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21600" windowHeight="11025" firstSheet="1" activeTab="1"/>
  </bookViews>
  <sheets>
    <sheet name="categories-old" sheetId="2" r:id="rId1"/>
    <sheet name="categories" sheetId="6" r:id="rId2"/>
    <sheet name="category-madaan-descriptions" sheetId="8" r:id="rId3"/>
    <sheet name="url_rewrite" sheetId="7" r:id="rId4"/>
    <sheet name="Description" sheetId="3" r:id="rId5"/>
    <sheet name="description-made-in-usa" sheetId="9" r:id="rId6"/>
    <sheet name="image_url" sheetId="4" r:id="rId7"/>
    <sheet name="copy_images" sheetId="5" r:id="rId8"/>
    <sheet name="art_category_path_name" sheetId="1" r:id="rId9"/>
  </sheets>
  <definedNames>
    <definedName name="_xlnm._FilterDatabase" localSheetId="1" hidden="1">categories!$A$1:$I$1445</definedName>
    <definedName name="_xlnm._FilterDatabase" localSheetId="0" hidden="1">'categories-old'!$A$1:$H$1450</definedName>
    <definedName name="_xlnm._FilterDatabase" localSheetId="2" hidden="1">'category-madaan-descriptions'!$A$1:$C$1385</definedName>
    <definedName name="_xlnm._FilterDatabase" localSheetId="7" hidden="1">copy_images!$A$2:$F$1450</definedName>
    <definedName name="_xlnm._FilterDatabase" localSheetId="6" hidden="1">image_url!$A$1:$C$1450</definedName>
  </definedNames>
  <calcPr calcId="152511"/>
</workbook>
</file>

<file path=xl/calcChain.xml><?xml version="1.0" encoding="utf-8"?>
<calcChain xmlns="http://schemas.openxmlformats.org/spreadsheetml/2006/main">
  <c r="D10" i="9" l="1"/>
  <c r="D11" i="9"/>
  <c r="D12" i="9"/>
  <c r="D19" i="9"/>
  <c r="D20" i="9"/>
  <c r="D27" i="9"/>
  <c r="D28" i="9"/>
  <c r="D35" i="9"/>
  <c r="D36" i="9"/>
  <c r="D43" i="9"/>
  <c r="D44" i="9"/>
  <c r="D51" i="9"/>
  <c r="D52" i="9"/>
  <c r="C3" i="9"/>
  <c r="C4" i="9"/>
  <c r="C5" i="9"/>
  <c r="C6" i="9"/>
  <c r="C7" i="9"/>
  <c r="C8" i="9"/>
  <c r="C9" i="9"/>
  <c r="C10" i="9"/>
  <c r="C11" i="9"/>
  <c r="C12" i="9"/>
  <c r="C13" i="9"/>
  <c r="C14" i="9"/>
  <c r="D14" i="9" s="1"/>
  <c r="C15" i="9"/>
  <c r="C16" i="9"/>
  <c r="C17" i="9"/>
  <c r="C18" i="9"/>
  <c r="C19" i="9"/>
  <c r="C20" i="9"/>
  <c r="C21" i="9"/>
  <c r="C22" i="9"/>
  <c r="D22" i="9" s="1"/>
  <c r="C23" i="9"/>
  <c r="C24" i="9"/>
  <c r="C25" i="9"/>
  <c r="C26" i="9"/>
  <c r="C27" i="9"/>
  <c r="C28" i="9"/>
  <c r="C29" i="9"/>
  <c r="C30" i="9"/>
  <c r="D30" i="9" s="1"/>
  <c r="C31" i="9"/>
  <c r="C32" i="9"/>
  <c r="C33" i="9"/>
  <c r="C34" i="9"/>
  <c r="C35" i="9"/>
  <c r="C36" i="9"/>
  <c r="C37" i="9"/>
  <c r="C38" i="9"/>
  <c r="D38" i="9" s="1"/>
  <c r="C39" i="9"/>
  <c r="C40" i="9"/>
  <c r="C41" i="9"/>
  <c r="C42" i="9"/>
  <c r="C43" i="9"/>
  <c r="C44" i="9"/>
  <c r="C45" i="9"/>
  <c r="C46" i="9"/>
  <c r="D46" i="9" s="1"/>
  <c r="C47" i="9"/>
  <c r="C48" i="9"/>
  <c r="C49" i="9"/>
  <c r="C50" i="9"/>
  <c r="C51" i="9"/>
  <c r="C52" i="9"/>
  <c r="C53" i="9"/>
  <c r="C54" i="9"/>
  <c r="D54" i="9" s="1"/>
  <c r="C2" i="9"/>
  <c r="B3" i="9"/>
  <c r="D3" i="9" s="1"/>
  <c r="B4" i="9"/>
  <c r="D4" i="9" s="1"/>
  <c r="B5" i="9"/>
  <c r="D5" i="9" s="1"/>
  <c r="B6" i="9"/>
  <c r="D6" i="9" s="1"/>
  <c r="B7" i="9"/>
  <c r="D7" i="9" s="1"/>
  <c r="B8" i="9"/>
  <c r="D8" i="9" s="1"/>
  <c r="B9" i="9"/>
  <c r="D9" i="9" s="1"/>
  <c r="B10" i="9"/>
  <c r="B11" i="9"/>
  <c r="B12" i="9"/>
  <c r="B13" i="9"/>
  <c r="D13" i="9" s="1"/>
  <c r="B14" i="9"/>
  <c r="B15" i="9"/>
  <c r="D15" i="9" s="1"/>
  <c r="B16" i="9"/>
  <c r="D16" i="9" s="1"/>
  <c r="B17" i="9"/>
  <c r="D17" i="9" s="1"/>
  <c r="B18" i="9"/>
  <c r="D18" i="9" s="1"/>
  <c r="B19" i="9"/>
  <c r="B20" i="9"/>
  <c r="B21" i="9"/>
  <c r="D21" i="9" s="1"/>
  <c r="B22" i="9"/>
  <c r="B23" i="9"/>
  <c r="D23" i="9" s="1"/>
  <c r="B24" i="9"/>
  <c r="D24" i="9" s="1"/>
  <c r="B25" i="9"/>
  <c r="D25" i="9" s="1"/>
  <c r="B26" i="9"/>
  <c r="D26" i="9" s="1"/>
  <c r="B27" i="9"/>
  <c r="B28" i="9"/>
  <c r="B29" i="9"/>
  <c r="D29" i="9" s="1"/>
  <c r="B30" i="9"/>
  <c r="B31" i="9"/>
  <c r="D31" i="9" s="1"/>
  <c r="B32" i="9"/>
  <c r="D32" i="9" s="1"/>
  <c r="B33" i="9"/>
  <c r="D33" i="9" s="1"/>
  <c r="B34" i="9"/>
  <c r="D34" i="9" s="1"/>
  <c r="B35" i="9"/>
  <c r="B36" i="9"/>
  <c r="B37" i="9"/>
  <c r="D37" i="9" s="1"/>
  <c r="B38" i="9"/>
  <c r="B39" i="9"/>
  <c r="D39" i="9" s="1"/>
  <c r="B40" i="9"/>
  <c r="D40" i="9" s="1"/>
  <c r="B41" i="9"/>
  <c r="D41" i="9" s="1"/>
  <c r="B42" i="9"/>
  <c r="D42" i="9" s="1"/>
  <c r="B43" i="9"/>
  <c r="B44" i="9"/>
  <c r="B45" i="9"/>
  <c r="D45" i="9" s="1"/>
  <c r="B46" i="9"/>
  <c r="B47" i="9"/>
  <c r="D47" i="9" s="1"/>
  <c r="B48" i="9"/>
  <c r="D48" i="9" s="1"/>
  <c r="B49" i="9"/>
  <c r="D49" i="9" s="1"/>
  <c r="B50" i="9"/>
  <c r="D50" i="9" s="1"/>
  <c r="B51" i="9"/>
  <c r="B52" i="9"/>
  <c r="B53" i="9"/>
  <c r="D53" i="9" s="1"/>
  <c r="B54" i="9"/>
  <c r="B2" i="9"/>
  <c r="D2" i="9" s="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2" i="3"/>
  <c r="B1385" i="8"/>
  <c r="B1384" i="8"/>
  <c r="B1383" i="8"/>
  <c r="B1382" i="8"/>
  <c r="B1381" i="8"/>
  <c r="B1380" i="8"/>
  <c r="B1379" i="8"/>
  <c r="B1378" i="8"/>
  <c r="B1377" i="8"/>
  <c r="B1376" i="8"/>
  <c r="B1375" i="8"/>
  <c r="B1374" i="8"/>
  <c r="B1373" i="8"/>
  <c r="B1372" i="8"/>
  <c r="B1371" i="8"/>
  <c r="B1370" i="8"/>
  <c r="B1369" i="8"/>
  <c r="B1368" i="8"/>
  <c r="B1367" i="8"/>
  <c r="B1366" i="8"/>
  <c r="B1365" i="8"/>
  <c r="B1364" i="8"/>
  <c r="B1363" i="8"/>
  <c r="B1362" i="8"/>
  <c r="B1361" i="8"/>
  <c r="B1360" i="8"/>
  <c r="B1359" i="8"/>
  <c r="B1358" i="8"/>
  <c r="B1357" i="8"/>
  <c r="B1356" i="8"/>
  <c r="B1355" i="8"/>
  <c r="B1354" i="8"/>
  <c r="B1353" i="8"/>
  <c r="B1352" i="8"/>
  <c r="B1351" i="8"/>
  <c r="B1350" i="8"/>
  <c r="B1349" i="8"/>
  <c r="B1348" i="8"/>
  <c r="B1347" i="8"/>
  <c r="B1346" i="8"/>
  <c r="B1345" i="8"/>
  <c r="B1344" i="8"/>
  <c r="B1343" i="8"/>
  <c r="B1342" i="8"/>
  <c r="B1341" i="8"/>
  <c r="B1340" i="8"/>
  <c r="B1339" i="8"/>
  <c r="B1338" i="8"/>
  <c r="B1337" i="8"/>
  <c r="B1336" i="8"/>
  <c r="B1335" i="8"/>
  <c r="B1334" i="8"/>
  <c r="B1333" i="8"/>
  <c r="B1332" i="8"/>
  <c r="B1331" i="8"/>
  <c r="B1330" i="8"/>
  <c r="B1329" i="8"/>
  <c r="B1328" i="8"/>
  <c r="B1327" i="8"/>
  <c r="B1326" i="8"/>
  <c r="B1325" i="8"/>
  <c r="B1324" i="8"/>
  <c r="B1323" i="8"/>
  <c r="B1322" i="8"/>
  <c r="B1321" i="8"/>
  <c r="B1320" i="8"/>
  <c r="B1319" i="8"/>
  <c r="B1318" i="8"/>
  <c r="B1317" i="8"/>
  <c r="B1316" i="8"/>
  <c r="B1315" i="8"/>
  <c r="B1314" i="8"/>
  <c r="B1313" i="8"/>
  <c r="B1312" i="8"/>
  <c r="B1311" i="8"/>
  <c r="B1310" i="8"/>
  <c r="B1309" i="8"/>
  <c r="B1308" i="8"/>
  <c r="B1307" i="8"/>
  <c r="B1306" i="8"/>
  <c r="B1305" i="8"/>
  <c r="B1304" i="8"/>
  <c r="B1303" i="8"/>
  <c r="B1302" i="8"/>
  <c r="B1301" i="8"/>
  <c r="B1300" i="8"/>
  <c r="B1299" i="8"/>
  <c r="B1298" i="8"/>
  <c r="B1297" i="8"/>
  <c r="B1296" i="8"/>
  <c r="B1295" i="8"/>
  <c r="B1294" i="8"/>
  <c r="B1293" i="8"/>
  <c r="B1292" i="8"/>
  <c r="B1291" i="8"/>
  <c r="B1290" i="8"/>
  <c r="B1289" i="8"/>
  <c r="B1288" i="8"/>
  <c r="B1287" i="8"/>
  <c r="B1286" i="8"/>
  <c r="B1285" i="8"/>
  <c r="B1284" i="8"/>
  <c r="B1283" i="8"/>
  <c r="B1282" i="8"/>
  <c r="B1281" i="8"/>
  <c r="B1280" i="8"/>
  <c r="B1279" i="8"/>
  <c r="B1278" i="8"/>
  <c r="B1277" i="8"/>
  <c r="B1276" i="8"/>
  <c r="B1275" i="8"/>
  <c r="B1274" i="8"/>
  <c r="B1273" i="8"/>
  <c r="B1272" i="8"/>
  <c r="B1271" i="8"/>
  <c r="B1270" i="8"/>
  <c r="B1269" i="8"/>
  <c r="B1268" i="8"/>
  <c r="B1267" i="8"/>
  <c r="B1266" i="8"/>
  <c r="B1265" i="8"/>
  <c r="B1264" i="8"/>
  <c r="B1263" i="8"/>
  <c r="B1262" i="8"/>
  <c r="B1261" i="8"/>
  <c r="B1260" i="8"/>
  <c r="B1259" i="8"/>
  <c r="B1258" i="8"/>
  <c r="B1257" i="8"/>
  <c r="B1256" i="8"/>
  <c r="B1255" i="8"/>
  <c r="B1254" i="8"/>
  <c r="B1253" i="8"/>
  <c r="B1252" i="8"/>
  <c r="B1251" i="8"/>
  <c r="B1250" i="8"/>
  <c r="B1249" i="8"/>
  <c r="B1248" i="8"/>
  <c r="B1247" i="8"/>
  <c r="B1246" i="8"/>
  <c r="B1245" i="8"/>
  <c r="B1244" i="8"/>
  <c r="B1243" i="8"/>
  <c r="B1242" i="8"/>
  <c r="B1241" i="8"/>
  <c r="B1240" i="8"/>
  <c r="B1239" i="8"/>
  <c r="B1238" i="8"/>
  <c r="B1237" i="8"/>
  <c r="B1236" i="8"/>
  <c r="B1235" i="8"/>
  <c r="B1234" i="8"/>
  <c r="B1233" i="8"/>
  <c r="B1232" i="8"/>
  <c r="B1231" i="8"/>
  <c r="B1230" i="8"/>
  <c r="B1229" i="8"/>
  <c r="B1228" i="8"/>
  <c r="B1227" i="8"/>
  <c r="B1226" i="8"/>
  <c r="B1225" i="8"/>
  <c r="B1224" i="8"/>
  <c r="B1223" i="8"/>
  <c r="B1222" i="8"/>
  <c r="B1221" i="8"/>
  <c r="B1220" i="8"/>
  <c r="B1219" i="8"/>
  <c r="B1218" i="8"/>
  <c r="B1217" i="8"/>
  <c r="B1216" i="8"/>
  <c r="B1215" i="8"/>
  <c r="B1214" i="8"/>
  <c r="B1213" i="8"/>
  <c r="B1212" i="8"/>
  <c r="B1211" i="8"/>
  <c r="B1210" i="8"/>
  <c r="B1209" i="8"/>
  <c r="B1208" i="8"/>
  <c r="B1207" i="8"/>
  <c r="B1206" i="8"/>
  <c r="B1205" i="8"/>
  <c r="B1204" i="8"/>
  <c r="B1203" i="8"/>
  <c r="B1202" i="8"/>
  <c r="B1201" i="8"/>
  <c r="B1200" i="8"/>
  <c r="B1199" i="8"/>
  <c r="B1198" i="8"/>
  <c r="B1197" i="8"/>
  <c r="B1196" i="8"/>
  <c r="B1195" i="8"/>
  <c r="B1194" i="8"/>
  <c r="B1193" i="8"/>
  <c r="B1192" i="8"/>
  <c r="B1191" i="8"/>
  <c r="B1190" i="8"/>
  <c r="B1189" i="8"/>
  <c r="B1188" i="8"/>
  <c r="B1187" i="8"/>
  <c r="B1186" i="8"/>
  <c r="B1185" i="8"/>
  <c r="B1184" i="8"/>
  <c r="B1183" i="8"/>
  <c r="B1182" i="8"/>
  <c r="B1181" i="8"/>
  <c r="B1180" i="8"/>
  <c r="B1179" i="8"/>
  <c r="B1178" i="8"/>
  <c r="B1177" i="8"/>
  <c r="B1176" i="8"/>
  <c r="B1175" i="8"/>
  <c r="B1174" i="8"/>
  <c r="B1173" i="8"/>
  <c r="B1172" i="8"/>
  <c r="B1171" i="8"/>
  <c r="B1170" i="8"/>
  <c r="B1169" i="8"/>
  <c r="B1168" i="8"/>
  <c r="B1167" i="8"/>
  <c r="B1166" i="8"/>
  <c r="B1165" i="8"/>
  <c r="B1164" i="8"/>
  <c r="B1163" i="8"/>
  <c r="B1162" i="8"/>
  <c r="B1161" i="8"/>
  <c r="B1160" i="8"/>
  <c r="B1159" i="8"/>
  <c r="B1158" i="8"/>
  <c r="B1157" i="8"/>
  <c r="B1156" i="8"/>
  <c r="B1155" i="8"/>
  <c r="B1154" i="8"/>
  <c r="B1153" i="8"/>
  <c r="B1152" i="8"/>
  <c r="B1151" i="8"/>
  <c r="B1150" i="8"/>
  <c r="B1149" i="8"/>
  <c r="B1148" i="8"/>
  <c r="B1147" i="8"/>
  <c r="B1146" i="8"/>
  <c r="B1145" i="8"/>
  <c r="B1144" i="8"/>
  <c r="B1143" i="8"/>
  <c r="B1142" i="8"/>
  <c r="B1141" i="8"/>
  <c r="B1140" i="8"/>
  <c r="B1139" i="8"/>
  <c r="B1138" i="8"/>
  <c r="B1137" i="8"/>
  <c r="B1136" i="8"/>
  <c r="B1135" i="8"/>
  <c r="B1134" i="8"/>
  <c r="B1133" i="8"/>
  <c r="B1132" i="8"/>
  <c r="B1131" i="8"/>
  <c r="B1130" i="8"/>
  <c r="B1129" i="8"/>
  <c r="B1128" i="8"/>
  <c r="B1127" i="8"/>
  <c r="B1126" i="8"/>
  <c r="B1125" i="8"/>
  <c r="B1124" i="8"/>
  <c r="B1123" i="8"/>
  <c r="B1122" i="8"/>
  <c r="B1121" i="8"/>
  <c r="B1120" i="8"/>
  <c r="B1119" i="8"/>
  <c r="B1118" i="8"/>
  <c r="B1117" i="8"/>
  <c r="B1116" i="8"/>
  <c r="B1115" i="8"/>
  <c r="B1114" i="8"/>
  <c r="B1113" i="8"/>
  <c r="B1112" i="8"/>
  <c r="B1111" i="8"/>
  <c r="B1110" i="8"/>
  <c r="B1109" i="8"/>
  <c r="B1108" i="8"/>
  <c r="B1107" i="8"/>
  <c r="B1106" i="8"/>
  <c r="B1105" i="8"/>
  <c r="B1104" i="8"/>
  <c r="B1103" i="8"/>
  <c r="B1102" i="8"/>
  <c r="B1101" i="8"/>
  <c r="B1100" i="8"/>
  <c r="B1099" i="8"/>
  <c r="B1098" i="8"/>
  <c r="B1097" i="8"/>
  <c r="B1096" i="8"/>
  <c r="B1095" i="8"/>
  <c r="B1094" i="8"/>
  <c r="B1093" i="8"/>
  <c r="B1092" i="8"/>
  <c r="B1091" i="8"/>
  <c r="B1090" i="8"/>
  <c r="B1089" i="8"/>
  <c r="B1088" i="8"/>
  <c r="B1087" i="8"/>
  <c r="B1086" i="8"/>
  <c r="B1085" i="8"/>
  <c r="B1084" i="8"/>
  <c r="B1083" i="8"/>
  <c r="B1082" i="8"/>
  <c r="B1081" i="8"/>
  <c r="B1080" i="8"/>
  <c r="B1079" i="8"/>
  <c r="B1078" i="8"/>
  <c r="B1077" i="8"/>
  <c r="B1076" i="8"/>
  <c r="B1075" i="8"/>
  <c r="B1074" i="8"/>
  <c r="B1073" i="8"/>
  <c r="B1072" i="8"/>
  <c r="B1071" i="8"/>
  <c r="B1070" i="8"/>
  <c r="B1069" i="8"/>
  <c r="B1068" i="8"/>
  <c r="B1067" i="8"/>
  <c r="B1066" i="8"/>
  <c r="B1065" i="8"/>
  <c r="B1064" i="8"/>
  <c r="B1063" i="8"/>
  <c r="B1062" i="8"/>
  <c r="B1061" i="8"/>
  <c r="B1060" i="8"/>
  <c r="B1059" i="8"/>
  <c r="B1058" i="8"/>
  <c r="B1057" i="8"/>
  <c r="B1056" i="8"/>
  <c r="B1055" i="8"/>
  <c r="B1054" i="8"/>
  <c r="B1053" i="8"/>
  <c r="B1052" i="8"/>
  <c r="B1051" i="8"/>
  <c r="B1050" i="8"/>
  <c r="B1049" i="8"/>
  <c r="B1048" i="8"/>
  <c r="B1047" i="8"/>
  <c r="B1046" i="8"/>
  <c r="B1045" i="8"/>
  <c r="B1044" i="8"/>
  <c r="B1043" i="8"/>
  <c r="B1042" i="8"/>
  <c r="B1041" i="8"/>
  <c r="B1040" i="8"/>
  <c r="B1039" i="8"/>
  <c r="B1038" i="8"/>
  <c r="B1037" i="8"/>
  <c r="B1036" i="8"/>
  <c r="B1035" i="8"/>
  <c r="B1034" i="8"/>
  <c r="B1033" i="8"/>
  <c r="B1032" i="8"/>
  <c r="B1031" i="8"/>
  <c r="B1030" i="8"/>
  <c r="B1029" i="8"/>
  <c r="B1028" i="8"/>
  <c r="B1027" i="8"/>
  <c r="B1026" i="8"/>
  <c r="B1025" i="8"/>
  <c r="B1024" i="8"/>
  <c r="B1023" i="8"/>
  <c r="B1022" i="8"/>
  <c r="B1021" i="8"/>
  <c r="B1020" i="8"/>
  <c r="B1019" i="8"/>
  <c r="B1018" i="8"/>
  <c r="B1017" i="8"/>
  <c r="B1016" i="8"/>
  <c r="B1015" i="8"/>
  <c r="B1014" i="8"/>
  <c r="B1013" i="8"/>
  <c r="B1012" i="8"/>
  <c r="B1011" i="8"/>
  <c r="B1010" i="8"/>
  <c r="B1009" i="8"/>
  <c r="B1008" i="8"/>
  <c r="B1007" i="8"/>
  <c r="B1006" i="8"/>
  <c r="B1005" i="8"/>
  <c r="B1004" i="8"/>
  <c r="B1003" i="8"/>
  <c r="B1002" i="8"/>
  <c r="B1001" i="8"/>
  <c r="B1000" i="8"/>
  <c r="B999" i="8"/>
  <c r="B998" i="8"/>
  <c r="B997" i="8"/>
  <c r="B996" i="8"/>
  <c r="B995" i="8"/>
  <c r="B994" i="8"/>
  <c r="B993" i="8"/>
  <c r="B992" i="8"/>
  <c r="B991" i="8"/>
  <c r="B990" i="8"/>
  <c r="B989" i="8"/>
  <c r="B988" i="8"/>
  <c r="B987" i="8"/>
  <c r="B986" i="8"/>
  <c r="B985" i="8"/>
  <c r="B984" i="8"/>
  <c r="B983" i="8"/>
  <c r="B982" i="8"/>
  <c r="B981" i="8"/>
  <c r="B980" i="8"/>
  <c r="B979" i="8"/>
  <c r="B978" i="8"/>
  <c r="B977" i="8"/>
  <c r="B976" i="8"/>
  <c r="B975" i="8"/>
  <c r="B974" i="8"/>
  <c r="B973" i="8"/>
  <c r="B972" i="8"/>
  <c r="B971" i="8"/>
  <c r="B970" i="8"/>
  <c r="B969" i="8"/>
  <c r="B968" i="8"/>
  <c r="B967" i="8"/>
  <c r="B966" i="8"/>
  <c r="B965" i="8"/>
  <c r="B964" i="8"/>
  <c r="B963" i="8"/>
  <c r="B962" i="8"/>
  <c r="B961" i="8"/>
  <c r="B960" i="8"/>
  <c r="B959" i="8"/>
  <c r="B958" i="8"/>
  <c r="B957" i="8"/>
  <c r="B956" i="8"/>
  <c r="B955" i="8"/>
  <c r="B954" i="8"/>
  <c r="B953" i="8"/>
  <c r="B952" i="8"/>
  <c r="B951" i="8"/>
  <c r="B950" i="8"/>
  <c r="B949" i="8"/>
  <c r="B948" i="8"/>
  <c r="B947" i="8"/>
  <c r="B946" i="8"/>
  <c r="B945" i="8"/>
  <c r="B944" i="8"/>
  <c r="B943" i="8"/>
  <c r="B942" i="8"/>
  <c r="B941" i="8"/>
  <c r="B940" i="8"/>
  <c r="B939" i="8"/>
  <c r="B938" i="8"/>
  <c r="B937" i="8"/>
  <c r="B936" i="8"/>
  <c r="B935" i="8"/>
  <c r="B934" i="8"/>
  <c r="B933" i="8"/>
  <c r="B932" i="8"/>
  <c r="B931" i="8"/>
  <c r="B930" i="8"/>
  <c r="B929" i="8"/>
  <c r="B928" i="8"/>
  <c r="B927" i="8"/>
  <c r="B926" i="8"/>
  <c r="B925" i="8"/>
  <c r="B924" i="8"/>
  <c r="B923" i="8"/>
  <c r="B922" i="8"/>
  <c r="B921" i="8"/>
  <c r="B920" i="8"/>
  <c r="B919" i="8"/>
  <c r="B918" i="8"/>
  <c r="B917" i="8"/>
  <c r="B916" i="8"/>
  <c r="B915" i="8"/>
  <c r="B914" i="8"/>
  <c r="B913" i="8"/>
  <c r="B912" i="8"/>
  <c r="B911" i="8"/>
  <c r="B910" i="8"/>
  <c r="B909" i="8"/>
  <c r="B908" i="8"/>
  <c r="B907" i="8"/>
  <c r="B906" i="8"/>
  <c r="B905" i="8"/>
  <c r="B904" i="8"/>
  <c r="B903" i="8"/>
  <c r="B902" i="8"/>
  <c r="B901" i="8"/>
  <c r="B900" i="8"/>
  <c r="B899" i="8"/>
  <c r="B898" i="8"/>
  <c r="B897" i="8"/>
  <c r="B896" i="8"/>
  <c r="B895" i="8"/>
  <c r="B894" i="8"/>
  <c r="B893" i="8"/>
  <c r="B892" i="8"/>
  <c r="B891" i="8"/>
  <c r="B890" i="8"/>
  <c r="B889" i="8"/>
  <c r="B888" i="8"/>
  <c r="B887" i="8"/>
  <c r="B886" i="8"/>
  <c r="B885" i="8"/>
  <c r="B884" i="8"/>
  <c r="B883" i="8"/>
  <c r="B882" i="8"/>
  <c r="B881" i="8"/>
  <c r="B880" i="8"/>
  <c r="B879" i="8"/>
  <c r="B878" i="8"/>
  <c r="B877" i="8"/>
  <c r="B876" i="8"/>
  <c r="B875" i="8"/>
  <c r="B874" i="8"/>
  <c r="B873" i="8"/>
  <c r="B872" i="8"/>
  <c r="B871" i="8"/>
  <c r="B870" i="8"/>
  <c r="B869" i="8"/>
  <c r="B868" i="8"/>
  <c r="B867" i="8"/>
  <c r="B866" i="8"/>
  <c r="B865" i="8"/>
  <c r="B864" i="8"/>
  <c r="B863" i="8"/>
  <c r="B862" i="8"/>
  <c r="B861" i="8"/>
  <c r="B860" i="8"/>
  <c r="B859" i="8"/>
  <c r="B858" i="8"/>
  <c r="B857" i="8"/>
  <c r="B856" i="8"/>
  <c r="B855" i="8"/>
  <c r="B854" i="8"/>
  <c r="B853" i="8"/>
  <c r="B852" i="8"/>
  <c r="B851" i="8"/>
  <c r="B850" i="8"/>
  <c r="B849" i="8"/>
  <c r="B848" i="8"/>
  <c r="B847" i="8"/>
  <c r="B846" i="8"/>
  <c r="B845" i="8"/>
  <c r="B844" i="8"/>
  <c r="B843" i="8"/>
  <c r="B842" i="8"/>
  <c r="B841" i="8"/>
  <c r="B840" i="8"/>
  <c r="B839" i="8"/>
  <c r="B838" i="8"/>
  <c r="B837" i="8"/>
  <c r="B836" i="8"/>
  <c r="B835" i="8"/>
  <c r="B834" i="8"/>
  <c r="B833" i="8"/>
  <c r="B832" i="8"/>
  <c r="B831" i="8"/>
  <c r="B830" i="8"/>
  <c r="B829" i="8"/>
  <c r="B828" i="8"/>
  <c r="B827" i="8"/>
  <c r="B826" i="8"/>
  <c r="B825" i="8"/>
  <c r="B824" i="8"/>
  <c r="B823" i="8"/>
  <c r="B822" i="8"/>
  <c r="B821" i="8"/>
  <c r="B820" i="8"/>
  <c r="B819" i="8"/>
  <c r="B818" i="8"/>
  <c r="B817" i="8"/>
  <c r="B816" i="8"/>
  <c r="B815" i="8"/>
  <c r="B814" i="8"/>
  <c r="B813" i="8"/>
  <c r="B812" i="8"/>
  <c r="B811" i="8"/>
  <c r="B810" i="8"/>
  <c r="B809" i="8"/>
  <c r="B808" i="8"/>
  <c r="B807" i="8"/>
  <c r="B806" i="8"/>
  <c r="B805" i="8"/>
  <c r="B804" i="8"/>
  <c r="B803" i="8"/>
  <c r="B802" i="8"/>
  <c r="B801" i="8"/>
  <c r="B800" i="8"/>
  <c r="B799" i="8"/>
  <c r="B798" i="8"/>
  <c r="B797" i="8"/>
  <c r="B796" i="8"/>
  <c r="B795" i="8"/>
  <c r="B794" i="8"/>
  <c r="B793" i="8"/>
  <c r="B792" i="8"/>
  <c r="B791" i="8"/>
  <c r="B790" i="8"/>
  <c r="B789" i="8"/>
  <c r="B788" i="8"/>
  <c r="B787" i="8"/>
  <c r="B786" i="8"/>
  <c r="B785" i="8"/>
  <c r="B784" i="8"/>
  <c r="B783" i="8"/>
  <c r="B782" i="8"/>
  <c r="B781" i="8"/>
  <c r="B780" i="8"/>
  <c r="B779" i="8"/>
  <c r="B778" i="8"/>
  <c r="B777" i="8"/>
  <c r="B776" i="8"/>
  <c r="B775" i="8"/>
  <c r="B774" i="8"/>
  <c r="B773" i="8"/>
  <c r="B772" i="8"/>
  <c r="B771" i="8"/>
  <c r="B770" i="8"/>
  <c r="B769" i="8"/>
  <c r="B768" i="8"/>
  <c r="B767" i="8"/>
  <c r="B766" i="8"/>
  <c r="B765" i="8"/>
  <c r="B764" i="8"/>
  <c r="B763" i="8"/>
  <c r="B762" i="8"/>
  <c r="B761" i="8"/>
  <c r="B760" i="8"/>
  <c r="B759" i="8"/>
  <c r="B758" i="8"/>
  <c r="B757" i="8"/>
  <c r="B756" i="8"/>
  <c r="B755" i="8"/>
  <c r="B754" i="8"/>
  <c r="B753" i="8"/>
  <c r="B752" i="8"/>
  <c r="B751" i="8"/>
  <c r="B750" i="8"/>
  <c r="B749" i="8"/>
  <c r="B748" i="8"/>
  <c r="B747" i="8"/>
  <c r="B746" i="8"/>
  <c r="B745" i="8"/>
  <c r="B744" i="8"/>
  <c r="B743" i="8"/>
  <c r="B742" i="8"/>
  <c r="B741" i="8"/>
  <c r="B740" i="8"/>
  <c r="B739" i="8"/>
  <c r="B738" i="8"/>
  <c r="B737" i="8"/>
  <c r="B736" i="8"/>
  <c r="B735" i="8"/>
  <c r="B734" i="8"/>
  <c r="B733" i="8"/>
  <c r="B732" i="8"/>
  <c r="B731" i="8"/>
  <c r="B730" i="8"/>
  <c r="B729" i="8"/>
  <c r="B728" i="8"/>
  <c r="B727" i="8"/>
  <c r="B726" i="8"/>
  <c r="B725" i="8"/>
  <c r="B724" i="8"/>
  <c r="B723" i="8"/>
  <c r="B722" i="8"/>
  <c r="B721" i="8"/>
  <c r="B720" i="8"/>
  <c r="B719" i="8"/>
  <c r="B718" i="8"/>
  <c r="B717" i="8"/>
  <c r="B716" i="8"/>
  <c r="B715" i="8"/>
  <c r="B714" i="8"/>
  <c r="B713" i="8"/>
  <c r="B712" i="8"/>
  <c r="B711" i="8"/>
  <c r="B710" i="8"/>
  <c r="B709" i="8"/>
  <c r="B708" i="8"/>
  <c r="B707" i="8"/>
  <c r="B706" i="8"/>
  <c r="B705" i="8"/>
  <c r="B704" i="8"/>
  <c r="B703" i="8"/>
  <c r="B702" i="8"/>
  <c r="B701" i="8"/>
  <c r="B700" i="8"/>
  <c r="B699" i="8"/>
  <c r="B698" i="8"/>
  <c r="B697" i="8"/>
  <c r="B696" i="8"/>
  <c r="B695" i="8"/>
  <c r="B694" i="8"/>
  <c r="B693" i="8"/>
  <c r="B692" i="8"/>
  <c r="B691" i="8"/>
  <c r="B690" i="8"/>
  <c r="B689" i="8"/>
  <c r="B688" i="8"/>
  <c r="B687" i="8"/>
  <c r="B686" i="8"/>
  <c r="B685" i="8"/>
  <c r="B684" i="8"/>
  <c r="B683" i="8"/>
  <c r="B682" i="8"/>
  <c r="B681" i="8"/>
  <c r="B680" i="8"/>
  <c r="B679" i="8"/>
  <c r="B678" i="8"/>
  <c r="B677" i="8"/>
  <c r="B676" i="8"/>
  <c r="B675" i="8"/>
  <c r="B674" i="8"/>
  <c r="B673" i="8"/>
  <c r="B672" i="8"/>
  <c r="B671" i="8"/>
  <c r="B670" i="8"/>
  <c r="B669" i="8"/>
  <c r="B668" i="8"/>
  <c r="B667" i="8"/>
  <c r="B666" i="8"/>
  <c r="B665" i="8"/>
  <c r="B664" i="8"/>
  <c r="B663" i="8"/>
  <c r="B662" i="8"/>
  <c r="B661" i="8"/>
  <c r="B660" i="8"/>
  <c r="B659" i="8"/>
  <c r="B658" i="8"/>
  <c r="B657" i="8"/>
  <c r="B656" i="8"/>
  <c r="B655" i="8"/>
  <c r="B654" i="8"/>
  <c r="B653" i="8"/>
  <c r="B652" i="8"/>
  <c r="B651" i="8"/>
  <c r="B650" i="8"/>
  <c r="B649" i="8"/>
  <c r="B648" i="8"/>
  <c r="B647" i="8"/>
  <c r="B646" i="8"/>
  <c r="B645" i="8"/>
  <c r="B644" i="8"/>
  <c r="B643" i="8"/>
  <c r="B642" i="8"/>
  <c r="B641" i="8"/>
  <c r="B640" i="8"/>
  <c r="B639" i="8"/>
  <c r="B638" i="8"/>
  <c r="B637" i="8"/>
  <c r="B636" i="8"/>
  <c r="B635" i="8"/>
  <c r="B634" i="8"/>
  <c r="B633" i="8"/>
  <c r="B632" i="8"/>
  <c r="B631" i="8"/>
  <c r="B630" i="8"/>
  <c r="B629" i="8"/>
  <c r="B628" i="8"/>
  <c r="B627" i="8"/>
  <c r="B626" i="8"/>
  <c r="B625" i="8"/>
  <c r="B624" i="8"/>
  <c r="B623" i="8"/>
  <c r="B622" i="8"/>
  <c r="B621" i="8"/>
  <c r="B620" i="8"/>
  <c r="B619" i="8"/>
  <c r="B618" i="8"/>
  <c r="B617" i="8"/>
  <c r="B616" i="8"/>
  <c r="B615" i="8"/>
  <c r="B614" i="8"/>
  <c r="B613" i="8"/>
  <c r="B612" i="8"/>
  <c r="B611" i="8"/>
  <c r="B610" i="8"/>
  <c r="B609" i="8"/>
  <c r="B608" i="8"/>
  <c r="B607" i="8"/>
  <c r="B606" i="8"/>
  <c r="B605" i="8"/>
  <c r="B604" i="8"/>
  <c r="B603" i="8"/>
  <c r="B602" i="8"/>
  <c r="B601" i="8"/>
  <c r="B600" i="8"/>
  <c r="B599" i="8"/>
  <c r="B598" i="8"/>
  <c r="B597" i="8"/>
  <c r="B596" i="8"/>
  <c r="B595" i="8"/>
  <c r="B594" i="8"/>
  <c r="B593" i="8"/>
  <c r="B592" i="8"/>
  <c r="B591" i="8"/>
  <c r="B590" i="8"/>
  <c r="B589" i="8"/>
  <c r="B588" i="8"/>
  <c r="B587" i="8"/>
  <c r="B586" i="8"/>
  <c r="B585" i="8"/>
  <c r="B584" i="8"/>
  <c r="B583" i="8"/>
  <c r="B582" i="8"/>
  <c r="B581" i="8"/>
  <c r="B580" i="8"/>
  <c r="B579" i="8"/>
  <c r="B578" i="8"/>
  <c r="B577" i="8"/>
  <c r="B576" i="8"/>
  <c r="B575" i="8"/>
  <c r="B574" i="8"/>
  <c r="B573" i="8"/>
  <c r="B572" i="8"/>
  <c r="B571" i="8"/>
  <c r="B570" i="8"/>
  <c r="B569" i="8"/>
  <c r="B568" i="8"/>
  <c r="B567" i="8"/>
  <c r="B566" i="8"/>
  <c r="B565" i="8"/>
  <c r="B564" i="8"/>
  <c r="B563" i="8"/>
  <c r="B562" i="8"/>
  <c r="B561" i="8"/>
  <c r="B560" i="8"/>
  <c r="B559" i="8"/>
  <c r="B558" i="8"/>
  <c r="B557" i="8"/>
  <c r="B556" i="8"/>
  <c r="B555" i="8"/>
  <c r="B554" i="8"/>
  <c r="B553" i="8"/>
  <c r="B552" i="8"/>
  <c r="B551" i="8"/>
  <c r="B550" i="8"/>
  <c r="B549" i="8"/>
  <c r="B548" i="8"/>
  <c r="B547" i="8"/>
  <c r="B546" i="8"/>
  <c r="B545" i="8"/>
  <c r="B544" i="8"/>
  <c r="B543" i="8"/>
  <c r="B542" i="8"/>
  <c r="B541" i="8"/>
  <c r="B540" i="8"/>
  <c r="B539" i="8"/>
  <c r="B538" i="8"/>
  <c r="B537" i="8"/>
  <c r="B536" i="8"/>
  <c r="B535" i="8"/>
  <c r="B534" i="8"/>
  <c r="B533" i="8"/>
  <c r="B532" i="8"/>
  <c r="B531" i="8"/>
  <c r="B530" i="8"/>
  <c r="B529" i="8"/>
  <c r="B528" i="8"/>
  <c r="B527" i="8"/>
  <c r="B526" i="8"/>
  <c r="B525" i="8"/>
  <c r="B524" i="8"/>
  <c r="B523" i="8"/>
  <c r="B522" i="8"/>
  <c r="B521" i="8"/>
  <c r="B520" i="8"/>
  <c r="B519" i="8"/>
  <c r="B518" i="8"/>
  <c r="B517" i="8"/>
  <c r="B516" i="8"/>
  <c r="B515" i="8"/>
  <c r="B514" i="8"/>
  <c r="B513" i="8"/>
  <c r="B512" i="8"/>
  <c r="B511" i="8"/>
  <c r="B510" i="8"/>
  <c r="B509" i="8"/>
  <c r="B508" i="8"/>
  <c r="B507" i="8"/>
  <c r="B506" i="8"/>
  <c r="B505" i="8"/>
  <c r="B504" i="8"/>
  <c r="B503" i="8"/>
  <c r="B502" i="8"/>
  <c r="B501" i="8"/>
  <c r="B500" i="8"/>
  <c r="B499" i="8"/>
  <c r="B498" i="8"/>
  <c r="B497" i="8"/>
  <c r="B496" i="8"/>
  <c r="B495" i="8"/>
  <c r="B494" i="8"/>
  <c r="B493" i="8"/>
  <c r="B492" i="8"/>
  <c r="B491" i="8"/>
  <c r="B490" i="8"/>
  <c r="B489" i="8"/>
  <c r="B488" i="8"/>
  <c r="B487" i="8"/>
  <c r="B486" i="8"/>
  <c r="B485" i="8"/>
  <c r="B484" i="8"/>
  <c r="B483" i="8"/>
  <c r="B482" i="8"/>
  <c r="B481" i="8"/>
  <c r="B480" i="8"/>
  <c r="B479" i="8"/>
  <c r="B478" i="8"/>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B435" i="8"/>
  <c r="B434" i="8"/>
  <c r="B433" i="8"/>
  <c r="B432" i="8"/>
  <c r="B431" i="8"/>
  <c r="B430" i="8"/>
  <c r="B429" i="8"/>
  <c r="B428" i="8"/>
  <c r="B427" i="8"/>
  <c r="B426" i="8"/>
  <c r="B425" i="8"/>
  <c r="B424" i="8"/>
  <c r="B423" i="8"/>
  <c r="B422" i="8"/>
  <c r="B421" i="8"/>
  <c r="B420" i="8"/>
  <c r="B419" i="8"/>
  <c r="B418" i="8"/>
  <c r="B417" i="8"/>
  <c r="B416" i="8"/>
  <c r="B415" i="8"/>
  <c r="B414" i="8"/>
  <c r="B413" i="8"/>
  <c r="B412" i="8"/>
  <c r="B411" i="8"/>
  <c r="B410" i="8"/>
  <c r="B409" i="8"/>
  <c r="B408" i="8"/>
  <c r="B407" i="8"/>
  <c r="B406" i="8"/>
  <c r="B405" i="8"/>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B377" i="8"/>
  <c r="B376" i="8"/>
  <c r="B375" i="8"/>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B341" i="8"/>
  <c r="B340" i="8"/>
  <c r="B339" i="8"/>
  <c r="B338" i="8"/>
  <c r="B337" i="8"/>
  <c r="B336" i="8"/>
  <c r="B335" i="8"/>
  <c r="B334" i="8"/>
  <c r="B333" i="8"/>
  <c r="B332" i="8"/>
  <c r="B331" i="8"/>
  <c r="B330" i="8"/>
  <c r="B329" i="8"/>
  <c r="B328" i="8"/>
  <c r="B327" i="8"/>
  <c r="B326" i="8"/>
  <c r="B325" i="8"/>
  <c r="B324" i="8"/>
  <c r="B323" i="8"/>
  <c r="B322" i="8"/>
  <c r="B321" i="8"/>
  <c r="B320" i="8"/>
  <c r="B319" i="8"/>
  <c r="B318" i="8"/>
  <c r="B317" i="8"/>
  <c r="B316" i="8"/>
  <c r="B315" i="8"/>
  <c r="B314" i="8"/>
  <c r="B313" i="8"/>
  <c r="B312" i="8"/>
  <c r="B311" i="8"/>
  <c r="B310" i="8"/>
  <c r="B309" i="8"/>
  <c r="B308" i="8"/>
  <c r="B307" i="8"/>
  <c r="B306" i="8"/>
  <c r="B305" i="8"/>
  <c r="B304" i="8"/>
  <c r="B303" i="8"/>
  <c r="B302" i="8"/>
  <c r="B301" i="8"/>
  <c r="B300" i="8"/>
  <c r="B299" i="8"/>
  <c r="B298" i="8"/>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6" i="8"/>
  <c r="B144" i="8"/>
  <c r="B143" i="8"/>
  <c r="B142" i="8"/>
  <c r="B141" i="8"/>
  <c r="B140" i="8"/>
  <c r="B137" i="8"/>
  <c r="B136" i="8"/>
  <c r="B135" i="8"/>
  <c r="B134" i="8"/>
  <c r="B133" i="8"/>
  <c r="B130" i="8"/>
  <c r="B129" i="8"/>
  <c r="B128" i="8"/>
  <c r="B127" i="8"/>
  <c r="B126" i="8"/>
  <c r="B125" i="8"/>
  <c r="B124" i="8"/>
  <c r="B123" i="8"/>
  <c r="B122" i="8"/>
  <c r="B121" i="8"/>
  <c r="B119" i="8"/>
  <c r="B118" i="8"/>
  <c r="B117" i="8"/>
  <c r="B116" i="8"/>
  <c r="B115" i="8"/>
  <c r="B114" i="8"/>
  <c r="B113" i="8"/>
  <c r="B112" i="8"/>
  <c r="B111" i="8"/>
  <c r="B110" i="8"/>
  <c r="B109" i="8"/>
  <c r="B108" i="8"/>
  <c r="B107" i="8"/>
  <c r="B106" i="8"/>
  <c r="B104" i="8"/>
  <c r="B103" i="8"/>
  <c r="B102" i="8"/>
  <c r="B101" i="8"/>
  <c r="B100" i="8"/>
  <c r="B99" i="8"/>
  <c r="B98" i="8"/>
  <c r="B97" i="8"/>
  <c r="B96" i="8"/>
  <c r="B95" i="8"/>
  <c r="B94" i="8"/>
  <c r="B93" i="8"/>
  <c r="B89" i="8"/>
  <c r="B88" i="8"/>
  <c r="B87" i="8"/>
  <c r="B86" i="8"/>
  <c r="B85" i="8"/>
  <c r="B84" i="8"/>
  <c r="B83" i="8"/>
  <c r="B82" i="8"/>
  <c r="B81" i="8"/>
  <c r="B80" i="8"/>
  <c r="B79" i="8"/>
  <c r="B78" i="8"/>
  <c r="B77" i="8"/>
  <c r="B76" i="8"/>
  <c r="B75" i="8"/>
  <c r="B74" i="8"/>
  <c r="B73" i="8"/>
  <c r="B72" i="8"/>
  <c r="B71" i="8"/>
  <c r="B70" i="8"/>
  <c r="B69" i="8"/>
  <c r="B68"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3" i="8"/>
  <c r="B2" i="8"/>
  <c r="E1021" i="4" l="1"/>
  <c r="E1014" i="4"/>
  <c r="E1007" i="4"/>
  <c r="E1006" i="4"/>
  <c r="E511" i="4"/>
  <c r="E239" i="4"/>
  <c r="E236" i="4"/>
  <c r="E231" i="4"/>
  <c r="E229" i="4"/>
  <c r="E222" i="4"/>
  <c r="E221" i="4"/>
  <c r="E220" i="4"/>
  <c r="E219" i="4"/>
  <c r="E218" i="4"/>
  <c r="E217" i="4"/>
  <c r="E216" i="4"/>
  <c r="E215" i="4"/>
  <c r="E213" i="4"/>
  <c r="E211" i="4"/>
  <c r="E203" i="4"/>
  <c r="E202" i="4"/>
  <c r="E201" i="4"/>
  <c r="E200" i="4"/>
  <c r="E199" i="4"/>
  <c r="E198" i="4"/>
  <c r="E194" i="4"/>
  <c r="E193" i="4"/>
  <c r="E192" i="4"/>
  <c r="E191" i="4"/>
  <c r="E190" i="4"/>
  <c r="E188" i="4"/>
  <c r="E187" i="4"/>
  <c r="E185" i="4"/>
  <c r="E184" i="4"/>
  <c r="E182" i="4"/>
  <c r="E170" i="4"/>
  <c r="E155" i="4"/>
  <c r="E152" i="4"/>
  <c r="E150" i="4"/>
  <c r="E146" i="4"/>
  <c r="E145" i="4"/>
  <c r="E143" i="4"/>
  <c r="E138" i="4"/>
  <c r="E135" i="4"/>
  <c r="E131" i="4"/>
  <c r="E124" i="4"/>
  <c r="E123" i="4"/>
  <c r="E110" i="4"/>
  <c r="E108" i="4"/>
  <c r="E106" i="4"/>
  <c r="E95" i="4"/>
  <c r="E89" i="4"/>
  <c r="E88" i="4"/>
  <c r="E87" i="4"/>
  <c r="E76" i="4"/>
  <c r="E71" i="4"/>
  <c r="E60" i="4"/>
  <c r="E56" i="4"/>
  <c r="E53" i="4"/>
  <c r="E44" i="4"/>
  <c r="E37" i="4"/>
  <c r="E36" i="4"/>
  <c r="E32" i="4"/>
  <c r="E31" i="4"/>
  <c r="E30" i="4"/>
  <c r="E27" i="4"/>
  <c r="E24" i="4"/>
  <c r="E23" i="4"/>
  <c r="E21" i="4"/>
  <c r="E20" i="4"/>
  <c r="E19" i="4"/>
  <c r="E18" i="4"/>
  <c r="E17" i="4"/>
  <c r="E16" i="4"/>
  <c r="E15" i="4"/>
  <c r="E13" i="4"/>
  <c r="E4" i="4"/>
  <c r="E3" i="4"/>
  <c r="E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2" i="4"/>
  <c r="D3" i="7" l="1"/>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2" i="7"/>
  <c r="B3" i="7"/>
  <c r="B4" i="7"/>
  <c r="B5" i="7"/>
  <c r="B6" i="7"/>
  <c r="B7" i="7"/>
  <c r="B8" i="7"/>
  <c r="C8" i="7" s="1"/>
  <c r="B9" i="7"/>
  <c r="C9" i="7" s="1"/>
  <c r="B10" i="7"/>
  <c r="C10" i="7" s="1"/>
  <c r="B11" i="7"/>
  <c r="B12" i="7"/>
  <c r="B13" i="7"/>
  <c r="B14" i="7"/>
  <c r="B15" i="7"/>
  <c r="B16" i="7"/>
  <c r="C16" i="7" s="1"/>
  <c r="B17" i="7"/>
  <c r="C17" i="7" s="1"/>
  <c r="B18" i="7"/>
  <c r="C18" i="7" s="1"/>
  <c r="B19" i="7"/>
  <c r="B20" i="7"/>
  <c r="B21" i="7"/>
  <c r="C21" i="7" s="1"/>
  <c r="B22" i="7"/>
  <c r="B23" i="7"/>
  <c r="B24" i="7"/>
  <c r="C24" i="7" s="1"/>
  <c r="B25" i="7"/>
  <c r="C25" i="7" s="1"/>
  <c r="B26" i="7"/>
  <c r="C26" i="7" s="1"/>
  <c r="B27" i="7"/>
  <c r="B28" i="7"/>
  <c r="B29" i="7"/>
  <c r="B30" i="7"/>
  <c r="C30" i="7" s="1"/>
  <c r="B31" i="7"/>
  <c r="B32" i="7"/>
  <c r="C32" i="7" s="1"/>
  <c r="B33" i="7"/>
  <c r="C33" i="7" s="1"/>
  <c r="B34" i="7"/>
  <c r="C34" i="7" s="1"/>
  <c r="B35" i="7"/>
  <c r="B36" i="7"/>
  <c r="B37" i="7"/>
  <c r="C37" i="7" s="1"/>
  <c r="B38" i="7"/>
  <c r="B39" i="7"/>
  <c r="B40" i="7"/>
  <c r="C40" i="7" s="1"/>
  <c r="B41" i="7"/>
  <c r="C41" i="7" s="1"/>
  <c r="B42" i="7"/>
  <c r="C42" i="7" s="1"/>
  <c r="B43" i="7"/>
  <c r="B44" i="7"/>
  <c r="B45" i="7"/>
  <c r="C45" i="7" s="1"/>
  <c r="B46" i="7"/>
  <c r="B47" i="7"/>
  <c r="B48" i="7"/>
  <c r="C48" i="7" s="1"/>
  <c r="B49" i="7"/>
  <c r="C49" i="7" s="1"/>
  <c r="B50" i="7"/>
  <c r="C50" i="7" s="1"/>
  <c r="B51" i="7"/>
  <c r="B52" i="7"/>
  <c r="B53" i="7"/>
  <c r="C53" i="7" s="1"/>
  <c r="B54" i="7"/>
  <c r="C54" i="7" s="1"/>
  <c r="B55" i="7"/>
  <c r="B56" i="7"/>
  <c r="C56" i="7" s="1"/>
  <c r="B57" i="7"/>
  <c r="C57" i="7" s="1"/>
  <c r="B58" i="7"/>
  <c r="C58" i="7" s="1"/>
  <c r="B59" i="7"/>
  <c r="B60" i="7"/>
  <c r="B61" i="7"/>
  <c r="B62" i="7"/>
  <c r="C62" i="7" s="1"/>
  <c r="B63" i="7"/>
  <c r="B64" i="7"/>
  <c r="C64" i="7" s="1"/>
  <c r="B65" i="7"/>
  <c r="C65" i="7" s="1"/>
  <c r="B66" i="7"/>
  <c r="C66" i="7" s="1"/>
  <c r="B67" i="7"/>
  <c r="B68" i="7"/>
  <c r="B69" i="7"/>
  <c r="B70" i="7"/>
  <c r="B71" i="7"/>
  <c r="B72" i="7"/>
  <c r="C72" i="7" s="1"/>
  <c r="B73" i="7"/>
  <c r="C73" i="7" s="1"/>
  <c r="B74" i="7"/>
  <c r="C74" i="7" s="1"/>
  <c r="B75" i="7"/>
  <c r="B76" i="7"/>
  <c r="B77" i="7"/>
  <c r="C77" i="7" s="1"/>
  <c r="B78" i="7"/>
  <c r="B79" i="7"/>
  <c r="B80" i="7"/>
  <c r="C80" i="7" s="1"/>
  <c r="B81" i="7"/>
  <c r="C81" i="7" s="1"/>
  <c r="B82" i="7"/>
  <c r="C82" i="7" s="1"/>
  <c r="B83" i="7"/>
  <c r="B84" i="7"/>
  <c r="B85" i="7"/>
  <c r="C85" i="7" s="1"/>
  <c r="B86" i="7"/>
  <c r="B87" i="7"/>
  <c r="B88" i="7"/>
  <c r="C88" i="7" s="1"/>
  <c r="B89" i="7"/>
  <c r="C89" i="7" s="1"/>
  <c r="B90" i="7"/>
  <c r="C90" i="7" s="1"/>
  <c r="B91" i="7"/>
  <c r="B92" i="7"/>
  <c r="B93" i="7"/>
  <c r="B94" i="7"/>
  <c r="C94" i="7" s="1"/>
  <c r="B95" i="7"/>
  <c r="B96" i="7"/>
  <c r="C96" i="7" s="1"/>
  <c r="B97" i="7"/>
  <c r="B98" i="7"/>
  <c r="B99" i="7"/>
  <c r="B100" i="7"/>
  <c r="B101" i="7"/>
  <c r="C101" i="7" s="1"/>
  <c r="B102" i="7"/>
  <c r="B103" i="7"/>
  <c r="B104" i="7"/>
  <c r="C104" i="7" s="1"/>
  <c r="B105" i="7"/>
  <c r="C105" i="7" s="1"/>
  <c r="B106" i="7"/>
  <c r="C106" i="7" s="1"/>
  <c r="B107" i="7"/>
  <c r="B108" i="7"/>
  <c r="B109" i="7"/>
  <c r="C109" i="7" s="1"/>
  <c r="B110" i="7"/>
  <c r="B111" i="7"/>
  <c r="B112" i="7"/>
  <c r="C112" i="7" s="1"/>
  <c r="B113" i="7"/>
  <c r="C113" i="7" s="1"/>
  <c r="B114" i="7"/>
  <c r="C114" i="7" s="1"/>
  <c r="B115" i="7"/>
  <c r="B116" i="7"/>
  <c r="B117" i="7"/>
  <c r="C117" i="7" s="1"/>
  <c r="B118" i="7"/>
  <c r="C118" i="7" s="1"/>
  <c r="B119" i="7"/>
  <c r="B120" i="7"/>
  <c r="C120" i="7" s="1"/>
  <c r="B121" i="7"/>
  <c r="C121" i="7" s="1"/>
  <c r="B122" i="7"/>
  <c r="C122" i="7" s="1"/>
  <c r="B123" i="7"/>
  <c r="B124" i="7"/>
  <c r="B125" i="7"/>
  <c r="C125" i="7" s="1"/>
  <c r="B126" i="7"/>
  <c r="C126" i="7" s="1"/>
  <c r="B127" i="7"/>
  <c r="B128" i="7"/>
  <c r="C128" i="7" s="1"/>
  <c r="B129" i="7"/>
  <c r="C129" i="7" s="1"/>
  <c r="B130" i="7"/>
  <c r="C130" i="7" s="1"/>
  <c r="B131" i="7"/>
  <c r="B132" i="7"/>
  <c r="B133" i="7"/>
  <c r="B134" i="7"/>
  <c r="B135" i="7"/>
  <c r="B136" i="7"/>
  <c r="C136" i="7" s="1"/>
  <c r="B137" i="7"/>
  <c r="C137" i="7" s="1"/>
  <c r="B138" i="7"/>
  <c r="C138" i="7" s="1"/>
  <c r="B139" i="7"/>
  <c r="B140" i="7"/>
  <c r="B141" i="7"/>
  <c r="B142" i="7"/>
  <c r="B143" i="7"/>
  <c r="B144" i="7"/>
  <c r="C144" i="7" s="1"/>
  <c r="B145" i="7"/>
  <c r="C145" i="7" s="1"/>
  <c r="B146" i="7"/>
  <c r="C146" i="7" s="1"/>
  <c r="B147" i="7"/>
  <c r="B148" i="7"/>
  <c r="B149" i="7"/>
  <c r="C149" i="7" s="1"/>
  <c r="B150" i="7"/>
  <c r="B151" i="7"/>
  <c r="B152" i="7"/>
  <c r="C152" i="7" s="1"/>
  <c r="B153" i="7"/>
  <c r="C153" i="7" s="1"/>
  <c r="B154" i="7"/>
  <c r="C154" i="7" s="1"/>
  <c r="B155" i="7"/>
  <c r="B156" i="7"/>
  <c r="B157" i="7"/>
  <c r="B158" i="7"/>
  <c r="C158" i="7" s="1"/>
  <c r="B159" i="7"/>
  <c r="B160" i="7"/>
  <c r="C160" i="7" s="1"/>
  <c r="B161" i="7"/>
  <c r="C161" i="7" s="1"/>
  <c r="B162" i="7"/>
  <c r="C162" i="7" s="1"/>
  <c r="B163" i="7"/>
  <c r="B164" i="7"/>
  <c r="B165" i="7"/>
  <c r="C165" i="7" s="1"/>
  <c r="B166" i="7"/>
  <c r="B167" i="7"/>
  <c r="B168" i="7"/>
  <c r="C168" i="7" s="1"/>
  <c r="B169" i="7"/>
  <c r="C169" i="7" s="1"/>
  <c r="B170" i="7"/>
  <c r="C170" i="7" s="1"/>
  <c r="B171" i="7"/>
  <c r="B172" i="7"/>
  <c r="B173" i="7"/>
  <c r="C173" i="7" s="1"/>
  <c r="B174" i="7"/>
  <c r="B175" i="7"/>
  <c r="B176" i="7"/>
  <c r="C176" i="7" s="1"/>
  <c r="B177" i="7"/>
  <c r="C177" i="7" s="1"/>
  <c r="B178" i="7"/>
  <c r="C178" i="7" s="1"/>
  <c r="B179" i="7"/>
  <c r="B180" i="7"/>
  <c r="B181" i="7"/>
  <c r="C181" i="7" s="1"/>
  <c r="B182" i="7"/>
  <c r="C182" i="7" s="1"/>
  <c r="B183" i="7"/>
  <c r="B184" i="7"/>
  <c r="C184" i="7" s="1"/>
  <c r="B185" i="7"/>
  <c r="C185" i="7" s="1"/>
  <c r="B186" i="7"/>
  <c r="C186" i="7" s="1"/>
  <c r="B187" i="7"/>
  <c r="B188" i="7"/>
  <c r="B189" i="7"/>
  <c r="B190" i="7"/>
  <c r="C190" i="7" s="1"/>
  <c r="B191" i="7"/>
  <c r="B192" i="7"/>
  <c r="C192" i="7" s="1"/>
  <c r="B193" i="7"/>
  <c r="C193" i="7" s="1"/>
  <c r="B194" i="7"/>
  <c r="C194" i="7" s="1"/>
  <c r="B195" i="7"/>
  <c r="B196" i="7"/>
  <c r="B197" i="7"/>
  <c r="B198" i="7"/>
  <c r="B199" i="7"/>
  <c r="B200" i="7"/>
  <c r="C200" i="7" s="1"/>
  <c r="B201" i="7"/>
  <c r="C201" i="7" s="1"/>
  <c r="B202" i="7"/>
  <c r="B203" i="7"/>
  <c r="B204" i="7"/>
  <c r="B205" i="7"/>
  <c r="C205" i="7" s="1"/>
  <c r="B206" i="7"/>
  <c r="B207" i="7"/>
  <c r="B208" i="7"/>
  <c r="C208" i="7" s="1"/>
  <c r="B209" i="7"/>
  <c r="C209" i="7" s="1"/>
  <c r="B210" i="7"/>
  <c r="C210" i="7" s="1"/>
  <c r="B211" i="7"/>
  <c r="B212" i="7"/>
  <c r="B213" i="7"/>
  <c r="C213" i="7" s="1"/>
  <c r="B214" i="7"/>
  <c r="B215" i="7"/>
  <c r="B216" i="7"/>
  <c r="C216" i="7" s="1"/>
  <c r="B217" i="7"/>
  <c r="C217" i="7" s="1"/>
  <c r="B218" i="7"/>
  <c r="C218" i="7" s="1"/>
  <c r="B219" i="7"/>
  <c r="B220" i="7"/>
  <c r="B221" i="7"/>
  <c r="B222" i="7"/>
  <c r="C222" i="7" s="1"/>
  <c r="B223" i="7"/>
  <c r="B224" i="7"/>
  <c r="C224" i="7" s="1"/>
  <c r="B225" i="7"/>
  <c r="C225" i="7" s="1"/>
  <c r="B226" i="7"/>
  <c r="C226" i="7" s="1"/>
  <c r="B227" i="7"/>
  <c r="B228" i="7"/>
  <c r="B229" i="7"/>
  <c r="C229" i="7" s="1"/>
  <c r="B230" i="7"/>
  <c r="C230" i="7" s="1"/>
  <c r="B231" i="7"/>
  <c r="B232" i="7"/>
  <c r="C232" i="7" s="1"/>
  <c r="B233" i="7"/>
  <c r="C233" i="7" s="1"/>
  <c r="B234" i="7"/>
  <c r="C234" i="7" s="1"/>
  <c r="B235" i="7"/>
  <c r="B236" i="7"/>
  <c r="B237" i="7"/>
  <c r="C237" i="7" s="1"/>
  <c r="B238" i="7"/>
  <c r="B239" i="7"/>
  <c r="B240" i="7"/>
  <c r="C240" i="7" s="1"/>
  <c r="B241" i="7"/>
  <c r="C241" i="7" s="1"/>
  <c r="B242" i="7"/>
  <c r="C242" i="7" s="1"/>
  <c r="B243" i="7"/>
  <c r="B244" i="7"/>
  <c r="B245" i="7"/>
  <c r="C245" i="7" s="1"/>
  <c r="B246" i="7"/>
  <c r="C246" i="7" s="1"/>
  <c r="B247" i="7"/>
  <c r="B248" i="7"/>
  <c r="C248" i="7" s="1"/>
  <c r="B249" i="7"/>
  <c r="C249" i="7" s="1"/>
  <c r="B250" i="7"/>
  <c r="C250" i="7" s="1"/>
  <c r="B251" i="7"/>
  <c r="B252" i="7"/>
  <c r="B253" i="7"/>
  <c r="C253" i="7" s="1"/>
  <c r="B254" i="7"/>
  <c r="C254" i="7" s="1"/>
  <c r="B255" i="7"/>
  <c r="B256" i="7"/>
  <c r="C256" i="7" s="1"/>
  <c r="B257" i="7"/>
  <c r="B258" i="7"/>
  <c r="C258" i="7" s="1"/>
  <c r="B259" i="7"/>
  <c r="B260" i="7"/>
  <c r="B261" i="7"/>
  <c r="B262" i="7"/>
  <c r="B263" i="7"/>
  <c r="B264" i="7"/>
  <c r="C264" i="7" s="1"/>
  <c r="B265" i="7"/>
  <c r="C265" i="7" s="1"/>
  <c r="B266" i="7"/>
  <c r="C266" i="7" s="1"/>
  <c r="B267" i="7"/>
  <c r="B268" i="7"/>
  <c r="B269" i="7"/>
  <c r="C269" i="7" s="1"/>
  <c r="B270" i="7"/>
  <c r="B271" i="7"/>
  <c r="B272" i="7"/>
  <c r="C272" i="7" s="1"/>
  <c r="B273" i="7"/>
  <c r="C273" i="7" s="1"/>
  <c r="B274" i="7"/>
  <c r="C274" i="7" s="1"/>
  <c r="B275" i="7"/>
  <c r="B276" i="7"/>
  <c r="B277" i="7"/>
  <c r="C277" i="7" s="1"/>
  <c r="B278" i="7"/>
  <c r="C278" i="7" s="1"/>
  <c r="B279" i="7"/>
  <c r="B280" i="7"/>
  <c r="C280" i="7" s="1"/>
  <c r="B281" i="7"/>
  <c r="B282" i="7"/>
  <c r="C282" i="7" s="1"/>
  <c r="B283" i="7"/>
  <c r="B284" i="7"/>
  <c r="B285" i="7"/>
  <c r="C285" i="7" s="1"/>
  <c r="B286" i="7"/>
  <c r="C286" i="7" s="1"/>
  <c r="B287" i="7"/>
  <c r="B288" i="7"/>
  <c r="C288" i="7" s="1"/>
  <c r="B289" i="7"/>
  <c r="C289" i="7" s="1"/>
  <c r="B290" i="7"/>
  <c r="C290" i="7" s="1"/>
  <c r="B291" i="7"/>
  <c r="B292" i="7"/>
  <c r="B293" i="7"/>
  <c r="B294" i="7"/>
  <c r="B295" i="7"/>
  <c r="B296" i="7"/>
  <c r="C296" i="7" s="1"/>
  <c r="B297" i="7"/>
  <c r="C297" i="7" s="1"/>
  <c r="B298" i="7"/>
  <c r="C298" i="7" s="1"/>
  <c r="B299" i="7"/>
  <c r="B300" i="7"/>
  <c r="B301" i="7"/>
  <c r="C301" i="7" s="1"/>
  <c r="B302" i="7"/>
  <c r="B303" i="7"/>
  <c r="B304" i="7"/>
  <c r="C304" i="7" s="1"/>
  <c r="B305" i="7"/>
  <c r="C305" i="7" s="1"/>
  <c r="B306" i="7"/>
  <c r="C306" i="7" s="1"/>
  <c r="B307" i="7"/>
  <c r="B308" i="7"/>
  <c r="B309" i="7"/>
  <c r="C309" i="7" s="1"/>
  <c r="B310" i="7"/>
  <c r="C310" i="7" s="1"/>
  <c r="B311" i="7"/>
  <c r="B312" i="7"/>
  <c r="C312" i="7" s="1"/>
  <c r="B313" i="7"/>
  <c r="C313" i="7" s="1"/>
  <c r="B314" i="7"/>
  <c r="C314" i="7" s="1"/>
  <c r="B315" i="7"/>
  <c r="B316" i="7"/>
  <c r="B317" i="7"/>
  <c r="B318" i="7"/>
  <c r="C318" i="7" s="1"/>
  <c r="B319" i="7"/>
  <c r="B320" i="7"/>
  <c r="C320" i="7" s="1"/>
  <c r="B321" i="7"/>
  <c r="C321" i="7" s="1"/>
  <c r="B322" i="7"/>
  <c r="C322" i="7" s="1"/>
  <c r="B323" i="7"/>
  <c r="B324" i="7"/>
  <c r="B325" i="7"/>
  <c r="C325" i="7" s="1"/>
  <c r="B326" i="7"/>
  <c r="B327" i="7"/>
  <c r="B328" i="7"/>
  <c r="C328" i="7" s="1"/>
  <c r="B329" i="7"/>
  <c r="C329" i="7" s="1"/>
  <c r="B330" i="7"/>
  <c r="C330" i="7" s="1"/>
  <c r="B331" i="7"/>
  <c r="B332" i="7"/>
  <c r="B333" i="7"/>
  <c r="C333" i="7" s="1"/>
  <c r="B334" i="7"/>
  <c r="C334" i="7" s="1"/>
  <c r="B335" i="7"/>
  <c r="B336" i="7"/>
  <c r="C336" i="7" s="1"/>
  <c r="B337" i="7"/>
  <c r="C337" i="7" s="1"/>
  <c r="B338" i="7"/>
  <c r="C338" i="7" s="1"/>
  <c r="B339" i="7"/>
  <c r="B340" i="7"/>
  <c r="B341" i="7"/>
  <c r="C341" i="7" s="1"/>
  <c r="B342" i="7"/>
  <c r="B343" i="7"/>
  <c r="B344" i="7"/>
  <c r="C344" i="7" s="1"/>
  <c r="B345" i="7"/>
  <c r="C345" i="7" s="1"/>
  <c r="B346" i="7"/>
  <c r="C346" i="7" s="1"/>
  <c r="B347" i="7"/>
  <c r="B348" i="7"/>
  <c r="B349" i="7"/>
  <c r="B350" i="7"/>
  <c r="C350" i="7" s="1"/>
  <c r="B351" i="7"/>
  <c r="B352" i="7"/>
  <c r="C352" i="7" s="1"/>
  <c r="B353" i="7"/>
  <c r="C353" i="7" s="1"/>
  <c r="B354" i="7"/>
  <c r="C354" i="7" s="1"/>
  <c r="B355" i="7"/>
  <c r="B356" i="7"/>
  <c r="B357" i="7"/>
  <c r="C357" i="7" s="1"/>
  <c r="B358" i="7"/>
  <c r="C358" i="7" s="1"/>
  <c r="B359" i="7"/>
  <c r="B360" i="7"/>
  <c r="C360" i="7" s="1"/>
  <c r="B361" i="7"/>
  <c r="B362" i="7"/>
  <c r="B363" i="7"/>
  <c r="B364" i="7"/>
  <c r="B365" i="7"/>
  <c r="C365" i="7" s="1"/>
  <c r="B366" i="7"/>
  <c r="B367" i="7"/>
  <c r="B368" i="7"/>
  <c r="C368" i="7" s="1"/>
  <c r="B369" i="7"/>
  <c r="C369" i="7" s="1"/>
  <c r="B370" i="7"/>
  <c r="C370" i="7" s="1"/>
  <c r="B371" i="7"/>
  <c r="B372" i="7"/>
  <c r="B373" i="7"/>
  <c r="C373" i="7" s="1"/>
  <c r="B374" i="7"/>
  <c r="C374" i="7" s="1"/>
  <c r="B375" i="7"/>
  <c r="B376" i="7"/>
  <c r="C376" i="7" s="1"/>
  <c r="B377" i="7"/>
  <c r="B378" i="7"/>
  <c r="C378" i="7" s="1"/>
  <c r="B379" i="7"/>
  <c r="B380" i="7"/>
  <c r="B381" i="7"/>
  <c r="C381" i="7" s="1"/>
  <c r="B382" i="7"/>
  <c r="C382" i="7" s="1"/>
  <c r="B383" i="7"/>
  <c r="B384" i="7"/>
  <c r="C384" i="7" s="1"/>
  <c r="B385" i="7"/>
  <c r="C385" i="7" s="1"/>
  <c r="B386" i="7"/>
  <c r="C386" i="7" s="1"/>
  <c r="B387" i="7"/>
  <c r="B388" i="7"/>
  <c r="B389" i="7"/>
  <c r="B390" i="7"/>
  <c r="B391" i="7"/>
  <c r="B392" i="7"/>
  <c r="C392" i="7" s="1"/>
  <c r="B393" i="7"/>
  <c r="C393" i="7" s="1"/>
  <c r="B394" i="7"/>
  <c r="C394" i="7" s="1"/>
  <c r="B395" i="7"/>
  <c r="B396" i="7"/>
  <c r="B397" i="7"/>
  <c r="B398" i="7"/>
  <c r="B399" i="7"/>
  <c r="B400" i="7"/>
  <c r="C400" i="7" s="1"/>
  <c r="B401" i="7"/>
  <c r="C401" i="7" s="1"/>
  <c r="B402" i="7"/>
  <c r="C402" i="7" s="1"/>
  <c r="B403" i="7"/>
  <c r="B404" i="7"/>
  <c r="B405" i="7"/>
  <c r="C405" i="7" s="1"/>
  <c r="B406" i="7"/>
  <c r="C406" i="7" s="1"/>
  <c r="B407" i="7"/>
  <c r="B408" i="7"/>
  <c r="C408" i="7" s="1"/>
  <c r="B409" i="7"/>
  <c r="C409" i="7" s="1"/>
  <c r="B410" i="7"/>
  <c r="C410" i="7" s="1"/>
  <c r="B411" i="7"/>
  <c r="B412" i="7"/>
  <c r="B413" i="7"/>
  <c r="B414" i="7"/>
  <c r="C414" i="7" s="1"/>
  <c r="B415" i="7"/>
  <c r="B416" i="7"/>
  <c r="C416" i="7" s="1"/>
  <c r="B417" i="7"/>
  <c r="C417" i="7" s="1"/>
  <c r="B418" i="7"/>
  <c r="C418" i="7" s="1"/>
  <c r="B419" i="7"/>
  <c r="B420" i="7"/>
  <c r="B421" i="7"/>
  <c r="C421" i="7" s="1"/>
  <c r="B422" i="7"/>
  <c r="B423" i="7"/>
  <c r="B424" i="7"/>
  <c r="C424" i="7" s="1"/>
  <c r="B425" i="7"/>
  <c r="C425" i="7" s="1"/>
  <c r="B426" i="7"/>
  <c r="C426" i="7" s="1"/>
  <c r="B427" i="7"/>
  <c r="B428" i="7"/>
  <c r="B429" i="7"/>
  <c r="B430" i="7"/>
  <c r="B431" i="7"/>
  <c r="B432" i="7"/>
  <c r="C432" i="7" s="1"/>
  <c r="B433" i="7"/>
  <c r="C433" i="7" s="1"/>
  <c r="B434" i="7"/>
  <c r="C434" i="7" s="1"/>
  <c r="B435" i="7"/>
  <c r="B436" i="7"/>
  <c r="B437" i="7"/>
  <c r="C437" i="7" s="1"/>
  <c r="B438" i="7"/>
  <c r="B439" i="7"/>
  <c r="B440" i="7"/>
  <c r="C440" i="7" s="1"/>
  <c r="B441" i="7"/>
  <c r="B442" i="7"/>
  <c r="C442" i="7" s="1"/>
  <c r="B443" i="7"/>
  <c r="B444" i="7"/>
  <c r="B445" i="7"/>
  <c r="B446" i="7"/>
  <c r="C446" i="7" s="1"/>
  <c r="B447" i="7"/>
  <c r="B448" i="7"/>
  <c r="C448" i="7" s="1"/>
  <c r="B449" i="7"/>
  <c r="C449" i="7" s="1"/>
  <c r="B450" i="7"/>
  <c r="C450" i="7" s="1"/>
  <c r="B451" i="7"/>
  <c r="B452" i="7"/>
  <c r="B453" i="7"/>
  <c r="C453" i="7" s="1"/>
  <c r="B454" i="7"/>
  <c r="B455" i="7"/>
  <c r="B456" i="7"/>
  <c r="C456" i="7" s="1"/>
  <c r="B457" i="7"/>
  <c r="C457" i="7" s="1"/>
  <c r="B458" i="7"/>
  <c r="C458" i="7" s="1"/>
  <c r="B459" i="7"/>
  <c r="B460" i="7"/>
  <c r="B461" i="7"/>
  <c r="B462" i="7"/>
  <c r="B463" i="7"/>
  <c r="B464" i="7"/>
  <c r="C464" i="7" s="1"/>
  <c r="B465" i="7"/>
  <c r="C465" i="7" s="1"/>
  <c r="B466" i="7"/>
  <c r="C466" i="7" s="1"/>
  <c r="B467" i="7"/>
  <c r="B468" i="7"/>
  <c r="B469" i="7"/>
  <c r="C469" i="7" s="1"/>
  <c r="B470" i="7"/>
  <c r="B471" i="7"/>
  <c r="B472" i="7"/>
  <c r="C472" i="7" s="1"/>
  <c r="B473" i="7"/>
  <c r="C473" i="7" s="1"/>
  <c r="B474" i="7"/>
  <c r="C474" i="7" s="1"/>
  <c r="B475" i="7"/>
  <c r="B476" i="7"/>
  <c r="B477" i="7"/>
  <c r="C477" i="7" s="1"/>
  <c r="B478" i="7"/>
  <c r="C478" i="7" s="1"/>
  <c r="B479" i="7"/>
  <c r="B480" i="7"/>
  <c r="C480" i="7" s="1"/>
  <c r="B481" i="7"/>
  <c r="C481" i="7" s="1"/>
  <c r="B482" i="7"/>
  <c r="C482" i="7" s="1"/>
  <c r="B483" i="7"/>
  <c r="B484" i="7"/>
  <c r="B485" i="7"/>
  <c r="C485" i="7" s="1"/>
  <c r="B486" i="7"/>
  <c r="C486" i="7" s="1"/>
  <c r="B487" i="7"/>
  <c r="B488" i="7"/>
  <c r="C488" i="7" s="1"/>
  <c r="B489" i="7"/>
  <c r="C489" i="7" s="1"/>
  <c r="B490" i="7"/>
  <c r="C490" i="7" s="1"/>
  <c r="B491" i="7"/>
  <c r="B492" i="7"/>
  <c r="B493" i="7"/>
  <c r="B494" i="7"/>
  <c r="C494" i="7" s="1"/>
  <c r="B495" i="7"/>
  <c r="B496" i="7"/>
  <c r="C496" i="7" s="1"/>
  <c r="B497" i="7"/>
  <c r="C497" i="7" s="1"/>
  <c r="B498" i="7"/>
  <c r="C498" i="7" s="1"/>
  <c r="B499" i="7"/>
  <c r="B500" i="7"/>
  <c r="B501" i="7"/>
  <c r="C501" i="7" s="1"/>
  <c r="B502" i="7"/>
  <c r="B503" i="7"/>
  <c r="B504" i="7"/>
  <c r="C504" i="7" s="1"/>
  <c r="B505" i="7"/>
  <c r="C505" i="7" s="1"/>
  <c r="B506" i="7"/>
  <c r="C506" i="7" s="1"/>
  <c r="B507" i="7"/>
  <c r="B508" i="7"/>
  <c r="B509" i="7"/>
  <c r="B510" i="7"/>
  <c r="B511" i="7"/>
  <c r="B512" i="7"/>
  <c r="C512" i="7" s="1"/>
  <c r="B513" i="7"/>
  <c r="C513" i="7" s="1"/>
  <c r="B514" i="7"/>
  <c r="C514" i="7" s="1"/>
  <c r="B515" i="7"/>
  <c r="B516" i="7"/>
  <c r="B517" i="7"/>
  <c r="B518" i="7"/>
  <c r="B519" i="7"/>
  <c r="B520" i="7"/>
  <c r="C520" i="7" s="1"/>
  <c r="B521" i="7"/>
  <c r="C521" i="7" s="1"/>
  <c r="B522" i="7"/>
  <c r="C522" i="7" s="1"/>
  <c r="B523" i="7"/>
  <c r="B524" i="7"/>
  <c r="B525" i="7"/>
  <c r="C525" i="7" s="1"/>
  <c r="B526" i="7"/>
  <c r="B527" i="7"/>
  <c r="B528" i="7"/>
  <c r="C528" i="7" s="1"/>
  <c r="B529" i="7"/>
  <c r="B530" i="7"/>
  <c r="B531" i="7"/>
  <c r="B532" i="7"/>
  <c r="B533" i="7"/>
  <c r="C533" i="7" s="1"/>
  <c r="B534" i="7"/>
  <c r="C534" i="7" s="1"/>
  <c r="B535" i="7"/>
  <c r="B536" i="7"/>
  <c r="C536" i="7" s="1"/>
  <c r="B537" i="7"/>
  <c r="C537" i="7" s="1"/>
  <c r="B538" i="7"/>
  <c r="C538" i="7" s="1"/>
  <c r="B539" i="7"/>
  <c r="B540" i="7"/>
  <c r="B541" i="7"/>
  <c r="B542" i="7"/>
  <c r="C542" i="7" s="1"/>
  <c r="B543" i="7"/>
  <c r="B544" i="7"/>
  <c r="C544" i="7" s="1"/>
  <c r="B545" i="7"/>
  <c r="C545" i="7" s="1"/>
  <c r="B546" i="7"/>
  <c r="C546" i="7" s="1"/>
  <c r="B547" i="7"/>
  <c r="B548" i="7"/>
  <c r="B549" i="7"/>
  <c r="B550" i="7"/>
  <c r="B551" i="7"/>
  <c r="B552" i="7"/>
  <c r="C552" i="7" s="1"/>
  <c r="B553" i="7"/>
  <c r="B554" i="7"/>
  <c r="C554" i="7" s="1"/>
  <c r="B555" i="7"/>
  <c r="B556" i="7"/>
  <c r="B557" i="7"/>
  <c r="C557" i="7" s="1"/>
  <c r="B558" i="7"/>
  <c r="B559" i="7"/>
  <c r="B560" i="7"/>
  <c r="C560" i="7" s="1"/>
  <c r="B561" i="7"/>
  <c r="C561" i="7" s="1"/>
  <c r="B562" i="7"/>
  <c r="C562" i="7" s="1"/>
  <c r="B563" i="7"/>
  <c r="B564" i="7"/>
  <c r="B565" i="7"/>
  <c r="C565" i="7" s="1"/>
  <c r="B566" i="7"/>
  <c r="B567" i="7"/>
  <c r="B568" i="7"/>
  <c r="C568" i="7" s="1"/>
  <c r="B569" i="7"/>
  <c r="C569" i="7" s="1"/>
  <c r="B570" i="7"/>
  <c r="C570" i="7" s="1"/>
  <c r="B571" i="7"/>
  <c r="B572" i="7"/>
  <c r="B573" i="7"/>
  <c r="B574" i="7"/>
  <c r="C574" i="7" s="1"/>
  <c r="B575" i="7"/>
  <c r="B576" i="7"/>
  <c r="C576" i="7" s="1"/>
  <c r="B577" i="7"/>
  <c r="B578" i="7"/>
  <c r="B579" i="7"/>
  <c r="B580" i="7"/>
  <c r="B581" i="7"/>
  <c r="B582" i="7"/>
  <c r="B583" i="7"/>
  <c r="B584" i="7"/>
  <c r="C584" i="7" s="1"/>
  <c r="B585" i="7"/>
  <c r="C585" i="7" s="1"/>
  <c r="B586" i="7"/>
  <c r="C586" i="7" s="1"/>
  <c r="B587" i="7"/>
  <c r="B588" i="7"/>
  <c r="B589" i="7"/>
  <c r="C589" i="7" s="1"/>
  <c r="B590" i="7"/>
  <c r="B591" i="7"/>
  <c r="B592" i="7"/>
  <c r="C592" i="7" s="1"/>
  <c r="B593" i="7"/>
  <c r="C593" i="7" s="1"/>
  <c r="B594" i="7"/>
  <c r="C594" i="7" s="1"/>
  <c r="B595" i="7"/>
  <c r="B596" i="7"/>
  <c r="B597" i="7"/>
  <c r="C597" i="7" s="1"/>
  <c r="B598" i="7"/>
  <c r="B599" i="7"/>
  <c r="B600" i="7"/>
  <c r="C600" i="7" s="1"/>
  <c r="B601" i="7"/>
  <c r="B602" i="7"/>
  <c r="C602" i="7" s="1"/>
  <c r="B603" i="7"/>
  <c r="B604" i="7"/>
  <c r="B605" i="7"/>
  <c r="B606" i="7"/>
  <c r="C606" i="7" s="1"/>
  <c r="B607" i="7"/>
  <c r="B608" i="7"/>
  <c r="C608" i="7" s="1"/>
  <c r="B609" i="7"/>
  <c r="C609" i="7" s="1"/>
  <c r="B610" i="7"/>
  <c r="C610" i="7" s="1"/>
  <c r="B611" i="7"/>
  <c r="B612" i="7"/>
  <c r="B613" i="7"/>
  <c r="C613" i="7" s="1"/>
  <c r="B614" i="7"/>
  <c r="C614" i="7" s="1"/>
  <c r="B615" i="7"/>
  <c r="B616" i="7"/>
  <c r="C616" i="7" s="1"/>
  <c r="B617" i="7"/>
  <c r="C617" i="7" s="1"/>
  <c r="B618" i="7"/>
  <c r="C618" i="7" s="1"/>
  <c r="B619" i="7"/>
  <c r="B620" i="7"/>
  <c r="B621" i="7"/>
  <c r="B622" i="7"/>
  <c r="C622" i="7" s="1"/>
  <c r="B623" i="7"/>
  <c r="B624" i="7"/>
  <c r="C624" i="7" s="1"/>
  <c r="B625" i="7"/>
  <c r="C625" i="7" s="1"/>
  <c r="B626" i="7"/>
  <c r="C626" i="7" s="1"/>
  <c r="B627" i="7"/>
  <c r="B628" i="7"/>
  <c r="B629" i="7"/>
  <c r="B630" i="7"/>
  <c r="B631" i="7"/>
  <c r="B632" i="7"/>
  <c r="C632" i="7" s="1"/>
  <c r="B633" i="7"/>
  <c r="C633" i="7" s="1"/>
  <c r="B634" i="7"/>
  <c r="C634" i="7" s="1"/>
  <c r="B635" i="7"/>
  <c r="B636" i="7"/>
  <c r="B637" i="7"/>
  <c r="C637" i="7" s="1"/>
  <c r="B638" i="7"/>
  <c r="C638" i="7" s="1"/>
  <c r="B639" i="7"/>
  <c r="B640" i="7"/>
  <c r="C640" i="7" s="1"/>
  <c r="B641" i="7"/>
  <c r="C641" i="7" s="1"/>
  <c r="B642" i="7"/>
  <c r="C642" i="7" s="1"/>
  <c r="B643" i="7"/>
  <c r="B644" i="7"/>
  <c r="B645" i="7"/>
  <c r="B646" i="7"/>
  <c r="C646" i="7" s="1"/>
  <c r="B647" i="7"/>
  <c r="B648" i="7"/>
  <c r="C648" i="7" s="1"/>
  <c r="B649" i="7"/>
  <c r="C649" i="7" s="1"/>
  <c r="B650" i="7"/>
  <c r="C650" i="7" s="1"/>
  <c r="B651" i="7"/>
  <c r="B652" i="7"/>
  <c r="B653" i="7"/>
  <c r="C653" i="7" s="1"/>
  <c r="B654" i="7"/>
  <c r="B655" i="7"/>
  <c r="B656" i="7"/>
  <c r="C656" i="7" s="1"/>
  <c r="B657" i="7"/>
  <c r="C657" i="7" s="1"/>
  <c r="B658" i="7"/>
  <c r="C658" i="7" s="1"/>
  <c r="B659" i="7"/>
  <c r="B660" i="7"/>
  <c r="B661" i="7"/>
  <c r="C661" i="7" s="1"/>
  <c r="B662" i="7"/>
  <c r="C662" i="7" s="1"/>
  <c r="B663" i="7"/>
  <c r="B664" i="7"/>
  <c r="C664" i="7" s="1"/>
  <c r="B665" i="7"/>
  <c r="C665" i="7" s="1"/>
  <c r="B666" i="7"/>
  <c r="C666" i="7" s="1"/>
  <c r="B667" i="7"/>
  <c r="B668" i="7"/>
  <c r="B669" i="7"/>
  <c r="C669" i="7" s="1"/>
  <c r="B670" i="7"/>
  <c r="C670" i="7" s="1"/>
  <c r="B671" i="7"/>
  <c r="B672" i="7"/>
  <c r="C672" i="7" s="1"/>
  <c r="B673" i="7"/>
  <c r="C673" i="7" s="1"/>
  <c r="B674" i="7"/>
  <c r="C674" i="7" s="1"/>
  <c r="B675" i="7"/>
  <c r="B676" i="7"/>
  <c r="B677" i="7"/>
  <c r="B678" i="7"/>
  <c r="B679" i="7"/>
  <c r="B680" i="7"/>
  <c r="C680" i="7" s="1"/>
  <c r="B681" i="7"/>
  <c r="C681" i="7" s="1"/>
  <c r="B682" i="7"/>
  <c r="C682" i="7" s="1"/>
  <c r="B683" i="7"/>
  <c r="B684" i="7"/>
  <c r="B685" i="7"/>
  <c r="B686" i="7"/>
  <c r="B687" i="7"/>
  <c r="B688" i="7"/>
  <c r="C688" i="7" s="1"/>
  <c r="B689" i="7"/>
  <c r="B690" i="7"/>
  <c r="B691" i="7"/>
  <c r="B692" i="7"/>
  <c r="B693" i="7"/>
  <c r="B694" i="7"/>
  <c r="B695" i="7"/>
  <c r="B696" i="7"/>
  <c r="C696" i="7" s="1"/>
  <c r="B697" i="7"/>
  <c r="C697" i="7" s="1"/>
  <c r="B698" i="7"/>
  <c r="C698" i="7" s="1"/>
  <c r="B699" i="7"/>
  <c r="B700" i="7"/>
  <c r="B701" i="7"/>
  <c r="C701" i="7" s="1"/>
  <c r="B702" i="7"/>
  <c r="C702" i="7" s="1"/>
  <c r="B703" i="7"/>
  <c r="B704" i="7"/>
  <c r="C704" i="7" s="1"/>
  <c r="B705" i="7"/>
  <c r="C705" i="7" s="1"/>
  <c r="B706" i="7"/>
  <c r="C706" i="7" s="1"/>
  <c r="B707" i="7"/>
  <c r="B708" i="7"/>
  <c r="B709" i="7"/>
  <c r="C709" i="7" s="1"/>
  <c r="B710" i="7"/>
  <c r="C710" i="7" s="1"/>
  <c r="B711" i="7"/>
  <c r="B712" i="7"/>
  <c r="C712" i="7" s="1"/>
  <c r="B713" i="7"/>
  <c r="C713" i="7" s="1"/>
  <c r="B714" i="7"/>
  <c r="C714" i="7" s="1"/>
  <c r="B715" i="7"/>
  <c r="B716" i="7"/>
  <c r="B717" i="7"/>
  <c r="B718" i="7"/>
  <c r="C718" i="7" s="1"/>
  <c r="B719" i="7"/>
  <c r="B720" i="7"/>
  <c r="C720" i="7" s="1"/>
  <c r="B721" i="7"/>
  <c r="B722" i="7"/>
  <c r="B723" i="7"/>
  <c r="B724" i="7"/>
  <c r="B725" i="7"/>
  <c r="B726" i="7"/>
  <c r="B727" i="7"/>
  <c r="B728" i="7"/>
  <c r="C728" i="7" s="1"/>
  <c r="B729" i="7"/>
  <c r="C729" i="7" s="1"/>
  <c r="B730" i="7"/>
  <c r="C730" i="7" s="1"/>
  <c r="B731" i="7"/>
  <c r="B732" i="7"/>
  <c r="B733" i="7"/>
  <c r="C733" i="7" s="1"/>
  <c r="B734" i="7"/>
  <c r="C734" i="7" s="1"/>
  <c r="B735" i="7"/>
  <c r="B736" i="7"/>
  <c r="C736" i="7" s="1"/>
  <c r="B737" i="7"/>
  <c r="C737" i="7" s="1"/>
  <c r="B738" i="7"/>
  <c r="C738" i="7" s="1"/>
  <c r="B739" i="7"/>
  <c r="B740" i="7"/>
  <c r="B741" i="7"/>
  <c r="B742" i="7"/>
  <c r="B743" i="7"/>
  <c r="B744" i="7"/>
  <c r="C744" i="7" s="1"/>
  <c r="B745" i="7"/>
  <c r="C745" i="7" s="1"/>
  <c r="B746" i="7"/>
  <c r="C746" i="7" s="1"/>
  <c r="B747" i="7"/>
  <c r="B748" i="7"/>
  <c r="B749" i="7"/>
  <c r="B750" i="7"/>
  <c r="B751" i="7"/>
  <c r="B752" i="7"/>
  <c r="C752" i="7" s="1"/>
  <c r="B753" i="7"/>
  <c r="B754" i="7"/>
  <c r="B755" i="7"/>
  <c r="B756" i="7"/>
  <c r="B757" i="7"/>
  <c r="B758" i="7"/>
  <c r="B759" i="7"/>
  <c r="B760" i="7"/>
  <c r="C760" i="7" s="1"/>
  <c r="B761" i="7"/>
  <c r="C761" i="7" s="1"/>
  <c r="B762" i="7"/>
  <c r="C762" i="7" s="1"/>
  <c r="B763" i="7"/>
  <c r="B764" i="7"/>
  <c r="B765" i="7"/>
  <c r="C765" i="7" s="1"/>
  <c r="B766" i="7"/>
  <c r="C766" i="7" s="1"/>
  <c r="B767" i="7"/>
  <c r="B768" i="7"/>
  <c r="C768" i="7" s="1"/>
  <c r="B769" i="7"/>
  <c r="C769" i="7" s="1"/>
  <c r="B770" i="7"/>
  <c r="C770" i="7" s="1"/>
  <c r="B771" i="7"/>
  <c r="B772" i="7"/>
  <c r="B773" i="7"/>
  <c r="C773" i="7" s="1"/>
  <c r="B774" i="7"/>
  <c r="C774" i="7" s="1"/>
  <c r="B775" i="7"/>
  <c r="B776" i="7"/>
  <c r="C776" i="7" s="1"/>
  <c r="B777" i="7"/>
  <c r="C777" i="7" s="1"/>
  <c r="B778" i="7"/>
  <c r="C778" i="7" s="1"/>
  <c r="B779" i="7"/>
  <c r="B780" i="7"/>
  <c r="B781" i="7"/>
  <c r="B782" i="7"/>
  <c r="C782" i="7" s="1"/>
  <c r="B783" i="7"/>
  <c r="B784" i="7"/>
  <c r="C784" i="7" s="1"/>
  <c r="B785" i="7"/>
  <c r="B786" i="7"/>
  <c r="B787" i="7"/>
  <c r="B788" i="7"/>
  <c r="B789" i="7"/>
  <c r="B790" i="7"/>
  <c r="B791" i="7"/>
  <c r="B792" i="7"/>
  <c r="C792" i="7" s="1"/>
  <c r="B793" i="7"/>
  <c r="C793" i="7" s="1"/>
  <c r="B794" i="7"/>
  <c r="C794" i="7" s="1"/>
  <c r="B795" i="7"/>
  <c r="B796" i="7"/>
  <c r="B797" i="7"/>
  <c r="C797" i="7" s="1"/>
  <c r="B798" i="7"/>
  <c r="C798" i="7" s="1"/>
  <c r="B799" i="7"/>
  <c r="B800" i="7"/>
  <c r="C800" i="7" s="1"/>
  <c r="B801" i="7"/>
  <c r="C801" i="7" s="1"/>
  <c r="B802" i="7"/>
  <c r="C802" i="7" s="1"/>
  <c r="B803" i="7"/>
  <c r="B804" i="7"/>
  <c r="B805" i="7"/>
  <c r="B806" i="7"/>
  <c r="B807" i="7"/>
  <c r="B808" i="7"/>
  <c r="C808" i="7" s="1"/>
  <c r="B809" i="7"/>
  <c r="C809" i="7" s="1"/>
  <c r="B810" i="7"/>
  <c r="C810" i="7" s="1"/>
  <c r="B811" i="7"/>
  <c r="B812" i="7"/>
  <c r="B813" i="7"/>
  <c r="B814" i="7"/>
  <c r="B815" i="7"/>
  <c r="B816" i="7"/>
  <c r="C816" i="7" s="1"/>
  <c r="B817" i="7"/>
  <c r="B818" i="7"/>
  <c r="B819" i="7"/>
  <c r="B820" i="7"/>
  <c r="B821" i="7"/>
  <c r="B822" i="7"/>
  <c r="B823" i="7"/>
  <c r="B824" i="7"/>
  <c r="C824" i="7" s="1"/>
  <c r="B825" i="7"/>
  <c r="C825" i="7" s="1"/>
  <c r="B826" i="7"/>
  <c r="C826" i="7" s="1"/>
  <c r="B827" i="7"/>
  <c r="B828" i="7"/>
  <c r="B829" i="7"/>
  <c r="C829" i="7" s="1"/>
  <c r="B830" i="7"/>
  <c r="C830" i="7" s="1"/>
  <c r="B831" i="7"/>
  <c r="B832" i="7"/>
  <c r="C832" i="7" s="1"/>
  <c r="B833" i="7"/>
  <c r="C833" i="7" s="1"/>
  <c r="B834" i="7"/>
  <c r="C834" i="7" s="1"/>
  <c r="B835" i="7"/>
  <c r="B836" i="7"/>
  <c r="B837" i="7"/>
  <c r="C837" i="7" s="1"/>
  <c r="B838" i="7"/>
  <c r="C838" i="7" s="1"/>
  <c r="B839" i="7"/>
  <c r="B840" i="7"/>
  <c r="C840" i="7" s="1"/>
  <c r="B841" i="7"/>
  <c r="C841" i="7" s="1"/>
  <c r="B842" i="7"/>
  <c r="C842" i="7" s="1"/>
  <c r="B843" i="7"/>
  <c r="B844" i="7"/>
  <c r="B845" i="7"/>
  <c r="B846" i="7"/>
  <c r="C846" i="7" s="1"/>
  <c r="B847" i="7"/>
  <c r="B848" i="7"/>
  <c r="C848" i="7" s="1"/>
  <c r="B849" i="7"/>
  <c r="B850" i="7"/>
  <c r="B851" i="7"/>
  <c r="B852" i="7"/>
  <c r="B853" i="7"/>
  <c r="B854" i="7"/>
  <c r="B855" i="7"/>
  <c r="B856" i="7"/>
  <c r="C856" i="7" s="1"/>
  <c r="B857" i="7"/>
  <c r="C857" i="7" s="1"/>
  <c r="B858" i="7"/>
  <c r="C858" i="7" s="1"/>
  <c r="B859" i="7"/>
  <c r="B860" i="7"/>
  <c r="B861" i="7"/>
  <c r="C861" i="7" s="1"/>
  <c r="B862" i="7"/>
  <c r="C862" i="7" s="1"/>
  <c r="B863" i="7"/>
  <c r="B864" i="7"/>
  <c r="C864" i="7" s="1"/>
  <c r="B865" i="7"/>
  <c r="C865" i="7" s="1"/>
  <c r="B866" i="7"/>
  <c r="C866" i="7" s="1"/>
  <c r="B867" i="7"/>
  <c r="B868" i="7"/>
  <c r="B869" i="7"/>
  <c r="B870" i="7"/>
  <c r="B871" i="7"/>
  <c r="B872" i="7"/>
  <c r="C872" i="7" s="1"/>
  <c r="B873" i="7"/>
  <c r="C873" i="7" s="1"/>
  <c r="B874" i="7"/>
  <c r="C874" i="7" s="1"/>
  <c r="B875" i="7"/>
  <c r="B876" i="7"/>
  <c r="B877" i="7"/>
  <c r="B878" i="7"/>
  <c r="B879" i="7"/>
  <c r="B880" i="7"/>
  <c r="C880" i="7" s="1"/>
  <c r="B881" i="7"/>
  <c r="B882" i="7"/>
  <c r="B883" i="7"/>
  <c r="B884" i="7"/>
  <c r="B885" i="7"/>
  <c r="B886" i="7"/>
  <c r="B887" i="7"/>
  <c r="B888" i="7"/>
  <c r="C888" i="7" s="1"/>
  <c r="B889" i="7"/>
  <c r="C889" i="7" s="1"/>
  <c r="B890" i="7"/>
  <c r="C890" i="7" s="1"/>
  <c r="B891" i="7"/>
  <c r="B892" i="7"/>
  <c r="B893" i="7"/>
  <c r="C893" i="7" s="1"/>
  <c r="B894" i="7"/>
  <c r="C894" i="7" s="1"/>
  <c r="B895" i="7"/>
  <c r="B896" i="7"/>
  <c r="C896" i="7" s="1"/>
  <c r="B897" i="7"/>
  <c r="C897" i="7" s="1"/>
  <c r="B898" i="7"/>
  <c r="C898" i="7" s="1"/>
  <c r="B899" i="7"/>
  <c r="B900" i="7"/>
  <c r="B901" i="7"/>
  <c r="C901" i="7" s="1"/>
  <c r="B902" i="7"/>
  <c r="C902" i="7" s="1"/>
  <c r="B903" i="7"/>
  <c r="B904" i="7"/>
  <c r="C904" i="7" s="1"/>
  <c r="B905" i="7"/>
  <c r="C905" i="7" s="1"/>
  <c r="B906" i="7"/>
  <c r="C906" i="7" s="1"/>
  <c r="B907" i="7"/>
  <c r="B908" i="7"/>
  <c r="B909" i="7"/>
  <c r="B910" i="7"/>
  <c r="C910" i="7" s="1"/>
  <c r="B911" i="7"/>
  <c r="B912" i="7"/>
  <c r="C912" i="7" s="1"/>
  <c r="B913" i="7"/>
  <c r="B914" i="7"/>
  <c r="B915" i="7"/>
  <c r="B916" i="7"/>
  <c r="B917" i="7"/>
  <c r="B918" i="7"/>
  <c r="B919" i="7"/>
  <c r="B920" i="7"/>
  <c r="C920" i="7" s="1"/>
  <c r="B921" i="7"/>
  <c r="C921" i="7" s="1"/>
  <c r="B922" i="7"/>
  <c r="C922" i="7" s="1"/>
  <c r="B923" i="7"/>
  <c r="B924" i="7"/>
  <c r="B925" i="7"/>
  <c r="C925" i="7" s="1"/>
  <c r="B926" i="7"/>
  <c r="C926" i="7" s="1"/>
  <c r="B927" i="7"/>
  <c r="B928" i="7"/>
  <c r="C928" i="7" s="1"/>
  <c r="B929" i="7"/>
  <c r="C929" i="7" s="1"/>
  <c r="B930" i="7"/>
  <c r="C930" i="7" s="1"/>
  <c r="B931" i="7"/>
  <c r="B932" i="7"/>
  <c r="B933" i="7"/>
  <c r="B934" i="7"/>
  <c r="B935" i="7"/>
  <c r="B936" i="7"/>
  <c r="C936" i="7" s="1"/>
  <c r="B937" i="7"/>
  <c r="C937" i="7" s="1"/>
  <c r="B938" i="7"/>
  <c r="C938" i="7" s="1"/>
  <c r="B939" i="7"/>
  <c r="B940" i="7"/>
  <c r="B941" i="7"/>
  <c r="B942" i="7"/>
  <c r="B943" i="7"/>
  <c r="B944" i="7"/>
  <c r="C944" i="7" s="1"/>
  <c r="B945" i="7"/>
  <c r="B946" i="7"/>
  <c r="B947" i="7"/>
  <c r="B948" i="7"/>
  <c r="B949" i="7"/>
  <c r="B950" i="7"/>
  <c r="B951" i="7"/>
  <c r="B952" i="7"/>
  <c r="C952" i="7" s="1"/>
  <c r="B953" i="7"/>
  <c r="C953" i="7" s="1"/>
  <c r="B954" i="7"/>
  <c r="C954" i="7" s="1"/>
  <c r="B955" i="7"/>
  <c r="B956" i="7"/>
  <c r="B957" i="7"/>
  <c r="C957" i="7" s="1"/>
  <c r="B958" i="7"/>
  <c r="C958" i="7" s="1"/>
  <c r="B959" i="7"/>
  <c r="B960" i="7"/>
  <c r="C960" i="7" s="1"/>
  <c r="B961" i="7"/>
  <c r="C961" i="7" s="1"/>
  <c r="B962" i="7"/>
  <c r="C962" i="7" s="1"/>
  <c r="B963" i="7"/>
  <c r="B964" i="7"/>
  <c r="B965" i="7"/>
  <c r="C965" i="7" s="1"/>
  <c r="B966" i="7"/>
  <c r="C966" i="7" s="1"/>
  <c r="B967" i="7"/>
  <c r="B968" i="7"/>
  <c r="C968" i="7" s="1"/>
  <c r="B969" i="7"/>
  <c r="C969" i="7" s="1"/>
  <c r="B970" i="7"/>
  <c r="C970" i="7" s="1"/>
  <c r="B971" i="7"/>
  <c r="B972" i="7"/>
  <c r="B973" i="7"/>
  <c r="B974" i="7"/>
  <c r="C974" i="7" s="1"/>
  <c r="B975" i="7"/>
  <c r="B976" i="7"/>
  <c r="C976" i="7" s="1"/>
  <c r="B977" i="7"/>
  <c r="B978" i="7"/>
  <c r="B979" i="7"/>
  <c r="B980" i="7"/>
  <c r="B981" i="7"/>
  <c r="B982" i="7"/>
  <c r="B983" i="7"/>
  <c r="B984" i="7"/>
  <c r="C984" i="7" s="1"/>
  <c r="B985" i="7"/>
  <c r="C985" i="7" s="1"/>
  <c r="B986" i="7"/>
  <c r="C986" i="7" s="1"/>
  <c r="B987" i="7"/>
  <c r="B988" i="7"/>
  <c r="B989" i="7"/>
  <c r="C989" i="7" s="1"/>
  <c r="B990" i="7"/>
  <c r="C990" i="7" s="1"/>
  <c r="B991" i="7"/>
  <c r="B992" i="7"/>
  <c r="C992" i="7" s="1"/>
  <c r="B993" i="7"/>
  <c r="C993" i="7" s="1"/>
  <c r="B994" i="7"/>
  <c r="C994" i="7" s="1"/>
  <c r="B995" i="7"/>
  <c r="B996" i="7"/>
  <c r="B997" i="7"/>
  <c r="B998" i="7"/>
  <c r="B999" i="7"/>
  <c r="B1000" i="7"/>
  <c r="C1000" i="7" s="1"/>
  <c r="B1001" i="7"/>
  <c r="C1001" i="7" s="1"/>
  <c r="B1002" i="7"/>
  <c r="C1002" i="7" s="1"/>
  <c r="B1003" i="7"/>
  <c r="B1004" i="7"/>
  <c r="B1005" i="7"/>
  <c r="B1006" i="7"/>
  <c r="B1007" i="7"/>
  <c r="B1008" i="7"/>
  <c r="C1008" i="7" s="1"/>
  <c r="B1009" i="7"/>
  <c r="B1010" i="7"/>
  <c r="C1010" i="7" s="1"/>
  <c r="B1011" i="7"/>
  <c r="B1012" i="7"/>
  <c r="B1013" i="7"/>
  <c r="B1014" i="7"/>
  <c r="B1015" i="7"/>
  <c r="B1016" i="7"/>
  <c r="C1016" i="7" s="1"/>
  <c r="B1017" i="7"/>
  <c r="B1018" i="7"/>
  <c r="B1019" i="7"/>
  <c r="B1020" i="7"/>
  <c r="B1021" i="7"/>
  <c r="B1022" i="7"/>
  <c r="B1023" i="7"/>
  <c r="B1024" i="7"/>
  <c r="C1024" i="7" s="1"/>
  <c r="B1025" i="7"/>
  <c r="C1025" i="7" s="1"/>
  <c r="B1026" i="7"/>
  <c r="C1026" i="7" s="1"/>
  <c r="B1027" i="7"/>
  <c r="B1028" i="7"/>
  <c r="B1029" i="7"/>
  <c r="C1029" i="7" s="1"/>
  <c r="B1030" i="7"/>
  <c r="C1030" i="7" s="1"/>
  <c r="B1031" i="7"/>
  <c r="B1032" i="7"/>
  <c r="C1032" i="7" s="1"/>
  <c r="B1033" i="7"/>
  <c r="C1033" i="7" s="1"/>
  <c r="B1034" i="7"/>
  <c r="C1034" i="7" s="1"/>
  <c r="B1035" i="7"/>
  <c r="B1036" i="7"/>
  <c r="B1037" i="7"/>
  <c r="C1037" i="7" s="1"/>
  <c r="B1038" i="7"/>
  <c r="C1038" i="7" s="1"/>
  <c r="B1039" i="7"/>
  <c r="B1040" i="7"/>
  <c r="C1040" i="7" s="1"/>
  <c r="B1041" i="7"/>
  <c r="C1041" i="7" s="1"/>
  <c r="B1042" i="7"/>
  <c r="C1042" i="7" s="1"/>
  <c r="B1043" i="7"/>
  <c r="B1044" i="7"/>
  <c r="B1045" i="7"/>
  <c r="C1045" i="7" s="1"/>
  <c r="B1046" i="7"/>
  <c r="B1047" i="7"/>
  <c r="B1048" i="7"/>
  <c r="C1048" i="7" s="1"/>
  <c r="B1049" i="7"/>
  <c r="C1049" i="7" s="1"/>
  <c r="B1050" i="7"/>
  <c r="C1050" i="7" s="1"/>
  <c r="B1051" i="7"/>
  <c r="B1052" i="7"/>
  <c r="B1053" i="7"/>
  <c r="C1053" i="7" s="1"/>
  <c r="B1054" i="7"/>
  <c r="B1055" i="7"/>
  <c r="B1056" i="7"/>
  <c r="C1056" i="7" s="1"/>
  <c r="B1057" i="7"/>
  <c r="C1057" i="7" s="1"/>
  <c r="B1058" i="7"/>
  <c r="C1058" i="7" s="1"/>
  <c r="B1059" i="7"/>
  <c r="B1060" i="7"/>
  <c r="B1061" i="7"/>
  <c r="C1061" i="7" s="1"/>
  <c r="B1062" i="7"/>
  <c r="B1063" i="7"/>
  <c r="B1064" i="7"/>
  <c r="B1065" i="7"/>
  <c r="C1065" i="7" s="1"/>
  <c r="B1066" i="7"/>
  <c r="C1066" i="7" s="1"/>
  <c r="B1067" i="7"/>
  <c r="B1068" i="7"/>
  <c r="B1069" i="7"/>
  <c r="C1069" i="7" s="1"/>
  <c r="B1070" i="7"/>
  <c r="B1071" i="7"/>
  <c r="B1072" i="7"/>
  <c r="B1073" i="7"/>
  <c r="B1074" i="7"/>
  <c r="C1074" i="7" s="1"/>
  <c r="B1075" i="7"/>
  <c r="B1076" i="7"/>
  <c r="B1077" i="7"/>
  <c r="C1077" i="7" s="1"/>
  <c r="B1078" i="7"/>
  <c r="B1079" i="7"/>
  <c r="B1080" i="7"/>
  <c r="B1081" i="7"/>
  <c r="B1082" i="7"/>
  <c r="B1083" i="7"/>
  <c r="B1084" i="7"/>
  <c r="B1085" i="7"/>
  <c r="C1085" i="7" s="1"/>
  <c r="B1086" i="7"/>
  <c r="B1087" i="7"/>
  <c r="B1088" i="7"/>
  <c r="C1088" i="7" s="1"/>
  <c r="B1089" i="7"/>
  <c r="C1089" i="7" s="1"/>
  <c r="B1090" i="7"/>
  <c r="C1090" i="7" s="1"/>
  <c r="B1091" i="7"/>
  <c r="B1092" i="7"/>
  <c r="B1093" i="7"/>
  <c r="C1093" i="7" s="1"/>
  <c r="B1094" i="7"/>
  <c r="C1094" i="7" s="1"/>
  <c r="B1095" i="7"/>
  <c r="B1096" i="7"/>
  <c r="C1096" i="7" s="1"/>
  <c r="B1097" i="7"/>
  <c r="C1097" i="7" s="1"/>
  <c r="B1098" i="7"/>
  <c r="C1098" i="7" s="1"/>
  <c r="B1099" i="7"/>
  <c r="B1100" i="7"/>
  <c r="B1101" i="7"/>
  <c r="C1101" i="7" s="1"/>
  <c r="B1102" i="7"/>
  <c r="C1102" i="7" s="1"/>
  <c r="B1103" i="7"/>
  <c r="B1104" i="7"/>
  <c r="C1104" i="7" s="1"/>
  <c r="B1105" i="7"/>
  <c r="C1105" i="7" s="1"/>
  <c r="B1106" i="7"/>
  <c r="C1106" i="7" s="1"/>
  <c r="B1107" i="7"/>
  <c r="B1108" i="7"/>
  <c r="B1109" i="7"/>
  <c r="C1109" i="7" s="1"/>
  <c r="B1110" i="7"/>
  <c r="B1111" i="7"/>
  <c r="B1112" i="7"/>
  <c r="C1112" i="7" s="1"/>
  <c r="B1113" i="7"/>
  <c r="C1113" i="7" s="1"/>
  <c r="B1114" i="7"/>
  <c r="C1114" i="7" s="1"/>
  <c r="B1115" i="7"/>
  <c r="B1116" i="7"/>
  <c r="B1117" i="7"/>
  <c r="C1117" i="7" s="1"/>
  <c r="B1118" i="7"/>
  <c r="B1119" i="7"/>
  <c r="B1120" i="7"/>
  <c r="C1120" i="7" s="1"/>
  <c r="B1121" i="7"/>
  <c r="C1121" i="7" s="1"/>
  <c r="B1122" i="7"/>
  <c r="C1122" i="7" s="1"/>
  <c r="B1123" i="7"/>
  <c r="B1124" i="7"/>
  <c r="B1125" i="7"/>
  <c r="C1125" i="7" s="1"/>
  <c r="B1126" i="7"/>
  <c r="B1127" i="7"/>
  <c r="B1128" i="7"/>
  <c r="B1129" i="7"/>
  <c r="C1129" i="7" s="1"/>
  <c r="B1130" i="7"/>
  <c r="C1130" i="7" s="1"/>
  <c r="B1131" i="7"/>
  <c r="B1132" i="7"/>
  <c r="B1133" i="7"/>
  <c r="C1133" i="7" s="1"/>
  <c r="B1134" i="7"/>
  <c r="B1135" i="7"/>
  <c r="B1136" i="7"/>
  <c r="B1137" i="7"/>
  <c r="B1138" i="7"/>
  <c r="C1138" i="7" s="1"/>
  <c r="B1139" i="7"/>
  <c r="B1140" i="7"/>
  <c r="B1141" i="7"/>
  <c r="C1141" i="7" s="1"/>
  <c r="B1142" i="7"/>
  <c r="B1143" i="7"/>
  <c r="B1144" i="7"/>
  <c r="B1145" i="7"/>
  <c r="B1146" i="7"/>
  <c r="B1147" i="7"/>
  <c r="B1148" i="7"/>
  <c r="B1149" i="7"/>
  <c r="C1149" i="7" s="1"/>
  <c r="B1150" i="7"/>
  <c r="B1151" i="7"/>
  <c r="B1152" i="7"/>
  <c r="C1152" i="7" s="1"/>
  <c r="B1153" i="7"/>
  <c r="C1153" i="7" s="1"/>
  <c r="B1154" i="7"/>
  <c r="C1154" i="7" s="1"/>
  <c r="B1155" i="7"/>
  <c r="B1156" i="7"/>
  <c r="B1157" i="7"/>
  <c r="C1157" i="7" s="1"/>
  <c r="B1158" i="7"/>
  <c r="C1158" i="7" s="1"/>
  <c r="B1159" i="7"/>
  <c r="B1160" i="7"/>
  <c r="C1160" i="7" s="1"/>
  <c r="B1161" i="7"/>
  <c r="C1161" i="7" s="1"/>
  <c r="B1162" i="7"/>
  <c r="C1162" i="7" s="1"/>
  <c r="B1163" i="7"/>
  <c r="B1164" i="7"/>
  <c r="B1165" i="7"/>
  <c r="C1165" i="7" s="1"/>
  <c r="B1166" i="7"/>
  <c r="C1166" i="7" s="1"/>
  <c r="B1167" i="7"/>
  <c r="B1168" i="7"/>
  <c r="C1168" i="7" s="1"/>
  <c r="B1169" i="7"/>
  <c r="C1169" i="7" s="1"/>
  <c r="B1170" i="7"/>
  <c r="C1170" i="7" s="1"/>
  <c r="B1171" i="7"/>
  <c r="B1172" i="7"/>
  <c r="B1173" i="7"/>
  <c r="C1173" i="7" s="1"/>
  <c r="B1174" i="7"/>
  <c r="B1175" i="7"/>
  <c r="B1176" i="7"/>
  <c r="C1176" i="7" s="1"/>
  <c r="B1177" i="7"/>
  <c r="C1177" i="7" s="1"/>
  <c r="B1178" i="7"/>
  <c r="C1178" i="7" s="1"/>
  <c r="B1179" i="7"/>
  <c r="B1180" i="7"/>
  <c r="B1181" i="7"/>
  <c r="C1181" i="7" s="1"/>
  <c r="B1182" i="7"/>
  <c r="B1183" i="7"/>
  <c r="B1184" i="7"/>
  <c r="C1184" i="7" s="1"/>
  <c r="B1185" i="7"/>
  <c r="C1185" i="7" s="1"/>
  <c r="B1186" i="7"/>
  <c r="C1186" i="7" s="1"/>
  <c r="B1187" i="7"/>
  <c r="B1188" i="7"/>
  <c r="B1189" i="7"/>
  <c r="C1189" i="7" s="1"/>
  <c r="B1190" i="7"/>
  <c r="B1191" i="7"/>
  <c r="B1192" i="7"/>
  <c r="B1193" i="7"/>
  <c r="C1193" i="7" s="1"/>
  <c r="B1194" i="7"/>
  <c r="C1194" i="7" s="1"/>
  <c r="B1195" i="7"/>
  <c r="B1196" i="7"/>
  <c r="B1197" i="7"/>
  <c r="C1197" i="7" s="1"/>
  <c r="B1198" i="7"/>
  <c r="B1199" i="7"/>
  <c r="B1200" i="7"/>
  <c r="B1201" i="7"/>
  <c r="B1202" i="7"/>
  <c r="C1202" i="7" s="1"/>
  <c r="B1203" i="7"/>
  <c r="B1204" i="7"/>
  <c r="B1205" i="7"/>
  <c r="C1205" i="7" s="1"/>
  <c r="B1206" i="7"/>
  <c r="B1207" i="7"/>
  <c r="B1208" i="7"/>
  <c r="B1209" i="7"/>
  <c r="B1210" i="7"/>
  <c r="B1211" i="7"/>
  <c r="B1212" i="7"/>
  <c r="B1213" i="7"/>
  <c r="C1213" i="7" s="1"/>
  <c r="B1214" i="7"/>
  <c r="B1215" i="7"/>
  <c r="B1216" i="7"/>
  <c r="C1216" i="7" s="1"/>
  <c r="B1217" i="7"/>
  <c r="C1217" i="7" s="1"/>
  <c r="B1218" i="7"/>
  <c r="C1218" i="7" s="1"/>
  <c r="B1219" i="7"/>
  <c r="B1220" i="7"/>
  <c r="B1221" i="7"/>
  <c r="C1221" i="7" s="1"/>
  <c r="B1222" i="7"/>
  <c r="C1222" i="7" s="1"/>
  <c r="B1223" i="7"/>
  <c r="B1224" i="7"/>
  <c r="C1224" i="7" s="1"/>
  <c r="B1225" i="7"/>
  <c r="C1225" i="7" s="1"/>
  <c r="B1226" i="7"/>
  <c r="C1226" i="7" s="1"/>
  <c r="B1227" i="7"/>
  <c r="B1228" i="7"/>
  <c r="B1229" i="7"/>
  <c r="C1229" i="7" s="1"/>
  <c r="B1230" i="7"/>
  <c r="C1230" i="7" s="1"/>
  <c r="B1231" i="7"/>
  <c r="B1232" i="7"/>
  <c r="C1232" i="7" s="1"/>
  <c r="B1233" i="7"/>
  <c r="C1233" i="7" s="1"/>
  <c r="B1234" i="7"/>
  <c r="C1234" i="7" s="1"/>
  <c r="B1235" i="7"/>
  <c r="B1236" i="7"/>
  <c r="B1237" i="7"/>
  <c r="C1237" i="7" s="1"/>
  <c r="B1238" i="7"/>
  <c r="B1239" i="7"/>
  <c r="B1240" i="7"/>
  <c r="C1240" i="7" s="1"/>
  <c r="B1241" i="7"/>
  <c r="C1241" i="7" s="1"/>
  <c r="B1242" i="7"/>
  <c r="C1242" i="7" s="1"/>
  <c r="B1243" i="7"/>
  <c r="B1244" i="7"/>
  <c r="B1245" i="7"/>
  <c r="C1245" i="7" s="1"/>
  <c r="B1246" i="7"/>
  <c r="B1247" i="7"/>
  <c r="B1248" i="7"/>
  <c r="C1248" i="7" s="1"/>
  <c r="B1249" i="7"/>
  <c r="C1249" i="7" s="1"/>
  <c r="B1250" i="7"/>
  <c r="C1250" i="7" s="1"/>
  <c r="B1251" i="7"/>
  <c r="B1252" i="7"/>
  <c r="B1253" i="7"/>
  <c r="C1253" i="7" s="1"/>
  <c r="B1254" i="7"/>
  <c r="B1255" i="7"/>
  <c r="B1256" i="7"/>
  <c r="B1257" i="7"/>
  <c r="C1257" i="7" s="1"/>
  <c r="B1258" i="7"/>
  <c r="C1258" i="7" s="1"/>
  <c r="B1259" i="7"/>
  <c r="B1260" i="7"/>
  <c r="B1261" i="7"/>
  <c r="C1261" i="7" s="1"/>
  <c r="B1262" i="7"/>
  <c r="B1263" i="7"/>
  <c r="B1264" i="7"/>
  <c r="B1265" i="7"/>
  <c r="B1266" i="7"/>
  <c r="C1266" i="7" s="1"/>
  <c r="B1267" i="7"/>
  <c r="B1268" i="7"/>
  <c r="B1269" i="7"/>
  <c r="C1269" i="7" s="1"/>
  <c r="B1270" i="7"/>
  <c r="B1271" i="7"/>
  <c r="B1272" i="7"/>
  <c r="B1273" i="7"/>
  <c r="B1274" i="7"/>
  <c r="B1275" i="7"/>
  <c r="B1276" i="7"/>
  <c r="B1277" i="7"/>
  <c r="C1277" i="7" s="1"/>
  <c r="B1278" i="7"/>
  <c r="B1279" i="7"/>
  <c r="B1280" i="7"/>
  <c r="C1280" i="7" s="1"/>
  <c r="B1281" i="7"/>
  <c r="C1281" i="7" s="1"/>
  <c r="B1282" i="7"/>
  <c r="C1282" i="7" s="1"/>
  <c r="B1283" i="7"/>
  <c r="B1284" i="7"/>
  <c r="B1285" i="7"/>
  <c r="C1285" i="7" s="1"/>
  <c r="B1286" i="7"/>
  <c r="B1287" i="7"/>
  <c r="B1288" i="7"/>
  <c r="C1288" i="7" s="1"/>
  <c r="B1289" i="7"/>
  <c r="C1289" i="7" s="1"/>
  <c r="B1290" i="7"/>
  <c r="C1290" i="7" s="1"/>
  <c r="B1291" i="7"/>
  <c r="B1292" i="7"/>
  <c r="B1293" i="7"/>
  <c r="C1293" i="7" s="1"/>
  <c r="B1294" i="7"/>
  <c r="B1295" i="7"/>
  <c r="B1296" i="7"/>
  <c r="C1296" i="7" s="1"/>
  <c r="B1297" i="7"/>
  <c r="C1297" i="7" s="1"/>
  <c r="B1298" i="7"/>
  <c r="C1298" i="7" s="1"/>
  <c r="B1299" i="7"/>
  <c r="B1300" i="7"/>
  <c r="B1301" i="7"/>
  <c r="C1301" i="7" s="1"/>
  <c r="B1302" i="7"/>
  <c r="B1303" i="7"/>
  <c r="B1304" i="7"/>
  <c r="C1304" i="7" s="1"/>
  <c r="B1305" i="7"/>
  <c r="C1305" i="7" s="1"/>
  <c r="B1306" i="7"/>
  <c r="C1306" i="7" s="1"/>
  <c r="B1307" i="7"/>
  <c r="B1308" i="7"/>
  <c r="B1309" i="7"/>
  <c r="C1309" i="7" s="1"/>
  <c r="B1310" i="7"/>
  <c r="B1311" i="7"/>
  <c r="B1312" i="7"/>
  <c r="C1312" i="7" s="1"/>
  <c r="B1313" i="7"/>
  <c r="C1313" i="7" s="1"/>
  <c r="B1314" i="7"/>
  <c r="C1314" i="7" s="1"/>
  <c r="B1315" i="7"/>
  <c r="B1316" i="7"/>
  <c r="B1317" i="7"/>
  <c r="C1317" i="7" s="1"/>
  <c r="B1318" i="7"/>
  <c r="B1319" i="7"/>
  <c r="B1320" i="7"/>
  <c r="C1320" i="7" s="1"/>
  <c r="B1321" i="7"/>
  <c r="C1321" i="7" s="1"/>
  <c r="B1322" i="7"/>
  <c r="C1322" i="7" s="1"/>
  <c r="B1323" i="7"/>
  <c r="B1324" i="7"/>
  <c r="B1325" i="7"/>
  <c r="C1325" i="7" s="1"/>
  <c r="B1326" i="7"/>
  <c r="B1327" i="7"/>
  <c r="B1328" i="7"/>
  <c r="C1328" i="7" s="1"/>
  <c r="B1329" i="7"/>
  <c r="C1329" i="7" s="1"/>
  <c r="B1330" i="7"/>
  <c r="C1330" i="7" s="1"/>
  <c r="B1331" i="7"/>
  <c r="B1332" i="7"/>
  <c r="B1333" i="7"/>
  <c r="C1333" i="7" s="1"/>
  <c r="B1334" i="7"/>
  <c r="B1335" i="7"/>
  <c r="B1336" i="7"/>
  <c r="C1336" i="7" s="1"/>
  <c r="B1337" i="7"/>
  <c r="C1337" i="7" s="1"/>
  <c r="B1338" i="7"/>
  <c r="C1338" i="7" s="1"/>
  <c r="B1339" i="7"/>
  <c r="B1340" i="7"/>
  <c r="B1341" i="7"/>
  <c r="C1341" i="7" s="1"/>
  <c r="B1342" i="7"/>
  <c r="B1343" i="7"/>
  <c r="B1344" i="7"/>
  <c r="C1344" i="7" s="1"/>
  <c r="B1345" i="7"/>
  <c r="C1345" i="7" s="1"/>
  <c r="B1346" i="7"/>
  <c r="C1346" i="7" s="1"/>
  <c r="B1347" i="7"/>
  <c r="B1348" i="7"/>
  <c r="B1349" i="7"/>
  <c r="C1349" i="7" s="1"/>
  <c r="B1350" i="7"/>
  <c r="B1351" i="7"/>
  <c r="B1352" i="7"/>
  <c r="C1352" i="7" s="1"/>
  <c r="B1353" i="7"/>
  <c r="C1353" i="7" s="1"/>
  <c r="B1354" i="7"/>
  <c r="C1354" i="7" s="1"/>
  <c r="B1355" i="7"/>
  <c r="B1356" i="7"/>
  <c r="B1357" i="7"/>
  <c r="C1357" i="7" s="1"/>
  <c r="B1358" i="7"/>
  <c r="B1359" i="7"/>
  <c r="B1360" i="7"/>
  <c r="C1360" i="7" s="1"/>
  <c r="B1361" i="7"/>
  <c r="C1361" i="7" s="1"/>
  <c r="B1362" i="7"/>
  <c r="C1362" i="7" s="1"/>
  <c r="B1363" i="7"/>
  <c r="B1364" i="7"/>
  <c r="B1365" i="7"/>
  <c r="C1365" i="7" s="1"/>
  <c r="B1366" i="7"/>
  <c r="B1367" i="7"/>
  <c r="B1368" i="7"/>
  <c r="C1368" i="7" s="1"/>
  <c r="B1369" i="7"/>
  <c r="C1369" i="7" s="1"/>
  <c r="B1370" i="7"/>
  <c r="C1370" i="7" s="1"/>
  <c r="B1371" i="7"/>
  <c r="B1372" i="7"/>
  <c r="B1373" i="7"/>
  <c r="C1373" i="7" s="1"/>
  <c r="B1374" i="7"/>
  <c r="B1375" i="7"/>
  <c r="B1376" i="7"/>
  <c r="C1376" i="7" s="1"/>
  <c r="B1377" i="7"/>
  <c r="C1377" i="7" s="1"/>
  <c r="B1378" i="7"/>
  <c r="C1378" i="7" s="1"/>
  <c r="B1379" i="7"/>
  <c r="B1380" i="7"/>
  <c r="B1381" i="7"/>
  <c r="C1381" i="7" s="1"/>
  <c r="B1382" i="7"/>
  <c r="B1383" i="7"/>
  <c r="B1384" i="7"/>
  <c r="C1384" i="7" s="1"/>
  <c r="B1385" i="7"/>
  <c r="C1385" i="7" s="1"/>
  <c r="B1386" i="7"/>
  <c r="C1386" i="7" s="1"/>
  <c r="B1387" i="7"/>
  <c r="B1388" i="7"/>
  <c r="B1389" i="7"/>
  <c r="C1389" i="7" s="1"/>
  <c r="B1390" i="7"/>
  <c r="B1391" i="7"/>
  <c r="B1392" i="7"/>
  <c r="C1392" i="7" s="1"/>
  <c r="B1393" i="7"/>
  <c r="C1393" i="7" s="1"/>
  <c r="B1394" i="7"/>
  <c r="C1394" i="7" s="1"/>
  <c r="B1395" i="7"/>
  <c r="B1396" i="7"/>
  <c r="B1397" i="7"/>
  <c r="C1397" i="7" s="1"/>
  <c r="B1398" i="7"/>
  <c r="B1399" i="7"/>
  <c r="B1400" i="7"/>
  <c r="C1400" i="7" s="1"/>
  <c r="B1401" i="7"/>
  <c r="C1401" i="7" s="1"/>
  <c r="B1402" i="7"/>
  <c r="C1402" i="7" s="1"/>
  <c r="B1403" i="7"/>
  <c r="B1404" i="7"/>
  <c r="B1405" i="7"/>
  <c r="C1405" i="7" s="1"/>
  <c r="B1406" i="7"/>
  <c r="B1407" i="7"/>
  <c r="B1408" i="7"/>
  <c r="C1408" i="7" s="1"/>
  <c r="B1409" i="7"/>
  <c r="C1409" i="7" s="1"/>
  <c r="B1410" i="7"/>
  <c r="C1410" i="7" s="1"/>
  <c r="B1411" i="7"/>
  <c r="B1412" i="7"/>
  <c r="B1413" i="7"/>
  <c r="C1413" i="7" s="1"/>
  <c r="B1414" i="7"/>
  <c r="B1415" i="7"/>
  <c r="B1416" i="7"/>
  <c r="C1416" i="7" s="1"/>
  <c r="B1417" i="7"/>
  <c r="C1417" i="7" s="1"/>
  <c r="B1418" i="7"/>
  <c r="C1418" i="7" s="1"/>
  <c r="B1419" i="7"/>
  <c r="B1420" i="7"/>
  <c r="B1421" i="7"/>
  <c r="C1421" i="7" s="1"/>
  <c r="B1422" i="7"/>
  <c r="B1423" i="7"/>
  <c r="B1424" i="7"/>
  <c r="C1424" i="7" s="1"/>
  <c r="B1425" i="7"/>
  <c r="C1425" i="7" s="1"/>
  <c r="B1426" i="7"/>
  <c r="C1426" i="7" s="1"/>
  <c r="B1427" i="7"/>
  <c r="B1428" i="7"/>
  <c r="B1429" i="7"/>
  <c r="C1429" i="7" s="1"/>
  <c r="B1430" i="7"/>
  <c r="B1431" i="7"/>
  <c r="B1432" i="7"/>
  <c r="C1432" i="7" s="1"/>
  <c r="B1433" i="7"/>
  <c r="C1433" i="7" s="1"/>
  <c r="B1434" i="7"/>
  <c r="C1434" i="7" s="1"/>
  <c r="B1435" i="7"/>
  <c r="B1436" i="7"/>
  <c r="B1437" i="7"/>
  <c r="C1437" i="7" s="1"/>
  <c r="B1438" i="7"/>
  <c r="B1439" i="7"/>
  <c r="B1440" i="7"/>
  <c r="C1440" i="7" s="1"/>
  <c r="B1441" i="7"/>
  <c r="C1441" i="7" s="1"/>
  <c r="B1442" i="7"/>
  <c r="C1442" i="7" s="1"/>
  <c r="B1443" i="7"/>
  <c r="B1444" i="7"/>
  <c r="B1445" i="7"/>
  <c r="C1445" i="7" s="1"/>
  <c r="B2" i="7"/>
  <c r="C3" i="7"/>
  <c r="C4" i="7"/>
  <c r="C5" i="7"/>
  <c r="C6" i="7"/>
  <c r="C7" i="7"/>
  <c r="C11" i="7"/>
  <c r="C12" i="7"/>
  <c r="C13" i="7"/>
  <c r="C14" i="7"/>
  <c r="C15" i="7"/>
  <c r="C19" i="7"/>
  <c r="C20" i="7"/>
  <c r="C22" i="7"/>
  <c r="C23" i="7"/>
  <c r="C27" i="7"/>
  <c r="C28" i="7"/>
  <c r="C29" i="7"/>
  <c r="C31" i="7"/>
  <c r="C35" i="7"/>
  <c r="C36" i="7"/>
  <c r="C38" i="7"/>
  <c r="C39" i="7"/>
  <c r="C43" i="7"/>
  <c r="C44" i="7"/>
  <c r="C46" i="7"/>
  <c r="C47" i="7"/>
  <c r="C51" i="7"/>
  <c r="C52" i="7"/>
  <c r="C55" i="7"/>
  <c r="C59" i="7"/>
  <c r="C60" i="7"/>
  <c r="C61" i="7"/>
  <c r="C63" i="7"/>
  <c r="C67" i="7"/>
  <c r="C68" i="7"/>
  <c r="C69" i="7"/>
  <c r="C70" i="7"/>
  <c r="C71" i="7"/>
  <c r="C75" i="7"/>
  <c r="C76" i="7"/>
  <c r="C78" i="7"/>
  <c r="C79" i="7"/>
  <c r="C83" i="7"/>
  <c r="C84" i="7"/>
  <c r="C86" i="7"/>
  <c r="C87" i="7"/>
  <c r="C91" i="7"/>
  <c r="C92" i="7"/>
  <c r="C93" i="7"/>
  <c r="C95" i="7"/>
  <c r="C97" i="7"/>
  <c r="C98" i="7"/>
  <c r="C99" i="7"/>
  <c r="C100" i="7"/>
  <c r="C102" i="7"/>
  <c r="C103" i="7"/>
  <c r="C107" i="7"/>
  <c r="C108" i="7"/>
  <c r="C110" i="7"/>
  <c r="C111" i="7"/>
  <c r="C115" i="7"/>
  <c r="C116" i="7"/>
  <c r="C119" i="7"/>
  <c r="C123" i="7"/>
  <c r="C124" i="7"/>
  <c r="C127" i="7"/>
  <c r="C131" i="7"/>
  <c r="C132" i="7"/>
  <c r="C133" i="7"/>
  <c r="C134" i="7"/>
  <c r="C135" i="7"/>
  <c r="C139" i="7"/>
  <c r="C140" i="7"/>
  <c r="C141" i="7"/>
  <c r="C142" i="7"/>
  <c r="C143" i="7"/>
  <c r="C147" i="7"/>
  <c r="C148" i="7"/>
  <c r="C150" i="7"/>
  <c r="C151" i="7"/>
  <c r="C155" i="7"/>
  <c r="C156" i="7"/>
  <c r="C157" i="7"/>
  <c r="C159" i="7"/>
  <c r="C163" i="7"/>
  <c r="C164" i="7"/>
  <c r="C166" i="7"/>
  <c r="C167" i="7"/>
  <c r="C171" i="7"/>
  <c r="C172" i="7"/>
  <c r="C174" i="7"/>
  <c r="C175" i="7"/>
  <c r="C179" i="7"/>
  <c r="C180" i="7"/>
  <c r="C183" i="7"/>
  <c r="C187" i="7"/>
  <c r="C188" i="7"/>
  <c r="C189" i="7"/>
  <c r="C191" i="7"/>
  <c r="C195" i="7"/>
  <c r="C196" i="7"/>
  <c r="C197" i="7"/>
  <c r="C198" i="7"/>
  <c r="C199" i="7"/>
  <c r="C202" i="7"/>
  <c r="C203" i="7"/>
  <c r="C204" i="7"/>
  <c r="C206" i="7"/>
  <c r="C207" i="7"/>
  <c r="C211" i="7"/>
  <c r="C212" i="7"/>
  <c r="C214" i="7"/>
  <c r="C215" i="7"/>
  <c r="C219" i="7"/>
  <c r="C220" i="7"/>
  <c r="C221" i="7"/>
  <c r="C223" i="7"/>
  <c r="C227" i="7"/>
  <c r="C228" i="7"/>
  <c r="C231" i="7"/>
  <c r="C235" i="7"/>
  <c r="C236" i="7"/>
  <c r="C238" i="7"/>
  <c r="C239" i="7"/>
  <c r="C243" i="7"/>
  <c r="C244" i="7"/>
  <c r="C247" i="7"/>
  <c r="C251" i="7"/>
  <c r="C252" i="7"/>
  <c r="C255" i="7"/>
  <c r="C257" i="7"/>
  <c r="C259" i="7"/>
  <c r="C260" i="7"/>
  <c r="C261" i="7"/>
  <c r="C262" i="7"/>
  <c r="C263" i="7"/>
  <c r="C267" i="7"/>
  <c r="C268" i="7"/>
  <c r="C270" i="7"/>
  <c r="C271" i="7"/>
  <c r="C275" i="7"/>
  <c r="C276" i="7"/>
  <c r="C279" i="7"/>
  <c r="C281" i="7"/>
  <c r="C283" i="7"/>
  <c r="C284" i="7"/>
  <c r="C287" i="7"/>
  <c r="C291" i="7"/>
  <c r="C292" i="7"/>
  <c r="C293" i="7"/>
  <c r="C294" i="7"/>
  <c r="C295" i="7"/>
  <c r="C299" i="7"/>
  <c r="C300" i="7"/>
  <c r="C302" i="7"/>
  <c r="C303" i="7"/>
  <c r="C307" i="7"/>
  <c r="C308" i="7"/>
  <c r="C311" i="7"/>
  <c r="C315" i="7"/>
  <c r="C316" i="7"/>
  <c r="C317" i="7"/>
  <c r="C319" i="7"/>
  <c r="C323" i="7"/>
  <c r="C324" i="7"/>
  <c r="C326" i="7"/>
  <c r="C327" i="7"/>
  <c r="C331" i="7"/>
  <c r="C332" i="7"/>
  <c r="C335" i="7"/>
  <c r="C339" i="7"/>
  <c r="C340" i="7"/>
  <c r="C342" i="7"/>
  <c r="C343" i="7"/>
  <c r="C347" i="7"/>
  <c r="C348" i="7"/>
  <c r="C349" i="7"/>
  <c r="C351" i="7"/>
  <c r="C355" i="7"/>
  <c r="C356" i="7"/>
  <c r="C359" i="7"/>
  <c r="C361" i="7"/>
  <c r="C362" i="7"/>
  <c r="C363" i="7"/>
  <c r="C364" i="7"/>
  <c r="C366" i="7"/>
  <c r="C367" i="7"/>
  <c r="C371" i="7"/>
  <c r="C372" i="7"/>
  <c r="C375" i="7"/>
  <c r="C377" i="7"/>
  <c r="C379" i="7"/>
  <c r="C380" i="7"/>
  <c r="C383" i="7"/>
  <c r="C387" i="7"/>
  <c r="C388" i="7"/>
  <c r="C389" i="7"/>
  <c r="C390" i="7"/>
  <c r="C391" i="7"/>
  <c r="C395" i="7"/>
  <c r="C396" i="7"/>
  <c r="C397" i="7"/>
  <c r="C398" i="7"/>
  <c r="C399" i="7"/>
  <c r="C403" i="7"/>
  <c r="C404" i="7"/>
  <c r="C407" i="7"/>
  <c r="C411" i="7"/>
  <c r="C412" i="7"/>
  <c r="C413" i="7"/>
  <c r="C415" i="7"/>
  <c r="C419" i="7"/>
  <c r="C420" i="7"/>
  <c r="C422" i="7"/>
  <c r="C423" i="7"/>
  <c r="C427" i="7"/>
  <c r="C428" i="7"/>
  <c r="C429" i="7"/>
  <c r="C430" i="7"/>
  <c r="C431" i="7"/>
  <c r="C435" i="7"/>
  <c r="C436" i="7"/>
  <c r="C438" i="7"/>
  <c r="C439" i="7"/>
  <c r="C441" i="7"/>
  <c r="C443" i="7"/>
  <c r="C444" i="7"/>
  <c r="C445" i="7"/>
  <c r="C447" i="7"/>
  <c r="C451" i="7"/>
  <c r="C452" i="7"/>
  <c r="C454" i="7"/>
  <c r="C455" i="7"/>
  <c r="C459" i="7"/>
  <c r="C460" i="7"/>
  <c r="C461" i="7"/>
  <c r="C462" i="7"/>
  <c r="C463" i="7"/>
  <c r="C467" i="7"/>
  <c r="C468" i="7"/>
  <c r="C470" i="7"/>
  <c r="C471" i="7"/>
  <c r="C475" i="7"/>
  <c r="C476" i="7"/>
  <c r="C479" i="7"/>
  <c r="C483" i="7"/>
  <c r="C484" i="7"/>
  <c r="C487" i="7"/>
  <c r="C491" i="7"/>
  <c r="C492" i="7"/>
  <c r="C493" i="7"/>
  <c r="C495" i="7"/>
  <c r="C499" i="7"/>
  <c r="C500" i="7"/>
  <c r="C502" i="7"/>
  <c r="C503" i="7"/>
  <c r="C507" i="7"/>
  <c r="C508" i="7"/>
  <c r="C509" i="7"/>
  <c r="C510" i="7"/>
  <c r="C511" i="7"/>
  <c r="C515" i="7"/>
  <c r="C516" i="7"/>
  <c r="C517" i="7"/>
  <c r="C518" i="7"/>
  <c r="C519" i="7"/>
  <c r="C523" i="7"/>
  <c r="C524" i="7"/>
  <c r="C526" i="7"/>
  <c r="C527" i="7"/>
  <c r="C529" i="7"/>
  <c r="C530" i="7"/>
  <c r="C531" i="7"/>
  <c r="C532" i="7"/>
  <c r="C535" i="7"/>
  <c r="C539" i="7"/>
  <c r="C540" i="7"/>
  <c r="C541" i="7"/>
  <c r="C543" i="7"/>
  <c r="C547" i="7"/>
  <c r="C548" i="7"/>
  <c r="C549" i="7"/>
  <c r="C550" i="7"/>
  <c r="C551" i="7"/>
  <c r="C553" i="7"/>
  <c r="C555" i="7"/>
  <c r="C556" i="7"/>
  <c r="C558" i="7"/>
  <c r="C559" i="7"/>
  <c r="C563" i="7"/>
  <c r="C564" i="7"/>
  <c r="C566" i="7"/>
  <c r="C567" i="7"/>
  <c r="C571" i="7"/>
  <c r="C572" i="7"/>
  <c r="C573" i="7"/>
  <c r="C575" i="7"/>
  <c r="C577" i="7"/>
  <c r="C578" i="7"/>
  <c r="C579" i="7"/>
  <c r="C580" i="7"/>
  <c r="C581" i="7"/>
  <c r="C582" i="7"/>
  <c r="C583" i="7"/>
  <c r="C587" i="7"/>
  <c r="C588" i="7"/>
  <c r="C590" i="7"/>
  <c r="C591" i="7"/>
  <c r="C595" i="7"/>
  <c r="C596" i="7"/>
  <c r="C598" i="7"/>
  <c r="C599" i="7"/>
  <c r="C601" i="7"/>
  <c r="C603" i="7"/>
  <c r="C604" i="7"/>
  <c r="C605" i="7"/>
  <c r="C607" i="7"/>
  <c r="C611" i="7"/>
  <c r="C612" i="7"/>
  <c r="C615" i="7"/>
  <c r="C619" i="7"/>
  <c r="C620" i="7"/>
  <c r="C621" i="7"/>
  <c r="C623" i="7"/>
  <c r="C627" i="7"/>
  <c r="C628" i="7"/>
  <c r="C629" i="7"/>
  <c r="C630" i="7"/>
  <c r="C631" i="7"/>
  <c r="C635" i="7"/>
  <c r="C636" i="7"/>
  <c r="C639" i="7"/>
  <c r="C643" i="7"/>
  <c r="C644" i="7"/>
  <c r="C645" i="7"/>
  <c r="C647" i="7"/>
  <c r="C651" i="7"/>
  <c r="C652" i="7"/>
  <c r="C654" i="7"/>
  <c r="C655" i="7"/>
  <c r="C659" i="7"/>
  <c r="C660" i="7"/>
  <c r="C663" i="7"/>
  <c r="C667" i="7"/>
  <c r="C668" i="7"/>
  <c r="C671" i="7"/>
  <c r="C675" i="7"/>
  <c r="C676" i="7"/>
  <c r="C677" i="7"/>
  <c r="C678" i="7"/>
  <c r="C679" i="7"/>
  <c r="C683" i="7"/>
  <c r="C684" i="7"/>
  <c r="C685" i="7"/>
  <c r="C686" i="7"/>
  <c r="C687" i="7"/>
  <c r="C689" i="7"/>
  <c r="C690" i="7"/>
  <c r="C691" i="7"/>
  <c r="C692" i="7"/>
  <c r="C693" i="7"/>
  <c r="C694" i="7"/>
  <c r="C695" i="7"/>
  <c r="C699" i="7"/>
  <c r="C700" i="7"/>
  <c r="C703" i="7"/>
  <c r="C707" i="7"/>
  <c r="C708" i="7"/>
  <c r="C711" i="7"/>
  <c r="C715" i="7"/>
  <c r="C716" i="7"/>
  <c r="C717" i="7"/>
  <c r="C719" i="7"/>
  <c r="C721" i="7"/>
  <c r="C722" i="7"/>
  <c r="C723" i="7"/>
  <c r="C724" i="7"/>
  <c r="C725" i="7"/>
  <c r="C726" i="7"/>
  <c r="C727" i="7"/>
  <c r="C731" i="7"/>
  <c r="C732" i="7"/>
  <c r="C735" i="7"/>
  <c r="C739" i="7"/>
  <c r="C740" i="7"/>
  <c r="C741" i="7"/>
  <c r="C742" i="7"/>
  <c r="C743" i="7"/>
  <c r="C747" i="7"/>
  <c r="C748" i="7"/>
  <c r="C749" i="7"/>
  <c r="C750" i="7"/>
  <c r="C751" i="7"/>
  <c r="C753" i="7"/>
  <c r="C754" i="7"/>
  <c r="C755" i="7"/>
  <c r="C756" i="7"/>
  <c r="C757" i="7"/>
  <c r="C758" i="7"/>
  <c r="C759" i="7"/>
  <c r="C763" i="7"/>
  <c r="C764" i="7"/>
  <c r="C767" i="7"/>
  <c r="C771" i="7"/>
  <c r="C772" i="7"/>
  <c r="C775" i="7"/>
  <c r="C779" i="7"/>
  <c r="C780" i="7"/>
  <c r="C781" i="7"/>
  <c r="C783" i="7"/>
  <c r="C785" i="7"/>
  <c r="C786" i="7"/>
  <c r="C787" i="7"/>
  <c r="C788" i="7"/>
  <c r="C789" i="7"/>
  <c r="C790" i="7"/>
  <c r="C791" i="7"/>
  <c r="C795" i="7"/>
  <c r="C796" i="7"/>
  <c r="C799" i="7"/>
  <c r="C803" i="7"/>
  <c r="C804" i="7"/>
  <c r="C805" i="7"/>
  <c r="C806" i="7"/>
  <c r="C807" i="7"/>
  <c r="C811" i="7"/>
  <c r="C812" i="7"/>
  <c r="C813" i="7"/>
  <c r="C814" i="7"/>
  <c r="C815" i="7"/>
  <c r="C817" i="7"/>
  <c r="C818" i="7"/>
  <c r="C819" i="7"/>
  <c r="C820" i="7"/>
  <c r="C821" i="7"/>
  <c r="C822" i="7"/>
  <c r="C823" i="7"/>
  <c r="C827" i="7"/>
  <c r="C828" i="7"/>
  <c r="C831" i="7"/>
  <c r="C835" i="7"/>
  <c r="C836" i="7"/>
  <c r="C839" i="7"/>
  <c r="C843" i="7"/>
  <c r="C844" i="7"/>
  <c r="C845" i="7"/>
  <c r="C847" i="7"/>
  <c r="C849" i="7"/>
  <c r="C850" i="7"/>
  <c r="C851" i="7"/>
  <c r="C852" i="7"/>
  <c r="C853" i="7"/>
  <c r="C854" i="7"/>
  <c r="C855" i="7"/>
  <c r="C859" i="7"/>
  <c r="C860" i="7"/>
  <c r="C863" i="7"/>
  <c r="C867" i="7"/>
  <c r="C868" i="7"/>
  <c r="C869" i="7"/>
  <c r="C870" i="7"/>
  <c r="C871" i="7"/>
  <c r="C875" i="7"/>
  <c r="C876" i="7"/>
  <c r="C877" i="7"/>
  <c r="C878" i="7"/>
  <c r="C879" i="7"/>
  <c r="C881" i="7"/>
  <c r="C882" i="7"/>
  <c r="C883" i="7"/>
  <c r="C884" i="7"/>
  <c r="C885" i="7"/>
  <c r="C886" i="7"/>
  <c r="C887" i="7"/>
  <c r="C891" i="7"/>
  <c r="C892" i="7"/>
  <c r="C895" i="7"/>
  <c r="C899" i="7"/>
  <c r="C900" i="7"/>
  <c r="C903" i="7"/>
  <c r="C907" i="7"/>
  <c r="C908" i="7"/>
  <c r="C909" i="7"/>
  <c r="C911" i="7"/>
  <c r="C913" i="7"/>
  <c r="C914" i="7"/>
  <c r="C915" i="7"/>
  <c r="C916" i="7"/>
  <c r="C917" i="7"/>
  <c r="C918" i="7"/>
  <c r="C919" i="7"/>
  <c r="C923" i="7"/>
  <c r="C924" i="7"/>
  <c r="C927" i="7"/>
  <c r="C931" i="7"/>
  <c r="C932" i="7"/>
  <c r="C933" i="7"/>
  <c r="C934" i="7"/>
  <c r="C935" i="7"/>
  <c r="C939" i="7"/>
  <c r="C940" i="7"/>
  <c r="C941" i="7"/>
  <c r="C942" i="7"/>
  <c r="C943" i="7"/>
  <c r="C945" i="7"/>
  <c r="C946" i="7"/>
  <c r="C947" i="7"/>
  <c r="C948" i="7"/>
  <c r="C949" i="7"/>
  <c r="C950" i="7"/>
  <c r="C951" i="7"/>
  <c r="C955" i="7"/>
  <c r="C956" i="7"/>
  <c r="C959" i="7"/>
  <c r="C963" i="7"/>
  <c r="C964" i="7"/>
  <c r="C967" i="7"/>
  <c r="C971" i="7"/>
  <c r="C972" i="7"/>
  <c r="C973" i="7"/>
  <c r="C975" i="7"/>
  <c r="C977" i="7"/>
  <c r="C978" i="7"/>
  <c r="C979" i="7"/>
  <c r="C980" i="7"/>
  <c r="C981" i="7"/>
  <c r="C982" i="7"/>
  <c r="C983" i="7"/>
  <c r="C987" i="7"/>
  <c r="C988" i="7"/>
  <c r="C991" i="7"/>
  <c r="C995" i="7"/>
  <c r="C996" i="7"/>
  <c r="C997" i="7"/>
  <c r="C998" i="7"/>
  <c r="C999" i="7"/>
  <c r="C1003" i="7"/>
  <c r="C1004" i="7"/>
  <c r="C1005" i="7"/>
  <c r="C1006" i="7"/>
  <c r="C1007" i="7"/>
  <c r="C1009" i="7"/>
  <c r="C1011" i="7"/>
  <c r="C1012" i="7"/>
  <c r="C1013" i="7"/>
  <c r="C1014" i="7"/>
  <c r="C1015" i="7"/>
  <c r="C1017" i="7"/>
  <c r="C1018" i="7"/>
  <c r="C1019" i="7"/>
  <c r="C1020" i="7"/>
  <c r="C1021" i="7"/>
  <c r="C1022" i="7"/>
  <c r="C1023" i="7"/>
  <c r="C1027" i="7"/>
  <c r="C1028" i="7"/>
  <c r="C1031" i="7"/>
  <c r="C1035" i="7"/>
  <c r="C1036" i="7"/>
  <c r="C1039" i="7"/>
  <c r="C1043" i="7"/>
  <c r="C1044" i="7"/>
  <c r="C1046" i="7"/>
  <c r="C1047" i="7"/>
  <c r="C1051" i="7"/>
  <c r="C1052" i="7"/>
  <c r="C1054" i="7"/>
  <c r="C1055" i="7"/>
  <c r="C1059" i="7"/>
  <c r="C1060" i="7"/>
  <c r="C1062" i="7"/>
  <c r="C1063" i="7"/>
  <c r="C1064" i="7"/>
  <c r="C1067" i="7"/>
  <c r="C1068" i="7"/>
  <c r="C1070" i="7"/>
  <c r="C1071" i="7"/>
  <c r="C1072" i="7"/>
  <c r="C1073" i="7"/>
  <c r="C1075" i="7"/>
  <c r="C1076" i="7"/>
  <c r="C1078" i="7"/>
  <c r="C1079" i="7"/>
  <c r="C1080" i="7"/>
  <c r="C1081" i="7"/>
  <c r="C1082" i="7"/>
  <c r="C1083" i="7"/>
  <c r="C1084" i="7"/>
  <c r="C1086" i="7"/>
  <c r="C1087" i="7"/>
  <c r="C1091" i="7"/>
  <c r="C1092" i="7"/>
  <c r="C1095" i="7"/>
  <c r="C1099" i="7"/>
  <c r="C1100" i="7"/>
  <c r="C1103" i="7"/>
  <c r="C1107" i="7"/>
  <c r="C1108" i="7"/>
  <c r="C1110" i="7"/>
  <c r="C1111" i="7"/>
  <c r="C1115" i="7"/>
  <c r="C1116" i="7"/>
  <c r="C1118" i="7"/>
  <c r="C1119" i="7"/>
  <c r="C1123" i="7"/>
  <c r="C1124" i="7"/>
  <c r="C1126" i="7"/>
  <c r="C1127" i="7"/>
  <c r="C1128" i="7"/>
  <c r="C1131" i="7"/>
  <c r="C1132" i="7"/>
  <c r="C1134" i="7"/>
  <c r="C1135" i="7"/>
  <c r="C1136" i="7"/>
  <c r="C1137" i="7"/>
  <c r="C1139" i="7"/>
  <c r="C1140" i="7"/>
  <c r="C1142" i="7"/>
  <c r="C1143" i="7"/>
  <c r="C1144" i="7"/>
  <c r="C1145" i="7"/>
  <c r="C1146" i="7"/>
  <c r="C1147" i="7"/>
  <c r="C1148" i="7"/>
  <c r="C1150" i="7"/>
  <c r="C1151" i="7"/>
  <c r="C1155" i="7"/>
  <c r="C1156" i="7"/>
  <c r="C1159" i="7"/>
  <c r="C1163" i="7"/>
  <c r="C1164" i="7"/>
  <c r="C1167" i="7"/>
  <c r="C1171" i="7"/>
  <c r="C1172" i="7"/>
  <c r="C1174" i="7"/>
  <c r="C1175" i="7"/>
  <c r="C1179" i="7"/>
  <c r="C1180" i="7"/>
  <c r="C1182" i="7"/>
  <c r="C1183" i="7"/>
  <c r="C1187" i="7"/>
  <c r="C1188" i="7"/>
  <c r="C1190" i="7"/>
  <c r="C1191" i="7"/>
  <c r="C1192" i="7"/>
  <c r="C1195" i="7"/>
  <c r="C1196" i="7"/>
  <c r="C1198" i="7"/>
  <c r="C1199" i="7"/>
  <c r="C1200" i="7"/>
  <c r="C1201" i="7"/>
  <c r="C1203" i="7"/>
  <c r="C1204" i="7"/>
  <c r="C1206" i="7"/>
  <c r="C1207" i="7"/>
  <c r="C1208" i="7"/>
  <c r="C1209" i="7"/>
  <c r="C1210" i="7"/>
  <c r="C1211" i="7"/>
  <c r="C1212" i="7"/>
  <c r="C1214" i="7"/>
  <c r="C1215" i="7"/>
  <c r="C1219" i="7"/>
  <c r="C1220" i="7"/>
  <c r="C1223" i="7"/>
  <c r="C1227" i="7"/>
  <c r="C1228" i="7"/>
  <c r="C1231" i="7"/>
  <c r="C1235" i="7"/>
  <c r="C1236" i="7"/>
  <c r="C1238" i="7"/>
  <c r="C1239" i="7"/>
  <c r="C1243" i="7"/>
  <c r="C1244" i="7"/>
  <c r="C1246" i="7"/>
  <c r="C1247" i="7"/>
  <c r="C1251" i="7"/>
  <c r="C1252" i="7"/>
  <c r="C1254" i="7"/>
  <c r="C1255" i="7"/>
  <c r="C1256" i="7"/>
  <c r="C1259" i="7"/>
  <c r="C1260" i="7"/>
  <c r="C1262" i="7"/>
  <c r="C1263" i="7"/>
  <c r="C1264" i="7"/>
  <c r="C1265" i="7"/>
  <c r="C1267" i="7"/>
  <c r="C1268" i="7"/>
  <c r="C1270" i="7"/>
  <c r="C1271" i="7"/>
  <c r="C1272" i="7"/>
  <c r="C1273" i="7"/>
  <c r="C1274" i="7"/>
  <c r="C1275" i="7"/>
  <c r="C1276" i="7"/>
  <c r="C1278" i="7"/>
  <c r="C1279" i="7"/>
  <c r="C1283" i="7"/>
  <c r="C1284" i="7"/>
  <c r="C1286" i="7"/>
  <c r="C1287" i="7"/>
  <c r="C1291" i="7"/>
  <c r="C1292" i="7"/>
  <c r="C1294" i="7"/>
  <c r="C1295" i="7"/>
  <c r="C1299" i="7"/>
  <c r="C1300" i="7"/>
  <c r="C1302" i="7"/>
  <c r="C1303" i="7"/>
  <c r="C1307" i="7"/>
  <c r="C1308" i="7"/>
  <c r="C1310" i="7"/>
  <c r="C1311" i="7"/>
  <c r="C1315" i="7"/>
  <c r="C1316" i="7"/>
  <c r="C1318" i="7"/>
  <c r="C1319" i="7"/>
  <c r="C1323" i="7"/>
  <c r="C1324" i="7"/>
  <c r="C1326" i="7"/>
  <c r="C1327" i="7"/>
  <c r="C1331" i="7"/>
  <c r="C1332" i="7"/>
  <c r="C1334" i="7"/>
  <c r="C1335" i="7"/>
  <c r="C1339" i="7"/>
  <c r="C1340" i="7"/>
  <c r="C1342" i="7"/>
  <c r="C1343" i="7"/>
  <c r="C1347" i="7"/>
  <c r="C1348" i="7"/>
  <c r="C1350" i="7"/>
  <c r="C1351" i="7"/>
  <c r="C1355" i="7"/>
  <c r="C1356" i="7"/>
  <c r="C1358" i="7"/>
  <c r="C1359" i="7"/>
  <c r="C1363" i="7"/>
  <c r="C1364" i="7"/>
  <c r="C1366" i="7"/>
  <c r="C1367" i="7"/>
  <c r="C1371" i="7"/>
  <c r="C1372" i="7"/>
  <c r="C1374" i="7"/>
  <c r="C1375" i="7"/>
  <c r="C1379" i="7"/>
  <c r="C1380" i="7"/>
  <c r="C1382" i="7"/>
  <c r="C1383" i="7"/>
  <c r="C1387" i="7"/>
  <c r="C1388" i="7"/>
  <c r="C1390" i="7"/>
  <c r="C1391" i="7"/>
  <c r="C1395" i="7"/>
  <c r="C1396" i="7"/>
  <c r="C1398" i="7"/>
  <c r="C1399" i="7"/>
  <c r="C1403" i="7"/>
  <c r="C1404" i="7"/>
  <c r="C1406" i="7"/>
  <c r="C1407" i="7"/>
  <c r="C1411" i="7"/>
  <c r="C1412" i="7"/>
  <c r="C1414" i="7"/>
  <c r="C1415" i="7"/>
  <c r="C1419" i="7"/>
  <c r="C1420" i="7"/>
  <c r="C1422" i="7"/>
  <c r="C1423" i="7"/>
  <c r="C1427" i="7"/>
  <c r="C1428" i="7"/>
  <c r="C1430" i="7"/>
  <c r="C1431" i="7"/>
  <c r="C1435" i="7"/>
  <c r="C1436" i="7"/>
  <c r="C1438" i="7"/>
  <c r="C1439" i="7"/>
  <c r="C1443" i="7"/>
  <c r="C1444" i="7"/>
  <c r="C2" i="7"/>
  <c r="A1445" i="7"/>
  <c r="A1444" i="7"/>
  <c r="A1443" i="7"/>
  <c r="A1442" i="7"/>
  <c r="A1441" i="7"/>
  <c r="A1440" i="7"/>
  <c r="A1439" i="7"/>
  <c r="A1438" i="7"/>
  <c r="A1437" i="7"/>
  <c r="A1436" i="7"/>
  <c r="A1435" i="7"/>
  <c r="A1434" i="7"/>
  <c r="A1433" i="7"/>
  <c r="A1432" i="7"/>
  <c r="A1431" i="7"/>
  <c r="A1430" i="7"/>
  <c r="A1429" i="7"/>
  <c r="A1428" i="7"/>
  <c r="A1427" i="7"/>
  <c r="A1426" i="7"/>
  <c r="A1425" i="7"/>
  <c r="A1424" i="7"/>
  <c r="A1423" i="7"/>
  <c r="A1422" i="7"/>
  <c r="A1421" i="7"/>
  <c r="A1420" i="7"/>
  <c r="A1419" i="7"/>
  <c r="A1418" i="7"/>
  <c r="A1417" i="7"/>
  <c r="A1416" i="7"/>
  <c r="A1415" i="7"/>
  <c r="A1414" i="7"/>
  <c r="A1413" i="7"/>
  <c r="A1412" i="7"/>
  <c r="A1411" i="7"/>
  <c r="A1410" i="7"/>
  <c r="A1409" i="7"/>
  <c r="A1408" i="7"/>
  <c r="A1407" i="7"/>
  <c r="A1406" i="7"/>
  <c r="A1405" i="7"/>
  <c r="A1404" i="7"/>
  <c r="A1403" i="7"/>
  <c r="A1402" i="7"/>
  <c r="A1401" i="7"/>
  <c r="A1400" i="7"/>
  <c r="A1399" i="7"/>
  <c r="A1398" i="7"/>
  <c r="A1397" i="7"/>
  <c r="A1396" i="7"/>
  <c r="A1395" i="7"/>
  <c r="A1394" i="7"/>
  <c r="A1393" i="7"/>
  <c r="A1392" i="7"/>
  <c r="A1391" i="7"/>
  <c r="A1390" i="7"/>
  <c r="A1389" i="7"/>
  <c r="A1388" i="7"/>
  <c r="A1387" i="7"/>
  <c r="A1386" i="7"/>
  <c r="A1385" i="7"/>
  <c r="A1384" i="7"/>
  <c r="A1383" i="7"/>
  <c r="A1382" i="7"/>
  <c r="A1381" i="7"/>
  <c r="A1380" i="7"/>
  <c r="A1379" i="7"/>
  <c r="A1378" i="7"/>
  <c r="A1377" i="7"/>
  <c r="A1376" i="7"/>
  <c r="A1375" i="7"/>
  <c r="A1374" i="7"/>
  <c r="A1373" i="7"/>
  <c r="A1372" i="7"/>
  <c r="A1371" i="7"/>
  <c r="A1370" i="7"/>
  <c r="A1369" i="7"/>
  <c r="A1368" i="7"/>
  <c r="A1367" i="7"/>
  <c r="A1366" i="7"/>
  <c r="A1365" i="7"/>
  <c r="A1364" i="7"/>
  <c r="A1363" i="7"/>
  <c r="A1362" i="7"/>
  <c r="A1361" i="7"/>
  <c r="A1360" i="7"/>
  <c r="A1359" i="7"/>
  <c r="A1358" i="7"/>
  <c r="A1357" i="7"/>
  <c r="A1356" i="7"/>
  <c r="A1355" i="7"/>
  <c r="A1354" i="7"/>
  <c r="A1353" i="7"/>
  <c r="A1352" i="7"/>
  <c r="A1351" i="7"/>
  <c r="A1350" i="7"/>
  <c r="A1349" i="7"/>
  <c r="A1348" i="7"/>
  <c r="A1347" i="7"/>
  <c r="A1346" i="7"/>
  <c r="A1345" i="7"/>
  <c r="A1344" i="7"/>
  <c r="A1343" i="7"/>
  <c r="A1342" i="7"/>
  <c r="A1341" i="7"/>
  <c r="A1340" i="7"/>
  <c r="A1339" i="7"/>
  <c r="A1338" i="7"/>
  <c r="A1337" i="7"/>
  <c r="A1336" i="7"/>
  <c r="A1335" i="7"/>
  <c r="A1334" i="7"/>
  <c r="A1333" i="7"/>
  <c r="A1332" i="7"/>
  <c r="A1331" i="7"/>
  <c r="A1330" i="7"/>
  <c r="A1329" i="7"/>
  <c r="A1328" i="7"/>
  <c r="A1327" i="7"/>
  <c r="A1326" i="7"/>
  <c r="A1325" i="7"/>
  <c r="A1324" i="7"/>
  <c r="A1323" i="7"/>
  <c r="A1322" i="7"/>
  <c r="A1321" i="7"/>
  <c r="A1320" i="7"/>
  <c r="A1319" i="7"/>
  <c r="A1318" i="7"/>
  <c r="A1317" i="7"/>
  <c r="A1316" i="7"/>
  <c r="A1315" i="7"/>
  <c r="A1314" i="7"/>
  <c r="A1313" i="7"/>
  <c r="A1312" i="7"/>
  <c r="A1311" i="7"/>
  <c r="A1310" i="7"/>
  <c r="A1309" i="7"/>
  <c r="A1308" i="7"/>
  <c r="A1307" i="7"/>
  <c r="A1306" i="7"/>
  <c r="A1305" i="7"/>
  <c r="A1304" i="7"/>
  <c r="A1303" i="7"/>
  <c r="A1302" i="7"/>
  <c r="A1301" i="7"/>
  <c r="A1300" i="7"/>
  <c r="A1299" i="7"/>
  <c r="A1298" i="7"/>
  <c r="A1297" i="7"/>
  <c r="A1296" i="7"/>
  <c r="A1295" i="7"/>
  <c r="A1294" i="7"/>
  <c r="A1293" i="7"/>
  <c r="A1292" i="7"/>
  <c r="A1291" i="7"/>
  <c r="A1290" i="7"/>
  <c r="A1289" i="7"/>
  <c r="A1288" i="7"/>
  <c r="A1287" i="7"/>
  <c r="A1286" i="7"/>
  <c r="A1285" i="7"/>
  <c r="A1284" i="7"/>
  <c r="A1283" i="7"/>
  <c r="A1282" i="7"/>
  <c r="A1281" i="7"/>
  <c r="A1280" i="7"/>
  <c r="A1279" i="7"/>
  <c r="A1278" i="7"/>
  <c r="A1277" i="7"/>
  <c r="A1276" i="7"/>
  <c r="A1275" i="7"/>
  <c r="A1274" i="7"/>
  <c r="A1273" i="7"/>
  <c r="A1272" i="7"/>
  <c r="A1271" i="7"/>
  <c r="A1270" i="7"/>
  <c r="A1269" i="7"/>
  <c r="A1268" i="7"/>
  <c r="A1267" i="7"/>
  <c r="A1266" i="7"/>
  <c r="A1265" i="7"/>
  <c r="A1264" i="7"/>
  <c r="A1263" i="7"/>
  <c r="A1262" i="7"/>
  <c r="A1261" i="7"/>
  <c r="A1260" i="7"/>
  <c r="A1259" i="7"/>
  <c r="A1258" i="7"/>
  <c r="A1257" i="7"/>
  <c r="A1256" i="7"/>
  <c r="A1255" i="7"/>
  <c r="A1254" i="7"/>
  <c r="A1253" i="7"/>
  <c r="A1252" i="7"/>
  <c r="A1251" i="7"/>
  <c r="A1250" i="7"/>
  <c r="A1249" i="7"/>
  <c r="A1248" i="7"/>
  <c r="A1247" i="7"/>
  <c r="A1246" i="7"/>
  <c r="A1245" i="7"/>
  <c r="A1244" i="7"/>
  <c r="A1243" i="7"/>
  <c r="A1242" i="7"/>
  <c r="A1241" i="7"/>
  <c r="A1240" i="7"/>
  <c r="A1239" i="7"/>
  <c r="A1238" i="7"/>
  <c r="A1237" i="7"/>
  <c r="A1236" i="7"/>
  <c r="A1235" i="7"/>
  <c r="A1234" i="7"/>
  <c r="A1233" i="7"/>
  <c r="A1232" i="7"/>
  <c r="A1231" i="7"/>
  <c r="A1230" i="7"/>
  <c r="A1229" i="7"/>
  <c r="A1228" i="7"/>
  <c r="A1227" i="7"/>
  <c r="A1226" i="7"/>
  <c r="A1225" i="7"/>
  <c r="A1224" i="7"/>
  <c r="A1223" i="7"/>
  <c r="A1222" i="7"/>
  <c r="A1221" i="7"/>
  <c r="A1220" i="7"/>
  <c r="A1219" i="7"/>
  <c r="A1218" i="7"/>
  <c r="A1217" i="7"/>
  <c r="A1216" i="7"/>
  <c r="A1215" i="7"/>
  <c r="A1214" i="7"/>
  <c r="A1213" i="7"/>
  <c r="A1212" i="7"/>
  <c r="A1211" i="7"/>
  <c r="A1210" i="7"/>
  <c r="A1209" i="7"/>
  <c r="A1208" i="7"/>
  <c r="A1207" i="7"/>
  <c r="A1206" i="7"/>
  <c r="A1205" i="7"/>
  <c r="A1204" i="7"/>
  <c r="A1203" i="7"/>
  <c r="A1202" i="7"/>
  <c r="A1201" i="7"/>
  <c r="A1200" i="7"/>
  <c r="A1199" i="7"/>
  <c r="A1198" i="7"/>
  <c r="A1197" i="7"/>
  <c r="A1196" i="7"/>
  <c r="A1195" i="7"/>
  <c r="A1194" i="7"/>
  <c r="A1193" i="7"/>
  <c r="A1192" i="7"/>
  <c r="A1191" i="7"/>
  <c r="A1190" i="7"/>
  <c r="A1189" i="7"/>
  <c r="A1188" i="7"/>
  <c r="A1187" i="7"/>
  <c r="A1186" i="7"/>
  <c r="A1185" i="7"/>
  <c r="A1184" i="7"/>
  <c r="A1183" i="7"/>
  <c r="A1182" i="7"/>
  <c r="A1181" i="7"/>
  <c r="A1180" i="7"/>
  <c r="A1179" i="7"/>
  <c r="A1178" i="7"/>
  <c r="A1177" i="7"/>
  <c r="A1176" i="7"/>
  <c r="A1175" i="7"/>
  <c r="A1174" i="7"/>
  <c r="A1173" i="7"/>
  <c r="A1172" i="7"/>
  <c r="A1171" i="7"/>
  <c r="A1170" i="7"/>
  <c r="A1169" i="7"/>
  <c r="A1168" i="7"/>
  <c r="A1167" i="7"/>
  <c r="A1166" i="7"/>
  <c r="A1165" i="7"/>
  <c r="A1164" i="7"/>
  <c r="A1163" i="7"/>
  <c r="A1162" i="7"/>
  <c r="A1161" i="7"/>
  <c r="A1160" i="7"/>
  <c r="A1159" i="7"/>
  <c r="A1158" i="7"/>
  <c r="A1157" i="7"/>
  <c r="A1156" i="7"/>
  <c r="A1155" i="7"/>
  <c r="A1154" i="7"/>
  <c r="A1153" i="7"/>
  <c r="A1152" i="7"/>
  <c r="A1151" i="7"/>
  <c r="A1150" i="7"/>
  <c r="A1149" i="7"/>
  <c r="A1148" i="7"/>
  <c r="A1147" i="7"/>
  <c r="A1146" i="7"/>
  <c r="A1145" i="7"/>
  <c r="A1144" i="7"/>
  <c r="A1143" i="7"/>
  <c r="A1142" i="7"/>
  <c r="A1141" i="7"/>
  <c r="A1140" i="7"/>
  <c r="A1139" i="7"/>
  <c r="A1138" i="7"/>
  <c r="A1137" i="7"/>
  <c r="A1136" i="7"/>
  <c r="A1135" i="7"/>
  <c r="A1134" i="7"/>
  <c r="A1133" i="7"/>
  <c r="A1132" i="7"/>
  <c r="A1131" i="7"/>
  <c r="A1130" i="7"/>
  <c r="A1129" i="7"/>
  <c r="A1128" i="7"/>
  <c r="A1127" i="7"/>
  <c r="A1126" i="7"/>
  <c r="A1125" i="7"/>
  <c r="A1124" i="7"/>
  <c r="A1123" i="7"/>
  <c r="A1122" i="7"/>
  <c r="A1121" i="7"/>
  <c r="A1120" i="7"/>
  <c r="A1119" i="7"/>
  <c r="A1118" i="7"/>
  <c r="A1117" i="7"/>
  <c r="A1116" i="7"/>
  <c r="A1115" i="7"/>
  <c r="A1114" i="7"/>
  <c r="A1113" i="7"/>
  <c r="A1112" i="7"/>
  <c r="A1111" i="7"/>
  <c r="A1110" i="7"/>
  <c r="A1109" i="7"/>
  <c r="A1108" i="7"/>
  <c r="A1107" i="7"/>
  <c r="A1106" i="7"/>
  <c r="A1105" i="7"/>
  <c r="A1104" i="7"/>
  <c r="A1103" i="7"/>
  <c r="A1102" i="7"/>
  <c r="A1101" i="7"/>
  <c r="A1100" i="7"/>
  <c r="A1099" i="7"/>
  <c r="A1098" i="7"/>
  <c r="A1097" i="7"/>
  <c r="A1096" i="7"/>
  <c r="A1095" i="7"/>
  <c r="A1094" i="7"/>
  <c r="A1093" i="7"/>
  <c r="A1092" i="7"/>
  <c r="A1091" i="7"/>
  <c r="A1090" i="7"/>
  <c r="A1089" i="7"/>
  <c r="A1088" i="7"/>
  <c r="A1087" i="7"/>
  <c r="A1086" i="7"/>
  <c r="A1085" i="7"/>
  <c r="A1084" i="7"/>
  <c r="A1083" i="7"/>
  <c r="A1082" i="7"/>
  <c r="A1081" i="7"/>
  <c r="A1080" i="7"/>
  <c r="A1079" i="7"/>
  <c r="A1078" i="7"/>
  <c r="A1077" i="7"/>
  <c r="A1076" i="7"/>
  <c r="A1075" i="7"/>
  <c r="A1074" i="7"/>
  <c r="A1073" i="7"/>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A3" i="7"/>
  <c r="A2" i="7"/>
  <c r="C227" i="4" l="1"/>
  <c r="B15" i="4"/>
  <c r="B16" i="4"/>
  <c r="B17" i="4"/>
  <c r="B18" i="4"/>
  <c r="B19" i="4"/>
  <c r="B20" i="4"/>
  <c r="B21" i="4"/>
  <c r="B53" i="4"/>
  <c r="B200" i="4"/>
  <c r="B201" i="4"/>
  <c r="B511" i="4"/>
  <c r="B1006" i="4"/>
  <c r="B1007" i="4"/>
  <c r="B1014" i="4"/>
  <c r="B1021" i="4"/>
  <c r="B1446" i="4"/>
  <c r="B1447" i="4"/>
  <c r="B1448" i="4"/>
  <c r="B1449" i="4"/>
  <c r="B1450" i="4"/>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2" i="5"/>
  <c r="A1450" i="5"/>
  <c r="A1449" i="5"/>
  <c r="A1448" i="5"/>
  <c r="A1447" i="5"/>
  <c r="A1446" i="5"/>
  <c r="A1445" i="5"/>
  <c r="A1444" i="5"/>
  <c r="A1443" i="5"/>
  <c r="A1442" i="5"/>
  <c r="A1441" i="5"/>
  <c r="A1440" i="5"/>
  <c r="A1439" i="5"/>
  <c r="A1438" i="5"/>
  <c r="A1437" i="5"/>
  <c r="A1436" i="5"/>
  <c r="A1435" i="5"/>
  <c r="A1434" i="5"/>
  <c r="A1433" i="5"/>
  <c r="A1432" i="5"/>
  <c r="A1431" i="5"/>
  <c r="A1430" i="5"/>
  <c r="A1429" i="5"/>
  <c r="A1428" i="5"/>
  <c r="A1427" i="5"/>
  <c r="A1426" i="5"/>
  <c r="A1425" i="5"/>
  <c r="A1424" i="5"/>
  <c r="A1423" i="5"/>
  <c r="A1422" i="5"/>
  <c r="A1421" i="5"/>
  <c r="A1420" i="5"/>
  <c r="A1419" i="5"/>
  <c r="A1418" i="5"/>
  <c r="A1417" i="5"/>
  <c r="A1416" i="5"/>
  <c r="A1415" i="5"/>
  <c r="A1414" i="5"/>
  <c r="A1413" i="5"/>
  <c r="A1412" i="5"/>
  <c r="A1411" i="5"/>
  <c r="A1410" i="5"/>
  <c r="A1409" i="5"/>
  <c r="A1408" i="5"/>
  <c r="A1407" i="5"/>
  <c r="A1406" i="5"/>
  <c r="A1405" i="5"/>
  <c r="A1404" i="5"/>
  <c r="A1403" i="5"/>
  <c r="A1402" i="5"/>
  <c r="A1401" i="5"/>
  <c r="A1400" i="5"/>
  <c r="A1399" i="5"/>
  <c r="A1398" i="5"/>
  <c r="A1397" i="5"/>
  <c r="A1396" i="5"/>
  <c r="A1395" i="5"/>
  <c r="A1394" i="5"/>
  <c r="A1393" i="5"/>
  <c r="A1392" i="5"/>
  <c r="A1391" i="5"/>
  <c r="A1390" i="5"/>
  <c r="A1389" i="5"/>
  <c r="A1388" i="5"/>
  <c r="A1387" i="5"/>
  <c r="A1386" i="5"/>
  <c r="A1385" i="5"/>
  <c r="A1384" i="5"/>
  <c r="A1383" i="5"/>
  <c r="A1382" i="5"/>
  <c r="A1381" i="5"/>
  <c r="A1380" i="5"/>
  <c r="A1379" i="5"/>
  <c r="A1378" i="5"/>
  <c r="A1377" i="5"/>
  <c r="A1376" i="5"/>
  <c r="A1375" i="5"/>
  <c r="A1374" i="5"/>
  <c r="A1373" i="5"/>
  <c r="A1372" i="5"/>
  <c r="A1371" i="5"/>
  <c r="A1370" i="5"/>
  <c r="A1369" i="5"/>
  <c r="A1368" i="5"/>
  <c r="A1367" i="5"/>
  <c r="A1366" i="5"/>
  <c r="A1365" i="5"/>
  <c r="A1364" i="5"/>
  <c r="A1363" i="5"/>
  <c r="A1362" i="5"/>
  <c r="A1361" i="5"/>
  <c r="A1360" i="5"/>
  <c r="A1359" i="5"/>
  <c r="A1358" i="5"/>
  <c r="A1357" i="5"/>
  <c r="A1356" i="5"/>
  <c r="A1355" i="5"/>
  <c r="A1354" i="5"/>
  <c r="A1353" i="5"/>
  <c r="A1352" i="5"/>
  <c r="A1351" i="5"/>
  <c r="A1350" i="5"/>
  <c r="A1349" i="5"/>
  <c r="A1348" i="5"/>
  <c r="A1347" i="5"/>
  <c r="A1346" i="5"/>
  <c r="A1345" i="5"/>
  <c r="A1344" i="5"/>
  <c r="A1343" i="5"/>
  <c r="A1342" i="5"/>
  <c r="A1341" i="5"/>
  <c r="A1340" i="5"/>
  <c r="A1339" i="5"/>
  <c r="A1338" i="5"/>
  <c r="A1337" i="5"/>
  <c r="A1336" i="5"/>
  <c r="A1335" i="5"/>
  <c r="A1334" i="5"/>
  <c r="A1333" i="5"/>
  <c r="A1332" i="5"/>
  <c r="A1331" i="5"/>
  <c r="A1330" i="5"/>
  <c r="A1329" i="5"/>
  <c r="A1328" i="5"/>
  <c r="A1327" i="5"/>
  <c r="A1326" i="5"/>
  <c r="A1325" i="5"/>
  <c r="A1324" i="5"/>
  <c r="A1323" i="5"/>
  <c r="A1322" i="5"/>
  <c r="A1321" i="5"/>
  <c r="A1320" i="5"/>
  <c r="A1319" i="5"/>
  <c r="A1318" i="5"/>
  <c r="A1317" i="5"/>
  <c r="A1316" i="5"/>
  <c r="A1315" i="5"/>
  <c r="A1314" i="5"/>
  <c r="A1313" i="5"/>
  <c r="A1312" i="5"/>
  <c r="A1311" i="5"/>
  <c r="A1310" i="5"/>
  <c r="A1309" i="5"/>
  <c r="A1308" i="5"/>
  <c r="A1307" i="5"/>
  <c r="A1306" i="5"/>
  <c r="A1305" i="5"/>
  <c r="A1304" i="5"/>
  <c r="A1303" i="5"/>
  <c r="A1302" i="5"/>
  <c r="A1301" i="5"/>
  <c r="A1300" i="5"/>
  <c r="A1299" i="5"/>
  <c r="A1298" i="5"/>
  <c r="A1297" i="5"/>
  <c r="A1296" i="5"/>
  <c r="A1295" i="5"/>
  <c r="A1294" i="5"/>
  <c r="A1293" i="5"/>
  <c r="A1292" i="5"/>
  <c r="A1291" i="5"/>
  <c r="A1290" i="5"/>
  <c r="A1289" i="5"/>
  <c r="A1288" i="5"/>
  <c r="A1287" i="5"/>
  <c r="A1286" i="5"/>
  <c r="A1285" i="5"/>
  <c r="A1284" i="5"/>
  <c r="A1283" i="5"/>
  <c r="A1282" i="5"/>
  <c r="A1281" i="5"/>
  <c r="A1280" i="5"/>
  <c r="A1279" i="5"/>
  <c r="A1278" i="5"/>
  <c r="A1277" i="5"/>
  <c r="A1276" i="5"/>
  <c r="A1275" i="5"/>
  <c r="A1274" i="5"/>
  <c r="A1273" i="5"/>
  <c r="A1272" i="5"/>
  <c r="A1271" i="5"/>
  <c r="A1270" i="5"/>
  <c r="A1269" i="5"/>
  <c r="A1268" i="5"/>
  <c r="A1267" i="5"/>
  <c r="A1266" i="5"/>
  <c r="A1265" i="5"/>
  <c r="A1264" i="5"/>
  <c r="A1263" i="5"/>
  <c r="A1262" i="5"/>
  <c r="A1261" i="5"/>
  <c r="A1260" i="5"/>
  <c r="A1259" i="5"/>
  <c r="A1258" i="5"/>
  <c r="A1257" i="5"/>
  <c r="A1256" i="5"/>
  <c r="A1255" i="5"/>
  <c r="A1254" i="5"/>
  <c r="A1253" i="5"/>
  <c r="A1252" i="5"/>
  <c r="A1251" i="5"/>
  <c r="A1250" i="5"/>
  <c r="A1249" i="5"/>
  <c r="A1248" i="5"/>
  <c r="A1247" i="5"/>
  <c r="A1246" i="5"/>
  <c r="A1245" i="5"/>
  <c r="A1244" i="5"/>
  <c r="A1243" i="5"/>
  <c r="A1242" i="5"/>
  <c r="A1241" i="5"/>
  <c r="A1240" i="5"/>
  <c r="A1239" i="5"/>
  <c r="A1238" i="5"/>
  <c r="A1237" i="5"/>
  <c r="A1236" i="5"/>
  <c r="A1235" i="5"/>
  <c r="A1234" i="5"/>
  <c r="A1233" i="5"/>
  <c r="A1232" i="5"/>
  <c r="A1231" i="5"/>
  <c r="A1230" i="5"/>
  <c r="A1229" i="5"/>
  <c r="A1228" i="5"/>
  <c r="A1227" i="5"/>
  <c r="A1226" i="5"/>
  <c r="A1225" i="5"/>
  <c r="A1224" i="5"/>
  <c r="A1223" i="5"/>
  <c r="A1222" i="5"/>
  <c r="A1221" i="5"/>
  <c r="A1220" i="5"/>
  <c r="A1219" i="5"/>
  <c r="A1218" i="5"/>
  <c r="A1217" i="5"/>
  <c r="A1216" i="5"/>
  <c r="A1215" i="5"/>
  <c r="A1214" i="5"/>
  <c r="A1213" i="5"/>
  <c r="A1212" i="5"/>
  <c r="A1211" i="5"/>
  <c r="A1210" i="5"/>
  <c r="A1209" i="5"/>
  <c r="A1208" i="5"/>
  <c r="A1207" i="5"/>
  <c r="A1206" i="5"/>
  <c r="A1205" i="5"/>
  <c r="A1204" i="5"/>
  <c r="A1203" i="5"/>
  <c r="A1202" i="5"/>
  <c r="A1201" i="5"/>
  <c r="A1200" i="5"/>
  <c r="A1199" i="5"/>
  <c r="A1198" i="5"/>
  <c r="A1197" i="5"/>
  <c r="A1196" i="5"/>
  <c r="A1195" i="5"/>
  <c r="A1194" i="5"/>
  <c r="A1193" i="5"/>
  <c r="A1192" i="5"/>
  <c r="A1191" i="5"/>
  <c r="A1190" i="5"/>
  <c r="A1189" i="5"/>
  <c r="A1188" i="5"/>
  <c r="A1187" i="5"/>
  <c r="A1186" i="5"/>
  <c r="A1185" i="5"/>
  <c r="A1184" i="5"/>
  <c r="A1183" i="5"/>
  <c r="A1182" i="5"/>
  <c r="A1181" i="5"/>
  <c r="A1180" i="5"/>
  <c r="A1179" i="5"/>
  <c r="A1178" i="5"/>
  <c r="A1177" i="5"/>
  <c r="A1176" i="5"/>
  <c r="A1175" i="5"/>
  <c r="A1174" i="5"/>
  <c r="A1173" i="5"/>
  <c r="A1172" i="5"/>
  <c r="A1171" i="5"/>
  <c r="A1170" i="5"/>
  <c r="A1169" i="5"/>
  <c r="A1168" i="5"/>
  <c r="A1167" i="5"/>
  <c r="A1166" i="5"/>
  <c r="A1165" i="5"/>
  <c r="A1164" i="5"/>
  <c r="A1163" i="5"/>
  <c r="A1162" i="5"/>
  <c r="A1161" i="5"/>
  <c r="A1160" i="5"/>
  <c r="A1159" i="5"/>
  <c r="A1158" i="5"/>
  <c r="A1157" i="5"/>
  <c r="A1156" i="5"/>
  <c r="A1155" i="5"/>
  <c r="A1154" i="5"/>
  <c r="A1153" i="5"/>
  <c r="A1152" i="5"/>
  <c r="A1151" i="5"/>
  <c r="A1150" i="5"/>
  <c r="A1149" i="5"/>
  <c r="A1148" i="5"/>
  <c r="A1147" i="5"/>
  <c r="A1146" i="5"/>
  <c r="A1145" i="5"/>
  <c r="A1144" i="5"/>
  <c r="A1143" i="5"/>
  <c r="A1142" i="5"/>
  <c r="A1141" i="5"/>
  <c r="A1140" i="5"/>
  <c r="A1139" i="5"/>
  <c r="A1138" i="5"/>
  <c r="A1137" i="5"/>
  <c r="A1136" i="5"/>
  <c r="A1135" i="5"/>
  <c r="A1134" i="5"/>
  <c r="A1133" i="5"/>
  <c r="A1132" i="5"/>
  <c r="A1131" i="5"/>
  <c r="A1130" i="5"/>
  <c r="A1129" i="5"/>
  <c r="A1128" i="5"/>
  <c r="A1127" i="5"/>
  <c r="A1126" i="5"/>
  <c r="A1125" i="5"/>
  <c r="A1124" i="5"/>
  <c r="A1123" i="5"/>
  <c r="A1122" i="5"/>
  <c r="A1121" i="5"/>
  <c r="A1120" i="5"/>
  <c r="A1119" i="5"/>
  <c r="A1118" i="5"/>
  <c r="A1117" i="5"/>
  <c r="A1116" i="5"/>
  <c r="A1115" i="5"/>
  <c r="A1114" i="5"/>
  <c r="A1113" i="5"/>
  <c r="A1112" i="5"/>
  <c r="A1111" i="5"/>
  <c r="A1110" i="5"/>
  <c r="A1109" i="5"/>
  <c r="A1108" i="5"/>
  <c r="A1107" i="5"/>
  <c r="A1106" i="5"/>
  <c r="A1105" i="5"/>
  <c r="A1104" i="5"/>
  <c r="A1103" i="5"/>
  <c r="A1102" i="5"/>
  <c r="A1101" i="5"/>
  <c r="A1100" i="5"/>
  <c r="A1099" i="5"/>
  <c r="A1098" i="5"/>
  <c r="A1097" i="5"/>
  <c r="A1096" i="5"/>
  <c r="A1095" i="5"/>
  <c r="A1094" i="5"/>
  <c r="A1093" i="5"/>
  <c r="A1092" i="5"/>
  <c r="A1091" i="5"/>
  <c r="A1090" i="5"/>
  <c r="A1089" i="5"/>
  <c r="A1088" i="5"/>
  <c r="A1087" i="5"/>
  <c r="A1086" i="5"/>
  <c r="A1085" i="5"/>
  <c r="A1084" i="5"/>
  <c r="A1083" i="5"/>
  <c r="A1082" i="5"/>
  <c r="A1081" i="5"/>
  <c r="A1080" i="5"/>
  <c r="A1079" i="5"/>
  <c r="A1078" i="5"/>
  <c r="A1077" i="5"/>
  <c r="A1076" i="5"/>
  <c r="A1075" i="5"/>
  <c r="A1074" i="5"/>
  <c r="A1073" i="5"/>
  <c r="A1072" i="5"/>
  <c r="A1071" i="5"/>
  <c r="A1070" i="5"/>
  <c r="A1069" i="5"/>
  <c r="A1068" i="5"/>
  <c r="A1067" i="5"/>
  <c r="A1066" i="5"/>
  <c r="A1065" i="5"/>
  <c r="A1064" i="5"/>
  <c r="A1063" i="5"/>
  <c r="A1062" i="5"/>
  <c r="A1061" i="5"/>
  <c r="A1060" i="5"/>
  <c r="A1059" i="5"/>
  <c r="A1058" i="5"/>
  <c r="A1057" i="5"/>
  <c r="A1056" i="5"/>
  <c r="A1055" i="5"/>
  <c r="A1054" i="5"/>
  <c r="A1053" i="5"/>
  <c r="A1052" i="5"/>
  <c r="A1051" i="5"/>
  <c r="A1050" i="5"/>
  <c r="A1049" i="5"/>
  <c r="A1048" i="5"/>
  <c r="A1047" i="5"/>
  <c r="A1046" i="5"/>
  <c r="A1045" i="5"/>
  <c r="A1044" i="5"/>
  <c r="A1043" i="5"/>
  <c r="A1042" i="5"/>
  <c r="A1041" i="5"/>
  <c r="A1040" i="5"/>
  <c r="A1039" i="5"/>
  <c r="A1038" i="5"/>
  <c r="A1037" i="5"/>
  <c r="A1036" i="5"/>
  <c r="A1035" i="5"/>
  <c r="A1034" i="5"/>
  <c r="A1033" i="5"/>
  <c r="A1032" i="5"/>
  <c r="A1031" i="5"/>
  <c r="A1030" i="5"/>
  <c r="A1029" i="5"/>
  <c r="A1028" i="5"/>
  <c r="A1027" i="5"/>
  <c r="A1026" i="5"/>
  <c r="A1025" i="5"/>
  <c r="A1024" i="5"/>
  <c r="A1023" i="5"/>
  <c r="A1022" i="5"/>
  <c r="A1021" i="5"/>
  <c r="A1020" i="5"/>
  <c r="A1019" i="5"/>
  <c r="A1018" i="5"/>
  <c r="A1017" i="5"/>
  <c r="A1016" i="5"/>
  <c r="A1015" i="5"/>
  <c r="A1014" i="5"/>
  <c r="A1013" i="5"/>
  <c r="A1012" i="5"/>
  <c r="A1011" i="5"/>
  <c r="A1010" i="5"/>
  <c r="A1009" i="5"/>
  <c r="A1008" i="5"/>
  <c r="A1007" i="5"/>
  <c r="A1006" i="5"/>
  <c r="A1005" i="5"/>
  <c r="A1004" i="5"/>
  <c r="A1003" i="5"/>
  <c r="A1002" i="5"/>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B3" i="6"/>
  <c r="B4" i="6"/>
  <c r="B5" i="6"/>
  <c r="B6" i="6"/>
  <c r="B7" i="6"/>
  <c r="B8" i="6"/>
  <c r="B9" i="6"/>
  <c r="B10" i="6"/>
  <c r="B11" i="6"/>
  <c r="B12" i="6"/>
  <c r="B13" i="6"/>
  <c r="B14" i="6"/>
  <c r="B15" i="6"/>
  <c r="B16" i="6"/>
  <c r="B17" i="6"/>
  <c r="B18" i="6"/>
  <c r="B19" i="6"/>
  <c r="B20" i="6"/>
  <c r="B21" i="6"/>
  <c r="B22" i="6"/>
  <c r="B22" i="4" s="1"/>
  <c r="B23" i="6"/>
  <c r="B24" i="6"/>
  <c r="B24" i="4" s="1"/>
  <c r="B25" i="6"/>
  <c r="B26" i="6"/>
  <c r="B27" i="6"/>
  <c r="B28" i="6"/>
  <c r="B29" i="6"/>
  <c r="B30" i="6"/>
  <c r="B30" i="4" s="1"/>
  <c r="B31" i="6"/>
  <c r="B32" i="6"/>
  <c r="B33" i="6"/>
  <c r="B34" i="6"/>
  <c r="B35" i="6"/>
  <c r="B36" i="6"/>
  <c r="B37" i="6"/>
  <c r="B38" i="6"/>
  <c r="B38" i="4" s="1"/>
  <c r="B39" i="6"/>
  <c r="B39" i="4" s="1"/>
  <c r="B40" i="6"/>
  <c r="B41" i="6"/>
  <c r="B42" i="6"/>
  <c r="B42" i="4" s="1"/>
  <c r="B43" i="6"/>
  <c r="B44" i="6"/>
  <c r="B45" i="6"/>
  <c r="B46" i="6"/>
  <c r="B47" i="6"/>
  <c r="B48" i="6"/>
  <c r="B49" i="6"/>
  <c r="B50" i="6"/>
  <c r="B51" i="6"/>
  <c r="B52" i="6"/>
  <c r="B53" i="6"/>
  <c r="B54" i="6"/>
  <c r="B55" i="6"/>
  <c r="B56" i="6"/>
  <c r="B57" i="6"/>
  <c r="B58" i="6"/>
  <c r="B58" i="4" s="1"/>
  <c r="B59" i="6"/>
  <c r="B59" i="4" s="1"/>
  <c r="B60" i="6"/>
  <c r="B61" i="6"/>
  <c r="B62" i="6"/>
  <c r="B63" i="6"/>
  <c r="B64" i="6"/>
  <c r="B65" i="6"/>
  <c r="B66" i="6"/>
  <c r="B66" i="4" s="1"/>
  <c r="B67" i="6"/>
  <c r="B68" i="6"/>
  <c r="B69" i="6"/>
  <c r="B70" i="6"/>
  <c r="B71" i="6"/>
  <c r="B72" i="6"/>
  <c r="B72" i="4" s="1"/>
  <c r="B73" i="6"/>
  <c r="B74" i="6"/>
  <c r="B74" i="4" s="1"/>
  <c r="B75" i="6"/>
  <c r="B76" i="6"/>
  <c r="B77" i="6"/>
  <c r="B77" i="4" s="1"/>
  <c r="B78" i="6"/>
  <c r="B79" i="6"/>
  <c r="B80" i="6"/>
  <c r="B81" i="6"/>
  <c r="B82" i="6"/>
  <c r="B82" i="4" s="1"/>
  <c r="B83" i="6"/>
  <c r="B84" i="6"/>
  <c r="B85" i="6"/>
  <c r="B86" i="6"/>
  <c r="B87" i="6"/>
  <c r="B88" i="6"/>
  <c r="B89" i="6"/>
  <c r="B90" i="6"/>
  <c r="B90" i="4" s="1"/>
  <c r="B91" i="6"/>
  <c r="B91" i="4" s="1"/>
  <c r="B92" i="6"/>
  <c r="B93" i="6"/>
  <c r="B93" i="4" s="1"/>
  <c r="B94" i="6"/>
  <c r="B95" i="6"/>
  <c r="B96" i="6"/>
  <c r="B97" i="6"/>
  <c r="B98" i="6"/>
  <c r="B99" i="6"/>
  <c r="B100" i="6"/>
  <c r="B101" i="6"/>
  <c r="B102" i="6"/>
  <c r="B103" i="6"/>
  <c r="B104" i="6"/>
  <c r="B105" i="6"/>
  <c r="B105" i="4" s="1"/>
  <c r="B106" i="6"/>
  <c r="B107" i="6"/>
  <c r="B108" i="6"/>
  <c r="B109" i="6"/>
  <c r="B109" i="4" s="1"/>
  <c r="B110" i="6"/>
  <c r="B111" i="6"/>
  <c r="B111" i="4" s="1"/>
  <c r="B112" i="6"/>
  <c r="B113" i="6"/>
  <c r="B114" i="6"/>
  <c r="B115" i="6"/>
  <c r="B116" i="6"/>
  <c r="B117" i="6"/>
  <c r="B118" i="6"/>
  <c r="B119" i="6"/>
  <c r="B120" i="6"/>
  <c r="B121" i="6"/>
  <c r="B122" i="6"/>
  <c r="B122" i="4" s="1"/>
  <c r="B123" i="6"/>
  <c r="B123" i="4" s="1"/>
  <c r="B124" i="6"/>
  <c r="B125" i="6"/>
  <c r="B126" i="6"/>
  <c r="B127" i="6"/>
  <c r="B127" i="4" s="1"/>
  <c r="B128" i="6"/>
  <c r="B129" i="6"/>
  <c r="B130" i="6"/>
  <c r="B131" i="6"/>
  <c r="B132" i="6"/>
  <c r="B133" i="6"/>
  <c r="B134" i="6"/>
  <c r="B135" i="6"/>
  <c r="B136" i="6"/>
  <c r="B137" i="6"/>
  <c r="B138" i="6"/>
  <c r="B139" i="6"/>
  <c r="B139" i="4" s="1"/>
  <c r="B140" i="6"/>
  <c r="B141" i="6"/>
  <c r="B142" i="6"/>
  <c r="B142" i="4" s="1"/>
  <c r="B143" i="6"/>
  <c r="B144" i="6"/>
  <c r="B144" i="4" s="1"/>
  <c r="B145" i="6"/>
  <c r="B146" i="6"/>
  <c r="B147" i="6"/>
  <c r="B148" i="6"/>
  <c r="B149" i="6"/>
  <c r="B150" i="6"/>
  <c r="B150" i="4" s="1"/>
  <c r="B151" i="6"/>
  <c r="B152" i="6"/>
  <c r="B153" i="6"/>
  <c r="B154" i="6"/>
  <c r="B155" i="6"/>
  <c r="B155" i="4" s="1"/>
  <c r="B156" i="6"/>
  <c r="B157" i="6"/>
  <c r="B158" i="6"/>
  <c r="B158" i="4" s="1"/>
  <c r="B159" i="6"/>
  <c r="B160" i="6"/>
  <c r="B160" i="4" s="1"/>
  <c r="B161" i="6"/>
  <c r="B162" i="6"/>
  <c r="B163" i="6"/>
  <c r="B164" i="6"/>
  <c r="B165" i="6"/>
  <c r="B166" i="6"/>
  <c r="B166" i="4" s="1"/>
  <c r="B167" i="6"/>
  <c r="B168" i="6"/>
  <c r="B169" i="6"/>
  <c r="B170" i="6"/>
  <c r="B171" i="6"/>
  <c r="B172" i="6"/>
  <c r="B173" i="6"/>
  <c r="B174" i="6"/>
  <c r="B174" i="4" s="1"/>
  <c r="B175" i="6"/>
  <c r="B175" i="4" s="1"/>
  <c r="B176" i="6"/>
  <c r="B176" i="4" s="1"/>
  <c r="B177" i="6"/>
  <c r="B178" i="6"/>
  <c r="B179" i="6"/>
  <c r="B180" i="6"/>
  <c r="B181" i="6"/>
  <c r="B182" i="6"/>
  <c r="B183" i="6"/>
  <c r="B184" i="6"/>
  <c r="B185" i="6"/>
  <c r="B186" i="6"/>
  <c r="B187" i="6"/>
  <c r="B188" i="6"/>
  <c r="B189" i="6"/>
  <c r="B190" i="6"/>
  <c r="B190" i="4" s="1"/>
  <c r="B191" i="6"/>
  <c r="B192" i="6"/>
  <c r="B193" i="6"/>
  <c r="B194" i="6"/>
  <c r="B194" i="4" s="1"/>
  <c r="B195" i="6"/>
  <c r="B196" i="6"/>
  <c r="B197" i="6"/>
  <c r="B198" i="6"/>
  <c r="B199" i="6"/>
  <c r="B200" i="6"/>
  <c r="B201" i="6"/>
  <c r="B202" i="6"/>
  <c r="B203" i="6"/>
  <c r="B204" i="6"/>
  <c r="B205" i="6"/>
  <c r="B206" i="6"/>
  <c r="B206" i="4" s="1"/>
  <c r="B207" i="6"/>
  <c r="B208" i="6"/>
  <c r="B208" i="4" s="1"/>
  <c r="B209" i="6"/>
  <c r="B210" i="6"/>
  <c r="B210" i="4" s="1"/>
  <c r="B211" i="6"/>
  <c r="B212" i="6"/>
  <c r="B213" i="6"/>
  <c r="B214" i="6"/>
  <c r="B215" i="6"/>
  <c r="B216" i="6"/>
  <c r="B217" i="6"/>
  <c r="B218" i="6"/>
  <c r="B219" i="6"/>
  <c r="B220" i="6"/>
  <c r="B221" i="6"/>
  <c r="B222" i="6"/>
  <c r="B223" i="6"/>
  <c r="B224" i="6"/>
  <c r="B225" i="6"/>
  <c r="B226" i="6"/>
  <c r="B226" i="4" s="1"/>
  <c r="B227" i="6"/>
  <c r="B227" i="4" s="1"/>
  <c r="B228" i="6"/>
  <c r="B229" i="6"/>
  <c r="B230" i="6"/>
  <c r="B231" i="6"/>
  <c r="B232" i="6"/>
  <c r="B233" i="6"/>
  <c r="B234" i="6"/>
  <c r="B235" i="6"/>
  <c r="B236" i="6"/>
  <c r="B237" i="6"/>
  <c r="B238" i="6"/>
  <c r="B239" i="6"/>
  <c r="B239" i="4" s="1"/>
  <c r="B240" i="6"/>
  <c r="B241" i="6"/>
  <c r="B241" i="4" s="1"/>
  <c r="B242" i="6"/>
  <c r="B243" i="6"/>
  <c r="B244" i="6"/>
  <c r="B245" i="6"/>
  <c r="B245" i="4" s="1"/>
  <c r="B246" i="6"/>
  <c r="B247" i="6"/>
  <c r="B248" i="6"/>
  <c r="B249" i="6"/>
  <c r="B250" i="6"/>
  <c r="B251" i="6"/>
  <c r="B252" i="6"/>
  <c r="B253" i="6"/>
  <c r="B254" i="6"/>
  <c r="B255" i="6"/>
  <c r="B256" i="6"/>
  <c r="B257" i="6"/>
  <c r="B258" i="6"/>
  <c r="B258" i="4" s="1"/>
  <c r="B259" i="6"/>
  <c r="B259" i="4" s="1"/>
  <c r="B260" i="6"/>
  <c r="B261" i="6"/>
  <c r="B262" i="6"/>
  <c r="B263" i="6"/>
  <c r="B264" i="6"/>
  <c r="B265" i="6"/>
  <c r="B266" i="6"/>
  <c r="B267" i="6"/>
  <c r="B267" i="4" s="1"/>
  <c r="B268" i="6"/>
  <c r="B269" i="6"/>
  <c r="B270" i="6"/>
  <c r="B271" i="6"/>
  <c r="B272" i="6"/>
  <c r="B273" i="6"/>
  <c r="B273" i="4" s="1"/>
  <c r="B274" i="6"/>
  <c r="B275" i="6"/>
  <c r="B275" i="4" s="1"/>
  <c r="B276" i="6"/>
  <c r="B277" i="6"/>
  <c r="B278" i="6"/>
  <c r="B278" i="4" s="1"/>
  <c r="B279" i="6"/>
  <c r="B280" i="6"/>
  <c r="B281" i="6"/>
  <c r="B282" i="6"/>
  <c r="B283" i="6"/>
  <c r="B283" i="4" s="1"/>
  <c r="B284" i="6"/>
  <c r="B285" i="6"/>
  <c r="B286" i="6"/>
  <c r="B287" i="6"/>
  <c r="B288" i="6"/>
  <c r="B289" i="6"/>
  <c r="B290" i="6"/>
  <c r="B290" i="4" s="1"/>
  <c r="B291" i="6"/>
  <c r="B291" i="4" s="1"/>
  <c r="B292" i="6"/>
  <c r="B293" i="6"/>
  <c r="B294" i="6"/>
  <c r="B294" i="4" s="1"/>
  <c r="B295" i="6"/>
  <c r="B296" i="6"/>
  <c r="B297" i="6"/>
  <c r="B298" i="6"/>
  <c r="B299" i="6"/>
  <c r="B300" i="6"/>
  <c r="B301" i="6"/>
  <c r="B302" i="6"/>
  <c r="B303" i="6"/>
  <c r="B304" i="6"/>
  <c r="B305" i="6"/>
  <c r="B306" i="6"/>
  <c r="B306" i="4" s="1"/>
  <c r="B307" i="6"/>
  <c r="B308" i="6"/>
  <c r="B309" i="6"/>
  <c r="B310" i="6"/>
  <c r="B310" i="4" s="1"/>
  <c r="B311" i="6"/>
  <c r="B311" i="4" s="1"/>
  <c r="B312" i="6"/>
  <c r="B313" i="6"/>
  <c r="B314" i="6"/>
  <c r="B315" i="6"/>
  <c r="B316" i="6"/>
  <c r="B317" i="6"/>
  <c r="B318" i="6"/>
  <c r="B318" i="4" s="1"/>
  <c r="B319" i="6"/>
  <c r="B320" i="6"/>
  <c r="B321" i="6"/>
  <c r="B322" i="6"/>
  <c r="B323" i="6"/>
  <c r="B324" i="6"/>
  <c r="B325" i="6"/>
  <c r="B326" i="6"/>
  <c r="B327" i="6"/>
  <c r="B328" i="6"/>
  <c r="B328" i="4" s="1"/>
  <c r="B329" i="6"/>
  <c r="B330" i="6"/>
  <c r="B331" i="6"/>
  <c r="B332" i="6"/>
  <c r="B333" i="6"/>
  <c r="B334" i="6"/>
  <c r="B335" i="6"/>
  <c r="B336" i="6"/>
  <c r="B337" i="6"/>
  <c r="B338" i="6"/>
  <c r="B339" i="6"/>
  <c r="B340" i="6"/>
  <c r="B341" i="6"/>
  <c r="B341" i="4" s="1"/>
  <c r="B342" i="6"/>
  <c r="B342" i="4" s="1"/>
  <c r="B343" i="6"/>
  <c r="B343" i="4" s="1"/>
  <c r="B344" i="6"/>
  <c r="B345" i="6"/>
  <c r="B346" i="6"/>
  <c r="B347" i="6"/>
  <c r="B348" i="6"/>
  <c r="B349" i="6"/>
  <c r="B350" i="6"/>
  <c r="B351" i="6"/>
  <c r="B352" i="6"/>
  <c r="B353" i="6"/>
  <c r="B354" i="6"/>
  <c r="B355" i="6"/>
  <c r="B356" i="6"/>
  <c r="B357" i="6"/>
  <c r="B358" i="6"/>
  <c r="B359" i="6"/>
  <c r="B360" i="6"/>
  <c r="B361" i="6"/>
  <c r="B361" i="4" s="1"/>
  <c r="B362" i="6"/>
  <c r="B363" i="6"/>
  <c r="B364" i="6"/>
  <c r="B365" i="6"/>
  <c r="B366" i="6"/>
  <c r="B367" i="6"/>
  <c r="B368" i="6"/>
  <c r="B369" i="6"/>
  <c r="B370" i="6"/>
  <c r="B371" i="6"/>
  <c r="B372" i="6"/>
  <c r="B373" i="6"/>
  <c r="B374" i="6"/>
  <c r="B374" i="4" s="1"/>
  <c r="B375" i="6"/>
  <c r="B375" i="4" s="1"/>
  <c r="B376" i="6"/>
  <c r="B377" i="6"/>
  <c r="B377" i="4" s="1"/>
  <c r="B378" i="6"/>
  <c r="B379" i="6"/>
  <c r="B380" i="6"/>
  <c r="B381" i="6"/>
  <c r="B382" i="6"/>
  <c r="B383" i="6"/>
  <c r="B384" i="6"/>
  <c r="B385" i="6"/>
  <c r="B386" i="6"/>
  <c r="B387" i="6"/>
  <c r="B388" i="6"/>
  <c r="B389" i="6"/>
  <c r="B390" i="6"/>
  <c r="B391" i="6"/>
  <c r="B392" i="6"/>
  <c r="B393" i="6"/>
  <c r="B394" i="6"/>
  <c r="B394" i="4" s="1"/>
  <c r="B395" i="6"/>
  <c r="B396" i="6"/>
  <c r="B397" i="6"/>
  <c r="B398" i="6"/>
  <c r="B399" i="6"/>
  <c r="B400" i="6"/>
  <c r="B401" i="6"/>
  <c r="B402" i="6"/>
  <c r="B403" i="6"/>
  <c r="B404" i="6"/>
  <c r="B405" i="6"/>
  <c r="B406" i="6"/>
  <c r="B406" i="4" s="1"/>
  <c r="B407" i="6"/>
  <c r="B408" i="6"/>
  <c r="B409" i="6"/>
  <c r="B409" i="4" s="1"/>
  <c r="B410" i="6"/>
  <c r="B411" i="6"/>
  <c r="B411" i="4" s="1"/>
  <c r="B412" i="6"/>
  <c r="B413" i="6"/>
  <c r="B414" i="6"/>
  <c r="B415" i="6"/>
  <c r="B416" i="6"/>
  <c r="B417" i="6"/>
  <c r="B418" i="6"/>
  <c r="B419" i="6"/>
  <c r="B420" i="6"/>
  <c r="B421" i="6"/>
  <c r="B422" i="6"/>
  <c r="B423" i="6"/>
  <c r="B424" i="6"/>
  <c r="B425" i="6"/>
  <c r="B426" i="6"/>
  <c r="B427" i="6"/>
  <c r="B427" i="4" s="1"/>
  <c r="B428" i="6"/>
  <c r="B429" i="6"/>
  <c r="B430" i="6"/>
  <c r="B431" i="6"/>
  <c r="B432" i="6"/>
  <c r="B433" i="6"/>
  <c r="B434" i="6"/>
  <c r="B435" i="6"/>
  <c r="B436" i="6"/>
  <c r="B437" i="6"/>
  <c r="B438" i="6"/>
  <c r="B439" i="6"/>
  <c r="B440" i="6"/>
  <c r="B440" i="4" s="1"/>
  <c r="B441" i="6"/>
  <c r="B442" i="6"/>
  <c r="B442" i="4" s="1"/>
  <c r="B443" i="6"/>
  <c r="B444" i="6"/>
  <c r="B445" i="6"/>
  <c r="B446" i="6"/>
  <c r="B446" i="4" s="1"/>
  <c r="B447" i="6"/>
  <c r="B448" i="6"/>
  <c r="B449" i="6"/>
  <c r="B450" i="6"/>
  <c r="B451" i="6"/>
  <c r="B452" i="6"/>
  <c r="B453" i="6"/>
  <c r="B454" i="6"/>
  <c r="B455" i="6"/>
  <c r="B456" i="6"/>
  <c r="B457" i="6"/>
  <c r="B458" i="6"/>
  <c r="B459" i="6"/>
  <c r="B460" i="6"/>
  <c r="B461" i="6"/>
  <c r="B461" i="4" s="1"/>
  <c r="B462" i="6"/>
  <c r="B463" i="6"/>
  <c r="B464" i="6"/>
  <c r="B465" i="6"/>
  <c r="B466" i="6"/>
  <c r="B467" i="6"/>
  <c r="B468" i="6"/>
  <c r="B469" i="6"/>
  <c r="B470" i="6"/>
  <c r="B471" i="6"/>
  <c r="B472" i="6"/>
  <c r="B473" i="6"/>
  <c r="B474" i="6"/>
  <c r="B474" i="4" s="1"/>
  <c r="B475" i="6"/>
  <c r="B476" i="6"/>
  <c r="B477" i="6"/>
  <c r="B477" i="4" s="1"/>
  <c r="B478" i="6"/>
  <c r="B478" i="4" s="1"/>
  <c r="B479" i="6"/>
  <c r="B480" i="6"/>
  <c r="B481" i="6"/>
  <c r="B482" i="6"/>
  <c r="B483" i="6"/>
  <c r="B484" i="6"/>
  <c r="B485" i="6"/>
  <c r="B486" i="6"/>
  <c r="B487" i="6"/>
  <c r="B488" i="6"/>
  <c r="B489" i="6"/>
  <c r="B490" i="6"/>
  <c r="B491" i="6"/>
  <c r="B492" i="6"/>
  <c r="B493" i="6"/>
  <c r="B494" i="6"/>
  <c r="B495" i="6"/>
  <c r="B495" i="4" s="1"/>
  <c r="B496" i="6"/>
  <c r="B497" i="6"/>
  <c r="B498" i="6"/>
  <c r="B499" i="6"/>
  <c r="B500" i="6"/>
  <c r="B501" i="6"/>
  <c r="B502" i="6"/>
  <c r="B503" i="6"/>
  <c r="B504" i="6"/>
  <c r="B505" i="6"/>
  <c r="B506" i="6"/>
  <c r="B507" i="6"/>
  <c r="B507" i="4" s="1"/>
  <c r="B508" i="6"/>
  <c r="B509" i="6"/>
  <c r="B510" i="6"/>
  <c r="B510" i="4" s="1"/>
  <c r="B511" i="6"/>
  <c r="B512" i="6"/>
  <c r="B513" i="6"/>
  <c r="B514" i="6"/>
  <c r="B515" i="6"/>
  <c r="B516" i="6"/>
  <c r="B517" i="6"/>
  <c r="B518" i="6"/>
  <c r="B519" i="6"/>
  <c r="B520" i="6"/>
  <c r="B521" i="6"/>
  <c r="B522" i="6"/>
  <c r="B523" i="6"/>
  <c r="B524" i="6"/>
  <c r="B525" i="6"/>
  <c r="B526" i="6"/>
  <c r="B527" i="6"/>
  <c r="B528" i="6"/>
  <c r="B529" i="6"/>
  <c r="B529" i="4" s="1"/>
  <c r="B530" i="6"/>
  <c r="B531" i="6"/>
  <c r="B532" i="6"/>
  <c r="B533" i="6"/>
  <c r="B534" i="6"/>
  <c r="B535" i="6"/>
  <c r="B536" i="6"/>
  <c r="B537" i="6"/>
  <c r="B538" i="6"/>
  <c r="B539" i="6"/>
  <c r="B540" i="6"/>
  <c r="B541" i="6"/>
  <c r="B541" i="4" s="1"/>
  <c r="B542" i="6"/>
  <c r="B542" i="4" s="1"/>
  <c r="B543" i="6"/>
  <c r="B544" i="6"/>
  <c r="B544" i="4" s="1"/>
  <c r="B545" i="6"/>
  <c r="B546" i="6"/>
  <c r="B547" i="6"/>
  <c r="B548" i="6"/>
  <c r="B549" i="6"/>
  <c r="B550" i="6"/>
  <c r="B551" i="6"/>
  <c r="B552" i="6"/>
  <c r="B553" i="6"/>
  <c r="B554" i="6"/>
  <c r="B555" i="6"/>
  <c r="B556" i="6"/>
  <c r="B557" i="6"/>
  <c r="B558" i="6"/>
  <c r="B559" i="6"/>
  <c r="B560" i="6"/>
  <c r="B561" i="6"/>
  <c r="B561" i="4" s="1"/>
  <c r="B562" i="6"/>
  <c r="B563" i="6"/>
  <c r="B564" i="6"/>
  <c r="B565" i="6"/>
  <c r="B566" i="6"/>
  <c r="B567" i="6"/>
  <c r="B568" i="6"/>
  <c r="B569" i="6"/>
  <c r="B570" i="6"/>
  <c r="B571" i="6"/>
  <c r="B572" i="6"/>
  <c r="B573" i="6"/>
  <c r="B574" i="6"/>
  <c r="B574" i="4" s="1"/>
  <c r="B575" i="6"/>
  <c r="B576" i="6"/>
  <c r="B576" i="4" s="1"/>
  <c r="B577" i="6"/>
  <c r="B578" i="6"/>
  <c r="B578" i="4" s="1"/>
  <c r="B579" i="6"/>
  <c r="B580" i="6"/>
  <c r="B581" i="6"/>
  <c r="B582" i="6"/>
  <c r="B583" i="6"/>
  <c r="B584" i="6"/>
  <c r="B585" i="6"/>
  <c r="B586" i="6"/>
  <c r="B587" i="6"/>
  <c r="B588" i="6"/>
  <c r="B589" i="6"/>
  <c r="B590" i="6"/>
  <c r="B591" i="6"/>
  <c r="B592" i="6"/>
  <c r="B593" i="6"/>
  <c r="B594" i="6"/>
  <c r="B594" i="4" s="1"/>
  <c r="B595" i="6"/>
  <c r="B596" i="6"/>
  <c r="B597" i="6"/>
  <c r="B598" i="6"/>
  <c r="B599" i="6"/>
  <c r="B600" i="6"/>
  <c r="B601" i="6"/>
  <c r="B602" i="6"/>
  <c r="B603" i="6"/>
  <c r="B604" i="6"/>
  <c r="B605" i="6"/>
  <c r="B606" i="6"/>
  <c r="B607" i="6"/>
  <c r="B607" i="4" s="1"/>
  <c r="B608" i="6"/>
  <c r="B609" i="6"/>
  <c r="B610" i="6"/>
  <c r="B610" i="4" s="1"/>
  <c r="B611" i="6"/>
  <c r="B612" i="6"/>
  <c r="B613" i="6"/>
  <c r="B613" i="4" s="1"/>
  <c r="B614" i="6"/>
  <c r="B615" i="6"/>
  <c r="B616" i="6"/>
  <c r="B617" i="6"/>
  <c r="B618" i="6"/>
  <c r="B619" i="6"/>
  <c r="B620" i="6"/>
  <c r="B621" i="6"/>
  <c r="B622" i="6"/>
  <c r="B623" i="6"/>
  <c r="B624" i="6"/>
  <c r="B625" i="6"/>
  <c r="B626" i="6"/>
  <c r="B627" i="6"/>
  <c r="B628" i="6"/>
  <c r="B629" i="6"/>
  <c r="B629" i="4" s="1"/>
  <c r="B630" i="6"/>
  <c r="B631" i="6"/>
  <c r="B632" i="6"/>
  <c r="B633" i="6"/>
  <c r="B634" i="6"/>
  <c r="B635" i="6"/>
  <c r="B636" i="6"/>
  <c r="B637" i="6"/>
  <c r="B638" i="6"/>
  <c r="B639" i="6"/>
  <c r="B640" i="6"/>
  <c r="B641" i="6"/>
  <c r="B641" i="4" s="1"/>
  <c r="B642" i="6"/>
  <c r="B643" i="6"/>
  <c r="B643" i="4" s="1"/>
  <c r="B644" i="6"/>
  <c r="B645" i="6"/>
  <c r="B645" i="4" s="1"/>
  <c r="B646" i="6"/>
  <c r="B647" i="6"/>
  <c r="B648" i="6"/>
  <c r="B649" i="6"/>
  <c r="B650" i="6"/>
  <c r="B651" i="6"/>
  <c r="B652" i="6"/>
  <c r="B653" i="6"/>
  <c r="B654" i="6"/>
  <c r="B655" i="6"/>
  <c r="B656" i="6"/>
  <c r="B657" i="6"/>
  <c r="B658" i="6"/>
  <c r="B659" i="6"/>
  <c r="B660" i="6"/>
  <c r="B661" i="6"/>
  <c r="B662" i="6"/>
  <c r="B662" i="4" s="1"/>
  <c r="B663" i="6"/>
  <c r="B664" i="6"/>
  <c r="B665" i="6"/>
  <c r="B666" i="6"/>
  <c r="B667" i="6"/>
  <c r="B668" i="6"/>
  <c r="B669" i="6"/>
  <c r="B670" i="6"/>
  <c r="B671" i="6"/>
  <c r="B672" i="6"/>
  <c r="B673" i="6"/>
  <c r="B674" i="6"/>
  <c r="B675" i="6"/>
  <c r="B675" i="4" s="1"/>
  <c r="B676" i="6"/>
  <c r="B677" i="6"/>
  <c r="B677" i="4" s="1"/>
  <c r="B678" i="6"/>
  <c r="B678" i="4" s="1"/>
  <c r="B679" i="6"/>
  <c r="B680" i="6"/>
  <c r="B681" i="6"/>
  <c r="B682" i="6"/>
  <c r="B683" i="6"/>
  <c r="B684" i="6"/>
  <c r="B685" i="6"/>
  <c r="B686" i="6"/>
  <c r="B687" i="6"/>
  <c r="B688" i="6"/>
  <c r="B689" i="6"/>
  <c r="B690" i="6"/>
  <c r="B691" i="6"/>
  <c r="B692" i="6"/>
  <c r="B693" i="6"/>
  <c r="B694" i="6"/>
  <c r="B694" i="4" s="1"/>
  <c r="B695" i="6"/>
  <c r="B696" i="6"/>
  <c r="B697" i="6"/>
  <c r="B698" i="6"/>
  <c r="B699" i="6"/>
  <c r="B700" i="6"/>
  <c r="B701" i="6"/>
  <c r="B702" i="6"/>
  <c r="B703" i="6"/>
  <c r="B704" i="6"/>
  <c r="B704" i="4" s="1"/>
  <c r="B705" i="6"/>
  <c r="B705" i="4" s="1"/>
  <c r="B706" i="6"/>
  <c r="B707" i="6"/>
  <c r="B708" i="6"/>
  <c r="B708" i="4" s="1"/>
  <c r="B709" i="6"/>
  <c r="B710" i="6"/>
  <c r="B711" i="6"/>
  <c r="B712" i="6"/>
  <c r="B713" i="6"/>
  <c r="B714" i="6"/>
  <c r="B715" i="6"/>
  <c r="B716" i="6"/>
  <c r="B717" i="6"/>
  <c r="B718" i="6"/>
  <c r="B719" i="6"/>
  <c r="B720" i="6"/>
  <c r="B721" i="6"/>
  <c r="B722" i="6"/>
  <c r="B723" i="6"/>
  <c r="B723" i="4" s="1"/>
  <c r="B724" i="6"/>
  <c r="B725" i="6"/>
  <c r="B726" i="6"/>
  <c r="B727" i="6"/>
  <c r="B728" i="6"/>
  <c r="B729" i="6"/>
  <c r="B730" i="6"/>
  <c r="B731" i="6"/>
  <c r="B732" i="6"/>
  <c r="B733" i="6"/>
  <c r="B733" i="4" s="1"/>
  <c r="B734" i="6"/>
  <c r="B735" i="6"/>
  <c r="B735" i="4" s="1"/>
  <c r="B736" i="6"/>
  <c r="B737" i="6"/>
  <c r="B737" i="4" s="1"/>
  <c r="B738" i="6"/>
  <c r="B739" i="6"/>
  <c r="B740" i="6"/>
  <c r="B741" i="6"/>
  <c r="B742" i="6"/>
  <c r="B743" i="6"/>
  <c r="B744" i="6"/>
  <c r="B745" i="6"/>
  <c r="B746" i="6"/>
  <c r="B747" i="6"/>
  <c r="B748" i="6"/>
  <c r="B749" i="6"/>
  <c r="B750" i="6"/>
  <c r="B751" i="6"/>
  <c r="B751" i="4" s="1"/>
  <c r="B752" i="6"/>
  <c r="B753" i="6"/>
  <c r="B754" i="6"/>
  <c r="B755" i="6"/>
  <c r="B756" i="6"/>
  <c r="B757" i="6"/>
  <c r="B758" i="6"/>
  <c r="B759" i="6"/>
  <c r="B760" i="6"/>
  <c r="B761" i="6"/>
  <c r="B762" i="6"/>
  <c r="B763" i="6"/>
  <c r="B763" i="4" s="1"/>
  <c r="B764" i="6"/>
  <c r="B765" i="6"/>
  <c r="B765" i="4" s="1"/>
  <c r="B766" i="6"/>
  <c r="B767" i="6"/>
  <c r="B767" i="4" s="1"/>
  <c r="B768" i="6"/>
  <c r="B769" i="6"/>
  <c r="B770" i="6"/>
  <c r="B771" i="6"/>
  <c r="B772" i="6"/>
  <c r="B773" i="6"/>
  <c r="B774" i="6"/>
  <c r="B775" i="6"/>
  <c r="B776" i="6"/>
  <c r="B777" i="6"/>
  <c r="B778" i="6"/>
  <c r="B779" i="6"/>
  <c r="B780" i="6"/>
  <c r="B780" i="4" s="1"/>
  <c r="B781" i="6"/>
  <c r="B782" i="6"/>
  <c r="B783" i="6"/>
  <c r="B784" i="6"/>
  <c r="B785" i="6"/>
  <c r="B786" i="6"/>
  <c r="B787" i="6"/>
  <c r="B788" i="6"/>
  <c r="B789" i="6"/>
  <c r="B790" i="6"/>
  <c r="B790" i="4" s="1"/>
  <c r="B791" i="6"/>
  <c r="B792" i="6"/>
  <c r="B792" i="4" s="1"/>
  <c r="B793" i="6"/>
  <c r="B793" i="4" s="1"/>
  <c r="B794" i="6"/>
  <c r="B795" i="6"/>
  <c r="B796" i="6"/>
  <c r="B797" i="6"/>
  <c r="B798" i="6"/>
  <c r="B799" i="6"/>
  <c r="B800" i="6"/>
  <c r="B801" i="6"/>
  <c r="B802" i="6"/>
  <c r="B803" i="6"/>
  <c r="B804" i="6"/>
  <c r="B805" i="6"/>
  <c r="B806" i="6"/>
  <c r="B806" i="4" s="1"/>
  <c r="B807" i="6"/>
  <c r="B808" i="6"/>
  <c r="B809" i="6"/>
  <c r="B810" i="6"/>
  <c r="B811" i="6"/>
  <c r="B812" i="6"/>
  <c r="B813" i="6"/>
  <c r="B814" i="6"/>
  <c r="B815" i="6"/>
  <c r="B816" i="6"/>
  <c r="B816" i="4" s="1"/>
  <c r="B817" i="6"/>
  <c r="B817" i="4" s="1"/>
  <c r="B818" i="6"/>
  <c r="B818" i="4" s="1"/>
  <c r="B819" i="6"/>
  <c r="B820" i="6"/>
  <c r="B821" i="6"/>
  <c r="B822" i="6"/>
  <c r="B823" i="6"/>
  <c r="B824" i="6"/>
  <c r="B825" i="6"/>
  <c r="B826" i="6"/>
  <c r="B827" i="6"/>
  <c r="B828" i="6"/>
  <c r="B829" i="6"/>
  <c r="B830" i="6"/>
  <c r="B831" i="6"/>
  <c r="B832" i="6"/>
  <c r="B832" i="4" s="1"/>
  <c r="B833" i="6"/>
  <c r="B834" i="6"/>
  <c r="B835" i="6"/>
  <c r="B836" i="6"/>
  <c r="B837" i="6"/>
  <c r="B838" i="6"/>
  <c r="B839" i="6"/>
  <c r="B840" i="6"/>
  <c r="B841" i="6"/>
  <c r="B841" i="4" s="1"/>
  <c r="B842" i="6"/>
  <c r="B842" i="4" s="1"/>
  <c r="B843" i="6"/>
  <c r="B844" i="6"/>
  <c r="B844" i="4" s="1"/>
  <c r="B845" i="6"/>
  <c r="B846" i="6"/>
  <c r="B847" i="6"/>
  <c r="B848" i="6"/>
  <c r="B849" i="6"/>
  <c r="B850" i="6"/>
  <c r="B851" i="6"/>
  <c r="B852" i="6"/>
  <c r="B853" i="6"/>
  <c r="B854" i="6"/>
  <c r="B855" i="6"/>
  <c r="B856" i="6"/>
  <c r="B857" i="6"/>
  <c r="B857" i="4" s="1"/>
  <c r="B858" i="6"/>
  <c r="B859" i="6"/>
  <c r="B860" i="6"/>
  <c r="B861" i="6"/>
  <c r="B862" i="6"/>
  <c r="B863" i="6"/>
  <c r="B864" i="6"/>
  <c r="B864" i="4" s="1"/>
  <c r="B865" i="6"/>
  <c r="B865" i="4" s="1"/>
  <c r="B866" i="6"/>
  <c r="B866" i="4" s="1"/>
  <c r="B867" i="6"/>
  <c r="B868" i="6"/>
  <c r="B869" i="6"/>
  <c r="B870" i="6"/>
  <c r="B871" i="6"/>
  <c r="B872" i="6"/>
  <c r="B873" i="6"/>
  <c r="B874" i="6"/>
  <c r="B875" i="6"/>
  <c r="B875" i="4" s="1"/>
  <c r="B876" i="6"/>
  <c r="B877" i="6"/>
  <c r="B878" i="6"/>
  <c r="B879" i="6"/>
  <c r="B880" i="6"/>
  <c r="B881" i="6"/>
  <c r="B882" i="6"/>
  <c r="B882" i="4" s="1"/>
  <c r="B883" i="6"/>
  <c r="B883" i="4" s="1"/>
  <c r="B884" i="6"/>
  <c r="B884" i="4" s="1"/>
  <c r="B885" i="6"/>
  <c r="B886" i="6"/>
  <c r="B887" i="6"/>
  <c r="B888" i="6"/>
  <c r="B889" i="6"/>
  <c r="B890" i="6"/>
  <c r="B891" i="6"/>
  <c r="B892" i="6"/>
  <c r="B893" i="6"/>
  <c r="B893" i="4" s="1"/>
  <c r="B894" i="6"/>
  <c r="B895" i="6"/>
  <c r="B896" i="6"/>
  <c r="B897" i="6"/>
  <c r="B898" i="6"/>
  <c r="B899" i="6"/>
  <c r="B900" i="6"/>
  <c r="B900" i="4" s="1"/>
  <c r="B901" i="6"/>
  <c r="B901" i="4" s="1"/>
  <c r="B902" i="6"/>
  <c r="B902" i="4" s="1"/>
  <c r="B903" i="6"/>
  <c r="B904" i="6"/>
  <c r="B905" i="6"/>
  <c r="B906" i="6"/>
  <c r="B907" i="6"/>
  <c r="B908" i="6"/>
  <c r="B909" i="6"/>
  <c r="B910" i="6"/>
  <c r="B911" i="6"/>
  <c r="B912" i="6"/>
  <c r="B912" i="4" s="1"/>
  <c r="B913" i="6"/>
  <c r="B914" i="6"/>
  <c r="B915" i="6"/>
  <c r="B916" i="6"/>
  <c r="B917" i="6"/>
  <c r="B918" i="6"/>
  <c r="B918" i="4" s="1"/>
  <c r="B919" i="6"/>
  <c r="B920" i="6"/>
  <c r="B920" i="4" s="1"/>
  <c r="B921" i="6"/>
  <c r="B921" i="4" s="1"/>
  <c r="B922" i="6"/>
  <c r="B923" i="6"/>
  <c r="B924" i="6"/>
  <c r="B925" i="6"/>
  <c r="B926" i="6"/>
  <c r="B927" i="6"/>
  <c r="B928" i="6"/>
  <c r="B929" i="6"/>
  <c r="B930" i="6"/>
  <c r="B930" i="4" s="1"/>
  <c r="B931" i="6"/>
  <c r="B932" i="6"/>
  <c r="B933" i="6"/>
  <c r="B934" i="6"/>
  <c r="B935" i="6"/>
  <c r="B936" i="6"/>
  <c r="B937" i="6"/>
  <c r="B937" i="4" s="1"/>
  <c r="B938" i="6"/>
  <c r="B938" i="4" s="1"/>
  <c r="B939" i="6"/>
  <c r="B939" i="4" s="1"/>
  <c r="B940" i="6"/>
  <c r="B941" i="6"/>
  <c r="B942" i="6"/>
  <c r="B943" i="6"/>
  <c r="B944" i="6"/>
  <c r="B945" i="6"/>
  <c r="B946" i="6"/>
  <c r="B947" i="6"/>
  <c r="B948" i="6"/>
  <c r="B948" i="4" s="1"/>
  <c r="B949" i="6"/>
  <c r="B950" i="6"/>
  <c r="B951" i="6"/>
  <c r="B952" i="6"/>
  <c r="B953" i="6"/>
  <c r="B954" i="6"/>
  <c r="B955" i="6"/>
  <c r="B955" i="4" s="1"/>
  <c r="B956" i="6"/>
  <c r="B956" i="4" s="1"/>
  <c r="B957" i="6"/>
  <c r="B957" i="4" s="1"/>
  <c r="B958" i="6"/>
  <c r="B959" i="6"/>
  <c r="B960" i="6"/>
  <c r="B961" i="6"/>
  <c r="B962" i="6"/>
  <c r="B963" i="6"/>
  <c r="B964" i="6"/>
  <c r="B965" i="6"/>
  <c r="B966" i="6"/>
  <c r="B966" i="4" s="1"/>
  <c r="B967" i="6"/>
  <c r="B968" i="6"/>
  <c r="B969" i="6"/>
  <c r="B970" i="6"/>
  <c r="B971" i="6"/>
  <c r="B972" i="6"/>
  <c r="B973" i="6"/>
  <c r="B973" i="4" s="1"/>
  <c r="B974" i="6"/>
  <c r="B974" i="4" s="1"/>
  <c r="B975" i="6"/>
  <c r="B976" i="6"/>
  <c r="B976" i="4" s="1"/>
  <c r="B977" i="6"/>
  <c r="B978" i="6"/>
  <c r="B979" i="6"/>
  <c r="B980" i="6"/>
  <c r="B981" i="6"/>
  <c r="B982" i="6"/>
  <c r="B983" i="6"/>
  <c r="B984" i="6"/>
  <c r="B985" i="6"/>
  <c r="B985" i="4" s="1"/>
  <c r="B986" i="6"/>
  <c r="B987" i="6"/>
  <c r="B988" i="6"/>
  <c r="B989" i="6"/>
  <c r="B990" i="6"/>
  <c r="B991" i="6"/>
  <c r="B992" i="6"/>
  <c r="B992" i="4" s="1"/>
  <c r="B993" i="6"/>
  <c r="B993" i="4" s="1"/>
  <c r="B994" i="6"/>
  <c r="B994" i="4" s="1"/>
  <c r="B995" i="6"/>
  <c r="B996" i="6"/>
  <c r="B997" i="6"/>
  <c r="B998" i="6"/>
  <c r="B999" i="6"/>
  <c r="B1000" i="6"/>
  <c r="B1001" i="6"/>
  <c r="B1002" i="6"/>
  <c r="B1003" i="6"/>
  <c r="B1003" i="4" s="1"/>
  <c r="B1004" i="6"/>
  <c r="B1005" i="6"/>
  <c r="B1006" i="6"/>
  <c r="B1007" i="6"/>
  <c r="B1008" i="6"/>
  <c r="B1009" i="6"/>
  <c r="B1010" i="6"/>
  <c r="B1010" i="4" s="1"/>
  <c r="B1011" i="6"/>
  <c r="B1011" i="4" s="1"/>
  <c r="B1012" i="6"/>
  <c r="B1012" i="4" s="1"/>
  <c r="B1013" i="6"/>
  <c r="B1014" i="6"/>
  <c r="B1015" i="6"/>
  <c r="B1016" i="6"/>
  <c r="B1017" i="6"/>
  <c r="B1018" i="6"/>
  <c r="B1019" i="6"/>
  <c r="B1020" i="6"/>
  <c r="B1021" i="6"/>
  <c r="B1022" i="6"/>
  <c r="B1023" i="6"/>
  <c r="B1024" i="6"/>
  <c r="B1025" i="6"/>
  <c r="B1026" i="6"/>
  <c r="B1027" i="6"/>
  <c r="B1028" i="6"/>
  <c r="B1028" i="4" s="1"/>
  <c r="B1029" i="6"/>
  <c r="B1029" i="4" s="1"/>
  <c r="B1030" i="6"/>
  <c r="B1030" i="4" s="1"/>
  <c r="B1031" i="6"/>
  <c r="B1032" i="6"/>
  <c r="B1033" i="6"/>
  <c r="B1034" i="6"/>
  <c r="B1035" i="6"/>
  <c r="B1036" i="6"/>
  <c r="B1037" i="6"/>
  <c r="B1038" i="6"/>
  <c r="B1039" i="6"/>
  <c r="B1040" i="6"/>
  <c r="B1040" i="4" s="1"/>
  <c r="B1041" i="6"/>
  <c r="B1042" i="6"/>
  <c r="B1043" i="6"/>
  <c r="B1044" i="6"/>
  <c r="B1045" i="6"/>
  <c r="B1046" i="6"/>
  <c r="B1046" i="4" s="1"/>
  <c r="B1047" i="6"/>
  <c r="B1048" i="6"/>
  <c r="B1048" i="4" s="1"/>
  <c r="B1049" i="6"/>
  <c r="B1049" i="4" s="1"/>
  <c r="B1050" i="6"/>
  <c r="B1051" i="6"/>
  <c r="B1052" i="6"/>
  <c r="B1053" i="6"/>
  <c r="B1054" i="6"/>
  <c r="B1055" i="6"/>
  <c r="B1056" i="6"/>
  <c r="B1057" i="6"/>
  <c r="B1058" i="6"/>
  <c r="B1058" i="4" s="1"/>
  <c r="B1059" i="6"/>
  <c r="B1060" i="6"/>
  <c r="B1061" i="6"/>
  <c r="B1062" i="6"/>
  <c r="B1063" i="6"/>
  <c r="B1064" i="6"/>
  <c r="B1065" i="6"/>
  <c r="B1065" i="4" s="1"/>
  <c r="B1066" i="6"/>
  <c r="B1066" i="4" s="1"/>
  <c r="B1067" i="6"/>
  <c r="B1067" i="4" s="1"/>
  <c r="B1068" i="6"/>
  <c r="B1069" i="6"/>
  <c r="B1070" i="6"/>
  <c r="B1071" i="6"/>
  <c r="B1072" i="6"/>
  <c r="B1073" i="6"/>
  <c r="B1074" i="6"/>
  <c r="B1075" i="6"/>
  <c r="B1076" i="6"/>
  <c r="B1076" i="4" s="1"/>
  <c r="B1077" i="6"/>
  <c r="B1078" i="6"/>
  <c r="B1079" i="6"/>
  <c r="B1080" i="6"/>
  <c r="B1081" i="6"/>
  <c r="B1082" i="6"/>
  <c r="B1083" i="6"/>
  <c r="B1083" i="4" s="1"/>
  <c r="B1084" i="6"/>
  <c r="B1084" i="4" s="1"/>
  <c r="B1085" i="6"/>
  <c r="B1085" i="4" s="1"/>
  <c r="B1086" i="6"/>
  <c r="B1087" i="6"/>
  <c r="B1088" i="6"/>
  <c r="B1089" i="6"/>
  <c r="B1090" i="6"/>
  <c r="B1091" i="6"/>
  <c r="B1092" i="6"/>
  <c r="B1093" i="6"/>
  <c r="B1094" i="6"/>
  <c r="B1094" i="4" s="1"/>
  <c r="B1095" i="6"/>
  <c r="B1096" i="6"/>
  <c r="B1097" i="6"/>
  <c r="B1098" i="6"/>
  <c r="B1099" i="6"/>
  <c r="B1100" i="6"/>
  <c r="B1101" i="6"/>
  <c r="B1101" i="4" s="1"/>
  <c r="B1102" i="6"/>
  <c r="B1102" i="4" s="1"/>
  <c r="B1103" i="6"/>
  <c r="B1104" i="6"/>
  <c r="B1104" i="4" s="1"/>
  <c r="B1105" i="6"/>
  <c r="B1106" i="6"/>
  <c r="B1107" i="6"/>
  <c r="B1108" i="6"/>
  <c r="B1109" i="6"/>
  <c r="B1110" i="6"/>
  <c r="B1111" i="6"/>
  <c r="B1112" i="6"/>
  <c r="B1113" i="6"/>
  <c r="B1113" i="4" s="1"/>
  <c r="B1114" i="6"/>
  <c r="B1115" i="6"/>
  <c r="B1116" i="6"/>
  <c r="B1117" i="6"/>
  <c r="B1118" i="6"/>
  <c r="B1119" i="6"/>
  <c r="B1120" i="6"/>
  <c r="B1120" i="4" s="1"/>
  <c r="B1121" i="6"/>
  <c r="B1121" i="4" s="1"/>
  <c r="B1122" i="6"/>
  <c r="B1122" i="4" s="1"/>
  <c r="B1123" i="6"/>
  <c r="B1124" i="6"/>
  <c r="B1125" i="6"/>
  <c r="B1126" i="6"/>
  <c r="B1127" i="6"/>
  <c r="B1128" i="6"/>
  <c r="B1129" i="6"/>
  <c r="B1130" i="6"/>
  <c r="B1130" i="4" s="1"/>
  <c r="B1131" i="6"/>
  <c r="B1132" i="6"/>
  <c r="B1133" i="6"/>
  <c r="B1134" i="6"/>
  <c r="B1135" i="6"/>
  <c r="B1136" i="6"/>
  <c r="B1136" i="4" s="1"/>
  <c r="B1137" i="6"/>
  <c r="B1137" i="4" s="1"/>
  <c r="B1138" i="6"/>
  <c r="B1138" i="4" s="1"/>
  <c r="B1139" i="6"/>
  <c r="B1140" i="6"/>
  <c r="B1141" i="6"/>
  <c r="B1142" i="6"/>
  <c r="B1143" i="6"/>
  <c r="B1144" i="6"/>
  <c r="B1145" i="6"/>
  <c r="B1146" i="6"/>
  <c r="B1146" i="4" s="1"/>
  <c r="B1147" i="6"/>
  <c r="B1148" i="6"/>
  <c r="B1149" i="6"/>
  <c r="B1150" i="6"/>
  <c r="B1150" i="4" s="1"/>
  <c r="B1151" i="6"/>
  <c r="B1152" i="6"/>
  <c r="B1152" i="4" s="1"/>
  <c r="B1153" i="6"/>
  <c r="B1153" i="4" s="1"/>
  <c r="B1154" i="6"/>
  <c r="B1155" i="6"/>
  <c r="B1156" i="6"/>
  <c r="B1157" i="6"/>
  <c r="B1158" i="6"/>
  <c r="B1159" i="6"/>
  <c r="B1160" i="6"/>
  <c r="B1160" i="4" s="1"/>
  <c r="B1161" i="6"/>
  <c r="B1162" i="6"/>
  <c r="B1162" i="4" s="1"/>
  <c r="B1163" i="6"/>
  <c r="B1164" i="6"/>
  <c r="B1165" i="6"/>
  <c r="B1165" i="4" s="1"/>
  <c r="B1166" i="6"/>
  <c r="B1166" i="4" s="1"/>
  <c r="B1167" i="6"/>
  <c r="B1168" i="6"/>
  <c r="B1169" i="6"/>
  <c r="B1170" i="6"/>
  <c r="B1171" i="6"/>
  <c r="B1172" i="6"/>
  <c r="B1173" i="6"/>
  <c r="B1173" i="4" s="1"/>
  <c r="B1174" i="6"/>
  <c r="B1175" i="6"/>
  <c r="B1176" i="6"/>
  <c r="B1176" i="4" s="1"/>
  <c r="B1177" i="6"/>
  <c r="B1177" i="4" s="1"/>
  <c r="B1178" i="6"/>
  <c r="B1178" i="4" s="1"/>
  <c r="B1179" i="6"/>
  <c r="B1180" i="6"/>
  <c r="B1181" i="6"/>
  <c r="B1182" i="6"/>
  <c r="B1183" i="6"/>
  <c r="B1184" i="6"/>
  <c r="B1185" i="6"/>
  <c r="B1185" i="4" s="1"/>
  <c r="B1186" i="6"/>
  <c r="B1187" i="6"/>
  <c r="B1188" i="6"/>
  <c r="B1189" i="6"/>
  <c r="B1189" i="4" s="1"/>
  <c r="B1190" i="6"/>
  <c r="B1190" i="4" s="1"/>
  <c r="B1191" i="6"/>
  <c r="B1192" i="6"/>
  <c r="B1192" i="4" s="1"/>
  <c r="B1193" i="6"/>
  <c r="B1194" i="6"/>
  <c r="B1195" i="6"/>
  <c r="B1196" i="6"/>
  <c r="B1197" i="6"/>
  <c r="B1198" i="6"/>
  <c r="B1198" i="4" s="1"/>
  <c r="B1199" i="6"/>
  <c r="B1200" i="6"/>
  <c r="B1201" i="6"/>
  <c r="B1201" i="4" s="1"/>
  <c r="B1202" i="6"/>
  <c r="B1202" i="4" s="1"/>
  <c r="B1203" i="6"/>
  <c r="B1204" i="6"/>
  <c r="B1205" i="6"/>
  <c r="B1205" i="4" s="1"/>
  <c r="B1206" i="6"/>
  <c r="B1207" i="6"/>
  <c r="B1208" i="6"/>
  <c r="B1209" i="6"/>
  <c r="B1210" i="6"/>
  <c r="B1210" i="4" s="1"/>
  <c r="B1211" i="6"/>
  <c r="B1212" i="6"/>
  <c r="B1213" i="6"/>
  <c r="B1214" i="6"/>
  <c r="B1214" i="4" s="1"/>
  <c r="B1215" i="6"/>
  <c r="B1216" i="6"/>
  <c r="B1216" i="4" s="1"/>
  <c r="B1217" i="6"/>
  <c r="B1217" i="4" s="1"/>
  <c r="B1218" i="6"/>
  <c r="B1219" i="6"/>
  <c r="B1220" i="6"/>
  <c r="B1221" i="6"/>
  <c r="B1222" i="6"/>
  <c r="B1223" i="6"/>
  <c r="B1224" i="6"/>
  <c r="B1224" i="4" s="1"/>
  <c r="B1225" i="6"/>
  <c r="B1226" i="6"/>
  <c r="B1226" i="4" s="1"/>
  <c r="B1227" i="6"/>
  <c r="B1228" i="6"/>
  <c r="B1229" i="6"/>
  <c r="B1229" i="4" s="1"/>
  <c r="B1230" i="6"/>
  <c r="B1230" i="4" s="1"/>
  <c r="B1231" i="6"/>
  <c r="B1232" i="6"/>
  <c r="B1233" i="6"/>
  <c r="B1234" i="6"/>
  <c r="B1235" i="6"/>
  <c r="B1236" i="6"/>
  <c r="B1237" i="6"/>
  <c r="B1237" i="4" s="1"/>
  <c r="B1238" i="6"/>
  <c r="B1239" i="6"/>
  <c r="B1240" i="6"/>
  <c r="B1240" i="4" s="1"/>
  <c r="B1241" i="6"/>
  <c r="B1241" i="4" s="1"/>
  <c r="B1242" i="6"/>
  <c r="B1242" i="4" s="1"/>
  <c r="B1243" i="6"/>
  <c r="B1244" i="6"/>
  <c r="B1245" i="6"/>
  <c r="B1246" i="6"/>
  <c r="B1247" i="6"/>
  <c r="B1248" i="6"/>
  <c r="B1249" i="6"/>
  <c r="B1249" i="4" s="1"/>
  <c r="B1250" i="6"/>
  <c r="B1251" i="6"/>
  <c r="B1252" i="6"/>
  <c r="B1253" i="6"/>
  <c r="B1253" i="4" s="1"/>
  <c r="B1254" i="6"/>
  <c r="B1254" i="4" s="1"/>
  <c r="B1255" i="6"/>
  <c r="B1256" i="6"/>
  <c r="B1256" i="4" s="1"/>
  <c r="B1257" i="6"/>
  <c r="B1258" i="6"/>
  <c r="B1259" i="6"/>
  <c r="B1260" i="6"/>
  <c r="B1261" i="6"/>
  <c r="B1262" i="6"/>
  <c r="B1262" i="4" s="1"/>
  <c r="B1263" i="6"/>
  <c r="B1264" i="6"/>
  <c r="B1265" i="6"/>
  <c r="B1265" i="4" s="1"/>
  <c r="B1266" i="6"/>
  <c r="B1266" i="4" s="1"/>
  <c r="B1267" i="6"/>
  <c r="B1268" i="6"/>
  <c r="B1269" i="6"/>
  <c r="B1269" i="4" s="1"/>
  <c r="B1270" i="6"/>
  <c r="B1271" i="6"/>
  <c r="B1272" i="6"/>
  <c r="B1273" i="6"/>
  <c r="B1274" i="6"/>
  <c r="B1274" i="4" s="1"/>
  <c r="B1275" i="6"/>
  <c r="B1276" i="6"/>
  <c r="B1277" i="6"/>
  <c r="B1278" i="6"/>
  <c r="B1278" i="4" s="1"/>
  <c r="B1279" i="6"/>
  <c r="B1280" i="6"/>
  <c r="B1280" i="4" s="1"/>
  <c r="B1281" i="6"/>
  <c r="B1281" i="4" s="1"/>
  <c r="B1282" i="6"/>
  <c r="B1283" i="6"/>
  <c r="B1284" i="6"/>
  <c r="B1285" i="6"/>
  <c r="B1286" i="6"/>
  <c r="B1287" i="6"/>
  <c r="B1288" i="6"/>
  <c r="B1288" i="4" s="1"/>
  <c r="B1289" i="6"/>
  <c r="B1290" i="6"/>
  <c r="B1290" i="4" s="1"/>
  <c r="B1291" i="6"/>
  <c r="B1292" i="6"/>
  <c r="B1293" i="6"/>
  <c r="B1293" i="4" s="1"/>
  <c r="B1294" i="6"/>
  <c r="B1294" i="4" s="1"/>
  <c r="B1295" i="6"/>
  <c r="B1296" i="6"/>
  <c r="B1297" i="6"/>
  <c r="B1298" i="6"/>
  <c r="B1299" i="6"/>
  <c r="B1300" i="6"/>
  <c r="B1301" i="6"/>
  <c r="B1301" i="4" s="1"/>
  <c r="B1302" i="6"/>
  <c r="B1303" i="6"/>
  <c r="B1304" i="6"/>
  <c r="B1304" i="4" s="1"/>
  <c r="B1305" i="6"/>
  <c r="B1305" i="4" s="1"/>
  <c r="B1306" i="6"/>
  <c r="B1306" i="4" s="1"/>
  <c r="B1307" i="6"/>
  <c r="B1308" i="6"/>
  <c r="B1309" i="6"/>
  <c r="B1310" i="6"/>
  <c r="B1311" i="6"/>
  <c r="B1312" i="6"/>
  <c r="B1313" i="6"/>
  <c r="B1313" i="4" s="1"/>
  <c r="B1314" i="6"/>
  <c r="B1315" i="6"/>
  <c r="B1316" i="6"/>
  <c r="B1317" i="6"/>
  <c r="B1317" i="4" s="1"/>
  <c r="B1318" i="6"/>
  <c r="B1318" i="4" s="1"/>
  <c r="B1319" i="6"/>
  <c r="B1320" i="6"/>
  <c r="B1320" i="4" s="1"/>
  <c r="B1321" i="6"/>
  <c r="B1322" i="6"/>
  <c r="B1323" i="6"/>
  <c r="B1324" i="6"/>
  <c r="B1325" i="6"/>
  <c r="B1326" i="6"/>
  <c r="B1326" i="4" s="1"/>
  <c r="B1327" i="6"/>
  <c r="B1328" i="6"/>
  <c r="B1329" i="6"/>
  <c r="B1329" i="4" s="1"/>
  <c r="B1330" i="6"/>
  <c r="B1330" i="4" s="1"/>
  <c r="B1331" i="6"/>
  <c r="B1332" i="6"/>
  <c r="B1333" i="6"/>
  <c r="B1333" i="4" s="1"/>
  <c r="B1334" i="6"/>
  <c r="B1335" i="6"/>
  <c r="B1336" i="6"/>
  <c r="B1337" i="6"/>
  <c r="B1338" i="6"/>
  <c r="B1338" i="4" s="1"/>
  <c r="B1339" i="6"/>
  <c r="B1340" i="6"/>
  <c r="B1341" i="6"/>
  <c r="B1342" i="6"/>
  <c r="B1342" i="4" s="1"/>
  <c r="B1343" i="6"/>
  <c r="B1344" i="6"/>
  <c r="B1344" i="4" s="1"/>
  <c r="B1345" i="6"/>
  <c r="B1345" i="4" s="1"/>
  <c r="B1346" i="6"/>
  <c r="B1347" i="6"/>
  <c r="B1348" i="6"/>
  <c r="B1349" i="6"/>
  <c r="B1350" i="6"/>
  <c r="B1351" i="6"/>
  <c r="B1352" i="6"/>
  <c r="B1352" i="4" s="1"/>
  <c r="B1353" i="6"/>
  <c r="B1354" i="6"/>
  <c r="B1354" i="4" s="1"/>
  <c r="B1355" i="6"/>
  <c r="B1356" i="6"/>
  <c r="B1357" i="6"/>
  <c r="B1357" i="4" s="1"/>
  <c r="B1358" i="6"/>
  <c r="B1358" i="4" s="1"/>
  <c r="B1359" i="6"/>
  <c r="B1360" i="6"/>
  <c r="B1361" i="6"/>
  <c r="B1362" i="6"/>
  <c r="B1363" i="6"/>
  <c r="B1364" i="6"/>
  <c r="B1365" i="6"/>
  <c r="B1365" i="4" s="1"/>
  <c r="B1366" i="6"/>
  <c r="B1367" i="6"/>
  <c r="B1368" i="6"/>
  <c r="B1368" i="4" s="1"/>
  <c r="B1369" i="6"/>
  <c r="B1369" i="4" s="1"/>
  <c r="B1370" i="6"/>
  <c r="B1370" i="4" s="1"/>
  <c r="B1371" i="6"/>
  <c r="B1372" i="6"/>
  <c r="B1373" i="6"/>
  <c r="B1374" i="6"/>
  <c r="B1375" i="6"/>
  <c r="B1376" i="6"/>
  <c r="B1377" i="6"/>
  <c r="B1377" i="4" s="1"/>
  <c r="B1378" i="6"/>
  <c r="B1379" i="6"/>
  <c r="B1380" i="6"/>
  <c r="B1381" i="6"/>
  <c r="B1381" i="4" s="1"/>
  <c r="B1382" i="6"/>
  <c r="B1382" i="4" s="1"/>
  <c r="B1383" i="6"/>
  <c r="B1384" i="6"/>
  <c r="B1384" i="4" s="1"/>
  <c r="B1385" i="6"/>
  <c r="B1386" i="6"/>
  <c r="B1387" i="6"/>
  <c r="B1388" i="6"/>
  <c r="B1389" i="6"/>
  <c r="B1390" i="6"/>
  <c r="B1390" i="4" s="1"/>
  <c r="B1391" i="6"/>
  <c r="B1392" i="6"/>
  <c r="B1393" i="6"/>
  <c r="B1393" i="4" s="1"/>
  <c r="B1394" i="6"/>
  <c r="B1394" i="4" s="1"/>
  <c r="B1395" i="6"/>
  <c r="B1396" i="6"/>
  <c r="B1397" i="6"/>
  <c r="B1397" i="4" s="1"/>
  <c r="B1398" i="6"/>
  <c r="B1399" i="6"/>
  <c r="B1400" i="6"/>
  <c r="B1401" i="6"/>
  <c r="B1402" i="6"/>
  <c r="B1402" i="4" s="1"/>
  <c r="B1403" i="6"/>
  <c r="B1404" i="6"/>
  <c r="B1405" i="6"/>
  <c r="B1406" i="6"/>
  <c r="B1406" i="4" s="1"/>
  <c r="B1407" i="6"/>
  <c r="B1408" i="6"/>
  <c r="B1408" i="4" s="1"/>
  <c r="B1409" i="6"/>
  <c r="B1409" i="4" s="1"/>
  <c r="B1410" i="6"/>
  <c r="B1411" i="6"/>
  <c r="B1412" i="6"/>
  <c r="B1413" i="6"/>
  <c r="B1414" i="6"/>
  <c r="B1415" i="6"/>
  <c r="B1416" i="6"/>
  <c r="B1416" i="4" s="1"/>
  <c r="B1417" i="6"/>
  <c r="B1418" i="6"/>
  <c r="B1418" i="4" s="1"/>
  <c r="B1419" i="6"/>
  <c r="B1420" i="6"/>
  <c r="B1421" i="6"/>
  <c r="B1421" i="4" s="1"/>
  <c r="B1422" i="6"/>
  <c r="B1422" i="4" s="1"/>
  <c r="B1423" i="6"/>
  <c r="B1424" i="6"/>
  <c r="B1425" i="6"/>
  <c r="B1426" i="6"/>
  <c r="B1427" i="6"/>
  <c r="B1428" i="6"/>
  <c r="B1429" i="6"/>
  <c r="B1429" i="4" s="1"/>
  <c r="B1430" i="6"/>
  <c r="B1431" i="6"/>
  <c r="B1432" i="6"/>
  <c r="B1432" i="4" s="1"/>
  <c r="B1433" i="6"/>
  <c r="B1433" i="4" s="1"/>
  <c r="B1434" i="6"/>
  <c r="B1434" i="4" s="1"/>
  <c r="B1435" i="6"/>
  <c r="B1436" i="6"/>
  <c r="B1437" i="6"/>
  <c r="B1438" i="6"/>
  <c r="B1439" i="6"/>
  <c r="B1440" i="6"/>
  <c r="B1441" i="6"/>
  <c r="B1441" i="4" s="1"/>
  <c r="B1442" i="6"/>
  <c r="B1443" i="6"/>
  <c r="B1444" i="6"/>
  <c r="B1445" i="6"/>
  <c r="B1445" i="4" s="1"/>
  <c r="B2" i="6"/>
  <c r="B1379" i="4" l="1"/>
  <c r="B1355" i="4"/>
  <c r="B1267" i="4"/>
  <c r="B1147" i="4"/>
  <c r="B1051" i="4"/>
  <c r="B1361" i="4"/>
  <c r="B1257" i="4"/>
  <c r="B1105" i="4"/>
  <c r="B1097" i="4"/>
  <c r="B1025" i="4"/>
  <c r="B961" i="4"/>
  <c r="B825" i="4"/>
  <c r="B753" i="4"/>
  <c r="B721" i="4"/>
  <c r="B697" i="4"/>
  <c r="B577" i="4"/>
  <c r="B481" i="4"/>
  <c r="B393" i="4"/>
  <c r="B321" i="4"/>
  <c r="B281" i="4"/>
  <c r="B249" i="4"/>
  <c r="B193" i="4"/>
  <c r="B129" i="4"/>
  <c r="B65" i="4"/>
  <c r="B25" i="4"/>
  <c r="B1424" i="4"/>
  <c r="B1376" i="4"/>
  <c r="B1312" i="4"/>
  <c r="B1296" i="4"/>
  <c r="B1144" i="4"/>
  <c r="B1000" i="4"/>
  <c r="B936" i="4"/>
  <c r="B888" i="4"/>
  <c r="B728" i="4"/>
  <c r="B696" i="4"/>
  <c r="B632" i="4"/>
  <c r="B520" i="4"/>
  <c r="B488" i="4"/>
  <c r="B384" i="4"/>
  <c r="B312" i="4"/>
  <c r="B264" i="4"/>
  <c r="B248" i="4"/>
  <c r="B192" i="4"/>
  <c r="B128" i="4"/>
  <c r="B64" i="4"/>
  <c r="B32" i="4"/>
  <c r="B1431" i="4"/>
  <c r="B1391" i="4"/>
  <c r="B1327" i="4"/>
  <c r="B1255" i="4"/>
  <c r="B1167" i="4"/>
  <c r="B1079" i="4"/>
  <c r="B1071" i="4"/>
  <c r="B1039" i="4"/>
  <c r="B1023" i="4"/>
  <c r="B967" i="4"/>
  <c r="B927" i="4"/>
  <c r="B871" i="4"/>
  <c r="B823" i="4"/>
  <c r="B679" i="4"/>
  <c r="B559" i="4"/>
  <c r="B519" i="4"/>
  <c r="B487" i="4"/>
  <c r="B303" i="4"/>
  <c r="B263" i="4"/>
  <c r="B215" i="4"/>
  <c r="B143" i="4"/>
  <c r="B79" i="4"/>
  <c r="B55" i="4"/>
  <c r="B1419" i="4"/>
  <c r="B1395" i="4"/>
  <c r="B1339" i="4"/>
  <c r="B1315" i="4"/>
  <c r="B1283" i="4"/>
  <c r="B1243" i="4"/>
  <c r="B1227" i="4"/>
  <c r="B1219" i="4"/>
  <c r="B1203" i="4"/>
  <c r="B1155" i="4"/>
  <c r="B1091" i="4"/>
  <c r="B1059" i="4"/>
  <c r="B1337" i="4"/>
  <c r="B1297" i="4"/>
  <c r="B1209" i="4"/>
  <c r="B1169" i="4"/>
  <c r="B1161" i="4"/>
  <c r="B1089" i="4"/>
  <c r="B1057" i="4"/>
  <c r="B1033" i="4"/>
  <c r="B1009" i="4"/>
  <c r="B977" i="4"/>
  <c r="B913" i="4"/>
  <c r="B889" i="4"/>
  <c r="B801" i="4"/>
  <c r="B785" i="4"/>
  <c r="B769" i="4"/>
  <c r="B729" i="4"/>
  <c r="B689" i="4"/>
  <c r="B673" i="4"/>
  <c r="B649" i="4"/>
  <c r="B617" i="4"/>
  <c r="B609" i="4"/>
  <c r="B585" i="4"/>
  <c r="B553" i="4"/>
  <c r="B513" i="4"/>
  <c r="B489" i="4"/>
  <c r="B449" i="4"/>
  <c r="B401" i="4"/>
  <c r="B369" i="4"/>
  <c r="B345" i="4"/>
  <c r="B329" i="4"/>
  <c r="B297" i="4"/>
  <c r="B265" i="4"/>
  <c r="B233" i="4"/>
  <c r="B185" i="4"/>
  <c r="B177" i="4"/>
  <c r="B145" i="4"/>
  <c r="B113" i="4"/>
  <c r="B97" i="4"/>
  <c r="B73" i="4"/>
  <c r="B1400" i="4"/>
  <c r="B1232" i="4"/>
  <c r="B1208" i="4"/>
  <c r="B1184" i="4"/>
  <c r="B1112" i="4"/>
  <c r="B1096" i="4"/>
  <c r="B1064" i="4"/>
  <c r="B1016" i="4"/>
  <c r="B968" i="4"/>
  <c r="B952" i="4"/>
  <c r="B896" i="4"/>
  <c r="B856" i="4"/>
  <c r="B848" i="4"/>
  <c r="B824" i="4"/>
  <c r="B776" i="4"/>
  <c r="B736" i="4"/>
  <c r="B720" i="4"/>
  <c r="B688" i="4"/>
  <c r="B648" i="4"/>
  <c r="B624" i="4"/>
  <c r="B600" i="4"/>
  <c r="B568" i="4"/>
  <c r="B512" i="4"/>
  <c r="B480" i="4"/>
  <c r="B448" i="4"/>
  <c r="B432" i="4"/>
  <c r="B392" i="4"/>
  <c r="B360" i="4"/>
  <c r="B336" i="4"/>
  <c r="B296" i="4"/>
  <c r="B280" i="4"/>
  <c r="B256" i="4"/>
  <c r="B232" i="4"/>
  <c r="B184" i="4"/>
  <c r="B152" i="4"/>
  <c r="B120" i="4"/>
  <c r="B96" i="4"/>
  <c r="B1423" i="4"/>
  <c r="B1407" i="4"/>
  <c r="B1375" i="4"/>
  <c r="B1343" i="4"/>
  <c r="B1303" i="4"/>
  <c r="B1271" i="4"/>
  <c r="B1199" i="4"/>
  <c r="B1183" i="4"/>
  <c r="B1159" i="4"/>
  <c r="B1151" i="4"/>
  <c r="B1127" i="4"/>
  <c r="B1119" i="4"/>
  <c r="B1111" i="4"/>
  <c r="B1055" i="4"/>
  <c r="B999" i="4"/>
  <c r="B991" i="4"/>
  <c r="B975" i="4"/>
  <c r="B935" i="4"/>
  <c r="B911" i="4"/>
  <c r="B879" i="4"/>
  <c r="B863" i="4"/>
  <c r="B831" i="4"/>
  <c r="B807" i="4"/>
  <c r="B783" i="4"/>
  <c r="B727" i="4"/>
  <c r="B687" i="4"/>
  <c r="B647" i="4"/>
  <c r="B623" i="4"/>
  <c r="B591" i="4"/>
  <c r="B567" i="4"/>
  <c r="B535" i="4"/>
  <c r="B503" i="4"/>
  <c r="B471" i="4"/>
  <c r="B455" i="4"/>
  <c r="B439" i="4"/>
  <c r="B423" i="4"/>
  <c r="B391" i="4"/>
  <c r="B359" i="4"/>
  <c r="B319" i="4"/>
  <c r="B287" i="4"/>
  <c r="B231" i="4"/>
  <c r="B207" i="4"/>
  <c r="B183" i="4"/>
  <c r="B135" i="4"/>
  <c r="B95" i="4"/>
  <c r="B71" i="4"/>
  <c r="B63" i="4"/>
  <c r="B47" i="4"/>
  <c r="B31" i="4"/>
  <c r="B23" i="4"/>
  <c r="B7" i="4"/>
  <c r="B2" i="4"/>
  <c r="B1438" i="4"/>
  <c r="B1430" i="4"/>
  <c r="B1414" i="4"/>
  <c r="B1398" i="4"/>
  <c r="B1374" i="4"/>
  <c r="B1366" i="4"/>
  <c r="B1350" i="4"/>
  <c r="B1334" i="4"/>
  <c r="B1310" i="4"/>
  <c r="B1302" i="4"/>
  <c r="B1286" i="4"/>
  <c r="B1270" i="4"/>
  <c r="B1246" i="4"/>
  <c r="B1238" i="4"/>
  <c r="B1222" i="4"/>
  <c r="B1206" i="4"/>
  <c r="B1182" i="4"/>
  <c r="B1174" i="4"/>
  <c r="B1158" i="4"/>
  <c r="B1142" i="4"/>
  <c r="B1134" i="4"/>
  <c r="B1126" i="4"/>
  <c r="B1118" i="4"/>
  <c r="B1110" i="4"/>
  <c r="B1086" i="4"/>
  <c r="B1078" i="4"/>
  <c r="B1070" i="4"/>
  <c r="B1062" i="4"/>
  <c r="B1054" i="4"/>
  <c r="B1038" i="4"/>
  <c r="B1022" i="4"/>
  <c r="B998" i="4"/>
  <c r="B990" i="4"/>
  <c r="B982" i="4"/>
  <c r="B958" i="4"/>
  <c r="B950" i="4"/>
  <c r="B942" i="4"/>
  <c r="B934" i="4"/>
  <c r="B926" i="4"/>
  <c r="B910" i="4"/>
  <c r="B894" i="4"/>
  <c r="B886" i="4"/>
  <c r="B878" i="4"/>
  <c r="B870" i="4"/>
  <c r="B862" i="4"/>
  <c r="B854" i="4"/>
  <c r="B846" i="4"/>
  <c r="B838" i="4"/>
  <c r="B830" i="4"/>
  <c r="B822" i="4"/>
  <c r="B814" i="4"/>
  <c r="B798" i="4"/>
  <c r="B782" i="4"/>
  <c r="B774" i="4"/>
  <c r="B766" i="4"/>
  <c r="B758" i="4"/>
  <c r="B750" i="4"/>
  <c r="B742" i="4"/>
  <c r="B734" i="4"/>
  <c r="B726" i="4"/>
  <c r="B718" i="4"/>
  <c r="B710" i="4"/>
  <c r="B702" i="4"/>
  <c r="B686" i="4"/>
  <c r="B670" i="4"/>
  <c r="B654" i="4"/>
  <c r="B646" i="4"/>
  <c r="B638" i="4"/>
  <c r="B630" i="4"/>
  <c r="B622" i="4"/>
  <c r="B614" i="4"/>
  <c r="B606" i="4"/>
  <c r="B598" i="4"/>
  <c r="B590" i="4"/>
  <c r="B582" i="4"/>
  <c r="B566" i="4"/>
  <c r="B558" i="4"/>
  <c r="B550" i="4"/>
  <c r="B534" i="4"/>
  <c r="B526" i="4"/>
  <c r="B518" i="4"/>
  <c r="B502" i="4"/>
  <c r="B494" i="4"/>
  <c r="B486" i="4"/>
  <c r="B470" i="4"/>
  <c r="B462" i="4"/>
  <c r="B454" i="4"/>
  <c r="B438" i="4"/>
  <c r="B430" i="4"/>
  <c r="B422" i="4"/>
  <c r="B414" i="4"/>
  <c r="B398" i="4"/>
  <c r="B390" i="4"/>
  <c r="B382" i="4"/>
  <c r="B366" i="4"/>
  <c r="B358" i="4"/>
  <c r="B350" i="4"/>
  <c r="B1435" i="4"/>
  <c r="B1411" i="4"/>
  <c r="B1371" i="4"/>
  <c r="B1363" i="4"/>
  <c r="B1307" i="4"/>
  <c r="B1299" i="4"/>
  <c r="B1275" i="4"/>
  <c r="B1259" i="4"/>
  <c r="B1187" i="4"/>
  <c r="B1139" i="4"/>
  <c r="B1123" i="4"/>
  <c r="B1107" i="4"/>
  <c r="B1075" i="4"/>
  <c r="B1035" i="4"/>
  <c r="B1417" i="4"/>
  <c r="B1401" i="4"/>
  <c r="B1321" i="4"/>
  <c r="B1289" i="4"/>
  <c r="B1273" i="4"/>
  <c r="B1233" i="4"/>
  <c r="B1225" i="4"/>
  <c r="B1145" i="4"/>
  <c r="B1129" i="4"/>
  <c r="B1081" i="4"/>
  <c r="B1073" i="4"/>
  <c r="B1001" i="4"/>
  <c r="B969" i="4"/>
  <c r="B953" i="4"/>
  <c r="B929" i="4"/>
  <c r="B897" i="4"/>
  <c r="B873" i="4"/>
  <c r="B777" i="4"/>
  <c r="B761" i="4"/>
  <c r="B745" i="4"/>
  <c r="B665" i="4"/>
  <c r="B633" i="4"/>
  <c r="B601" i="4"/>
  <c r="B537" i="4"/>
  <c r="B505" i="4"/>
  <c r="B465" i="4"/>
  <c r="B457" i="4"/>
  <c r="B425" i="4"/>
  <c r="B385" i="4"/>
  <c r="B313" i="4"/>
  <c r="B289" i="4"/>
  <c r="B225" i="4"/>
  <c r="B161" i="4"/>
  <c r="B153" i="4"/>
  <c r="B121" i="4"/>
  <c r="B81" i="4"/>
  <c r="B57" i="4"/>
  <c r="B41" i="4"/>
  <c r="B9" i="4"/>
  <c r="B1336" i="4"/>
  <c r="B1272" i="4"/>
  <c r="B1200" i="4"/>
  <c r="B1128" i="4"/>
  <c r="B1080" i="4"/>
  <c r="B1072" i="4"/>
  <c r="B1032" i="4"/>
  <c r="B1024" i="4"/>
  <c r="B984" i="4"/>
  <c r="B960" i="4"/>
  <c r="B928" i="4"/>
  <c r="B904" i="4"/>
  <c r="B880" i="4"/>
  <c r="B800" i="4"/>
  <c r="B784" i="4"/>
  <c r="B768" i="4"/>
  <c r="B760" i="4"/>
  <c r="B744" i="4"/>
  <c r="B712" i="4"/>
  <c r="B680" i="4"/>
  <c r="B672" i="4"/>
  <c r="B656" i="4"/>
  <c r="B616" i="4"/>
  <c r="B592" i="4"/>
  <c r="B560" i="4"/>
  <c r="B536" i="4"/>
  <c r="B504" i="4"/>
  <c r="B472" i="4"/>
  <c r="B408" i="4"/>
  <c r="B400" i="4"/>
  <c r="B368" i="4"/>
  <c r="B344" i="4"/>
  <c r="B304" i="4"/>
  <c r="B272" i="4"/>
  <c r="B224" i="4"/>
  <c r="B112" i="4"/>
  <c r="B80" i="4"/>
  <c r="B56" i="4"/>
  <c r="B40" i="4"/>
  <c r="B8" i="4"/>
  <c r="B1399" i="4"/>
  <c r="B1367" i="4"/>
  <c r="B1335" i="4"/>
  <c r="B1311" i="4"/>
  <c r="B1279" i="4"/>
  <c r="B1247" i="4"/>
  <c r="B1231" i="4"/>
  <c r="B1215" i="4"/>
  <c r="B1175" i="4"/>
  <c r="B1143" i="4"/>
  <c r="B1103" i="4"/>
  <c r="B1095" i="4"/>
  <c r="B1031" i="4"/>
  <c r="B1015" i="4"/>
  <c r="B983" i="4"/>
  <c r="B943" i="4"/>
  <c r="B903" i="4"/>
  <c r="B887" i="4"/>
  <c r="B855" i="4"/>
  <c r="B815" i="4"/>
  <c r="B799" i="4"/>
  <c r="B775" i="4"/>
  <c r="B759" i="4"/>
  <c r="B743" i="4"/>
  <c r="B719" i="4"/>
  <c r="B695" i="4"/>
  <c r="B671" i="4"/>
  <c r="B655" i="4"/>
  <c r="B639" i="4"/>
  <c r="B599" i="4"/>
  <c r="B575" i="4"/>
  <c r="B543" i="4"/>
  <c r="B479" i="4"/>
  <c r="B463" i="4"/>
  <c r="B431" i="4"/>
  <c r="B415" i="4"/>
  <c r="B383" i="4"/>
  <c r="B351" i="4"/>
  <c r="B335" i="4"/>
  <c r="B327" i="4"/>
  <c r="B295" i="4"/>
  <c r="B271" i="4"/>
  <c r="B247" i="4"/>
  <c r="B223" i="4"/>
  <c r="B191" i="4"/>
  <c r="B159" i="4"/>
  <c r="B103" i="4"/>
  <c r="B1413" i="4"/>
  <c r="B1389" i="4"/>
  <c r="B1373" i="4"/>
  <c r="B1349" i="4"/>
  <c r="B1325" i="4"/>
  <c r="B1309" i="4"/>
  <c r="B1277" i="4"/>
  <c r="B1261" i="4"/>
  <c r="B1245" i="4"/>
  <c r="B1221" i="4"/>
  <c r="B1213" i="4"/>
  <c r="B1157" i="4"/>
  <c r="B1141" i="4"/>
  <c r="B1125" i="4"/>
  <c r="B1117" i="4"/>
  <c r="B1109" i="4"/>
  <c r="B1077" i="4"/>
  <c r="B1061" i="4"/>
  <c r="B1053" i="4"/>
  <c r="B997" i="4"/>
  <c r="B981" i="4"/>
  <c r="B941" i="4"/>
  <c r="B933" i="4"/>
  <c r="B925" i="4"/>
  <c r="B917" i="4"/>
  <c r="B909" i="4"/>
  <c r="B885" i="4"/>
  <c r="B877" i="4"/>
  <c r="B869" i="4"/>
  <c r="B861" i="4"/>
  <c r="B853" i="4"/>
  <c r="B845" i="4"/>
  <c r="B837" i="4"/>
  <c r="B829" i="4"/>
  <c r="B821" i="4"/>
  <c r="B813" i="4"/>
  <c r="B805" i="4"/>
  <c r="B797" i="4"/>
  <c r="B789" i="4"/>
  <c r="B781" i="4"/>
  <c r="B773" i="4"/>
  <c r="B757" i="4"/>
  <c r="B749" i="4"/>
  <c r="B741" i="4"/>
  <c r="B725" i="4"/>
  <c r="B717" i="4"/>
  <c r="B709" i="4"/>
  <c r="B701" i="4"/>
  <c r="B693" i="4"/>
  <c r="B685" i="4"/>
  <c r="B669" i="4"/>
  <c r="B661" i="4"/>
  <c r="B653" i="4"/>
  <c r="B637" i="4"/>
  <c r="B621" i="4"/>
  <c r="B605" i="4"/>
  <c r="B597" i="4"/>
  <c r="B589" i="4"/>
  <c r="B581" i="4"/>
  <c r="B573" i="4"/>
  <c r="B565" i="4"/>
  <c r="B557" i="4"/>
  <c r="B549" i="4"/>
  <c r="B533" i="4"/>
  <c r="B525" i="4"/>
  <c r="B517" i="4"/>
  <c r="B509" i="4"/>
  <c r="B501" i="4"/>
  <c r="B493" i="4"/>
  <c r="B485" i="4"/>
  <c r="B469" i="4"/>
  <c r="B453" i="4"/>
  <c r="B445" i="4"/>
  <c r="B437" i="4"/>
  <c r="B429" i="4"/>
  <c r="B421" i="4"/>
  <c r="B413" i="4"/>
  <c r="B405" i="4"/>
  <c r="B397" i="4"/>
  <c r="B389" i="4"/>
  <c r="B381" i="4"/>
  <c r="B373" i="4"/>
  <c r="B365" i="4"/>
  <c r="B357" i="4"/>
  <c r="B349" i="4"/>
  <c r="B333" i="4"/>
  <c r="B325" i="4"/>
  <c r="B317" i="4"/>
  <c r="B309" i="4"/>
  <c r="B301" i="4"/>
  <c r="B293" i="4"/>
  <c r="B285" i="4"/>
  <c r="B277" i="4"/>
  <c r="B269" i="4"/>
  <c r="B261" i="4"/>
  <c r="B253" i="4"/>
  <c r="B237" i="4"/>
  <c r="B229" i="4"/>
  <c r="B221" i="4"/>
  <c r="B213" i="4"/>
  <c r="B205" i="4"/>
  <c r="B197" i="4"/>
  <c r="C197" i="4"/>
  <c r="B189" i="4"/>
  <c r="B181" i="4"/>
  <c r="B173" i="4"/>
  <c r="B165" i="4"/>
  <c r="B157" i="4"/>
  <c r="B149" i="4"/>
  <c r="C149" i="4"/>
  <c r="B141" i="4"/>
  <c r="C141" i="4"/>
  <c r="B133" i="4"/>
  <c r="C133" i="4"/>
  <c r="B125" i="4"/>
  <c r="B117" i="4"/>
  <c r="B101" i="4"/>
  <c r="B85" i="4"/>
  <c r="B69" i="4"/>
  <c r="C69" i="4"/>
  <c r="B61" i="4"/>
  <c r="B45" i="4"/>
  <c r="B37" i="4"/>
  <c r="B29" i="4"/>
  <c r="B13" i="4"/>
  <c r="B5" i="4"/>
  <c r="B1443" i="4"/>
  <c r="B1427" i="4"/>
  <c r="B1403" i="4"/>
  <c r="B1347" i="4"/>
  <c r="B1331" i="4"/>
  <c r="B1291" i="4"/>
  <c r="B1251" i="4"/>
  <c r="B1235" i="4"/>
  <c r="B1211" i="4"/>
  <c r="B1171" i="4"/>
  <c r="B1099" i="4"/>
  <c r="B1043" i="4"/>
  <c r="B1425" i="4"/>
  <c r="B1385" i="4"/>
  <c r="B1353" i="4"/>
  <c r="B1193" i="4"/>
  <c r="B1041" i="4"/>
  <c r="B1017" i="4"/>
  <c r="B945" i="4"/>
  <c r="B905" i="4"/>
  <c r="B881" i="4"/>
  <c r="B849" i="4"/>
  <c r="B833" i="4"/>
  <c r="B809" i="4"/>
  <c r="B713" i="4"/>
  <c r="B681" i="4"/>
  <c r="B657" i="4"/>
  <c r="B625" i="4"/>
  <c r="B593" i="4"/>
  <c r="B569" i="4"/>
  <c r="B545" i="4"/>
  <c r="B521" i="4"/>
  <c r="B497" i="4"/>
  <c r="B473" i="4"/>
  <c r="B441" i="4"/>
  <c r="B433" i="4"/>
  <c r="B417" i="4"/>
  <c r="B353" i="4"/>
  <c r="B337" i="4"/>
  <c r="B305" i="4"/>
  <c r="B257" i="4"/>
  <c r="B217" i="4"/>
  <c r="B209" i="4"/>
  <c r="B169" i="4"/>
  <c r="B137" i="4"/>
  <c r="B89" i="4"/>
  <c r="B49" i="4"/>
  <c r="B33" i="4"/>
  <c r="B1440" i="4"/>
  <c r="B1392" i="4"/>
  <c r="B1360" i="4"/>
  <c r="B1328" i="4"/>
  <c r="B1264" i="4"/>
  <c r="B1248" i="4"/>
  <c r="B1168" i="4"/>
  <c r="B1088" i="4"/>
  <c r="B1056" i="4"/>
  <c r="B1008" i="4"/>
  <c r="B944" i="4"/>
  <c r="B872" i="4"/>
  <c r="B840" i="4"/>
  <c r="B808" i="4"/>
  <c r="B752" i="4"/>
  <c r="B664" i="4"/>
  <c r="B640" i="4"/>
  <c r="B608" i="4"/>
  <c r="B584" i="4"/>
  <c r="B552" i="4"/>
  <c r="B528" i="4"/>
  <c r="B496" i="4"/>
  <c r="B464" i="4"/>
  <c r="B456" i="4"/>
  <c r="B424" i="4"/>
  <c r="B416" i="4"/>
  <c r="B376" i="4"/>
  <c r="B352" i="4"/>
  <c r="B320" i="4"/>
  <c r="B288" i="4"/>
  <c r="B240" i="4"/>
  <c r="B216" i="4"/>
  <c r="B168" i="4"/>
  <c r="B136" i="4"/>
  <c r="B104" i="4"/>
  <c r="B88" i="4"/>
  <c r="B48" i="4"/>
  <c r="B1439" i="4"/>
  <c r="B1415" i="4"/>
  <c r="B1383" i="4"/>
  <c r="B1359" i="4"/>
  <c r="B1351" i="4"/>
  <c r="B1319" i="4"/>
  <c r="B1295" i="4"/>
  <c r="B1287" i="4"/>
  <c r="B1263" i="4"/>
  <c r="B1239" i="4"/>
  <c r="B1223" i="4"/>
  <c r="B1207" i="4"/>
  <c r="B1191" i="4"/>
  <c r="B1135" i="4"/>
  <c r="B1087" i="4"/>
  <c r="B1063" i="4"/>
  <c r="B1047" i="4"/>
  <c r="B959" i="4"/>
  <c r="B951" i="4"/>
  <c r="B919" i="4"/>
  <c r="B895" i="4"/>
  <c r="B847" i="4"/>
  <c r="B839" i="4"/>
  <c r="B791" i="4"/>
  <c r="B711" i="4"/>
  <c r="B703" i="4"/>
  <c r="B663" i="4"/>
  <c r="B631" i="4"/>
  <c r="B615" i="4"/>
  <c r="B583" i="4"/>
  <c r="B551" i="4"/>
  <c r="B527" i="4"/>
  <c r="B447" i="4"/>
  <c r="B407" i="4"/>
  <c r="B399" i="4"/>
  <c r="B367" i="4"/>
  <c r="B279" i="4"/>
  <c r="B255" i="4"/>
  <c r="B199" i="4"/>
  <c r="B167" i="4"/>
  <c r="B151" i="4"/>
  <c r="B119" i="4"/>
  <c r="B87" i="4"/>
  <c r="B1437" i="4"/>
  <c r="B1405" i="4"/>
  <c r="B1341" i="4"/>
  <c r="B1285" i="4"/>
  <c r="B1197" i="4"/>
  <c r="B1181" i="4"/>
  <c r="B1149" i="4"/>
  <c r="B1133" i="4"/>
  <c r="B1093" i="4"/>
  <c r="B1069" i="4"/>
  <c r="B1045" i="4"/>
  <c r="B1037" i="4"/>
  <c r="B1013" i="4"/>
  <c r="B1005" i="4"/>
  <c r="B989" i="4"/>
  <c r="B965" i="4"/>
  <c r="B949" i="4"/>
  <c r="B1444" i="4"/>
  <c r="B1436" i="4"/>
  <c r="B1428" i="4"/>
  <c r="B1420" i="4"/>
  <c r="B1412" i="4"/>
  <c r="B1404" i="4"/>
  <c r="B1396" i="4"/>
  <c r="B1388" i="4"/>
  <c r="B1380" i="4"/>
  <c r="B1372" i="4"/>
  <c r="B1364" i="4"/>
  <c r="B1356" i="4"/>
  <c r="B1348" i="4"/>
  <c r="B1340" i="4"/>
  <c r="B1332" i="4"/>
  <c r="B1324" i="4"/>
  <c r="B1316" i="4"/>
  <c r="B1308" i="4"/>
  <c r="B1300" i="4"/>
  <c r="B1292" i="4"/>
  <c r="B1284" i="4"/>
  <c r="B1276" i="4"/>
  <c r="B1268" i="4"/>
  <c r="B1260" i="4"/>
  <c r="B1252" i="4"/>
  <c r="B1244" i="4"/>
  <c r="B1236" i="4"/>
  <c r="B1228" i="4"/>
  <c r="B1220" i="4"/>
  <c r="B1212" i="4"/>
  <c r="B1204" i="4"/>
  <c r="B1196" i="4"/>
  <c r="B1188" i="4"/>
  <c r="B1180" i="4"/>
  <c r="B1172" i="4"/>
  <c r="B1164" i="4"/>
  <c r="B1156" i="4"/>
  <c r="B1148" i="4"/>
  <c r="B1140" i="4"/>
  <c r="B1132" i="4"/>
  <c r="B1124" i="4"/>
  <c r="B1116" i="4"/>
  <c r="B1108" i="4"/>
  <c r="B1100" i="4"/>
  <c r="B1092" i="4"/>
  <c r="B1068" i="4"/>
  <c r="B1060" i="4"/>
  <c r="B1052" i="4"/>
  <c r="B1044" i="4"/>
  <c r="B1036" i="4"/>
  <c r="B1020" i="4"/>
  <c r="B1004" i="4"/>
  <c r="B996" i="4"/>
  <c r="B988" i="4"/>
  <c r="B980" i="4"/>
  <c r="B972" i="4"/>
  <c r="B964" i="4"/>
  <c r="B940" i="4"/>
  <c r="B932" i="4"/>
  <c r="B924" i="4"/>
  <c r="B916" i="4"/>
  <c r="B908" i="4"/>
  <c r="B892" i="4"/>
  <c r="B876" i="4"/>
  <c r="B868" i="4"/>
  <c r="B860" i="4"/>
  <c r="B852" i="4"/>
  <c r="B836" i="4"/>
  <c r="B828" i="4"/>
  <c r="B820" i="4"/>
  <c r="B812" i="4"/>
  <c r="B804" i="4"/>
  <c r="B796" i="4"/>
  <c r="B788" i="4"/>
  <c r="B772" i="4"/>
  <c r="B764" i="4"/>
  <c r="B756" i="4"/>
  <c r="B748" i="4"/>
  <c r="B740" i="4"/>
  <c r="B732" i="4"/>
  <c r="B724" i="4"/>
  <c r="B716" i="4"/>
  <c r="B700" i="4"/>
  <c r="B692" i="4"/>
  <c r="B684" i="4"/>
  <c r="B676" i="4"/>
  <c r="B668" i="4"/>
  <c r="B660" i="4"/>
  <c r="B652" i="4"/>
  <c r="B644" i="4"/>
  <c r="B636" i="4"/>
  <c r="B628" i="4"/>
  <c r="B620" i="4"/>
  <c r="B612" i="4"/>
  <c r="B604" i="4"/>
  <c r="B596" i="4"/>
  <c r="B588" i="4"/>
  <c r="B580" i="4"/>
  <c r="B572" i="4"/>
  <c r="B564" i="4"/>
  <c r="B556" i="4"/>
  <c r="B548" i="4"/>
  <c r="B540" i="4"/>
  <c r="B532" i="4"/>
  <c r="B524" i="4"/>
  <c r="B516" i="4"/>
  <c r="B508" i="4"/>
  <c r="B500" i="4"/>
  <c r="B492" i="4"/>
  <c r="B484" i="4"/>
  <c r="B476" i="4"/>
  <c r="B468" i="4"/>
  <c r="B460" i="4"/>
  <c r="B1387" i="4"/>
  <c r="B1323" i="4"/>
  <c r="B1195" i="4"/>
  <c r="B1179" i="4"/>
  <c r="B1163" i="4"/>
  <c r="B1131" i="4"/>
  <c r="B1115" i="4"/>
  <c r="B1027" i="4"/>
  <c r="B1019" i="4"/>
  <c r="B995" i="4"/>
  <c r="B987" i="4"/>
  <c r="B979" i="4"/>
  <c r="B971" i="4"/>
  <c r="B963" i="4"/>
  <c r="B947" i="4"/>
  <c r="B931" i="4"/>
  <c r="B923" i="4"/>
  <c r="B915" i="4"/>
  <c r="B907" i="4"/>
  <c r="B899" i="4"/>
  <c r="B891" i="4"/>
  <c r="B867" i="4"/>
  <c r="B859" i="4"/>
  <c r="B851" i="4"/>
  <c r="B843" i="4"/>
  <c r="B835" i="4"/>
  <c r="B827" i="4"/>
  <c r="B819" i="4"/>
  <c r="B811" i="4"/>
  <c r="B803" i="4"/>
  <c r="B795" i="4"/>
  <c r="B787" i="4"/>
  <c r="B779" i="4"/>
  <c r="B771" i="4"/>
  <c r="B755" i="4"/>
  <c r="B747" i="4"/>
  <c r="B739" i="4"/>
  <c r="B731" i="4"/>
  <c r="B715" i="4"/>
  <c r="B707" i="4"/>
  <c r="B699" i="4"/>
  <c r="B691" i="4"/>
  <c r="B683" i="4"/>
  <c r="B667" i="4"/>
  <c r="B659" i="4"/>
  <c r="B651" i="4"/>
  <c r="B635" i="4"/>
  <c r="B627" i="4"/>
  <c r="B619" i="4"/>
  <c r="B611" i="4"/>
  <c r="B603" i="4"/>
  <c r="B595" i="4"/>
  <c r="B587" i="4"/>
  <c r="B579" i="4"/>
  <c r="B571" i="4"/>
  <c r="B563" i="4"/>
  <c r="B555" i="4"/>
  <c r="B547" i="4"/>
  <c r="B539" i="4"/>
  <c r="B531" i="4"/>
  <c r="B523" i="4"/>
  <c r="B515" i="4"/>
  <c r="B499" i="4"/>
  <c r="B491" i="4"/>
  <c r="B483" i="4"/>
  <c r="B475" i="4"/>
  <c r="B467" i="4"/>
  <c r="B459" i="4"/>
  <c r="B451" i="4"/>
  <c r="B443" i="4"/>
  <c r="B435" i="4"/>
  <c r="B419" i="4"/>
  <c r="B403" i="4"/>
  <c r="B395" i="4"/>
  <c r="B387" i="4"/>
  <c r="B379" i="4"/>
  <c r="B371" i="4"/>
  <c r="B363" i="4"/>
  <c r="B355" i="4"/>
  <c r="B347" i="4"/>
  <c r="B339" i="4"/>
  <c r="B331" i="4"/>
  <c r="B323" i="4"/>
  <c r="B315" i="4"/>
  <c r="B307" i="4"/>
  <c r="B1442" i="4"/>
  <c r="B1426" i="4"/>
  <c r="B1410" i="4"/>
  <c r="B1386" i="4"/>
  <c r="B1378" i="4"/>
  <c r="B1362" i="4"/>
  <c r="B1346" i="4"/>
  <c r="B1322" i="4"/>
  <c r="B1314" i="4"/>
  <c r="B1298" i="4"/>
  <c r="B1282" i="4"/>
  <c r="B1258" i="4"/>
  <c r="B1250" i="4"/>
  <c r="B1234" i="4"/>
  <c r="B1218" i="4"/>
  <c r="B1194" i="4"/>
  <c r="B1186" i="4"/>
  <c r="B1170" i="4"/>
  <c r="B1154" i="4"/>
  <c r="B1114" i="4"/>
  <c r="B1106" i="4"/>
  <c r="B1098" i="4"/>
  <c r="B1090" i="4"/>
  <c r="B1082" i="4"/>
  <c r="B1074" i="4"/>
  <c r="B1050" i="4"/>
  <c r="B1042" i="4"/>
  <c r="B1034" i="4"/>
  <c r="B1026" i="4"/>
  <c r="B1018" i="4"/>
  <c r="B1002" i="4"/>
  <c r="B986" i="4"/>
  <c r="B978" i="4"/>
  <c r="B970" i="4"/>
  <c r="B962" i="4"/>
  <c r="B954" i="4"/>
  <c r="B946" i="4"/>
  <c r="B922" i="4"/>
  <c r="B914" i="4"/>
  <c r="B906" i="4"/>
  <c r="B898" i="4"/>
  <c r="B890" i="4"/>
  <c r="B874" i="4"/>
  <c r="B858" i="4"/>
  <c r="B850" i="4"/>
  <c r="B834" i="4"/>
  <c r="B826" i="4"/>
  <c r="B810" i="4"/>
  <c r="B802" i="4"/>
  <c r="B794" i="4"/>
  <c r="B786" i="4"/>
  <c r="B778" i="4"/>
  <c r="B770" i="4"/>
  <c r="B762" i="4"/>
  <c r="B754" i="4"/>
  <c r="B746" i="4"/>
  <c r="B738" i="4"/>
  <c r="B730" i="4"/>
  <c r="B722" i="4"/>
  <c r="B714" i="4"/>
  <c r="B706" i="4"/>
  <c r="B698" i="4"/>
  <c r="B690" i="4"/>
  <c r="B682" i="4"/>
  <c r="B674" i="4"/>
  <c r="B666" i="4"/>
  <c r="B658" i="4"/>
  <c r="B650" i="4"/>
  <c r="B642" i="4"/>
  <c r="B634" i="4"/>
  <c r="B626" i="4"/>
  <c r="B618" i="4"/>
  <c r="B602" i="4"/>
  <c r="B586" i="4"/>
  <c r="B570" i="4"/>
  <c r="B562" i="4"/>
  <c r="B554" i="4"/>
  <c r="B546" i="4"/>
  <c r="B538" i="4"/>
  <c r="B530" i="4"/>
  <c r="B522" i="4"/>
  <c r="B514" i="4"/>
  <c r="B506" i="4"/>
  <c r="B498" i="4"/>
  <c r="B490" i="4"/>
  <c r="B482" i="4"/>
  <c r="B466" i="4"/>
  <c r="B458" i="4"/>
  <c r="B450" i="4"/>
  <c r="B434" i="4"/>
  <c r="B426" i="4"/>
  <c r="B418" i="4"/>
  <c r="B410" i="4"/>
  <c r="B402" i="4"/>
  <c r="B386" i="4"/>
  <c r="B378" i="4"/>
  <c r="B370" i="4"/>
  <c r="B362" i="4"/>
  <c r="B354" i="4"/>
  <c r="B346" i="4"/>
  <c r="B338" i="4"/>
  <c r="B330" i="4"/>
  <c r="B322" i="4"/>
  <c r="B314" i="4"/>
  <c r="C93" i="4"/>
  <c r="B334" i="4"/>
  <c r="B326" i="4"/>
  <c r="B302" i="4"/>
  <c r="B286" i="4"/>
  <c r="B270" i="4"/>
  <c r="B262" i="4"/>
  <c r="B254" i="4"/>
  <c r="B246" i="4"/>
  <c r="B238" i="4"/>
  <c r="B230" i="4"/>
  <c r="B222" i="4"/>
  <c r="B214" i="4"/>
  <c r="B198" i="4"/>
  <c r="B182" i="4"/>
  <c r="B134" i="4"/>
  <c r="C134" i="4"/>
  <c r="B126" i="4"/>
  <c r="B118" i="4"/>
  <c r="B110" i="4"/>
  <c r="B102" i="4"/>
  <c r="B94" i="4"/>
  <c r="C94" i="4"/>
  <c r="B86" i="4"/>
  <c r="B78" i="4"/>
  <c r="B70" i="4"/>
  <c r="B62" i="4"/>
  <c r="B54" i="4"/>
  <c r="B46" i="4"/>
  <c r="B14" i="4"/>
  <c r="B6" i="4"/>
  <c r="B452" i="4"/>
  <c r="B444" i="4"/>
  <c r="B436" i="4"/>
  <c r="B428" i="4"/>
  <c r="B420" i="4"/>
  <c r="B412" i="4"/>
  <c r="B404" i="4"/>
  <c r="B396" i="4"/>
  <c r="B388" i="4"/>
  <c r="B380" i="4"/>
  <c r="B372" i="4"/>
  <c r="B364" i="4"/>
  <c r="B356" i="4"/>
  <c r="B348" i="4"/>
  <c r="B340" i="4"/>
  <c r="B332" i="4"/>
  <c r="B324" i="4"/>
  <c r="B316" i="4"/>
  <c r="B308" i="4"/>
  <c r="B300" i="4"/>
  <c r="B292" i="4"/>
  <c r="B284" i="4"/>
  <c r="B276" i="4"/>
  <c r="B268" i="4"/>
  <c r="B260" i="4"/>
  <c r="B252" i="4"/>
  <c r="B244" i="4"/>
  <c r="B236" i="4"/>
  <c r="B228" i="4"/>
  <c r="B220" i="4"/>
  <c r="B212" i="4"/>
  <c r="B204" i="4"/>
  <c r="B196" i="4"/>
  <c r="B188" i="4"/>
  <c r="B180" i="4"/>
  <c r="B172" i="4"/>
  <c r="B164" i="4"/>
  <c r="B156" i="4"/>
  <c r="B148" i="4"/>
  <c r="B140" i="4"/>
  <c r="C140" i="4"/>
  <c r="B132" i="4"/>
  <c r="B124" i="4"/>
  <c r="B116" i="4"/>
  <c r="B108" i="4"/>
  <c r="B100" i="4"/>
  <c r="B92" i="4"/>
  <c r="C92" i="4"/>
  <c r="B84" i="4"/>
  <c r="B76" i="4"/>
  <c r="B68" i="4"/>
  <c r="B60" i="4"/>
  <c r="B52" i="4"/>
  <c r="B44" i="4"/>
  <c r="B36" i="4"/>
  <c r="B28" i="4"/>
  <c r="B12" i="4"/>
  <c r="B4" i="4"/>
  <c r="B299" i="4"/>
  <c r="B251" i="4"/>
  <c r="B243" i="4"/>
  <c r="B235" i="4"/>
  <c r="B219" i="4"/>
  <c r="B211" i="4"/>
  <c r="B203" i="4"/>
  <c r="B195" i="4"/>
  <c r="B187" i="4"/>
  <c r="B179" i="4"/>
  <c r="B171" i="4"/>
  <c r="B163" i="4"/>
  <c r="B147" i="4"/>
  <c r="C147" i="4"/>
  <c r="B131" i="4"/>
  <c r="B115" i="4"/>
  <c r="B107" i="4"/>
  <c r="C107" i="4"/>
  <c r="B99" i="4"/>
  <c r="B83" i="4"/>
  <c r="B75" i="4"/>
  <c r="B67" i="4"/>
  <c r="B51" i="4"/>
  <c r="B43" i="4"/>
  <c r="B35" i="4"/>
  <c r="B27" i="4"/>
  <c r="B11" i="4"/>
  <c r="B3" i="4"/>
  <c r="C122" i="4"/>
  <c r="B298" i="4"/>
  <c r="B282" i="4"/>
  <c r="B274" i="4"/>
  <c r="B266" i="4"/>
  <c r="B250" i="4"/>
  <c r="B242" i="4"/>
  <c r="B234" i="4"/>
  <c r="B218" i="4"/>
  <c r="B202" i="4"/>
  <c r="B186" i="4"/>
  <c r="B178" i="4"/>
  <c r="B170" i="4"/>
  <c r="B162" i="4"/>
  <c r="B154" i="4"/>
  <c r="B146" i="4"/>
  <c r="B138" i="4"/>
  <c r="B130" i="4"/>
  <c r="B114" i="4"/>
  <c r="B106" i="4"/>
  <c r="B98" i="4"/>
  <c r="B50" i="4"/>
  <c r="B34" i="4"/>
  <c r="B26" i="4"/>
  <c r="B10" i="4"/>
  <c r="A3" i="4"/>
  <c r="A4" i="4"/>
  <c r="A13" i="4"/>
  <c r="A15" i="4"/>
  <c r="A16" i="4"/>
  <c r="A17" i="4"/>
  <c r="A18" i="4"/>
  <c r="A19" i="4"/>
  <c r="A20" i="4"/>
  <c r="A21" i="4"/>
  <c r="A23" i="4"/>
  <c r="A24" i="4"/>
  <c r="A27" i="4"/>
  <c r="A30" i="4"/>
  <c r="A31" i="4"/>
  <c r="A32" i="4"/>
  <c r="A36" i="4"/>
  <c r="A37" i="4"/>
  <c r="A44" i="4"/>
  <c r="A53" i="4"/>
  <c r="A56" i="4"/>
  <c r="A60" i="4"/>
  <c r="A71" i="4"/>
  <c r="A76" i="4"/>
  <c r="A87" i="4"/>
  <c r="A88" i="4"/>
  <c r="A89" i="4"/>
  <c r="A93" i="4"/>
  <c r="A95" i="4"/>
  <c r="A106" i="4"/>
  <c r="A107" i="4"/>
  <c r="A108" i="4"/>
  <c r="A110" i="4"/>
  <c r="A123" i="4"/>
  <c r="A124" i="4"/>
  <c r="A131" i="4"/>
  <c r="A135" i="4"/>
  <c r="A138" i="4"/>
  <c r="A143" i="4"/>
  <c r="A145" i="4"/>
  <c r="A146" i="4"/>
  <c r="A149" i="4"/>
  <c r="A150" i="4"/>
  <c r="A152" i="4"/>
  <c r="A155" i="4"/>
  <c r="A170" i="4"/>
  <c r="A182" i="4"/>
  <c r="A184" i="4"/>
  <c r="A185" i="4"/>
  <c r="A187" i="4"/>
  <c r="A188" i="4"/>
  <c r="A190" i="4"/>
  <c r="A191" i="4"/>
  <c r="A192" i="4"/>
  <c r="A193" i="4"/>
  <c r="A194" i="4"/>
  <c r="A198" i="4"/>
  <c r="A199" i="4"/>
  <c r="A200" i="4"/>
  <c r="A201" i="4"/>
  <c r="A202" i="4"/>
  <c r="A203" i="4"/>
  <c r="A211" i="4"/>
  <c r="A213" i="4"/>
  <c r="A215" i="4"/>
  <c r="A216" i="4"/>
  <c r="A217" i="4"/>
  <c r="A218" i="4"/>
  <c r="A219" i="4"/>
  <c r="A220" i="4"/>
  <c r="A221" i="4"/>
  <c r="A222" i="4"/>
  <c r="A229" i="4"/>
  <c r="A231" i="4"/>
  <c r="A236" i="4"/>
  <c r="A239" i="4"/>
  <c r="A511" i="4"/>
  <c r="A1008" i="4"/>
  <c r="A1009" i="4"/>
  <c r="A1016" i="4"/>
  <c r="A1023" i="4"/>
  <c r="A2" i="4"/>
  <c r="B3" i="2" l="1"/>
  <c r="B4" i="2"/>
  <c r="B5" i="2"/>
  <c r="A5" i="4" s="1"/>
  <c r="B6" i="2"/>
  <c r="A6" i="4" s="1"/>
  <c r="B7" i="2"/>
  <c r="A7" i="4" s="1"/>
  <c r="B8" i="2"/>
  <c r="A8" i="4" s="1"/>
  <c r="B9" i="2"/>
  <c r="A9" i="4" s="1"/>
  <c r="B10" i="2"/>
  <c r="A10" i="4" s="1"/>
  <c r="B11" i="2"/>
  <c r="A11" i="4" s="1"/>
  <c r="B12" i="2"/>
  <c r="A12" i="4" s="1"/>
  <c r="B13" i="2"/>
  <c r="B14" i="2"/>
  <c r="A14" i="4" s="1"/>
  <c r="B15" i="2"/>
  <c r="B16" i="2"/>
  <c r="B17" i="2"/>
  <c r="B18" i="2"/>
  <c r="B19" i="2"/>
  <c r="B20" i="2"/>
  <c r="B21" i="2"/>
  <c r="B22" i="2"/>
  <c r="A22" i="4" s="1"/>
  <c r="B23" i="2"/>
  <c r="B24" i="2"/>
  <c r="B25" i="2"/>
  <c r="A25" i="4" s="1"/>
  <c r="B26" i="2"/>
  <c r="A26" i="4" s="1"/>
  <c r="B27" i="2"/>
  <c r="B28" i="2"/>
  <c r="A28" i="4" s="1"/>
  <c r="B29" i="2"/>
  <c r="A29" i="4" s="1"/>
  <c r="B30" i="2"/>
  <c r="B31" i="2"/>
  <c r="B32" i="2"/>
  <c r="B33" i="2"/>
  <c r="A33" i="4" s="1"/>
  <c r="B34" i="2"/>
  <c r="A34" i="4" s="1"/>
  <c r="B35" i="2"/>
  <c r="A35" i="4" s="1"/>
  <c r="B36" i="2"/>
  <c r="B37" i="2"/>
  <c r="B38" i="2"/>
  <c r="A38" i="4" s="1"/>
  <c r="B39" i="2"/>
  <c r="A39" i="4" s="1"/>
  <c r="B40" i="2"/>
  <c r="A40" i="4" s="1"/>
  <c r="B41" i="2"/>
  <c r="A41" i="4" s="1"/>
  <c r="B42" i="2"/>
  <c r="A42" i="4" s="1"/>
  <c r="B43" i="2"/>
  <c r="A43" i="4" s="1"/>
  <c r="B44" i="2"/>
  <c r="B45" i="2"/>
  <c r="A45" i="4" s="1"/>
  <c r="B46" i="2"/>
  <c r="A46" i="4" s="1"/>
  <c r="B47" i="2"/>
  <c r="A47" i="4" s="1"/>
  <c r="B48" i="2"/>
  <c r="A48" i="4" s="1"/>
  <c r="B49" i="2"/>
  <c r="A49" i="4" s="1"/>
  <c r="B50" i="2"/>
  <c r="A50" i="4" s="1"/>
  <c r="B51" i="2"/>
  <c r="A51" i="4" s="1"/>
  <c r="B52" i="2"/>
  <c r="A52" i="4" s="1"/>
  <c r="B53" i="2"/>
  <c r="B54" i="2"/>
  <c r="A54" i="4" s="1"/>
  <c r="B55" i="2"/>
  <c r="A55" i="4" s="1"/>
  <c r="B56" i="2"/>
  <c r="B57" i="2"/>
  <c r="A57" i="4" s="1"/>
  <c r="B58" i="2"/>
  <c r="A58" i="4" s="1"/>
  <c r="B59" i="2"/>
  <c r="A59" i="4" s="1"/>
  <c r="B60" i="2"/>
  <c r="B61" i="2"/>
  <c r="A61" i="4" s="1"/>
  <c r="B62" i="2"/>
  <c r="A62" i="4" s="1"/>
  <c r="B63" i="2"/>
  <c r="A63" i="4" s="1"/>
  <c r="B64" i="2"/>
  <c r="A64" i="4" s="1"/>
  <c r="B65" i="2"/>
  <c r="A65" i="4" s="1"/>
  <c r="B66" i="2"/>
  <c r="A66" i="4" s="1"/>
  <c r="B67" i="2"/>
  <c r="A67" i="4" s="1"/>
  <c r="B68" i="2"/>
  <c r="A68" i="4" s="1"/>
  <c r="B69" i="2"/>
  <c r="A69" i="4" s="1"/>
  <c r="B70" i="2"/>
  <c r="A70" i="4" s="1"/>
  <c r="B71" i="2"/>
  <c r="B72" i="2"/>
  <c r="A72" i="4" s="1"/>
  <c r="B73" i="2"/>
  <c r="A73" i="4" s="1"/>
  <c r="B74" i="2"/>
  <c r="A74" i="4" s="1"/>
  <c r="B75" i="2"/>
  <c r="A75" i="4" s="1"/>
  <c r="B76" i="2"/>
  <c r="B77" i="2"/>
  <c r="A77" i="4" s="1"/>
  <c r="B78" i="2"/>
  <c r="A78" i="4" s="1"/>
  <c r="B79" i="2"/>
  <c r="A79" i="4" s="1"/>
  <c r="B80" i="2"/>
  <c r="A80" i="4" s="1"/>
  <c r="B81" i="2"/>
  <c r="A81" i="4" s="1"/>
  <c r="B82" i="2"/>
  <c r="A82" i="4" s="1"/>
  <c r="B83" i="2"/>
  <c r="A83" i="4" s="1"/>
  <c r="B84" i="2"/>
  <c r="A84" i="4" s="1"/>
  <c r="B85" i="2"/>
  <c r="A85" i="4" s="1"/>
  <c r="B86" i="2"/>
  <c r="A86" i="4" s="1"/>
  <c r="B87" i="2"/>
  <c r="B88" i="2"/>
  <c r="B89" i="2"/>
  <c r="B90" i="2"/>
  <c r="A90" i="4" s="1"/>
  <c r="B91" i="2"/>
  <c r="A91" i="4" s="1"/>
  <c r="B92" i="2"/>
  <c r="A92" i="4" s="1"/>
  <c r="B93" i="2"/>
  <c r="B94" i="2"/>
  <c r="A94" i="4" s="1"/>
  <c r="B95" i="2"/>
  <c r="B96" i="2"/>
  <c r="A96" i="4" s="1"/>
  <c r="B97" i="2"/>
  <c r="A97" i="4" s="1"/>
  <c r="B98" i="2"/>
  <c r="A98" i="4" s="1"/>
  <c r="B99" i="2"/>
  <c r="A99" i="4" s="1"/>
  <c r="B100" i="2"/>
  <c r="A100" i="4" s="1"/>
  <c r="B101" i="2"/>
  <c r="A101" i="4" s="1"/>
  <c r="B102" i="2"/>
  <c r="A102" i="4" s="1"/>
  <c r="B103" i="2"/>
  <c r="A103" i="4" s="1"/>
  <c r="B104" i="2"/>
  <c r="A104" i="4" s="1"/>
  <c r="B105" i="2"/>
  <c r="A105" i="4" s="1"/>
  <c r="B106" i="2"/>
  <c r="B107" i="2"/>
  <c r="B108" i="2"/>
  <c r="B109" i="2"/>
  <c r="A109" i="4" s="1"/>
  <c r="B110" i="2"/>
  <c r="B111" i="2"/>
  <c r="A111" i="4" s="1"/>
  <c r="B112" i="2"/>
  <c r="A112" i="4" s="1"/>
  <c r="B113" i="2"/>
  <c r="A113" i="4" s="1"/>
  <c r="B114" i="2"/>
  <c r="A114" i="4" s="1"/>
  <c r="B115" i="2"/>
  <c r="A115" i="4" s="1"/>
  <c r="B116" i="2"/>
  <c r="A116" i="4" s="1"/>
  <c r="B117" i="2"/>
  <c r="A117" i="4" s="1"/>
  <c r="B118" i="2"/>
  <c r="A118" i="4" s="1"/>
  <c r="B119" i="2"/>
  <c r="A119" i="4" s="1"/>
  <c r="B120" i="2"/>
  <c r="A120" i="4" s="1"/>
  <c r="B121" i="2"/>
  <c r="A121" i="4" s="1"/>
  <c r="B122" i="2"/>
  <c r="A122" i="4" s="1"/>
  <c r="B123" i="2"/>
  <c r="B124" i="2"/>
  <c r="B125" i="2"/>
  <c r="A125" i="4" s="1"/>
  <c r="B126" i="2"/>
  <c r="A126" i="4" s="1"/>
  <c r="B127" i="2"/>
  <c r="A127" i="4" s="1"/>
  <c r="B128" i="2"/>
  <c r="A128" i="4" s="1"/>
  <c r="B129" i="2"/>
  <c r="A129" i="4" s="1"/>
  <c r="B130" i="2"/>
  <c r="A130" i="4" s="1"/>
  <c r="B131" i="2"/>
  <c r="B132" i="2"/>
  <c r="A132" i="4" s="1"/>
  <c r="B133" i="2"/>
  <c r="A133" i="4" s="1"/>
  <c r="B134" i="2"/>
  <c r="A134" i="4" s="1"/>
  <c r="B135" i="2"/>
  <c r="B136" i="2"/>
  <c r="A136" i="4" s="1"/>
  <c r="B137" i="2"/>
  <c r="A137" i="4" s="1"/>
  <c r="B138" i="2"/>
  <c r="B139" i="2"/>
  <c r="A139" i="4" s="1"/>
  <c r="B140" i="2"/>
  <c r="A140" i="4" s="1"/>
  <c r="B141" i="2"/>
  <c r="A141" i="4" s="1"/>
  <c r="B142" i="2"/>
  <c r="A142" i="4" s="1"/>
  <c r="B143" i="2"/>
  <c r="B144" i="2"/>
  <c r="A144" i="4" s="1"/>
  <c r="B145" i="2"/>
  <c r="B146" i="2"/>
  <c r="B147" i="2"/>
  <c r="A147" i="4" s="1"/>
  <c r="B148" i="2"/>
  <c r="A148" i="4" s="1"/>
  <c r="B149" i="2"/>
  <c r="B150" i="2"/>
  <c r="B151" i="2"/>
  <c r="A151" i="4" s="1"/>
  <c r="B152" i="2"/>
  <c r="B153" i="2"/>
  <c r="A153" i="4" s="1"/>
  <c r="B154" i="2"/>
  <c r="A154" i="4" s="1"/>
  <c r="B155" i="2"/>
  <c r="B156" i="2"/>
  <c r="A156" i="4" s="1"/>
  <c r="B157" i="2"/>
  <c r="A157" i="4" s="1"/>
  <c r="B158" i="2"/>
  <c r="A158" i="4" s="1"/>
  <c r="B159" i="2"/>
  <c r="A159" i="4" s="1"/>
  <c r="B160" i="2"/>
  <c r="A160" i="4" s="1"/>
  <c r="B161" i="2"/>
  <c r="A161" i="4" s="1"/>
  <c r="B162" i="2"/>
  <c r="A162" i="4" s="1"/>
  <c r="B163" i="2"/>
  <c r="A163" i="4" s="1"/>
  <c r="B164" i="2"/>
  <c r="A164" i="4" s="1"/>
  <c r="B165" i="2"/>
  <c r="A165" i="4" s="1"/>
  <c r="B166" i="2"/>
  <c r="A166" i="4" s="1"/>
  <c r="B167" i="2"/>
  <c r="A167" i="4" s="1"/>
  <c r="B168" i="2"/>
  <c r="A168" i="4" s="1"/>
  <c r="B169" i="2"/>
  <c r="A169" i="4" s="1"/>
  <c r="B170" i="2"/>
  <c r="B171" i="2"/>
  <c r="A171" i="4" s="1"/>
  <c r="B172" i="2"/>
  <c r="A172" i="4" s="1"/>
  <c r="B173" i="2"/>
  <c r="A173" i="4" s="1"/>
  <c r="B174" i="2"/>
  <c r="A174" i="4" s="1"/>
  <c r="B175" i="2"/>
  <c r="A175" i="4" s="1"/>
  <c r="B176" i="2"/>
  <c r="A176" i="4" s="1"/>
  <c r="B177" i="2"/>
  <c r="A177" i="4" s="1"/>
  <c r="B178" i="2"/>
  <c r="A178" i="4" s="1"/>
  <c r="B179" i="2"/>
  <c r="A179" i="4" s="1"/>
  <c r="B180" i="2"/>
  <c r="A180" i="4" s="1"/>
  <c r="B181" i="2"/>
  <c r="A181" i="4" s="1"/>
  <c r="B182" i="2"/>
  <c r="B183" i="2"/>
  <c r="A183" i="4" s="1"/>
  <c r="B184" i="2"/>
  <c r="B185" i="2"/>
  <c r="B186" i="2"/>
  <c r="A186" i="4" s="1"/>
  <c r="B187" i="2"/>
  <c r="B188" i="2"/>
  <c r="B189" i="2"/>
  <c r="A189" i="4" s="1"/>
  <c r="B190" i="2"/>
  <c r="B191" i="2"/>
  <c r="B192" i="2"/>
  <c r="B193" i="2"/>
  <c r="B194" i="2"/>
  <c r="B195" i="2"/>
  <c r="A195" i="4" s="1"/>
  <c r="B196" i="2"/>
  <c r="A196" i="4" s="1"/>
  <c r="B197" i="2"/>
  <c r="A197" i="4" s="1"/>
  <c r="B198" i="2"/>
  <c r="B199" i="2"/>
  <c r="B200" i="2"/>
  <c r="B201" i="2"/>
  <c r="B202" i="2"/>
  <c r="B203" i="2"/>
  <c r="B204" i="2"/>
  <c r="A204" i="4" s="1"/>
  <c r="B205" i="2"/>
  <c r="A205" i="4" s="1"/>
  <c r="B206" i="2"/>
  <c r="A206" i="4" s="1"/>
  <c r="B207" i="2"/>
  <c r="A207" i="4" s="1"/>
  <c r="B208" i="2"/>
  <c r="A208" i="4" s="1"/>
  <c r="B209" i="2"/>
  <c r="A209" i="4" s="1"/>
  <c r="B210" i="2"/>
  <c r="A210" i="4" s="1"/>
  <c r="B211" i="2"/>
  <c r="B212" i="2"/>
  <c r="A212" i="4" s="1"/>
  <c r="B213" i="2"/>
  <c r="B214" i="2"/>
  <c r="A214" i="4" s="1"/>
  <c r="B215" i="2"/>
  <c r="B216" i="2"/>
  <c r="B217" i="2"/>
  <c r="B218" i="2"/>
  <c r="B219" i="2"/>
  <c r="B220" i="2"/>
  <c r="B221" i="2"/>
  <c r="B222" i="2"/>
  <c r="B223" i="2"/>
  <c r="A223" i="4" s="1"/>
  <c r="B224" i="2"/>
  <c r="A224" i="4" s="1"/>
  <c r="B225" i="2"/>
  <c r="A225" i="4" s="1"/>
  <c r="B226" i="2"/>
  <c r="A226" i="4" s="1"/>
  <c r="B227" i="2"/>
  <c r="A227" i="4" s="1"/>
  <c r="B228" i="2"/>
  <c r="A228" i="4" s="1"/>
  <c r="B229" i="2"/>
  <c r="B230" i="2"/>
  <c r="A230" i="4" s="1"/>
  <c r="B231" i="2"/>
  <c r="B232" i="2"/>
  <c r="A232" i="4" s="1"/>
  <c r="B233" i="2"/>
  <c r="A233" i="4" s="1"/>
  <c r="B234" i="2"/>
  <c r="A234" i="4" s="1"/>
  <c r="B235" i="2"/>
  <c r="A235" i="4" s="1"/>
  <c r="B236" i="2"/>
  <c r="B237" i="2"/>
  <c r="A237" i="4" s="1"/>
  <c r="B238" i="2"/>
  <c r="A238" i="4" s="1"/>
  <c r="B239" i="2"/>
  <c r="B240" i="2"/>
  <c r="A240" i="4" s="1"/>
  <c r="B241" i="2"/>
  <c r="A241" i="4" s="1"/>
  <c r="B242" i="2"/>
  <c r="A242" i="4" s="1"/>
  <c r="B243" i="2"/>
  <c r="A243" i="4" s="1"/>
  <c r="B244" i="2"/>
  <c r="A244" i="4" s="1"/>
  <c r="B245" i="2"/>
  <c r="A245" i="4" s="1"/>
  <c r="B246" i="2"/>
  <c r="A246" i="4" s="1"/>
  <c r="B247" i="2"/>
  <c r="A247" i="4" s="1"/>
  <c r="B248" i="2"/>
  <c r="A248" i="4" s="1"/>
  <c r="B249" i="2"/>
  <c r="A249" i="4" s="1"/>
  <c r="B250" i="2"/>
  <c r="A250" i="4" s="1"/>
  <c r="B251" i="2"/>
  <c r="A251" i="4" s="1"/>
  <c r="B252" i="2"/>
  <c r="A252" i="4" s="1"/>
  <c r="B253" i="2"/>
  <c r="A253" i="4" s="1"/>
  <c r="B254" i="2"/>
  <c r="A254" i="4" s="1"/>
  <c r="B255" i="2"/>
  <c r="A255" i="4" s="1"/>
  <c r="B256" i="2"/>
  <c r="A256" i="4" s="1"/>
  <c r="B257" i="2"/>
  <c r="A257" i="4" s="1"/>
  <c r="B258" i="2"/>
  <c r="A258" i="4" s="1"/>
  <c r="B259" i="2"/>
  <c r="A259" i="4" s="1"/>
  <c r="B260" i="2"/>
  <c r="A260" i="4" s="1"/>
  <c r="B261" i="2"/>
  <c r="A261" i="4" s="1"/>
  <c r="B262" i="2"/>
  <c r="A262" i="4" s="1"/>
  <c r="B263" i="2"/>
  <c r="A263" i="4" s="1"/>
  <c r="B264" i="2"/>
  <c r="A264" i="4" s="1"/>
  <c r="B265" i="2"/>
  <c r="A265" i="4" s="1"/>
  <c r="B266" i="2"/>
  <c r="A266" i="4" s="1"/>
  <c r="B267" i="2"/>
  <c r="A267" i="4" s="1"/>
  <c r="B268" i="2"/>
  <c r="A268" i="4" s="1"/>
  <c r="B269" i="2"/>
  <c r="A269" i="4" s="1"/>
  <c r="B270" i="2"/>
  <c r="A270" i="4" s="1"/>
  <c r="B271" i="2"/>
  <c r="A271" i="4" s="1"/>
  <c r="B272" i="2"/>
  <c r="A272" i="4" s="1"/>
  <c r="B273" i="2"/>
  <c r="A273" i="4" s="1"/>
  <c r="B274" i="2"/>
  <c r="A274" i="4" s="1"/>
  <c r="B275" i="2"/>
  <c r="A275" i="4" s="1"/>
  <c r="B276" i="2"/>
  <c r="A276" i="4" s="1"/>
  <c r="B277" i="2"/>
  <c r="A277" i="4" s="1"/>
  <c r="B278" i="2"/>
  <c r="A278" i="4" s="1"/>
  <c r="B279" i="2"/>
  <c r="A279" i="4" s="1"/>
  <c r="B280" i="2"/>
  <c r="A280" i="4" s="1"/>
  <c r="B281" i="2"/>
  <c r="A281" i="4" s="1"/>
  <c r="B282" i="2"/>
  <c r="A282" i="4" s="1"/>
  <c r="B283" i="2"/>
  <c r="A283" i="4" s="1"/>
  <c r="B284" i="2"/>
  <c r="A284" i="4" s="1"/>
  <c r="B285" i="2"/>
  <c r="A285" i="4" s="1"/>
  <c r="B286" i="2"/>
  <c r="A286" i="4" s="1"/>
  <c r="B287" i="2"/>
  <c r="A287" i="4" s="1"/>
  <c r="B288" i="2"/>
  <c r="A288" i="4" s="1"/>
  <c r="B289" i="2"/>
  <c r="A289" i="4" s="1"/>
  <c r="B290" i="2"/>
  <c r="A290" i="4" s="1"/>
  <c r="B291" i="2"/>
  <c r="A291" i="4" s="1"/>
  <c r="B292" i="2"/>
  <c r="A292" i="4" s="1"/>
  <c r="B293" i="2"/>
  <c r="A293" i="4" s="1"/>
  <c r="B294" i="2"/>
  <c r="A294" i="4" s="1"/>
  <c r="B295" i="2"/>
  <c r="A295" i="4" s="1"/>
  <c r="B296" i="2"/>
  <c r="A296" i="4" s="1"/>
  <c r="B297" i="2"/>
  <c r="A297" i="4" s="1"/>
  <c r="B298" i="2"/>
  <c r="A298" i="4" s="1"/>
  <c r="B299" i="2"/>
  <c r="A299" i="4" s="1"/>
  <c r="B300" i="2"/>
  <c r="A300" i="4" s="1"/>
  <c r="B301" i="2"/>
  <c r="A301" i="4" s="1"/>
  <c r="B302" i="2"/>
  <c r="A302" i="4" s="1"/>
  <c r="B303" i="2"/>
  <c r="A303" i="4" s="1"/>
  <c r="B304" i="2"/>
  <c r="A304" i="4" s="1"/>
  <c r="B305" i="2"/>
  <c r="A305" i="4" s="1"/>
  <c r="B306" i="2"/>
  <c r="A306" i="4" s="1"/>
  <c r="B307" i="2"/>
  <c r="A307" i="4" s="1"/>
  <c r="B308" i="2"/>
  <c r="A308" i="4" s="1"/>
  <c r="B309" i="2"/>
  <c r="A309" i="4" s="1"/>
  <c r="B310" i="2"/>
  <c r="A310" i="4" s="1"/>
  <c r="B311" i="2"/>
  <c r="A311" i="4" s="1"/>
  <c r="B312" i="2"/>
  <c r="A312" i="4" s="1"/>
  <c r="B313" i="2"/>
  <c r="A313" i="4" s="1"/>
  <c r="B314" i="2"/>
  <c r="A314" i="4" s="1"/>
  <c r="B315" i="2"/>
  <c r="A315" i="4" s="1"/>
  <c r="B316" i="2"/>
  <c r="A316" i="4" s="1"/>
  <c r="B317" i="2"/>
  <c r="A317" i="4" s="1"/>
  <c r="B318" i="2"/>
  <c r="A318" i="4" s="1"/>
  <c r="B319" i="2"/>
  <c r="A319" i="4" s="1"/>
  <c r="B320" i="2"/>
  <c r="A320" i="4" s="1"/>
  <c r="B321" i="2"/>
  <c r="A321" i="4" s="1"/>
  <c r="B322" i="2"/>
  <c r="A322" i="4" s="1"/>
  <c r="B323" i="2"/>
  <c r="A323" i="4" s="1"/>
  <c r="B324" i="2"/>
  <c r="A324" i="4" s="1"/>
  <c r="B325" i="2"/>
  <c r="A325" i="4" s="1"/>
  <c r="B326" i="2"/>
  <c r="A326" i="4" s="1"/>
  <c r="B327" i="2"/>
  <c r="A327" i="4" s="1"/>
  <c r="B328" i="2"/>
  <c r="A328" i="4" s="1"/>
  <c r="B329" i="2"/>
  <c r="A329" i="4" s="1"/>
  <c r="B330" i="2"/>
  <c r="A330" i="4" s="1"/>
  <c r="B331" i="2"/>
  <c r="A331" i="4" s="1"/>
  <c r="B332" i="2"/>
  <c r="A332" i="4" s="1"/>
  <c r="B333" i="2"/>
  <c r="A333" i="4" s="1"/>
  <c r="B334" i="2"/>
  <c r="A334" i="4" s="1"/>
  <c r="B335" i="2"/>
  <c r="A335" i="4" s="1"/>
  <c r="B336" i="2"/>
  <c r="A336" i="4" s="1"/>
  <c r="B337" i="2"/>
  <c r="A337" i="4" s="1"/>
  <c r="B338" i="2"/>
  <c r="A338" i="4" s="1"/>
  <c r="B339" i="2"/>
  <c r="A339" i="4" s="1"/>
  <c r="B340" i="2"/>
  <c r="A340" i="4" s="1"/>
  <c r="B341" i="2"/>
  <c r="A341" i="4" s="1"/>
  <c r="B342" i="2"/>
  <c r="A342" i="4" s="1"/>
  <c r="B343" i="2"/>
  <c r="A343" i="4" s="1"/>
  <c r="B344" i="2"/>
  <c r="A344" i="4" s="1"/>
  <c r="B345" i="2"/>
  <c r="A345" i="4" s="1"/>
  <c r="B346" i="2"/>
  <c r="A346" i="4" s="1"/>
  <c r="B347" i="2"/>
  <c r="A347" i="4" s="1"/>
  <c r="B348" i="2"/>
  <c r="A348" i="4" s="1"/>
  <c r="B349" i="2"/>
  <c r="A349" i="4" s="1"/>
  <c r="B350" i="2"/>
  <c r="A350" i="4" s="1"/>
  <c r="B351" i="2"/>
  <c r="A351" i="4" s="1"/>
  <c r="B352" i="2"/>
  <c r="A352" i="4" s="1"/>
  <c r="B353" i="2"/>
  <c r="A353" i="4" s="1"/>
  <c r="B354" i="2"/>
  <c r="A354" i="4" s="1"/>
  <c r="B355" i="2"/>
  <c r="A355" i="4" s="1"/>
  <c r="B356" i="2"/>
  <c r="A356" i="4" s="1"/>
  <c r="B357" i="2"/>
  <c r="A357" i="4" s="1"/>
  <c r="B358" i="2"/>
  <c r="A358" i="4" s="1"/>
  <c r="B359" i="2"/>
  <c r="A359" i="4" s="1"/>
  <c r="B360" i="2"/>
  <c r="A360" i="4" s="1"/>
  <c r="B361" i="2"/>
  <c r="A361" i="4" s="1"/>
  <c r="B362" i="2"/>
  <c r="A362" i="4" s="1"/>
  <c r="B363" i="2"/>
  <c r="A363" i="4" s="1"/>
  <c r="B364" i="2"/>
  <c r="A364" i="4" s="1"/>
  <c r="B365" i="2"/>
  <c r="A365" i="4" s="1"/>
  <c r="B366" i="2"/>
  <c r="A366" i="4" s="1"/>
  <c r="B367" i="2"/>
  <c r="A367" i="4" s="1"/>
  <c r="B368" i="2"/>
  <c r="A368" i="4" s="1"/>
  <c r="B369" i="2"/>
  <c r="A369" i="4" s="1"/>
  <c r="B370" i="2"/>
  <c r="A370" i="4" s="1"/>
  <c r="B371" i="2"/>
  <c r="A371" i="4" s="1"/>
  <c r="B372" i="2"/>
  <c r="A372" i="4" s="1"/>
  <c r="B373" i="2"/>
  <c r="A373" i="4" s="1"/>
  <c r="B374" i="2"/>
  <c r="A374" i="4" s="1"/>
  <c r="B375" i="2"/>
  <c r="A375" i="4" s="1"/>
  <c r="B376" i="2"/>
  <c r="A376" i="4" s="1"/>
  <c r="B377" i="2"/>
  <c r="A377" i="4" s="1"/>
  <c r="B378" i="2"/>
  <c r="A378" i="4" s="1"/>
  <c r="B379" i="2"/>
  <c r="A379" i="4" s="1"/>
  <c r="B380" i="2"/>
  <c r="A380" i="4" s="1"/>
  <c r="B381" i="2"/>
  <c r="A381" i="4" s="1"/>
  <c r="B382" i="2"/>
  <c r="A382" i="4" s="1"/>
  <c r="B383" i="2"/>
  <c r="A383" i="4" s="1"/>
  <c r="B384" i="2"/>
  <c r="A384" i="4" s="1"/>
  <c r="B385" i="2"/>
  <c r="A385" i="4" s="1"/>
  <c r="B386" i="2"/>
  <c r="A386" i="4" s="1"/>
  <c r="B387" i="2"/>
  <c r="A387" i="4" s="1"/>
  <c r="B388" i="2"/>
  <c r="A388" i="4" s="1"/>
  <c r="B389" i="2"/>
  <c r="A389" i="4" s="1"/>
  <c r="B390" i="2"/>
  <c r="A390" i="4" s="1"/>
  <c r="B391" i="2"/>
  <c r="A391" i="4" s="1"/>
  <c r="B392" i="2"/>
  <c r="A392" i="4" s="1"/>
  <c r="B393" i="2"/>
  <c r="A393" i="4" s="1"/>
  <c r="B394" i="2"/>
  <c r="A394" i="4" s="1"/>
  <c r="B395" i="2"/>
  <c r="A395" i="4" s="1"/>
  <c r="B396" i="2"/>
  <c r="A396" i="4" s="1"/>
  <c r="B397" i="2"/>
  <c r="A397" i="4" s="1"/>
  <c r="B398" i="2"/>
  <c r="A398" i="4" s="1"/>
  <c r="B399" i="2"/>
  <c r="A399" i="4" s="1"/>
  <c r="B400" i="2"/>
  <c r="A400" i="4" s="1"/>
  <c r="B401" i="2"/>
  <c r="A401" i="4" s="1"/>
  <c r="B402" i="2"/>
  <c r="A402" i="4" s="1"/>
  <c r="B403" i="2"/>
  <c r="A403" i="4" s="1"/>
  <c r="B404" i="2"/>
  <c r="A404" i="4" s="1"/>
  <c r="B405" i="2"/>
  <c r="A405" i="4" s="1"/>
  <c r="B406" i="2"/>
  <c r="A406" i="4" s="1"/>
  <c r="B407" i="2"/>
  <c r="A407" i="4" s="1"/>
  <c r="B408" i="2"/>
  <c r="A408" i="4" s="1"/>
  <c r="B409" i="2"/>
  <c r="A409" i="4" s="1"/>
  <c r="B410" i="2"/>
  <c r="A410" i="4" s="1"/>
  <c r="B411" i="2"/>
  <c r="A411" i="4" s="1"/>
  <c r="B412" i="2"/>
  <c r="A412" i="4" s="1"/>
  <c r="B413" i="2"/>
  <c r="A413" i="4" s="1"/>
  <c r="B414" i="2"/>
  <c r="A414" i="4" s="1"/>
  <c r="B415" i="2"/>
  <c r="A415" i="4" s="1"/>
  <c r="B416" i="2"/>
  <c r="A416" i="4" s="1"/>
  <c r="B417" i="2"/>
  <c r="A417" i="4" s="1"/>
  <c r="B418" i="2"/>
  <c r="A418" i="4" s="1"/>
  <c r="B419" i="2"/>
  <c r="A419" i="4" s="1"/>
  <c r="B420" i="2"/>
  <c r="A420" i="4" s="1"/>
  <c r="B421" i="2"/>
  <c r="A421" i="4" s="1"/>
  <c r="B422" i="2"/>
  <c r="A422" i="4" s="1"/>
  <c r="B423" i="2"/>
  <c r="A423" i="4" s="1"/>
  <c r="B424" i="2"/>
  <c r="A424" i="4" s="1"/>
  <c r="B425" i="2"/>
  <c r="A425" i="4" s="1"/>
  <c r="B426" i="2"/>
  <c r="A426" i="4" s="1"/>
  <c r="B427" i="2"/>
  <c r="A427" i="4" s="1"/>
  <c r="B428" i="2"/>
  <c r="A428" i="4" s="1"/>
  <c r="B429" i="2"/>
  <c r="A429" i="4" s="1"/>
  <c r="B430" i="2"/>
  <c r="A430" i="4" s="1"/>
  <c r="B431" i="2"/>
  <c r="A431" i="4" s="1"/>
  <c r="B432" i="2"/>
  <c r="A432" i="4" s="1"/>
  <c r="B433" i="2"/>
  <c r="A433" i="4" s="1"/>
  <c r="B434" i="2"/>
  <c r="A434" i="4" s="1"/>
  <c r="B435" i="2"/>
  <c r="A435" i="4" s="1"/>
  <c r="B436" i="2"/>
  <c r="A436" i="4" s="1"/>
  <c r="B437" i="2"/>
  <c r="A437" i="4" s="1"/>
  <c r="B438" i="2"/>
  <c r="A438" i="4" s="1"/>
  <c r="B439" i="2"/>
  <c r="A439" i="4" s="1"/>
  <c r="B440" i="2"/>
  <c r="A440" i="4" s="1"/>
  <c r="B441" i="2"/>
  <c r="A441" i="4" s="1"/>
  <c r="B442" i="2"/>
  <c r="A442" i="4" s="1"/>
  <c r="B443" i="2"/>
  <c r="A443" i="4" s="1"/>
  <c r="B444" i="2"/>
  <c r="A444" i="4" s="1"/>
  <c r="B445" i="2"/>
  <c r="A445" i="4" s="1"/>
  <c r="B446" i="2"/>
  <c r="A446" i="4" s="1"/>
  <c r="B447" i="2"/>
  <c r="A447" i="4" s="1"/>
  <c r="B448" i="2"/>
  <c r="A448" i="4" s="1"/>
  <c r="B449" i="2"/>
  <c r="A449" i="4" s="1"/>
  <c r="B450" i="2"/>
  <c r="A450" i="4" s="1"/>
  <c r="B451" i="2"/>
  <c r="A451" i="4" s="1"/>
  <c r="B452" i="2"/>
  <c r="A452" i="4" s="1"/>
  <c r="B453" i="2"/>
  <c r="A453" i="4" s="1"/>
  <c r="B454" i="2"/>
  <c r="A454" i="4" s="1"/>
  <c r="B455" i="2"/>
  <c r="A455" i="4" s="1"/>
  <c r="B456" i="2"/>
  <c r="A456" i="4" s="1"/>
  <c r="B457" i="2"/>
  <c r="A457" i="4" s="1"/>
  <c r="B458" i="2"/>
  <c r="A458" i="4" s="1"/>
  <c r="B459" i="2"/>
  <c r="A459" i="4" s="1"/>
  <c r="B460" i="2"/>
  <c r="A460" i="4" s="1"/>
  <c r="B461" i="2"/>
  <c r="A461" i="4" s="1"/>
  <c r="B462" i="2"/>
  <c r="A462" i="4" s="1"/>
  <c r="B463" i="2"/>
  <c r="A463" i="4" s="1"/>
  <c r="B464" i="2"/>
  <c r="A464" i="4" s="1"/>
  <c r="B465" i="2"/>
  <c r="A465" i="4" s="1"/>
  <c r="B466" i="2"/>
  <c r="A466" i="4" s="1"/>
  <c r="B467" i="2"/>
  <c r="A467" i="4" s="1"/>
  <c r="B468" i="2"/>
  <c r="A468" i="4" s="1"/>
  <c r="B469" i="2"/>
  <c r="A469" i="4" s="1"/>
  <c r="B470" i="2"/>
  <c r="A470" i="4" s="1"/>
  <c r="B471" i="2"/>
  <c r="A471" i="4" s="1"/>
  <c r="B472" i="2"/>
  <c r="A472" i="4" s="1"/>
  <c r="B473" i="2"/>
  <c r="A473" i="4" s="1"/>
  <c r="B474" i="2"/>
  <c r="A474" i="4" s="1"/>
  <c r="B475" i="2"/>
  <c r="A475" i="4" s="1"/>
  <c r="B476" i="2"/>
  <c r="A476" i="4" s="1"/>
  <c r="B477" i="2"/>
  <c r="A477" i="4" s="1"/>
  <c r="B478" i="2"/>
  <c r="A478" i="4" s="1"/>
  <c r="B479" i="2"/>
  <c r="A479" i="4" s="1"/>
  <c r="B480" i="2"/>
  <c r="A480" i="4" s="1"/>
  <c r="B481" i="2"/>
  <c r="A481" i="4" s="1"/>
  <c r="B482" i="2"/>
  <c r="A482" i="4" s="1"/>
  <c r="B483" i="2"/>
  <c r="A483" i="4" s="1"/>
  <c r="B484" i="2"/>
  <c r="A484" i="4" s="1"/>
  <c r="B485" i="2"/>
  <c r="A485" i="4" s="1"/>
  <c r="B486" i="2"/>
  <c r="A486" i="4" s="1"/>
  <c r="B487" i="2"/>
  <c r="A487" i="4" s="1"/>
  <c r="B488" i="2"/>
  <c r="A488" i="4" s="1"/>
  <c r="B489" i="2"/>
  <c r="A489" i="4" s="1"/>
  <c r="B490" i="2"/>
  <c r="A490" i="4" s="1"/>
  <c r="B491" i="2"/>
  <c r="A491" i="4" s="1"/>
  <c r="B492" i="2"/>
  <c r="A492" i="4" s="1"/>
  <c r="B493" i="2"/>
  <c r="A493" i="4" s="1"/>
  <c r="B494" i="2"/>
  <c r="A494" i="4" s="1"/>
  <c r="B495" i="2"/>
  <c r="A495" i="4" s="1"/>
  <c r="B496" i="2"/>
  <c r="A496" i="4" s="1"/>
  <c r="B497" i="2"/>
  <c r="A497" i="4" s="1"/>
  <c r="B498" i="2"/>
  <c r="A498" i="4" s="1"/>
  <c r="B499" i="2"/>
  <c r="A499" i="4" s="1"/>
  <c r="B500" i="2"/>
  <c r="A500" i="4" s="1"/>
  <c r="B501" i="2"/>
  <c r="A501" i="4" s="1"/>
  <c r="B502" i="2"/>
  <c r="A502" i="4" s="1"/>
  <c r="B503" i="2"/>
  <c r="A503" i="4" s="1"/>
  <c r="B504" i="2"/>
  <c r="A504" i="4" s="1"/>
  <c r="B505" i="2"/>
  <c r="A505" i="4" s="1"/>
  <c r="B506" i="2"/>
  <c r="A506" i="4" s="1"/>
  <c r="B507" i="2"/>
  <c r="A507" i="4" s="1"/>
  <c r="B508" i="2"/>
  <c r="A508" i="4" s="1"/>
  <c r="B509" i="2"/>
  <c r="A509" i="4" s="1"/>
  <c r="B510" i="2"/>
  <c r="A510" i="4" s="1"/>
  <c r="B511" i="2"/>
  <c r="B512" i="2"/>
  <c r="A512" i="4" s="1"/>
  <c r="B513" i="2"/>
  <c r="A513" i="4" s="1"/>
  <c r="B514" i="2"/>
  <c r="A514" i="4" s="1"/>
  <c r="B515" i="2"/>
  <c r="A515" i="4" s="1"/>
  <c r="B516" i="2"/>
  <c r="A516" i="4" s="1"/>
  <c r="B517" i="2"/>
  <c r="A517" i="4" s="1"/>
  <c r="B518" i="2"/>
  <c r="A518" i="4" s="1"/>
  <c r="B519" i="2"/>
  <c r="A519" i="4" s="1"/>
  <c r="B520" i="2"/>
  <c r="A520" i="4" s="1"/>
  <c r="B521" i="2"/>
  <c r="A521" i="4" s="1"/>
  <c r="B522" i="2"/>
  <c r="A522" i="4" s="1"/>
  <c r="B523" i="2"/>
  <c r="A523" i="4" s="1"/>
  <c r="B524" i="2"/>
  <c r="A524" i="4" s="1"/>
  <c r="B525" i="2"/>
  <c r="A525" i="4" s="1"/>
  <c r="B526" i="2"/>
  <c r="A526" i="4" s="1"/>
  <c r="B527" i="2"/>
  <c r="A527" i="4" s="1"/>
  <c r="B528" i="2"/>
  <c r="A528" i="4" s="1"/>
  <c r="B529" i="2"/>
  <c r="A529" i="4" s="1"/>
  <c r="B530" i="2"/>
  <c r="A530" i="4" s="1"/>
  <c r="B531" i="2"/>
  <c r="A531" i="4" s="1"/>
  <c r="B532" i="2"/>
  <c r="A532" i="4" s="1"/>
  <c r="B533" i="2"/>
  <c r="A533" i="4" s="1"/>
  <c r="B534" i="2"/>
  <c r="A534" i="4" s="1"/>
  <c r="B535" i="2"/>
  <c r="A535" i="4" s="1"/>
  <c r="B536" i="2"/>
  <c r="A536" i="4" s="1"/>
  <c r="B537" i="2"/>
  <c r="A537" i="4" s="1"/>
  <c r="B538" i="2"/>
  <c r="A538" i="4" s="1"/>
  <c r="B539" i="2"/>
  <c r="A539" i="4" s="1"/>
  <c r="B540" i="2"/>
  <c r="A540" i="4" s="1"/>
  <c r="B541" i="2"/>
  <c r="A541" i="4" s="1"/>
  <c r="B542" i="2"/>
  <c r="A542" i="4" s="1"/>
  <c r="B543" i="2"/>
  <c r="A543" i="4" s="1"/>
  <c r="B544" i="2"/>
  <c r="A544" i="4" s="1"/>
  <c r="B545" i="2"/>
  <c r="A545" i="4" s="1"/>
  <c r="B546" i="2"/>
  <c r="A546" i="4" s="1"/>
  <c r="B547" i="2"/>
  <c r="A547" i="4" s="1"/>
  <c r="B548" i="2"/>
  <c r="A548" i="4" s="1"/>
  <c r="B549" i="2"/>
  <c r="A549" i="4" s="1"/>
  <c r="B550" i="2"/>
  <c r="A550" i="4" s="1"/>
  <c r="B551" i="2"/>
  <c r="A551" i="4" s="1"/>
  <c r="B552" i="2"/>
  <c r="A552" i="4" s="1"/>
  <c r="B553" i="2"/>
  <c r="A553" i="4" s="1"/>
  <c r="B554" i="2"/>
  <c r="A554" i="4" s="1"/>
  <c r="B555" i="2"/>
  <c r="A555" i="4" s="1"/>
  <c r="B556" i="2"/>
  <c r="A556" i="4" s="1"/>
  <c r="B557" i="2"/>
  <c r="A557" i="4" s="1"/>
  <c r="B558" i="2"/>
  <c r="A558" i="4" s="1"/>
  <c r="B559" i="2"/>
  <c r="A559" i="4" s="1"/>
  <c r="B560" i="2"/>
  <c r="A560" i="4" s="1"/>
  <c r="B561" i="2"/>
  <c r="A561" i="4" s="1"/>
  <c r="B562" i="2"/>
  <c r="A562" i="4" s="1"/>
  <c r="B563" i="2"/>
  <c r="A563" i="4" s="1"/>
  <c r="B564" i="2"/>
  <c r="A564" i="4" s="1"/>
  <c r="B565" i="2"/>
  <c r="A565" i="4" s="1"/>
  <c r="B566" i="2"/>
  <c r="A566" i="4" s="1"/>
  <c r="B567" i="2"/>
  <c r="A567" i="4" s="1"/>
  <c r="B568" i="2"/>
  <c r="A568" i="4" s="1"/>
  <c r="B569" i="2"/>
  <c r="A569" i="4" s="1"/>
  <c r="B570" i="2"/>
  <c r="A570" i="4" s="1"/>
  <c r="B571" i="2"/>
  <c r="A571" i="4" s="1"/>
  <c r="B572" i="2"/>
  <c r="A572" i="4" s="1"/>
  <c r="B573" i="2"/>
  <c r="A573" i="4" s="1"/>
  <c r="B574" i="2"/>
  <c r="A574" i="4" s="1"/>
  <c r="B575" i="2"/>
  <c r="A575" i="4" s="1"/>
  <c r="B576" i="2"/>
  <c r="A576" i="4" s="1"/>
  <c r="B577" i="2"/>
  <c r="A577" i="4" s="1"/>
  <c r="B578" i="2"/>
  <c r="A578" i="4" s="1"/>
  <c r="B579" i="2"/>
  <c r="A579" i="4" s="1"/>
  <c r="B580" i="2"/>
  <c r="A580" i="4" s="1"/>
  <c r="B581" i="2"/>
  <c r="A581" i="4" s="1"/>
  <c r="B582" i="2"/>
  <c r="A582" i="4" s="1"/>
  <c r="B583" i="2"/>
  <c r="A583" i="4" s="1"/>
  <c r="B584" i="2"/>
  <c r="A584" i="4" s="1"/>
  <c r="B585" i="2"/>
  <c r="A585" i="4" s="1"/>
  <c r="B586" i="2"/>
  <c r="A586" i="4" s="1"/>
  <c r="B587" i="2"/>
  <c r="A587" i="4" s="1"/>
  <c r="B588" i="2"/>
  <c r="A588" i="4" s="1"/>
  <c r="B589" i="2"/>
  <c r="A589" i="4" s="1"/>
  <c r="B590" i="2"/>
  <c r="A590" i="4" s="1"/>
  <c r="B591" i="2"/>
  <c r="A591" i="4" s="1"/>
  <c r="B592" i="2"/>
  <c r="A592" i="4" s="1"/>
  <c r="B593" i="2"/>
  <c r="A593" i="4" s="1"/>
  <c r="B594" i="2"/>
  <c r="A594" i="4" s="1"/>
  <c r="B595" i="2"/>
  <c r="A595" i="4" s="1"/>
  <c r="B596" i="2"/>
  <c r="A596" i="4" s="1"/>
  <c r="B597" i="2"/>
  <c r="A597" i="4" s="1"/>
  <c r="B598" i="2"/>
  <c r="A598" i="4" s="1"/>
  <c r="B599" i="2"/>
  <c r="A599" i="4" s="1"/>
  <c r="B600" i="2"/>
  <c r="A600" i="4" s="1"/>
  <c r="B601" i="2"/>
  <c r="A601" i="4" s="1"/>
  <c r="B602" i="2"/>
  <c r="A602" i="4" s="1"/>
  <c r="B603" i="2"/>
  <c r="A603" i="4" s="1"/>
  <c r="B604" i="2"/>
  <c r="A604" i="4" s="1"/>
  <c r="B605" i="2"/>
  <c r="A605" i="4" s="1"/>
  <c r="B606" i="2"/>
  <c r="A606" i="4" s="1"/>
  <c r="B607" i="2"/>
  <c r="A607" i="4" s="1"/>
  <c r="B608" i="2"/>
  <c r="A608" i="4" s="1"/>
  <c r="B609" i="2"/>
  <c r="A609" i="4" s="1"/>
  <c r="B610" i="2"/>
  <c r="A610" i="4" s="1"/>
  <c r="B611" i="2"/>
  <c r="A611" i="4" s="1"/>
  <c r="B612" i="2"/>
  <c r="A612" i="4" s="1"/>
  <c r="B613" i="2"/>
  <c r="A613" i="4" s="1"/>
  <c r="B614" i="2"/>
  <c r="A614" i="4" s="1"/>
  <c r="B615" i="2"/>
  <c r="A615" i="4" s="1"/>
  <c r="B616" i="2"/>
  <c r="A616" i="4" s="1"/>
  <c r="B617" i="2"/>
  <c r="A617" i="4" s="1"/>
  <c r="B618" i="2"/>
  <c r="A618" i="4" s="1"/>
  <c r="B619" i="2"/>
  <c r="A619" i="4" s="1"/>
  <c r="B620" i="2"/>
  <c r="A620" i="4" s="1"/>
  <c r="B621" i="2"/>
  <c r="A621" i="4" s="1"/>
  <c r="B622" i="2"/>
  <c r="A622" i="4" s="1"/>
  <c r="B623" i="2"/>
  <c r="A623" i="4" s="1"/>
  <c r="B624" i="2"/>
  <c r="A624" i="4" s="1"/>
  <c r="B625" i="2"/>
  <c r="A625" i="4" s="1"/>
  <c r="B626" i="2"/>
  <c r="A626" i="4" s="1"/>
  <c r="B627" i="2"/>
  <c r="A627" i="4" s="1"/>
  <c r="B628" i="2"/>
  <c r="A628" i="4" s="1"/>
  <c r="B629" i="2"/>
  <c r="A629" i="4" s="1"/>
  <c r="B630" i="2"/>
  <c r="A630" i="4" s="1"/>
  <c r="B631" i="2"/>
  <c r="A631" i="4" s="1"/>
  <c r="B632" i="2"/>
  <c r="A632" i="4" s="1"/>
  <c r="B633" i="2"/>
  <c r="A633" i="4" s="1"/>
  <c r="B634" i="2"/>
  <c r="A634" i="4" s="1"/>
  <c r="B635" i="2"/>
  <c r="A635" i="4" s="1"/>
  <c r="B636" i="2"/>
  <c r="A636" i="4" s="1"/>
  <c r="B637" i="2"/>
  <c r="A637" i="4" s="1"/>
  <c r="B638" i="2"/>
  <c r="A638" i="4" s="1"/>
  <c r="B639" i="2"/>
  <c r="A639" i="4" s="1"/>
  <c r="B640" i="2"/>
  <c r="A640" i="4" s="1"/>
  <c r="B641" i="2"/>
  <c r="A641" i="4" s="1"/>
  <c r="B642" i="2"/>
  <c r="A642" i="4" s="1"/>
  <c r="B643" i="2"/>
  <c r="A643" i="4" s="1"/>
  <c r="B644" i="2"/>
  <c r="A644" i="4" s="1"/>
  <c r="B645" i="2"/>
  <c r="A645" i="4" s="1"/>
  <c r="B646" i="2"/>
  <c r="A646" i="4" s="1"/>
  <c r="B647" i="2"/>
  <c r="A647" i="4" s="1"/>
  <c r="B648" i="2"/>
  <c r="A648" i="4" s="1"/>
  <c r="B649" i="2"/>
  <c r="A649" i="4" s="1"/>
  <c r="B650" i="2"/>
  <c r="A650" i="4" s="1"/>
  <c r="B651" i="2"/>
  <c r="A651" i="4" s="1"/>
  <c r="B652" i="2"/>
  <c r="A652" i="4" s="1"/>
  <c r="B653" i="2"/>
  <c r="A653" i="4" s="1"/>
  <c r="B654" i="2"/>
  <c r="A654" i="4" s="1"/>
  <c r="B655" i="2"/>
  <c r="A655" i="4" s="1"/>
  <c r="B656" i="2"/>
  <c r="A656" i="4" s="1"/>
  <c r="B657" i="2"/>
  <c r="A657" i="4" s="1"/>
  <c r="B658" i="2"/>
  <c r="A658" i="4" s="1"/>
  <c r="B659" i="2"/>
  <c r="A659" i="4" s="1"/>
  <c r="B660" i="2"/>
  <c r="A660" i="4" s="1"/>
  <c r="B661" i="2"/>
  <c r="A661" i="4" s="1"/>
  <c r="B662" i="2"/>
  <c r="A662" i="4" s="1"/>
  <c r="B663" i="2"/>
  <c r="A663" i="4" s="1"/>
  <c r="B664" i="2"/>
  <c r="A664" i="4" s="1"/>
  <c r="B665" i="2"/>
  <c r="A665" i="4" s="1"/>
  <c r="B666" i="2"/>
  <c r="A666" i="4" s="1"/>
  <c r="B667" i="2"/>
  <c r="A667" i="4" s="1"/>
  <c r="B668" i="2"/>
  <c r="A668" i="4" s="1"/>
  <c r="B669" i="2"/>
  <c r="A669" i="4" s="1"/>
  <c r="B670" i="2"/>
  <c r="A670" i="4" s="1"/>
  <c r="B671" i="2"/>
  <c r="A671" i="4" s="1"/>
  <c r="B672" i="2"/>
  <c r="A672" i="4" s="1"/>
  <c r="B673" i="2"/>
  <c r="A673" i="4" s="1"/>
  <c r="B674" i="2"/>
  <c r="A674" i="4" s="1"/>
  <c r="B675" i="2"/>
  <c r="A675" i="4" s="1"/>
  <c r="B676" i="2"/>
  <c r="A676" i="4" s="1"/>
  <c r="B677" i="2"/>
  <c r="A677" i="4" s="1"/>
  <c r="B678" i="2"/>
  <c r="A678" i="4" s="1"/>
  <c r="B679" i="2"/>
  <c r="A679" i="4" s="1"/>
  <c r="B680" i="2"/>
  <c r="A680" i="4" s="1"/>
  <c r="B681" i="2"/>
  <c r="A681" i="4" s="1"/>
  <c r="B682" i="2"/>
  <c r="A682" i="4" s="1"/>
  <c r="B683" i="2"/>
  <c r="A683" i="4" s="1"/>
  <c r="B684" i="2"/>
  <c r="A684" i="4" s="1"/>
  <c r="B685" i="2"/>
  <c r="A685" i="4" s="1"/>
  <c r="B686" i="2"/>
  <c r="A686" i="4" s="1"/>
  <c r="B687" i="2"/>
  <c r="A687" i="4" s="1"/>
  <c r="B688" i="2"/>
  <c r="A688" i="4" s="1"/>
  <c r="B689" i="2"/>
  <c r="A689" i="4" s="1"/>
  <c r="B690" i="2"/>
  <c r="A690" i="4" s="1"/>
  <c r="B691" i="2"/>
  <c r="A691" i="4" s="1"/>
  <c r="B692" i="2"/>
  <c r="A692" i="4" s="1"/>
  <c r="B693" i="2"/>
  <c r="A693" i="4" s="1"/>
  <c r="B694" i="2"/>
  <c r="A694" i="4" s="1"/>
  <c r="B695" i="2"/>
  <c r="A695" i="4" s="1"/>
  <c r="B696" i="2"/>
  <c r="A696" i="4" s="1"/>
  <c r="B697" i="2"/>
  <c r="A697" i="4" s="1"/>
  <c r="B698" i="2"/>
  <c r="A698" i="4" s="1"/>
  <c r="B699" i="2"/>
  <c r="A699" i="4" s="1"/>
  <c r="B700" i="2"/>
  <c r="A700" i="4" s="1"/>
  <c r="B701" i="2"/>
  <c r="A701" i="4" s="1"/>
  <c r="B702" i="2"/>
  <c r="A702" i="4" s="1"/>
  <c r="B703" i="2"/>
  <c r="A703" i="4" s="1"/>
  <c r="B704" i="2"/>
  <c r="A704" i="4" s="1"/>
  <c r="B705" i="2"/>
  <c r="A705" i="4" s="1"/>
  <c r="B706" i="2"/>
  <c r="A706" i="4" s="1"/>
  <c r="B707" i="2"/>
  <c r="A707" i="4" s="1"/>
  <c r="B708" i="2"/>
  <c r="A708" i="4" s="1"/>
  <c r="B709" i="2"/>
  <c r="A709" i="4" s="1"/>
  <c r="B710" i="2"/>
  <c r="A710" i="4" s="1"/>
  <c r="B711" i="2"/>
  <c r="A711" i="4" s="1"/>
  <c r="B712" i="2"/>
  <c r="A712" i="4" s="1"/>
  <c r="B713" i="2"/>
  <c r="A713" i="4" s="1"/>
  <c r="B714" i="2"/>
  <c r="A714" i="4" s="1"/>
  <c r="B715" i="2"/>
  <c r="A715" i="4" s="1"/>
  <c r="B716" i="2"/>
  <c r="A716" i="4" s="1"/>
  <c r="B717" i="2"/>
  <c r="A717" i="4" s="1"/>
  <c r="B718" i="2"/>
  <c r="A718" i="4" s="1"/>
  <c r="B719" i="2"/>
  <c r="A719" i="4" s="1"/>
  <c r="B720" i="2"/>
  <c r="A720" i="4" s="1"/>
  <c r="B721" i="2"/>
  <c r="A721" i="4" s="1"/>
  <c r="B722" i="2"/>
  <c r="A722" i="4" s="1"/>
  <c r="B723" i="2"/>
  <c r="A723" i="4" s="1"/>
  <c r="B724" i="2"/>
  <c r="A724" i="4" s="1"/>
  <c r="B725" i="2"/>
  <c r="A725" i="4" s="1"/>
  <c r="B726" i="2"/>
  <c r="A726" i="4" s="1"/>
  <c r="B727" i="2"/>
  <c r="A727" i="4" s="1"/>
  <c r="B728" i="2"/>
  <c r="A728" i="4" s="1"/>
  <c r="B729" i="2"/>
  <c r="A729" i="4" s="1"/>
  <c r="B730" i="2"/>
  <c r="A730" i="4" s="1"/>
  <c r="B731" i="2"/>
  <c r="A731" i="4" s="1"/>
  <c r="B732" i="2"/>
  <c r="A732" i="4" s="1"/>
  <c r="B733" i="2"/>
  <c r="A733" i="4" s="1"/>
  <c r="B734" i="2"/>
  <c r="A734" i="4" s="1"/>
  <c r="B735" i="2"/>
  <c r="A735" i="4" s="1"/>
  <c r="B736" i="2"/>
  <c r="A736" i="4" s="1"/>
  <c r="B737" i="2"/>
  <c r="A737" i="4" s="1"/>
  <c r="B738" i="2"/>
  <c r="A738" i="4" s="1"/>
  <c r="B739" i="2"/>
  <c r="A739" i="4" s="1"/>
  <c r="B740" i="2"/>
  <c r="A740" i="4" s="1"/>
  <c r="B741" i="2"/>
  <c r="A741" i="4" s="1"/>
  <c r="B742" i="2"/>
  <c r="A742" i="4" s="1"/>
  <c r="B743" i="2"/>
  <c r="A743" i="4" s="1"/>
  <c r="B744" i="2"/>
  <c r="A744" i="4" s="1"/>
  <c r="B745" i="2"/>
  <c r="A745" i="4" s="1"/>
  <c r="B746" i="2"/>
  <c r="A746" i="4" s="1"/>
  <c r="B747" i="2"/>
  <c r="A747" i="4" s="1"/>
  <c r="B748" i="2"/>
  <c r="A748" i="4" s="1"/>
  <c r="B749" i="2"/>
  <c r="A749" i="4" s="1"/>
  <c r="B750" i="2"/>
  <c r="A750" i="4" s="1"/>
  <c r="B751" i="2"/>
  <c r="A751" i="4" s="1"/>
  <c r="B752" i="2"/>
  <c r="A752" i="4" s="1"/>
  <c r="B753" i="2"/>
  <c r="A753" i="4" s="1"/>
  <c r="B754" i="2"/>
  <c r="A754" i="4" s="1"/>
  <c r="B755" i="2"/>
  <c r="A755" i="4" s="1"/>
  <c r="B756" i="2"/>
  <c r="A756" i="4" s="1"/>
  <c r="B757" i="2"/>
  <c r="A757" i="4" s="1"/>
  <c r="B758" i="2"/>
  <c r="A758" i="4" s="1"/>
  <c r="B759" i="2"/>
  <c r="A759" i="4" s="1"/>
  <c r="B760" i="2"/>
  <c r="A760" i="4" s="1"/>
  <c r="B761" i="2"/>
  <c r="A761" i="4" s="1"/>
  <c r="B762" i="2"/>
  <c r="A762" i="4" s="1"/>
  <c r="B763" i="2"/>
  <c r="A763" i="4" s="1"/>
  <c r="B764" i="2"/>
  <c r="A764" i="4" s="1"/>
  <c r="B765" i="2"/>
  <c r="A765" i="4" s="1"/>
  <c r="B766" i="2"/>
  <c r="A766" i="4" s="1"/>
  <c r="B767" i="2"/>
  <c r="A767" i="4" s="1"/>
  <c r="B768" i="2"/>
  <c r="A768" i="4" s="1"/>
  <c r="B769" i="2"/>
  <c r="A769" i="4" s="1"/>
  <c r="B770" i="2"/>
  <c r="A770" i="4" s="1"/>
  <c r="B771" i="2"/>
  <c r="A771" i="4" s="1"/>
  <c r="B772" i="2"/>
  <c r="A772" i="4" s="1"/>
  <c r="B773" i="2"/>
  <c r="A773" i="4" s="1"/>
  <c r="B774" i="2"/>
  <c r="A774" i="4" s="1"/>
  <c r="B775" i="2"/>
  <c r="A775" i="4" s="1"/>
  <c r="B776" i="2"/>
  <c r="A776" i="4" s="1"/>
  <c r="B777" i="2"/>
  <c r="A777" i="4" s="1"/>
  <c r="B778" i="2"/>
  <c r="A778" i="4" s="1"/>
  <c r="B779" i="2"/>
  <c r="A779" i="4" s="1"/>
  <c r="B780" i="2"/>
  <c r="A780" i="4" s="1"/>
  <c r="B781" i="2"/>
  <c r="A781" i="4" s="1"/>
  <c r="B782" i="2"/>
  <c r="A782" i="4" s="1"/>
  <c r="B783" i="2"/>
  <c r="A783" i="4" s="1"/>
  <c r="B784" i="2"/>
  <c r="A784" i="4" s="1"/>
  <c r="B785" i="2"/>
  <c r="A785" i="4" s="1"/>
  <c r="B786" i="2"/>
  <c r="A786" i="4" s="1"/>
  <c r="B787" i="2"/>
  <c r="A787" i="4" s="1"/>
  <c r="B788" i="2"/>
  <c r="A788" i="4" s="1"/>
  <c r="B789" i="2"/>
  <c r="A789" i="4" s="1"/>
  <c r="B790" i="2"/>
  <c r="A790" i="4" s="1"/>
  <c r="B791" i="2"/>
  <c r="A791" i="4" s="1"/>
  <c r="B792" i="2"/>
  <c r="A792" i="4" s="1"/>
  <c r="B793" i="2"/>
  <c r="A793" i="4" s="1"/>
  <c r="B794" i="2"/>
  <c r="A794" i="4" s="1"/>
  <c r="B795" i="2"/>
  <c r="A795" i="4" s="1"/>
  <c r="B796" i="2"/>
  <c r="A796" i="4" s="1"/>
  <c r="B797" i="2"/>
  <c r="A797" i="4" s="1"/>
  <c r="B798" i="2"/>
  <c r="A798" i="4" s="1"/>
  <c r="B799" i="2"/>
  <c r="A799" i="4" s="1"/>
  <c r="B800" i="2"/>
  <c r="A800" i="4" s="1"/>
  <c r="B801" i="2"/>
  <c r="A801" i="4" s="1"/>
  <c r="B802" i="2"/>
  <c r="A802" i="4" s="1"/>
  <c r="B803" i="2"/>
  <c r="A803" i="4" s="1"/>
  <c r="B804" i="2"/>
  <c r="A804" i="4" s="1"/>
  <c r="B805" i="2"/>
  <c r="A805" i="4" s="1"/>
  <c r="B806" i="2"/>
  <c r="A806" i="4" s="1"/>
  <c r="B807" i="2"/>
  <c r="A807" i="4" s="1"/>
  <c r="B808" i="2"/>
  <c r="A808" i="4" s="1"/>
  <c r="B809" i="2"/>
  <c r="A809" i="4" s="1"/>
  <c r="B810" i="2"/>
  <c r="A810" i="4" s="1"/>
  <c r="B811" i="2"/>
  <c r="A811" i="4" s="1"/>
  <c r="B812" i="2"/>
  <c r="A812" i="4" s="1"/>
  <c r="B813" i="2"/>
  <c r="A813" i="4" s="1"/>
  <c r="B814" i="2"/>
  <c r="A814" i="4" s="1"/>
  <c r="B815" i="2"/>
  <c r="A815" i="4" s="1"/>
  <c r="B816" i="2"/>
  <c r="A816" i="4" s="1"/>
  <c r="B817" i="2"/>
  <c r="A817" i="4" s="1"/>
  <c r="B818" i="2"/>
  <c r="A818" i="4" s="1"/>
  <c r="B819" i="2"/>
  <c r="A819" i="4" s="1"/>
  <c r="B820" i="2"/>
  <c r="A820" i="4" s="1"/>
  <c r="B821" i="2"/>
  <c r="A821" i="4" s="1"/>
  <c r="B822" i="2"/>
  <c r="A822" i="4" s="1"/>
  <c r="B823" i="2"/>
  <c r="A823" i="4" s="1"/>
  <c r="B824" i="2"/>
  <c r="A824" i="4" s="1"/>
  <c r="B825" i="2"/>
  <c r="A825" i="4" s="1"/>
  <c r="B826" i="2"/>
  <c r="A826" i="4" s="1"/>
  <c r="B827" i="2"/>
  <c r="A827" i="4" s="1"/>
  <c r="B828" i="2"/>
  <c r="A828" i="4" s="1"/>
  <c r="B829" i="2"/>
  <c r="A829" i="4" s="1"/>
  <c r="B830" i="2"/>
  <c r="A830" i="4" s="1"/>
  <c r="B831" i="2"/>
  <c r="A831" i="4" s="1"/>
  <c r="B832" i="2"/>
  <c r="A832" i="4" s="1"/>
  <c r="B833" i="2"/>
  <c r="A833" i="4" s="1"/>
  <c r="B834" i="2"/>
  <c r="A834" i="4" s="1"/>
  <c r="B835" i="2"/>
  <c r="A835" i="4" s="1"/>
  <c r="B836" i="2"/>
  <c r="A836" i="4" s="1"/>
  <c r="B837" i="2"/>
  <c r="A837" i="4" s="1"/>
  <c r="B838" i="2"/>
  <c r="A838" i="4" s="1"/>
  <c r="B839" i="2"/>
  <c r="A839" i="4" s="1"/>
  <c r="B840" i="2"/>
  <c r="A840" i="4" s="1"/>
  <c r="B841" i="2"/>
  <c r="A841" i="4" s="1"/>
  <c r="B842" i="2"/>
  <c r="A842" i="4" s="1"/>
  <c r="B843" i="2"/>
  <c r="A843" i="4" s="1"/>
  <c r="B844" i="2"/>
  <c r="A844" i="4" s="1"/>
  <c r="B845" i="2"/>
  <c r="A845" i="4" s="1"/>
  <c r="B846" i="2"/>
  <c r="A846" i="4" s="1"/>
  <c r="B847" i="2"/>
  <c r="A847" i="4" s="1"/>
  <c r="B848" i="2"/>
  <c r="A848" i="4" s="1"/>
  <c r="B849" i="2"/>
  <c r="A849" i="4" s="1"/>
  <c r="B850" i="2"/>
  <c r="A850" i="4" s="1"/>
  <c r="B851" i="2"/>
  <c r="A851" i="4" s="1"/>
  <c r="B852" i="2"/>
  <c r="A852" i="4" s="1"/>
  <c r="B853" i="2"/>
  <c r="A853" i="4" s="1"/>
  <c r="B854" i="2"/>
  <c r="A854" i="4" s="1"/>
  <c r="B855" i="2"/>
  <c r="A855" i="4" s="1"/>
  <c r="B856" i="2"/>
  <c r="A856" i="4" s="1"/>
  <c r="B857" i="2"/>
  <c r="A857" i="4" s="1"/>
  <c r="B858" i="2"/>
  <c r="A858" i="4" s="1"/>
  <c r="B859" i="2"/>
  <c r="A859" i="4" s="1"/>
  <c r="B860" i="2"/>
  <c r="A860" i="4" s="1"/>
  <c r="B861" i="2"/>
  <c r="A861" i="4" s="1"/>
  <c r="B862" i="2"/>
  <c r="A862" i="4" s="1"/>
  <c r="B863" i="2"/>
  <c r="A863" i="4" s="1"/>
  <c r="B864" i="2"/>
  <c r="A864" i="4" s="1"/>
  <c r="B865" i="2"/>
  <c r="A865" i="4" s="1"/>
  <c r="B866" i="2"/>
  <c r="A866" i="4" s="1"/>
  <c r="B867" i="2"/>
  <c r="A867" i="4" s="1"/>
  <c r="B868" i="2"/>
  <c r="A868" i="4" s="1"/>
  <c r="B869" i="2"/>
  <c r="A869" i="4" s="1"/>
  <c r="B870" i="2"/>
  <c r="A870" i="4" s="1"/>
  <c r="B871" i="2"/>
  <c r="A871" i="4" s="1"/>
  <c r="B872" i="2"/>
  <c r="A872" i="4" s="1"/>
  <c r="B873" i="2"/>
  <c r="A873" i="4" s="1"/>
  <c r="B874" i="2"/>
  <c r="A874" i="4" s="1"/>
  <c r="B875" i="2"/>
  <c r="A875" i="4" s="1"/>
  <c r="B876" i="2"/>
  <c r="A876" i="4" s="1"/>
  <c r="B877" i="2"/>
  <c r="A877" i="4" s="1"/>
  <c r="B878" i="2"/>
  <c r="A878" i="4" s="1"/>
  <c r="B879" i="2"/>
  <c r="A879" i="4" s="1"/>
  <c r="B880" i="2"/>
  <c r="A880" i="4" s="1"/>
  <c r="B881" i="2"/>
  <c r="A881" i="4" s="1"/>
  <c r="B882" i="2"/>
  <c r="A882" i="4" s="1"/>
  <c r="B883" i="2"/>
  <c r="A883" i="4" s="1"/>
  <c r="B884" i="2"/>
  <c r="A884" i="4" s="1"/>
  <c r="B885" i="2"/>
  <c r="A885" i="4" s="1"/>
  <c r="B886" i="2"/>
  <c r="A886" i="4" s="1"/>
  <c r="B887" i="2"/>
  <c r="A887" i="4" s="1"/>
  <c r="B888" i="2"/>
  <c r="A888" i="4" s="1"/>
  <c r="B889" i="2"/>
  <c r="A889" i="4" s="1"/>
  <c r="B890" i="2"/>
  <c r="A890" i="4" s="1"/>
  <c r="B891" i="2"/>
  <c r="A891" i="4" s="1"/>
  <c r="B892" i="2"/>
  <c r="A892" i="4" s="1"/>
  <c r="B893" i="2"/>
  <c r="A893" i="4" s="1"/>
  <c r="B894" i="2"/>
  <c r="A894" i="4" s="1"/>
  <c r="B895" i="2"/>
  <c r="A895" i="4" s="1"/>
  <c r="B896" i="2"/>
  <c r="A896" i="4" s="1"/>
  <c r="B897" i="2"/>
  <c r="A897" i="4" s="1"/>
  <c r="B898" i="2"/>
  <c r="A898" i="4" s="1"/>
  <c r="B899" i="2"/>
  <c r="A899" i="4" s="1"/>
  <c r="B900" i="2"/>
  <c r="A900" i="4" s="1"/>
  <c r="B901" i="2"/>
  <c r="A901" i="4" s="1"/>
  <c r="B902" i="2"/>
  <c r="A902" i="4" s="1"/>
  <c r="B903" i="2"/>
  <c r="A903" i="4" s="1"/>
  <c r="B904" i="2"/>
  <c r="A904" i="4" s="1"/>
  <c r="B905" i="2"/>
  <c r="A905" i="4" s="1"/>
  <c r="B906" i="2"/>
  <c r="A906" i="4" s="1"/>
  <c r="B907" i="2"/>
  <c r="A907" i="4" s="1"/>
  <c r="B908" i="2"/>
  <c r="A908" i="4" s="1"/>
  <c r="B909" i="2"/>
  <c r="A909" i="4" s="1"/>
  <c r="B910" i="2"/>
  <c r="A910" i="4" s="1"/>
  <c r="B911" i="2"/>
  <c r="A911" i="4" s="1"/>
  <c r="B912" i="2"/>
  <c r="A912" i="4" s="1"/>
  <c r="B913" i="2"/>
  <c r="A913" i="4" s="1"/>
  <c r="B914" i="2"/>
  <c r="A914" i="4" s="1"/>
  <c r="B915" i="2"/>
  <c r="A915" i="4" s="1"/>
  <c r="B916" i="2"/>
  <c r="A916" i="4" s="1"/>
  <c r="B917" i="2"/>
  <c r="A917" i="4" s="1"/>
  <c r="B918" i="2"/>
  <c r="A918" i="4" s="1"/>
  <c r="B919" i="2"/>
  <c r="A919" i="4" s="1"/>
  <c r="B920" i="2"/>
  <c r="A920" i="4" s="1"/>
  <c r="B921" i="2"/>
  <c r="A921" i="4" s="1"/>
  <c r="B922" i="2"/>
  <c r="A922" i="4" s="1"/>
  <c r="B923" i="2"/>
  <c r="A923" i="4" s="1"/>
  <c r="B924" i="2"/>
  <c r="A924" i="4" s="1"/>
  <c r="B925" i="2"/>
  <c r="A925" i="4" s="1"/>
  <c r="B926" i="2"/>
  <c r="A926" i="4" s="1"/>
  <c r="B927" i="2"/>
  <c r="A927" i="4" s="1"/>
  <c r="B928" i="2"/>
  <c r="A928" i="4" s="1"/>
  <c r="B929" i="2"/>
  <c r="A929" i="4" s="1"/>
  <c r="B930" i="2"/>
  <c r="A930" i="4" s="1"/>
  <c r="B931" i="2"/>
  <c r="A931" i="4" s="1"/>
  <c r="B932" i="2"/>
  <c r="A932" i="4" s="1"/>
  <c r="B933" i="2"/>
  <c r="A933" i="4" s="1"/>
  <c r="B934" i="2"/>
  <c r="A934" i="4" s="1"/>
  <c r="B935" i="2"/>
  <c r="A935" i="4" s="1"/>
  <c r="B936" i="2"/>
  <c r="A936" i="4" s="1"/>
  <c r="B937" i="2"/>
  <c r="A937" i="4" s="1"/>
  <c r="B938" i="2"/>
  <c r="A938" i="4" s="1"/>
  <c r="B939" i="2"/>
  <c r="A939" i="4" s="1"/>
  <c r="B940" i="2"/>
  <c r="A940" i="4" s="1"/>
  <c r="B941" i="2"/>
  <c r="A941" i="4" s="1"/>
  <c r="B942" i="2"/>
  <c r="A942" i="4" s="1"/>
  <c r="B943" i="2"/>
  <c r="A943" i="4" s="1"/>
  <c r="B944" i="2"/>
  <c r="A944" i="4" s="1"/>
  <c r="B945" i="2"/>
  <c r="A945" i="4" s="1"/>
  <c r="B946" i="2"/>
  <c r="A946" i="4" s="1"/>
  <c r="B947" i="2"/>
  <c r="A947" i="4" s="1"/>
  <c r="B948" i="2"/>
  <c r="A948" i="4" s="1"/>
  <c r="B949" i="2"/>
  <c r="A949" i="4" s="1"/>
  <c r="B950" i="2"/>
  <c r="A950" i="4" s="1"/>
  <c r="B951" i="2"/>
  <c r="A951" i="4" s="1"/>
  <c r="B952" i="2"/>
  <c r="A952" i="4" s="1"/>
  <c r="B953" i="2"/>
  <c r="A953" i="4" s="1"/>
  <c r="B954" i="2"/>
  <c r="A954" i="4" s="1"/>
  <c r="B955" i="2"/>
  <c r="A955" i="4" s="1"/>
  <c r="B956" i="2"/>
  <c r="A956" i="4" s="1"/>
  <c r="B957" i="2"/>
  <c r="A957" i="4" s="1"/>
  <c r="B958" i="2"/>
  <c r="A958" i="4" s="1"/>
  <c r="B959" i="2"/>
  <c r="A959" i="4" s="1"/>
  <c r="B960" i="2"/>
  <c r="A960" i="4" s="1"/>
  <c r="B961" i="2"/>
  <c r="A961" i="4" s="1"/>
  <c r="B962" i="2"/>
  <c r="A962" i="4" s="1"/>
  <c r="B963" i="2"/>
  <c r="A963" i="4" s="1"/>
  <c r="B964" i="2"/>
  <c r="A964" i="4" s="1"/>
  <c r="B965" i="2"/>
  <c r="A965" i="4" s="1"/>
  <c r="B966" i="2"/>
  <c r="A966" i="4" s="1"/>
  <c r="B967" i="2"/>
  <c r="A967" i="4" s="1"/>
  <c r="B968" i="2"/>
  <c r="A968" i="4" s="1"/>
  <c r="B969" i="2"/>
  <c r="A969" i="4" s="1"/>
  <c r="B970" i="2"/>
  <c r="A970" i="4" s="1"/>
  <c r="B971" i="2"/>
  <c r="A971" i="4" s="1"/>
  <c r="B972" i="2"/>
  <c r="A972" i="4" s="1"/>
  <c r="B973" i="2"/>
  <c r="A973" i="4" s="1"/>
  <c r="B974" i="2"/>
  <c r="A974" i="4" s="1"/>
  <c r="B975" i="2"/>
  <c r="A975" i="4" s="1"/>
  <c r="B976" i="2"/>
  <c r="A976" i="4" s="1"/>
  <c r="B977" i="2"/>
  <c r="A977" i="4" s="1"/>
  <c r="B978" i="2"/>
  <c r="A978" i="4" s="1"/>
  <c r="B979" i="2"/>
  <c r="A979" i="4" s="1"/>
  <c r="B980" i="2"/>
  <c r="A980" i="4" s="1"/>
  <c r="B981" i="2"/>
  <c r="A981" i="4" s="1"/>
  <c r="B982" i="2"/>
  <c r="A982" i="4" s="1"/>
  <c r="B983" i="2"/>
  <c r="A983" i="4" s="1"/>
  <c r="B984" i="2"/>
  <c r="A984" i="4" s="1"/>
  <c r="B985" i="2"/>
  <c r="A985" i="4" s="1"/>
  <c r="B986" i="2"/>
  <c r="A986" i="4" s="1"/>
  <c r="B987" i="2"/>
  <c r="A987" i="4" s="1"/>
  <c r="B988" i="2"/>
  <c r="A988" i="4" s="1"/>
  <c r="B989" i="2"/>
  <c r="A989" i="4" s="1"/>
  <c r="B990" i="2"/>
  <c r="A990" i="4" s="1"/>
  <c r="B991" i="2"/>
  <c r="A991" i="4" s="1"/>
  <c r="B992" i="2"/>
  <c r="A992" i="4" s="1"/>
  <c r="B993" i="2"/>
  <c r="A993" i="4" s="1"/>
  <c r="B994" i="2"/>
  <c r="A994" i="4" s="1"/>
  <c r="B995" i="2"/>
  <c r="A995" i="4" s="1"/>
  <c r="B996" i="2"/>
  <c r="A996" i="4" s="1"/>
  <c r="B997" i="2"/>
  <c r="A997" i="4" s="1"/>
  <c r="B998" i="2"/>
  <c r="A998" i="4" s="1"/>
  <c r="B999" i="2"/>
  <c r="A999" i="4" s="1"/>
  <c r="B1000" i="2"/>
  <c r="A1000" i="4" s="1"/>
  <c r="B1001" i="2"/>
  <c r="A1001" i="4" s="1"/>
  <c r="B1002" i="2"/>
  <c r="A1002" i="4" s="1"/>
  <c r="B1003" i="2"/>
  <c r="A1003" i="4" s="1"/>
  <c r="B1004" i="2"/>
  <c r="A1004" i="4" s="1"/>
  <c r="B1005" i="2"/>
  <c r="A1005" i="4" s="1"/>
  <c r="B1006" i="2"/>
  <c r="A1006" i="4" s="1"/>
  <c r="B1007" i="2"/>
  <c r="A1007" i="4" s="1"/>
  <c r="B1008" i="2"/>
  <c r="B1009" i="2"/>
  <c r="B1010" i="2"/>
  <c r="A1010" i="4" s="1"/>
  <c r="B1011" i="2"/>
  <c r="A1011" i="4" s="1"/>
  <c r="B1012" i="2"/>
  <c r="A1012" i="4" s="1"/>
  <c r="B1013" i="2"/>
  <c r="A1013" i="4" s="1"/>
  <c r="B1014" i="2"/>
  <c r="A1014" i="4" s="1"/>
  <c r="B1015" i="2"/>
  <c r="A1015" i="4" s="1"/>
  <c r="B1016" i="2"/>
  <c r="B1017" i="2"/>
  <c r="A1017" i="4" s="1"/>
  <c r="B1018" i="2"/>
  <c r="A1018" i="4" s="1"/>
  <c r="B1019" i="2"/>
  <c r="A1019" i="4" s="1"/>
  <c r="B1020" i="2"/>
  <c r="A1020" i="4" s="1"/>
  <c r="B1021" i="2"/>
  <c r="A1021" i="4" s="1"/>
  <c r="B1022" i="2"/>
  <c r="A1022" i="4" s="1"/>
  <c r="B1023" i="2"/>
  <c r="B1024" i="2"/>
  <c r="A1024" i="4" s="1"/>
  <c r="B1025" i="2"/>
  <c r="A1025" i="4" s="1"/>
  <c r="B1026" i="2"/>
  <c r="A1026" i="4" s="1"/>
  <c r="B1027" i="2"/>
  <c r="A1027" i="4" s="1"/>
  <c r="B1028" i="2"/>
  <c r="A1028" i="4" s="1"/>
  <c r="B1029" i="2"/>
  <c r="A1029" i="4" s="1"/>
  <c r="B1030" i="2"/>
  <c r="A1030" i="4" s="1"/>
  <c r="B1031" i="2"/>
  <c r="A1031" i="4" s="1"/>
  <c r="B1032" i="2"/>
  <c r="A1032" i="4" s="1"/>
  <c r="B1033" i="2"/>
  <c r="A1033" i="4" s="1"/>
  <c r="B1034" i="2"/>
  <c r="A1034" i="4" s="1"/>
  <c r="B1035" i="2"/>
  <c r="A1035" i="4" s="1"/>
  <c r="B1036" i="2"/>
  <c r="A1036" i="4" s="1"/>
  <c r="B1037" i="2"/>
  <c r="A1037" i="4" s="1"/>
  <c r="B1038" i="2"/>
  <c r="A1038" i="4" s="1"/>
  <c r="B1039" i="2"/>
  <c r="A1039" i="4" s="1"/>
  <c r="B1040" i="2"/>
  <c r="A1040" i="4" s="1"/>
  <c r="B1041" i="2"/>
  <c r="A1041" i="4" s="1"/>
  <c r="B1042" i="2"/>
  <c r="A1042" i="4" s="1"/>
  <c r="B1043" i="2"/>
  <c r="A1043" i="4" s="1"/>
  <c r="B1044" i="2"/>
  <c r="A1044" i="4" s="1"/>
  <c r="B1045" i="2"/>
  <c r="A1045" i="4" s="1"/>
  <c r="B1046" i="2"/>
  <c r="A1046" i="4" s="1"/>
  <c r="B1047" i="2"/>
  <c r="A1047" i="4" s="1"/>
  <c r="B1048" i="2"/>
  <c r="A1048" i="4" s="1"/>
  <c r="B1049" i="2"/>
  <c r="A1049" i="4" s="1"/>
  <c r="B1050" i="2"/>
  <c r="A1050" i="4" s="1"/>
  <c r="B1051" i="2"/>
  <c r="A1051" i="4" s="1"/>
  <c r="B1052" i="2"/>
  <c r="A1052" i="4" s="1"/>
  <c r="B1053" i="2"/>
  <c r="A1053" i="4" s="1"/>
  <c r="B1054" i="2"/>
  <c r="A1054" i="4" s="1"/>
  <c r="B1055" i="2"/>
  <c r="A1055" i="4" s="1"/>
  <c r="B1056" i="2"/>
  <c r="A1056" i="4" s="1"/>
  <c r="B1057" i="2"/>
  <c r="A1057" i="4" s="1"/>
  <c r="B1058" i="2"/>
  <c r="A1058" i="4" s="1"/>
  <c r="B1059" i="2"/>
  <c r="A1059" i="4" s="1"/>
  <c r="B1060" i="2"/>
  <c r="A1060" i="4" s="1"/>
  <c r="B1061" i="2"/>
  <c r="A1061" i="4" s="1"/>
  <c r="B1062" i="2"/>
  <c r="A1062" i="4" s="1"/>
  <c r="B1063" i="2"/>
  <c r="A1063" i="4" s="1"/>
  <c r="B1064" i="2"/>
  <c r="A1064" i="4" s="1"/>
  <c r="B1065" i="2"/>
  <c r="A1065" i="4" s="1"/>
  <c r="B1066" i="2"/>
  <c r="A1066" i="4" s="1"/>
  <c r="B1067" i="2"/>
  <c r="A1067" i="4" s="1"/>
  <c r="B1068" i="2"/>
  <c r="A1068" i="4" s="1"/>
  <c r="B1069" i="2"/>
  <c r="A1069" i="4" s="1"/>
  <c r="B1070" i="2"/>
  <c r="A1070" i="4" s="1"/>
  <c r="B1071" i="2"/>
  <c r="A1071" i="4" s="1"/>
  <c r="B1072" i="2"/>
  <c r="A1072" i="4" s="1"/>
  <c r="B1073" i="2"/>
  <c r="A1073" i="4" s="1"/>
  <c r="B1074" i="2"/>
  <c r="A1074" i="4" s="1"/>
  <c r="B1075" i="2"/>
  <c r="A1075" i="4" s="1"/>
  <c r="B1076" i="2"/>
  <c r="A1076" i="4" s="1"/>
  <c r="B1077" i="2"/>
  <c r="A1077" i="4" s="1"/>
  <c r="B1078" i="2"/>
  <c r="A1078" i="4" s="1"/>
  <c r="B1079" i="2"/>
  <c r="A1079" i="4" s="1"/>
  <c r="B1080" i="2"/>
  <c r="A1080" i="4" s="1"/>
  <c r="B1081" i="2"/>
  <c r="A1081" i="4" s="1"/>
  <c r="B1082" i="2"/>
  <c r="A1082" i="4" s="1"/>
  <c r="B1083" i="2"/>
  <c r="A1083" i="4" s="1"/>
  <c r="B1084" i="2"/>
  <c r="A1084" i="4" s="1"/>
  <c r="B1085" i="2"/>
  <c r="A1085" i="4" s="1"/>
  <c r="B1086" i="2"/>
  <c r="A1086" i="4" s="1"/>
  <c r="B1087" i="2"/>
  <c r="A1087" i="4" s="1"/>
  <c r="B1088" i="2"/>
  <c r="A1088" i="4" s="1"/>
  <c r="B1089" i="2"/>
  <c r="A1089" i="4" s="1"/>
  <c r="B1090" i="2"/>
  <c r="A1090" i="4" s="1"/>
  <c r="B1091" i="2"/>
  <c r="A1091" i="4" s="1"/>
  <c r="B1092" i="2"/>
  <c r="A1092" i="4" s="1"/>
  <c r="B1093" i="2"/>
  <c r="A1093" i="4" s="1"/>
  <c r="B1094" i="2"/>
  <c r="A1094" i="4" s="1"/>
  <c r="B1095" i="2"/>
  <c r="A1095" i="4" s="1"/>
  <c r="B1096" i="2"/>
  <c r="A1096" i="4" s="1"/>
  <c r="B1097" i="2"/>
  <c r="A1097" i="4" s="1"/>
  <c r="B1098" i="2"/>
  <c r="A1098" i="4" s="1"/>
  <c r="B1099" i="2"/>
  <c r="A1099" i="4" s="1"/>
  <c r="B1100" i="2"/>
  <c r="A1100" i="4" s="1"/>
  <c r="B1101" i="2"/>
  <c r="A1101" i="4" s="1"/>
  <c r="B1102" i="2"/>
  <c r="A1102" i="4" s="1"/>
  <c r="B1103" i="2"/>
  <c r="A1103" i="4" s="1"/>
  <c r="B1104" i="2"/>
  <c r="A1104" i="4" s="1"/>
  <c r="B1105" i="2"/>
  <c r="A1105" i="4" s="1"/>
  <c r="B1106" i="2"/>
  <c r="A1106" i="4" s="1"/>
  <c r="B1107" i="2"/>
  <c r="A1107" i="4" s="1"/>
  <c r="B1108" i="2"/>
  <c r="A1108" i="4" s="1"/>
  <c r="B1109" i="2"/>
  <c r="A1109" i="4" s="1"/>
  <c r="B1110" i="2"/>
  <c r="A1110" i="4" s="1"/>
  <c r="B1111" i="2"/>
  <c r="A1111" i="4" s="1"/>
  <c r="B1112" i="2"/>
  <c r="A1112" i="4" s="1"/>
  <c r="B1113" i="2"/>
  <c r="A1113" i="4" s="1"/>
  <c r="B1114" i="2"/>
  <c r="A1114" i="4" s="1"/>
  <c r="B1115" i="2"/>
  <c r="A1115" i="4" s="1"/>
  <c r="B1116" i="2"/>
  <c r="A1116" i="4" s="1"/>
  <c r="B1117" i="2"/>
  <c r="A1117" i="4" s="1"/>
  <c r="B1118" i="2"/>
  <c r="A1118" i="4" s="1"/>
  <c r="B1119" i="2"/>
  <c r="A1119" i="4" s="1"/>
  <c r="B1120" i="2"/>
  <c r="A1120" i="4" s="1"/>
  <c r="B1121" i="2"/>
  <c r="A1121" i="4" s="1"/>
  <c r="B1122" i="2"/>
  <c r="A1122" i="4" s="1"/>
  <c r="B1123" i="2"/>
  <c r="A1123" i="4" s="1"/>
  <c r="B1124" i="2"/>
  <c r="A1124" i="4" s="1"/>
  <c r="B1125" i="2"/>
  <c r="A1125" i="4" s="1"/>
  <c r="B1126" i="2"/>
  <c r="A1126" i="4" s="1"/>
  <c r="B1127" i="2"/>
  <c r="A1127" i="4" s="1"/>
  <c r="B1128" i="2"/>
  <c r="A1128" i="4" s="1"/>
  <c r="B1129" i="2"/>
  <c r="A1129" i="4" s="1"/>
  <c r="B1130" i="2"/>
  <c r="A1130" i="4" s="1"/>
  <c r="B1131" i="2"/>
  <c r="A1131" i="4" s="1"/>
  <c r="B1132" i="2"/>
  <c r="A1132" i="4" s="1"/>
  <c r="B1133" i="2"/>
  <c r="A1133" i="4" s="1"/>
  <c r="B1134" i="2"/>
  <c r="A1134" i="4" s="1"/>
  <c r="B1135" i="2"/>
  <c r="A1135" i="4" s="1"/>
  <c r="B1136" i="2"/>
  <c r="A1136" i="4" s="1"/>
  <c r="B1137" i="2"/>
  <c r="A1137" i="4" s="1"/>
  <c r="B1138" i="2"/>
  <c r="A1138" i="4" s="1"/>
  <c r="B1139" i="2"/>
  <c r="A1139" i="4" s="1"/>
  <c r="B1140" i="2"/>
  <c r="A1140" i="4" s="1"/>
  <c r="B1141" i="2"/>
  <c r="A1141" i="4" s="1"/>
  <c r="B1142" i="2"/>
  <c r="A1142" i="4" s="1"/>
  <c r="B1143" i="2"/>
  <c r="A1143" i="4" s="1"/>
  <c r="B1144" i="2"/>
  <c r="A1144" i="4" s="1"/>
  <c r="B1145" i="2"/>
  <c r="A1145" i="4" s="1"/>
  <c r="B1146" i="2"/>
  <c r="A1146" i="4" s="1"/>
  <c r="B1147" i="2"/>
  <c r="A1147" i="4" s="1"/>
  <c r="B1148" i="2"/>
  <c r="A1148" i="4" s="1"/>
  <c r="B1149" i="2"/>
  <c r="A1149" i="4" s="1"/>
  <c r="B1150" i="2"/>
  <c r="A1150" i="4" s="1"/>
  <c r="B1151" i="2"/>
  <c r="A1151" i="4" s="1"/>
  <c r="B1152" i="2"/>
  <c r="A1152" i="4" s="1"/>
  <c r="B1153" i="2"/>
  <c r="A1153" i="4" s="1"/>
  <c r="B1154" i="2"/>
  <c r="A1154" i="4" s="1"/>
  <c r="B1155" i="2"/>
  <c r="A1155" i="4" s="1"/>
  <c r="B1156" i="2"/>
  <c r="A1156" i="4" s="1"/>
  <c r="B1157" i="2"/>
  <c r="A1157" i="4" s="1"/>
  <c r="B1158" i="2"/>
  <c r="A1158" i="4" s="1"/>
  <c r="B1159" i="2"/>
  <c r="A1159" i="4" s="1"/>
  <c r="B1160" i="2"/>
  <c r="A1160" i="4" s="1"/>
  <c r="B1161" i="2"/>
  <c r="A1161" i="4" s="1"/>
  <c r="B1162" i="2"/>
  <c r="A1162" i="4" s="1"/>
  <c r="B1163" i="2"/>
  <c r="A1163" i="4" s="1"/>
  <c r="B1164" i="2"/>
  <c r="A1164" i="4" s="1"/>
  <c r="B1165" i="2"/>
  <c r="A1165" i="4" s="1"/>
  <c r="B1166" i="2"/>
  <c r="A1166" i="4" s="1"/>
  <c r="B1167" i="2"/>
  <c r="A1167" i="4" s="1"/>
  <c r="B1168" i="2"/>
  <c r="A1168" i="4" s="1"/>
  <c r="B1169" i="2"/>
  <c r="A1169" i="4" s="1"/>
  <c r="B1170" i="2"/>
  <c r="A1170" i="4" s="1"/>
  <c r="B1171" i="2"/>
  <c r="A1171" i="4" s="1"/>
  <c r="B1172" i="2"/>
  <c r="A1172" i="4" s="1"/>
  <c r="B1173" i="2"/>
  <c r="A1173" i="4" s="1"/>
  <c r="B1174" i="2"/>
  <c r="A1174" i="4" s="1"/>
  <c r="B1175" i="2"/>
  <c r="A1175" i="4" s="1"/>
  <c r="B1176" i="2"/>
  <c r="A1176" i="4" s="1"/>
  <c r="B1177" i="2"/>
  <c r="A1177" i="4" s="1"/>
  <c r="B1178" i="2"/>
  <c r="A1178" i="4" s="1"/>
  <c r="B1179" i="2"/>
  <c r="A1179" i="4" s="1"/>
  <c r="B1180" i="2"/>
  <c r="A1180" i="4" s="1"/>
  <c r="B1181" i="2"/>
  <c r="A1181" i="4" s="1"/>
  <c r="B1182" i="2"/>
  <c r="A1182" i="4" s="1"/>
  <c r="B1183" i="2"/>
  <c r="A1183" i="4" s="1"/>
  <c r="B1184" i="2"/>
  <c r="A1184" i="4" s="1"/>
  <c r="B1185" i="2"/>
  <c r="A1185" i="4" s="1"/>
  <c r="B1186" i="2"/>
  <c r="A1186" i="4" s="1"/>
  <c r="B1187" i="2"/>
  <c r="A1187" i="4" s="1"/>
  <c r="B1188" i="2"/>
  <c r="A1188" i="4" s="1"/>
  <c r="B1189" i="2"/>
  <c r="A1189" i="4" s="1"/>
  <c r="B1190" i="2"/>
  <c r="A1190" i="4" s="1"/>
  <c r="B1191" i="2"/>
  <c r="A1191" i="4" s="1"/>
  <c r="B1192" i="2"/>
  <c r="A1192" i="4" s="1"/>
  <c r="B1193" i="2"/>
  <c r="A1193" i="4" s="1"/>
  <c r="B1194" i="2"/>
  <c r="A1194" i="4" s="1"/>
  <c r="B1195" i="2"/>
  <c r="A1195" i="4" s="1"/>
  <c r="B1196" i="2"/>
  <c r="A1196" i="4" s="1"/>
  <c r="B1197" i="2"/>
  <c r="A1197" i="4" s="1"/>
  <c r="B1198" i="2"/>
  <c r="A1198" i="4" s="1"/>
  <c r="B1199" i="2"/>
  <c r="A1199" i="4" s="1"/>
  <c r="B1200" i="2"/>
  <c r="A1200" i="4" s="1"/>
  <c r="B1201" i="2"/>
  <c r="A1201" i="4" s="1"/>
  <c r="B1202" i="2"/>
  <c r="A1202" i="4" s="1"/>
  <c r="B1203" i="2"/>
  <c r="A1203" i="4" s="1"/>
  <c r="B1204" i="2"/>
  <c r="A1204" i="4" s="1"/>
  <c r="B1205" i="2"/>
  <c r="A1205" i="4" s="1"/>
  <c r="B1206" i="2"/>
  <c r="A1206" i="4" s="1"/>
  <c r="B1207" i="2"/>
  <c r="A1207" i="4" s="1"/>
  <c r="B1208" i="2"/>
  <c r="A1208" i="4" s="1"/>
  <c r="B1209" i="2"/>
  <c r="A1209" i="4" s="1"/>
  <c r="B1210" i="2"/>
  <c r="A1210" i="4" s="1"/>
  <c r="B1211" i="2"/>
  <c r="A1211" i="4" s="1"/>
  <c r="B1212" i="2"/>
  <c r="A1212" i="4" s="1"/>
  <c r="B1213" i="2"/>
  <c r="A1213" i="4" s="1"/>
  <c r="B1214" i="2"/>
  <c r="A1214" i="4" s="1"/>
  <c r="B1215" i="2"/>
  <c r="A1215" i="4" s="1"/>
  <c r="B1216" i="2"/>
  <c r="A1216" i="4" s="1"/>
  <c r="B1217" i="2"/>
  <c r="A1217" i="4" s="1"/>
  <c r="B1218" i="2"/>
  <c r="A1218" i="4" s="1"/>
  <c r="B1219" i="2"/>
  <c r="A1219" i="4" s="1"/>
  <c r="B1220" i="2"/>
  <c r="A1220" i="4" s="1"/>
  <c r="B1221" i="2"/>
  <c r="A1221" i="4" s="1"/>
  <c r="B1222" i="2"/>
  <c r="A1222" i="4" s="1"/>
  <c r="B1223" i="2"/>
  <c r="A1223" i="4" s="1"/>
  <c r="B1224" i="2"/>
  <c r="A1224" i="4" s="1"/>
  <c r="B1225" i="2"/>
  <c r="A1225" i="4" s="1"/>
  <c r="B1226" i="2"/>
  <c r="A1226" i="4" s="1"/>
  <c r="B1227" i="2"/>
  <c r="A1227" i="4" s="1"/>
  <c r="B1228" i="2"/>
  <c r="A1228" i="4" s="1"/>
  <c r="B1229" i="2"/>
  <c r="A1229" i="4" s="1"/>
  <c r="B1230" i="2"/>
  <c r="A1230" i="4" s="1"/>
  <c r="B1231" i="2"/>
  <c r="A1231" i="4" s="1"/>
  <c r="B1232" i="2"/>
  <c r="A1232" i="4" s="1"/>
  <c r="B1233" i="2"/>
  <c r="A1233" i="4" s="1"/>
  <c r="B1234" i="2"/>
  <c r="A1234" i="4" s="1"/>
  <c r="B1235" i="2"/>
  <c r="A1235" i="4" s="1"/>
  <c r="B1236" i="2"/>
  <c r="A1236" i="4" s="1"/>
  <c r="B1237" i="2"/>
  <c r="A1237" i="4" s="1"/>
  <c r="B1238" i="2"/>
  <c r="A1238" i="4" s="1"/>
  <c r="B1239" i="2"/>
  <c r="A1239" i="4" s="1"/>
  <c r="B1240" i="2"/>
  <c r="A1240" i="4" s="1"/>
  <c r="B1241" i="2"/>
  <c r="A1241" i="4" s="1"/>
  <c r="B1242" i="2"/>
  <c r="A1242" i="4" s="1"/>
  <c r="B1243" i="2"/>
  <c r="A1243" i="4" s="1"/>
  <c r="B1244" i="2"/>
  <c r="A1244" i="4" s="1"/>
  <c r="B1245" i="2"/>
  <c r="A1245" i="4" s="1"/>
  <c r="B1246" i="2"/>
  <c r="A1246" i="4" s="1"/>
  <c r="B1247" i="2"/>
  <c r="A1247" i="4" s="1"/>
  <c r="B1248" i="2"/>
  <c r="A1248" i="4" s="1"/>
  <c r="B1249" i="2"/>
  <c r="A1249" i="4" s="1"/>
  <c r="B1250" i="2"/>
  <c r="A1250" i="4" s="1"/>
  <c r="B1251" i="2"/>
  <c r="A1251" i="4" s="1"/>
  <c r="B1252" i="2"/>
  <c r="A1252" i="4" s="1"/>
  <c r="B1253" i="2"/>
  <c r="A1253" i="4" s="1"/>
  <c r="B1254" i="2"/>
  <c r="A1254" i="4" s="1"/>
  <c r="B1255" i="2"/>
  <c r="A1255" i="4" s="1"/>
  <c r="B1256" i="2"/>
  <c r="A1256" i="4" s="1"/>
  <c r="B1257" i="2"/>
  <c r="A1257" i="4" s="1"/>
  <c r="B1258" i="2"/>
  <c r="A1258" i="4" s="1"/>
  <c r="B1259" i="2"/>
  <c r="A1259" i="4" s="1"/>
  <c r="B1260" i="2"/>
  <c r="A1260" i="4" s="1"/>
  <c r="B1261" i="2"/>
  <c r="A1261" i="4" s="1"/>
  <c r="B1262" i="2"/>
  <c r="A1262" i="4" s="1"/>
  <c r="B1263" i="2"/>
  <c r="A1263" i="4" s="1"/>
  <c r="B1264" i="2"/>
  <c r="A1264" i="4" s="1"/>
  <c r="B1265" i="2"/>
  <c r="A1265" i="4" s="1"/>
  <c r="B1266" i="2"/>
  <c r="A1266" i="4" s="1"/>
  <c r="B1267" i="2"/>
  <c r="A1267" i="4" s="1"/>
  <c r="B1268" i="2"/>
  <c r="A1268" i="4" s="1"/>
  <c r="B1269" i="2"/>
  <c r="A1269" i="4" s="1"/>
  <c r="B1270" i="2"/>
  <c r="A1270" i="4" s="1"/>
  <c r="B1271" i="2"/>
  <c r="A1271" i="4" s="1"/>
  <c r="B1272" i="2"/>
  <c r="A1272" i="4" s="1"/>
  <c r="B1273" i="2"/>
  <c r="A1273" i="4" s="1"/>
  <c r="B1274" i="2"/>
  <c r="A1274" i="4" s="1"/>
  <c r="B1275" i="2"/>
  <c r="A1275" i="4" s="1"/>
  <c r="B1276" i="2"/>
  <c r="A1276" i="4" s="1"/>
  <c r="B1277" i="2"/>
  <c r="A1277" i="4" s="1"/>
  <c r="B1278" i="2"/>
  <c r="A1278" i="4" s="1"/>
  <c r="B1279" i="2"/>
  <c r="A1279" i="4" s="1"/>
  <c r="B1280" i="2"/>
  <c r="A1280" i="4" s="1"/>
  <c r="B1281" i="2"/>
  <c r="A1281" i="4" s="1"/>
  <c r="B1282" i="2"/>
  <c r="A1282" i="4" s="1"/>
  <c r="B1283" i="2"/>
  <c r="A1283" i="4" s="1"/>
  <c r="B1284" i="2"/>
  <c r="A1284" i="4" s="1"/>
  <c r="B1285" i="2"/>
  <c r="A1285" i="4" s="1"/>
  <c r="B1286" i="2"/>
  <c r="A1286" i="4" s="1"/>
  <c r="B1287" i="2"/>
  <c r="A1287" i="4" s="1"/>
  <c r="B1288" i="2"/>
  <c r="A1288" i="4" s="1"/>
  <c r="B1289" i="2"/>
  <c r="A1289" i="4" s="1"/>
  <c r="B1290" i="2"/>
  <c r="A1290" i="4" s="1"/>
  <c r="B1291" i="2"/>
  <c r="A1291" i="4" s="1"/>
  <c r="B1292" i="2"/>
  <c r="A1292" i="4" s="1"/>
  <c r="B1293" i="2"/>
  <c r="A1293" i="4" s="1"/>
  <c r="B1294" i="2"/>
  <c r="A1294" i="4" s="1"/>
  <c r="B1295" i="2"/>
  <c r="A1295" i="4" s="1"/>
  <c r="B1296" i="2"/>
  <c r="A1296" i="4" s="1"/>
  <c r="B1297" i="2"/>
  <c r="A1297" i="4" s="1"/>
  <c r="B1298" i="2"/>
  <c r="A1298" i="4" s="1"/>
  <c r="B1299" i="2"/>
  <c r="A1299" i="4" s="1"/>
  <c r="B1300" i="2"/>
  <c r="A1300" i="4" s="1"/>
  <c r="B1301" i="2"/>
  <c r="A1301" i="4" s="1"/>
  <c r="B1302" i="2"/>
  <c r="A1302" i="4" s="1"/>
  <c r="B1303" i="2"/>
  <c r="A1303" i="4" s="1"/>
  <c r="B1304" i="2"/>
  <c r="A1304" i="4" s="1"/>
  <c r="B1305" i="2"/>
  <c r="A1305" i="4" s="1"/>
  <c r="B1306" i="2"/>
  <c r="A1306" i="4" s="1"/>
  <c r="B1307" i="2"/>
  <c r="A1307" i="4" s="1"/>
  <c r="B1308" i="2"/>
  <c r="A1308" i="4" s="1"/>
  <c r="B1309" i="2"/>
  <c r="A1309" i="4" s="1"/>
  <c r="B1310" i="2"/>
  <c r="A1310" i="4" s="1"/>
  <c r="B1311" i="2"/>
  <c r="A1311" i="4" s="1"/>
  <c r="B1312" i="2"/>
  <c r="A1312" i="4" s="1"/>
  <c r="B1313" i="2"/>
  <c r="A1313" i="4" s="1"/>
  <c r="B1314" i="2"/>
  <c r="A1314" i="4" s="1"/>
  <c r="B1315" i="2"/>
  <c r="A1315" i="4" s="1"/>
  <c r="B1316" i="2"/>
  <c r="A1316" i="4" s="1"/>
  <c r="B1317" i="2"/>
  <c r="A1317" i="4" s="1"/>
  <c r="B1318" i="2"/>
  <c r="A1318" i="4" s="1"/>
  <c r="B1319" i="2"/>
  <c r="A1319" i="4" s="1"/>
  <c r="B1320" i="2"/>
  <c r="A1320" i="4" s="1"/>
  <c r="B1321" i="2"/>
  <c r="A1321" i="4" s="1"/>
  <c r="B1322" i="2"/>
  <c r="A1322" i="4" s="1"/>
  <c r="B1323" i="2"/>
  <c r="A1323" i="4" s="1"/>
  <c r="B1324" i="2"/>
  <c r="A1324" i="4" s="1"/>
  <c r="B1325" i="2"/>
  <c r="A1325" i="4" s="1"/>
  <c r="B1326" i="2"/>
  <c r="A1326" i="4" s="1"/>
  <c r="B1327" i="2"/>
  <c r="A1327" i="4" s="1"/>
  <c r="B1328" i="2"/>
  <c r="A1328" i="4" s="1"/>
  <c r="B1329" i="2"/>
  <c r="A1329" i="4" s="1"/>
  <c r="B1330" i="2"/>
  <c r="A1330" i="4" s="1"/>
  <c r="B1331" i="2"/>
  <c r="A1331" i="4" s="1"/>
  <c r="B1332" i="2"/>
  <c r="A1332" i="4" s="1"/>
  <c r="B1333" i="2"/>
  <c r="A1333" i="4" s="1"/>
  <c r="B1334" i="2"/>
  <c r="A1334" i="4" s="1"/>
  <c r="B1335" i="2"/>
  <c r="A1335" i="4" s="1"/>
  <c r="B1336" i="2"/>
  <c r="A1336" i="4" s="1"/>
  <c r="B1337" i="2"/>
  <c r="A1337" i="4" s="1"/>
  <c r="B1338" i="2"/>
  <c r="A1338" i="4" s="1"/>
  <c r="B1339" i="2"/>
  <c r="A1339" i="4" s="1"/>
  <c r="B1340" i="2"/>
  <c r="A1340" i="4" s="1"/>
  <c r="B1341" i="2"/>
  <c r="A1341" i="4" s="1"/>
  <c r="B1342" i="2"/>
  <c r="A1342" i="4" s="1"/>
  <c r="B1343" i="2"/>
  <c r="A1343" i="4" s="1"/>
  <c r="B1344" i="2"/>
  <c r="A1344" i="4" s="1"/>
  <c r="B1345" i="2"/>
  <c r="A1345" i="4" s="1"/>
  <c r="B1346" i="2"/>
  <c r="A1346" i="4" s="1"/>
  <c r="B1347" i="2"/>
  <c r="A1347" i="4" s="1"/>
  <c r="B1348" i="2"/>
  <c r="A1348" i="4" s="1"/>
  <c r="B1349" i="2"/>
  <c r="A1349" i="4" s="1"/>
  <c r="B1350" i="2"/>
  <c r="A1350" i="4" s="1"/>
  <c r="B1351" i="2"/>
  <c r="A1351" i="4" s="1"/>
  <c r="B1352" i="2"/>
  <c r="A1352" i="4" s="1"/>
  <c r="B1353" i="2"/>
  <c r="A1353" i="4" s="1"/>
  <c r="B1354" i="2"/>
  <c r="A1354" i="4" s="1"/>
  <c r="B1355" i="2"/>
  <c r="A1355" i="4" s="1"/>
  <c r="B1356" i="2"/>
  <c r="A1356" i="4" s="1"/>
  <c r="B1357" i="2"/>
  <c r="A1357" i="4" s="1"/>
  <c r="B1358" i="2"/>
  <c r="A1358" i="4" s="1"/>
  <c r="B1359" i="2"/>
  <c r="A1359" i="4" s="1"/>
  <c r="B1360" i="2"/>
  <c r="A1360" i="4" s="1"/>
  <c r="B1361" i="2"/>
  <c r="A1361" i="4" s="1"/>
  <c r="B1362" i="2"/>
  <c r="A1362" i="4" s="1"/>
  <c r="B1363" i="2"/>
  <c r="A1363" i="4" s="1"/>
  <c r="B1364" i="2"/>
  <c r="A1364" i="4" s="1"/>
  <c r="B1365" i="2"/>
  <c r="A1365" i="4" s="1"/>
  <c r="B1366" i="2"/>
  <c r="A1366" i="4" s="1"/>
  <c r="B1367" i="2"/>
  <c r="A1367" i="4" s="1"/>
  <c r="B1368" i="2"/>
  <c r="A1368" i="4" s="1"/>
  <c r="B1369" i="2"/>
  <c r="A1369" i="4" s="1"/>
  <c r="B1370" i="2"/>
  <c r="A1370" i="4" s="1"/>
  <c r="B1371" i="2"/>
  <c r="A1371" i="4" s="1"/>
  <c r="B1372" i="2"/>
  <c r="A1372" i="4" s="1"/>
  <c r="B1373" i="2"/>
  <c r="A1373" i="4" s="1"/>
  <c r="B1374" i="2"/>
  <c r="A1374" i="4" s="1"/>
  <c r="B1375" i="2"/>
  <c r="A1375" i="4" s="1"/>
  <c r="B1376" i="2"/>
  <c r="A1376" i="4" s="1"/>
  <c r="B1377" i="2"/>
  <c r="A1377" i="4" s="1"/>
  <c r="B1378" i="2"/>
  <c r="A1378" i="4" s="1"/>
  <c r="B1379" i="2"/>
  <c r="A1379" i="4" s="1"/>
  <c r="B1380" i="2"/>
  <c r="A1380" i="4" s="1"/>
  <c r="B1381" i="2"/>
  <c r="A1381" i="4" s="1"/>
  <c r="B1382" i="2"/>
  <c r="A1382" i="4" s="1"/>
  <c r="B1383" i="2"/>
  <c r="A1383" i="4" s="1"/>
  <c r="B1384" i="2"/>
  <c r="A1384" i="4" s="1"/>
  <c r="B1385" i="2"/>
  <c r="A1385" i="4" s="1"/>
  <c r="B1386" i="2"/>
  <c r="A1386" i="4" s="1"/>
  <c r="B1387" i="2"/>
  <c r="A1387" i="4" s="1"/>
  <c r="B1388" i="2"/>
  <c r="A1388" i="4" s="1"/>
  <c r="B1389" i="2"/>
  <c r="A1389" i="4" s="1"/>
  <c r="B1390" i="2"/>
  <c r="A1390" i="4" s="1"/>
  <c r="B1391" i="2"/>
  <c r="A1391" i="4" s="1"/>
  <c r="B1392" i="2"/>
  <c r="A1392" i="4" s="1"/>
  <c r="B1393" i="2"/>
  <c r="A1393" i="4" s="1"/>
  <c r="B1394" i="2"/>
  <c r="A1394" i="4" s="1"/>
  <c r="B1395" i="2"/>
  <c r="A1395" i="4" s="1"/>
  <c r="B1396" i="2"/>
  <c r="A1396" i="4" s="1"/>
  <c r="B1397" i="2"/>
  <c r="A1397" i="4" s="1"/>
  <c r="B1398" i="2"/>
  <c r="A1398" i="4" s="1"/>
  <c r="B1399" i="2"/>
  <c r="A1399" i="4" s="1"/>
  <c r="B1400" i="2"/>
  <c r="A1400" i="4" s="1"/>
  <c r="B1401" i="2"/>
  <c r="A1401" i="4" s="1"/>
  <c r="B1402" i="2"/>
  <c r="A1402" i="4" s="1"/>
  <c r="B1403" i="2"/>
  <c r="A1403" i="4" s="1"/>
  <c r="B1404" i="2"/>
  <c r="A1404" i="4" s="1"/>
  <c r="B1405" i="2"/>
  <c r="A1405" i="4" s="1"/>
  <c r="B1406" i="2"/>
  <c r="A1406" i="4" s="1"/>
  <c r="B1407" i="2"/>
  <c r="A1407" i="4" s="1"/>
  <c r="B1408" i="2"/>
  <c r="A1408" i="4" s="1"/>
  <c r="B1409" i="2"/>
  <c r="A1409" i="4" s="1"/>
  <c r="B1410" i="2"/>
  <c r="A1410" i="4" s="1"/>
  <c r="B1411" i="2"/>
  <c r="A1411" i="4" s="1"/>
  <c r="B1412" i="2"/>
  <c r="A1412" i="4" s="1"/>
  <c r="B1413" i="2"/>
  <c r="A1413" i="4" s="1"/>
  <c r="B1414" i="2"/>
  <c r="A1414" i="4" s="1"/>
  <c r="B1415" i="2"/>
  <c r="A1415" i="4" s="1"/>
  <c r="B1416" i="2"/>
  <c r="A1416" i="4" s="1"/>
  <c r="B1417" i="2"/>
  <c r="A1417" i="4" s="1"/>
  <c r="B1418" i="2"/>
  <c r="A1418" i="4" s="1"/>
  <c r="B1419" i="2"/>
  <c r="A1419" i="4" s="1"/>
  <c r="B1420" i="2"/>
  <c r="A1420" i="4" s="1"/>
  <c r="B1421" i="2"/>
  <c r="A1421" i="4" s="1"/>
  <c r="B1422" i="2"/>
  <c r="A1422" i="4" s="1"/>
  <c r="B1423" i="2"/>
  <c r="A1423" i="4" s="1"/>
  <c r="B1424" i="2"/>
  <c r="A1424" i="4" s="1"/>
  <c r="B1425" i="2"/>
  <c r="A1425" i="4" s="1"/>
  <c r="B1426" i="2"/>
  <c r="A1426" i="4" s="1"/>
  <c r="B1427" i="2"/>
  <c r="A1427" i="4" s="1"/>
  <c r="B1428" i="2"/>
  <c r="A1428" i="4" s="1"/>
  <c r="B1429" i="2"/>
  <c r="A1429" i="4" s="1"/>
  <c r="B1430" i="2"/>
  <c r="A1430" i="4" s="1"/>
  <c r="B1431" i="2"/>
  <c r="A1431" i="4" s="1"/>
  <c r="B1432" i="2"/>
  <c r="A1432" i="4" s="1"/>
  <c r="B1433" i="2"/>
  <c r="A1433" i="4" s="1"/>
  <c r="B1434" i="2"/>
  <c r="A1434" i="4" s="1"/>
  <c r="B1435" i="2"/>
  <c r="A1435" i="4" s="1"/>
  <c r="B1436" i="2"/>
  <c r="A1436" i="4" s="1"/>
  <c r="B1437" i="2"/>
  <c r="A1437" i="4" s="1"/>
  <c r="B1438" i="2"/>
  <c r="A1438" i="4" s="1"/>
  <c r="B1439" i="2"/>
  <c r="A1439" i="4" s="1"/>
  <c r="B1440" i="2"/>
  <c r="A1440" i="4" s="1"/>
  <c r="B1441" i="2"/>
  <c r="A1441" i="4" s="1"/>
  <c r="B1442" i="2"/>
  <c r="A1442" i="4" s="1"/>
  <c r="B1443" i="2"/>
  <c r="A1443" i="4" s="1"/>
  <c r="B1444" i="2"/>
  <c r="A1444" i="4" s="1"/>
  <c r="B1445" i="2"/>
  <c r="A1445" i="4" s="1"/>
  <c r="B1446" i="2"/>
  <c r="A1446" i="4" s="1"/>
  <c r="B1447" i="2"/>
  <c r="A1447" i="4" s="1"/>
  <c r="B1448" i="2"/>
  <c r="A1448" i="4" s="1"/>
  <c r="B1449" i="2"/>
  <c r="A1449" i="4" s="1"/>
  <c r="B1450" i="2"/>
  <c r="A1450" i="4" s="1"/>
  <c r="B2" i="2"/>
  <c r="C139" i="4" l="1"/>
  <c r="C735" i="4"/>
  <c r="C1269" i="4"/>
  <c r="C1446" i="4"/>
  <c r="C1447" i="4"/>
  <c r="C541" i="4"/>
  <c r="C542" i="4"/>
  <c r="C1449" i="4"/>
  <c r="C1166" i="4"/>
  <c r="C918" i="4"/>
  <c r="C1342" i="4"/>
  <c r="C973" i="4"/>
  <c r="C1030" i="4"/>
  <c r="C1046" i="4"/>
  <c r="C59" i="4"/>
  <c r="C733" i="4"/>
  <c r="C259" i="4"/>
  <c r="C956" i="4"/>
  <c r="C1422" i="4"/>
  <c r="C342" i="4"/>
  <c r="C343" i="4"/>
  <c r="C1448" i="4"/>
  <c r="C1165" i="4"/>
  <c r="C77" i="4"/>
  <c r="C1450" i="4"/>
  <c r="C17" i="4"/>
  <c r="C1006" i="4"/>
  <c r="C1102" i="4"/>
  <c r="C1190" i="4"/>
  <c r="C1421" i="4"/>
  <c r="C341" i="4"/>
  <c r="C1150" i="4"/>
  <c r="C1294" i="4"/>
  <c r="C194" i="4"/>
  <c r="C610" i="4"/>
  <c r="C1355" i="4"/>
  <c r="C1361" i="4"/>
  <c r="C1025" i="4"/>
  <c r="C721" i="4"/>
  <c r="C393" i="4"/>
  <c r="C193" i="4"/>
  <c r="C1424" i="4"/>
  <c r="C1144" i="4"/>
  <c r="C728" i="4"/>
  <c r="C488" i="4"/>
  <c r="C248" i="4"/>
  <c r="C32" i="4"/>
  <c r="C1317" i="4"/>
  <c r="C955" i="4"/>
  <c r="C1288" i="4"/>
  <c r="C1058" i="4"/>
  <c r="C662" i="4"/>
  <c r="C1435" i="4"/>
  <c r="C1307" i="4"/>
  <c r="C1187" i="4"/>
  <c r="C1075" i="4"/>
  <c r="C1321" i="4"/>
  <c r="C1225" i="4"/>
  <c r="C1073" i="4"/>
  <c r="C929" i="4"/>
  <c r="C761" i="4"/>
  <c r="C601" i="4"/>
  <c r="C457" i="4"/>
  <c r="C289" i="4"/>
  <c r="C121" i="4"/>
  <c r="C9" i="4"/>
  <c r="C1200" i="4"/>
  <c r="C1032" i="4"/>
  <c r="C928" i="4"/>
  <c r="C784" i="4"/>
  <c r="C712" i="4"/>
  <c r="C616" i="4"/>
  <c r="C504" i="4"/>
  <c r="C368" i="4"/>
  <c r="C224" i="4"/>
  <c r="C40" i="4"/>
  <c r="C1007" i="4"/>
  <c r="C200" i="4"/>
  <c r="C842" i="4"/>
  <c r="C1066" i="4"/>
  <c r="C1320" i="4"/>
  <c r="C210" i="4"/>
  <c r="C1028" i="4"/>
  <c r="C1226" i="4"/>
  <c r="C42" i="4"/>
  <c r="C411" i="4"/>
  <c r="C208" i="4"/>
  <c r="C1255" i="4"/>
  <c r="C1039" i="4"/>
  <c r="C871" i="4"/>
  <c r="C519" i="4"/>
  <c r="C215" i="4"/>
  <c r="C1419" i="4"/>
  <c r="C1283" i="4"/>
  <c r="C1203" i="4"/>
  <c r="C1337" i="4"/>
  <c r="C1161" i="4"/>
  <c r="C1009" i="4"/>
  <c r="C801" i="4"/>
  <c r="C689" i="4"/>
  <c r="C609" i="4"/>
  <c r="C489" i="4"/>
  <c r="C345" i="4"/>
  <c r="C233" i="4"/>
  <c r="C113" i="4"/>
  <c r="C1400" i="4"/>
  <c r="C1112" i="4"/>
  <c r="C968" i="4"/>
  <c r="C848" i="4"/>
  <c r="C720" i="4"/>
  <c r="C600" i="4"/>
  <c r="C448" i="4"/>
  <c r="C336" i="4"/>
  <c r="C232" i="4"/>
  <c r="C96" i="4"/>
  <c r="C1407" i="4"/>
  <c r="C1271" i="4"/>
  <c r="C1151" i="4"/>
  <c r="C1055" i="4"/>
  <c r="C935" i="4"/>
  <c r="C831" i="4"/>
  <c r="C687" i="4"/>
  <c r="C567" i="4"/>
  <c r="C455" i="4"/>
  <c r="C359" i="4"/>
  <c r="C207" i="4"/>
  <c r="C71" i="4"/>
  <c r="C23" i="4"/>
  <c r="C1265" i="4"/>
  <c r="C841" i="4"/>
  <c r="C1438" i="4"/>
  <c r="C1374" i="4"/>
  <c r="C1310" i="4"/>
  <c r="C1246" i="4"/>
  <c r="C1182" i="4"/>
  <c r="C1134" i="4"/>
  <c r="C1086" i="4"/>
  <c r="C1054" i="4"/>
  <c r="C990" i="4"/>
  <c r="C942" i="4"/>
  <c r="C894" i="4"/>
  <c r="C862" i="4"/>
  <c r="C830" i="4"/>
  <c r="C782" i="4"/>
  <c r="C750" i="4"/>
  <c r="C718" i="4"/>
  <c r="C670" i="4"/>
  <c r="C630" i="4"/>
  <c r="C598" i="4"/>
  <c r="C558" i="4"/>
  <c r="C518" i="4"/>
  <c r="C470" i="4"/>
  <c r="C430" i="4"/>
  <c r="C390" i="4"/>
  <c r="C350" i="4"/>
  <c r="C1262" i="4"/>
  <c r="C985" i="4"/>
  <c r="C594" i="4"/>
  <c r="C793" i="4"/>
  <c r="C1367" i="4"/>
  <c r="C1247" i="4"/>
  <c r="C511" i="4"/>
  <c r="C1021" i="4"/>
  <c r="C574" i="4"/>
  <c r="C957" i="4"/>
  <c r="C1253" i="4"/>
  <c r="C74" i="4"/>
  <c r="C884" i="4"/>
  <c r="C1138" i="4"/>
  <c r="C1394" i="4"/>
  <c r="C294" i="4"/>
  <c r="C1267" i="4"/>
  <c r="C1257" i="4"/>
  <c r="C961" i="4"/>
  <c r="C697" i="4"/>
  <c r="C321" i="4"/>
  <c r="C129" i="4"/>
  <c r="C1376" i="4"/>
  <c r="C1000" i="4"/>
  <c r="C696" i="4"/>
  <c r="C384" i="4"/>
  <c r="C192" i="4"/>
  <c r="C1241" i="4"/>
  <c r="C1240" i="4"/>
  <c r="C675" i="4"/>
  <c r="C1441" i="4"/>
  <c r="C1237" i="4"/>
  <c r="C948" i="4"/>
  <c r="C529" i="4"/>
  <c r="C1411" i="4"/>
  <c r="C1299" i="4"/>
  <c r="C1139" i="4"/>
  <c r="C1035" i="4"/>
  <c r="C1289" i="4"/>
  <c r="C1145" i="4"/>
  <c r="C1001" i="4"/>
  <c r="C897" i="4"/>
  <c r="C745" i="4"/>
  <c r="C537" i="4"/>
  <c r="C425" i="4"/>
  <c r="C225" i="4"/>
  <c r="C81" i="4"/>
  <c r="C737" i="4"/>
  <c r="C1128" i="4"/>
  <c r="C1024" i="4"/>
  <c r="C904" i="4"/>
  <c r="C768" i="4"/>
  <c r="C680" i="4"/>
  <c r="C592" i="4"/>
  <c r="C472" i="4"/>
  <c r="C344" i="4"/>
  <c r="C112" i="4"/>
  <c r="C8" i="4"/>
  <c r="C15" i="4"/>
  <c r="C1290" i="4"/>
  <c r="C544" i="4"/>
  <c r="C478" i="4"/>
  <c r="C310" i="4"/>
  <c r="C1293" i="4"/>
  <c r="C1379" i="4"/>
  <c r="C825" i="4"/>
  <c r="C481" i="4"/>
  <c r="C1312" i="4"/>
  <c r="C888" i="4"/>
  <c r="C128" i="4"/>
  <c r="C1071" i="4"/>
  <c r="C143" i="4"/>
  <c r="C1227" i="4"/>
  <c r="C1169" i="4"/>
  <c r="C673" i="4"/>
  <c r="C401" i="4"/>
  <c r="C145" i="4"/>
  <c r="C952" i="4"/>
  <c r="C648" i="4"/>
  <c r="C360" i="4"/>
  <c r="C1216" i="4"/>
  <c r="C1183" i="4"/>
  <c r="C975" i="4"/>
  <c r="C535" i="4"/>
  <c r="C287" i="4"/>
  <c r="C31" i="4"/>
  <c r="C1189" i="4"/>
  <c r="C1398" i="4"/>
  <c r="C1174" i="4"/>
  <c r="C1070" i="4"/>
  <c r="C950" i="4"/>
  <c r="C822" i="4"/>
  <c r="C734" i="4"/>
  <c r="C638" i="4"/>
  <c r="C502" i="4"/>
  <c r="C414" i="4"/>
  <c r="C1210" i="4"/>
  <c r="C780" i="4"/>
  <c r="C1272" i="4"/>
  <c r="C880" i="4"/>
  <c r="C744" i="4"/>
  <c r="C408" i="4"/>
  <c r="C272" i="4"/>
  <c r="C1335" i="4"/>
  <c r="C1281" i="4"/>
  <c r="C1049" i="4"/>
  <c r="C708" i="4"/>
  <c r="C111" i="4"/>
  <c r="C1347" i="4"/>
  <c r="C1235" i="4"/>
  <c r="C1043" i="4"/>
  <c r="C1193" i="4"/>
  <c r="C905" i="4"/>
  <c r="C809" i="4"/>
  <c r="C625" i="4"/>
  <c r="C521" i="4"/>
  <c r="C433" i="4"/>
  <c r="C305" i="4"/>
  <c r="C169" i="4"/>
  <c r="C33" i="4"/>
  <c r="C1360" i="4"/>
  <c r="C1168" i="4"/>
  <c r="C944" i="4"/>
  <c r="C752" i="4"/>
  <c r="C584" i="4"/>
  <c r="C464" i="4"/>
  <c r="C376" i="4"/>
  <c r="C240" i="4"/>
  <c r="C104" i="4"/>
  <c r="C1280" i="4"/>
  <c r="C1048" i="4"/>
  <c r="C705" i="4"/>
  <c r="C109" i="4"/>
  <c r="C1176" i="4"/>
  <c r="C641" i="4"/>
  <c r="C1426" i="4"/>
  <c r="C1362" i="4"/>
  <c r="C1298" i="4"/>
  <c r="C1234" i="4"/>
  <c r="C1170" i="4"/>
  <c r="C1098" i="4"/>
  <c r="C1050" i="4"/>
  <c r="C1018" i="4"/>
  <c r="C20" i="4"/>
  <c r="C1192" i="4"/>
  <c r="C374" i="4"/>
  <c r="C1354" i="4"/>
  <c r="C206" i="4"/>
  <c r="C1214" i="4"/>
  <c r="C1327" i="4"/>
  <c r="C487" i="4"/>
  <c r="C1339" i="4"/>
  <c r="C1059" i="4"/>
  <c r="C785" i="4"/>
  <c r="C553" i="4"/>
  <c r="C265" i="4"/>
  <c r="C1096" i="4"/>
  <c r="C776" i="4"/>
  <c r="C480" i="4"/>
  <c r="C792" i="4"/>
  <c r="C1343" i="4"/>
  <c r="C1111" i="4"/>
  <c r="C647" i="4"/>
  <c r="C423" i="4"/>
  <c r="C95" i="4"/>
  <c r="C1136" i="4"/>
  <c r="C2" i="4"/>
  <c r="C1238" i="4"/>
  <c r="C1118" i="4"/>
  <c r="C998" i="4"/>
  <c r="C854" i="4"/>
  <c r="C766" i="4"/>
  <c r="C686" i="4"/>
  <c r="C550" i="4"/>
  <c r="C454" i="4"/>
  <c r="C358" i="4"/>
  <c r="C1185" i="4"/>
  <c r="C723" i="4"/>
  <c r="C1371" i="4"/>
  <c r="C1259" i="4"/>
  <c r="C1273" i="4"/>
  <c r="C1081" i="4"/>
  <c r="C665" i="4"/>
  <c r="C465" i="4"/>
  <c r="C57" i="4"/>
  <c r="C1369" i="4"/>
  <c r="C1215" i="4"/>
  <c r="C1095" i="4"/>
  <c r="C943" i="4"/>
  <c r="C815" i="4"/>
  <c r="C743" i="4"/>
  <c r="C655" i="4"/>
  <c r="C543" i="4"/>
  <c r="C415" i="4"/>
  <c r="C327" i="4"/>
  <c r="C223" i="4"/>
  <c r="C1413" i="4"/>
  <c r="C1325" i="4"/>
  <c r="C1245" i="4"/>
  <c r="C1141" i="4"/>
  <c r="C1077" i="4"/>
  <c r="C981" i="4"/>
  <c r="C917" i="4"/>
  <c r="C869" i="4"/>
  <c r="C837" i="4"/>
  <c r="C805" i="4"/>
  <c r="C773" i="4"/>
  <c r="C725" i="4"/>
  <c r="C693" i="4"/>
  <c r="C653" i="4"/>
  <c r="C597" i="4"/>
  <c r="C565" i="4"/>
  <c r="C525" i="4"/>
  <c r="C493" i="4"/>
  <c r="C445" i="4"/>
  <c r="C413" i="4"/>
  <c r="C381" i="4"/>
  <c r="C349" i="4"/>
  <c r="C309" i="4"/>
  <c r="C277" i="4"/>
  <c r="C237" i="4"/>
  <c r="C205" i="4"/>
  <c r="C173" i="4"/>
  <c r="C101" i="4"/>
  <c r="C45" i="4"/>
  <c r="C5" i="4"/>
  <c r="C1256" i="4"/>
  <c r="C1012" i="4"/>
  <c r="C645" i="4"/>
  <c r="C1345" i="4"/>
  <c r="C1439" i="4"/>
  <c r="C1351" i="4"/>
  <c r="C1263" i="4"/>
  <c r="C1191" i="4"/>
  <c r="C1047" i="4"/>
  <c r="C895" i="4"/>
  <c r="C711" i="4"/>
  <c r="C615" i="4"/>
  <c r="C447" i="4"/>
  <c r="C279" i="4"/>
  <c r="C151" i="4"/>
  <c r="C1405" i="4"/>
  <c r="C1181" i="4"/>
  <c r="C1069" i="4"/>
  <c r="C1005" i="4"/>
  <c r="C1444" i="4"/>
  <c r="C1412" i="4"/>
  <c r="C1380" i="4"/>
  <c r="C1348" i="4"/>
  <c r="C1316" i="4"/>
  <c r="C1284" i="4"/>
  <c r="C1252" i="4"/>
  <c r="C1220" i="4"/>
  <c r="C1188" i="4"/>
  <c r="C1156" i="4"/>
  <c r="C1124" i="4"/>
  <c r="C1092" i="4"/>
  <c r="C1044" i="4"/>
  <c r="C996" i="4"/>
  <c r="C964" i="4"/>
  <c r="C916" i="4"/>
  <c r="C868" i="4"/>
  <c r="C828" i="4"/>
  <c r="C796" i="4"/>
  <c r="C756" i="4"/>
  <c r="C724" i="4"/>
  <c r="C684" i="4"/>
  <c r="C652" i="4"/>
  <c r="C620" i="4"/>
  <c r="C588" i="4"/>
  <c r="C556" i="4"/>
  <c r="C524" i="4"/>
  <c r="C492" i="4"/>
  <c r="C460" i="4"/>
  <c r="C1254" i="4"/>
  <c r="C1011" i="4"/>
  <c r="C643" i="4"/>
  <c r="C39" i="4"/>
  <c r="C1179" i="4"/>
  <c r="C1027" i="4"/>
  <c r="C979" i="4"/>
  <c r="C931" i="4"/>
  <c r="C899" i="4"/>
  <c r="C851" i="4"/>
  <c r="C819" i="4"/>
  <c r="C787" i="4"/>
  <c r="C747" i="4"/>
  <c r="C707" i="4"/>
  <c r="C667" i="4"/>
  <c r="C627" i="4"/>
  <c r="C595" i="4"/>
  <c r="C563" i="4"/>
  <c r="C531" i="4"/>
  <c r="C19" i="4"/>
  <c r="C406" i="4"/>
  <c r="C275" i="4"/>
  <c r="C1266" i="4"/>
  <c r="C1397" i="4"/>
  <c r="C1104" i="4"/>
  <c r="C1105" i="4"/>
  <c r="C753" i="4"/>
  <c r="C65" i="4"/>
  <c r="C1296" i="4"/>
  <c r="C312" i="4"/>
  <c r="C64" i="4"/>
  <c r="C823" i="4"/>
  <c r="C79" i="4"/>
  <c r="C1219" i="4"/>
  <c r="C977" i="4"/>
  <c r="C649" i="4"/>
  <c r="C369" i="4"/>
  <c r="C1232" i="4"/>
  <c r="C896" i="4"/>
  <c r="C624" i="4"/>
  <c r="C184" i="4"/>
  <c r="C409" i="4"/>
  <c r="C1159" i="4"/>
  <c r="C807" i="4"/>
  <c r="C503" i="4"/>
  <c r="C231" i="4"/>
  <c r="C1101" i="4"/>
  <c r="C1302" i="4"/>
  <c r="C1158" i="4"/>
  <c r="C1062" i="4"/>
  <c r="C886" i="4"/>
  <c r="C814" i="4"/>
  <c r="C726" i="4"/>
  <c r="C590" i="4"/>
  <c r="C494" i="4"/>
  <c r="C398" i="4"/>
  <c r="C1160" i="4"/>
  <c r="C461" i="4"/>
  <c r="C984" i="4"/>
  <c r="C800" i="4"/>
  <c r="C560" i="4"/>
  <c r="C400" i="4"/>
  <c r="C1344" i="4"/>
  <c r="C1311" i="4"/>
  <c r="C1434" i="4"/>
  <c r="C1230" i="4"/>
  <c r="C976" i="4"/>
  <c r="C578" i="4"/>
  <c r="C1443" i="4"/>
  <c r="C1331" i="4"/>
  <c r="C1211" i="4"/>
  <c r="C1425" i="4"/>
  <c r="C1041" i="4"/>
  <c r="C881" i="4"/>
  <c r="C713" i="4"/>
  <c r="C593" i="4"/>
  <c r="C497" i="4"/>
  <c r="C417" i="4"/>
  <c r="C257" i="4"/>
  <c r="C137" i="4"/>
  <c r="C921" i="4"/>
  <c r="C1328" i="4"/>
  <c r="C1088" i="4"/>
  <c r="C872" i="4"/>
  <c r="C664" i="4"/>
  <c r="C552" i="4"/>
  <c r="C456" i="4"/>
  <c r="C352" i="4"/>
  <c r="C216" i="4"/>
  <c r="C88" i="4"/>
  <c r="C1433" i="4"/>
  <c r="C1229" i="4"/>
  <c r="C974" i="4"/>
  <c r="C576" i="4"/>
  <c r="C1083" i="4"/>
  <c r="C440" i="4"/>
  <c r="C1410" i="4"/>
  <c r="C1346" i="4"/>
  <c r="C1282" i="4"/>
  <c r="C1218" i="4"/>
  <c r="C1154" i="4"/>
  <c r="C1090" i="4"/>
  <c r="C1042" i="4"/>
  <c r="C1002" i="4"/>
  <c r="C16" i="4"/>
  <c r="C1278" i="4"/>
  <c r="C1318" i="4"/>
  <c r="C306" i="4"/>
  <c r="C1097" i="4"/>
  <c r="C577" i="4"/>
  <c r="C264" i="4"/>
  <c r="C55" i="4"/>
  <c r="C1091" i="4"/>
  <c r="C769" i="4"/>
  <c r="C449" i="4"/>
  <c r="C296" i="4"/>
  <c r="C152" i="4"/>
  <c r="C1375" i="4"/>
  <c r="C63" i="4"/>
  <c r="C1418" i="4"/>
  <c r="C934" i="4"/>
  <c r="C878" i="4"/>
  <c r="C838" i="4"/>
  <c r="C774" i="4"/>
  <c r="C1390" i="4"/>
  <c r="C832" i="4"/>
  <c r="C1363" i="4"/>
  <c r="C505" i="4"/>
  <c r="C656" i="4"/>
  <c r="C1103" i="4"/>
  <c r="C719" i="4"/>
  <c r="C463" i="4"/>
  <c r="C247" i="4"/>
  <c r="C1221" i="4"/>
  <c r="C1053" i="4"/>
  <c r="C877" i="4"/>
  <c r="C757" i="4"/>
  <c r="C669" i="4"/>
  <c r="C573" i="4"/>
  <c r="C437" i="4"/>
  <c r="C365" i="4"/>
  <c r="C285" i="4"/>
  <c r="C165" i="4"/>
  <c r="C29" i="4"/>
  <c r="C1306" i="4"/>
  <c r="C866" i="4"/>
  <c r="C1291" i="4"/>
  <c r="C1099" i="4"/>
  <c r="C849" i="4"/>
  <c r="C657" i="4"/>
  <c r="C353" i="4"/>
  <c r="C209" i="4"/>
  <c r="C1137" i="4"/>
  <c r="C1287" i="4"/>
  <c r="C847" i="4"/>
  <c r="C551" i="4"/>
  <c r="C167" i="4"/>
  <c r="C1045" i="4"/>
  <c r="C1428" i="4"/>
  <c r="C1356" i="4"/>
  <c r="C1244" i="4"/>
  <c r="C1172" i="4"/>
  <c r="C1100" i="4"/>
  <c r="C940" i="4"/>
  <c r="C852" i="4"/>
  <c r="C764" i="4"/>
  <c r="C644" i="4"/>
  <c r="C572" i="4"/>
  <c r="C500" i="4"/>
  <c r="C1152" i="4"/>
  <c r="C510" i="4"/>
  <c r="C1323" i="4"/>
  <c r="C987" i="4"/>
  <c r="C843" i="4"/>
  <c r="C771" i="4"/>
  <c r="C683" i="4"/>
  <c r="C555" i="4"/>
  <c r="C1432" i="4"/>
  <c r="C763" i="4"/>
  <c r="C1322" i="4"/>
  <c r="C1250" i="4"/>
  <c r="C1082" i="4"/>
  <c r="C1026" i="4"/>
  <c r="C970" i="4"/>
  <c r="C922" i="4"/>
  <c r="C890" i="4"/>
  <c r="C834" i="4"/>
  <c r="C794" i="4"/>
  <c r="C762" i="4"/>
  <c r="C730" i="4"/>
  <c r="C698" i="4"/>
  <c r="C666" i="4"/>
  <c r="C634" i="4"/>
  <c r="C586" i="4"/>
  <c r="C546" i="4"/>
  <c r="C514" i="4"/>
  <c r="C482" i="4"/>
  <c r="C434" i="4"/>
  <c r="C402" i="4"/>
  <c r="C362" i="4"/>
  <c r="C330" i="4"/>
  <c r="C1352" i="4"/>
  <c r="C1146" i="4"/>
  <c r="C857" i="4"/>
  <c r="C361" i="4"/>
  <c r="C291" i="4"/>
  <c r="C90" i="4"/>
  <c r="C266" i="4"/>
  <c r="C218" i="4"/>
  <c r="C170" i="4"/>
  <c r="C138" i="4"/>
  <c r="C98" i="4"/>
  <c r="C10" i="4"/>
  <c r="C431" i="4"/>
  <c r="C1389" i="4"/>
  <c r="C1213" i="4"/>
  <c r="C829" i="4"/>
  <c r="C517" i="4"/>
  <c r="C357" i="4"/>
  <c r="C229" i="4"/>
  <c r="C125" i="4"/>
  <c r="C1178" i="4"/>
  <c r="C1427" i="4"/>
  <c r="C1017" i="4"/>
  <c r="C473" i="4"/>
  <c r="C883" i="4"/>
  <c r="C839" i="4"/>
  <c r="C1037" i="4"/>
  <c r="C1420" i="4"/>
  <c r="C1236" i="4"/>
  <c r="C932" i="4"/>
  <c r="C836" i="4"/>
  <c r="C636" i="4"/>
  <c r="C1382" i="4"/>
  <c r="C375" i="4"/>
  <c r="C923" i="4"/>
  <c r="C755" i="4"/>
  <c r="C547" i="4"/>
  <c r="C507" i="4"/>
  <c r="C1314" i="4"/>
  <c r="C1074" i="4"/>
  <c r="C914" i="4"/>
  <c r="C826" i="4"/>
  <c r="C754" i="4"/>
  <c r="C690" i="4"/>
  <c r="C626" i="4"/>
  <c r="C538" i="4"/>
  <c r="C466" i="4"/>
  <c r="C386" i="4"/>
  <c r="C322" i="4"/>
  <c r="C1076" i="4"/>
  <c r="C226" i="4"/>
  <c r="C250" i="4"/>
  <c r="C162" i="4"/>
  <c r="C50" i="4"/>
  <c r="C1162" i="4"/>
  <c r="C1051" i="4"/>
  <c r="C1023" i="4"/>
  <c r="C263" i="4"/>
  <c r="C185" i="4"/>
  <c r="C1184" i="4"/>
  <c r="C1303" i="4"/>
  <c r="C863" i="4"/>
  <c r="C1430" i="4"/>
  <c r="C1270" i="4"/>
  <c r="C710" i="4"/>
  <c r="C1014" i="4"/>
  <c r="C790" i="4"/>
  <c r="C1242" i="4"/>
  <c r="C994" i="4"/>
  <c r="C1147" i="4"/>
  <c r="C632" i="4"/>
  <c r="C1391" i="4"/>
  <c r="C303" i="4"/>
  <c r="C1243" i="4"/>
  <c r="C97" i="4"/>
  <c r="C1208" i="4"/>
  <c r="C1016" i="4"/>
  <c r="C824" i="4"/>
  <c r="C999" i="4"/>
  <c r="C879" i="4"/>
  <c r="C727" i="4"/>
  <c r="C1393" i="4"/>
  <c r="C1366" i="4"/>
  <c r="C1286" i="4"/>
  <c r="C1206" i="4"/>
  <c r="C1126" i="4"/>
  <c r="C654" i="4"/>
  <c r="C614" i="4"/>
  <c r="C566" i="4"/>
  <c r="C1365" i="4"/>
  <c r="C394" i="4"/>
  <c r="C1123" i="4"/>
  <c r="C1401" i="4"/>
  <c r="C953" i="4"/>
  <c r="C960" i="4"/>
  <c r="C760" i="4"/>
  <c r="C1399" i="4"/>
  <c r="C1231" i="4"/>
  <c r="C799" i="4"/>
  <c r="C599" i="4"/>
  <c r="C335" i="4"/>
  <c r="C1309" i="4"/>
  <c r="C1117" i="4"/>
  <c r="C925" i="4"/>
  <c r="C797" i="4"/>
  <c r="C709" i="4"/>
  <c r="C605" i="4"/>
  <c r="C485" i="4"/>
  <c r="C397" i="4"/>
  <c r="C317" i="4"/>
  <c r="C1205" i="4"/>
  <c r="C818" i="4"/>
  <c r="C1440" i="4"/>
  <c r="C1248" i="4"/>
  <c r="C640" i="4"/>
  <c r="C496" i="4"/>
  <c r="C168" i="4"/>
  <c r="C920" i="4"/>
  <c r="C1359" i="4"/>
  <c r="C959" i="4"/>
  <c r="C663" i="4"/>
  <c r="C367" i="4"/>
  <c r="C1149" i="4"/>
  <c r="C965" i="4"/>
  <c r="C1388" i="4"/>
  <c r="C1276" i="4"/>
  <c r="C1204" i="4"/>
  <c r="C1132" i="4"/>
  <c r="C988" i="4"/>
  <c r="C892" i="4"/>
  <c r="C804" i="4"/>
  <c r="C676" i="4"/>
  <c r="C604" i="4"/>
  <c r="C532" i="4"/>
  <c r="C1408" i="4"/>
  <c r="C1121" i="4"/>
  <c r="C442" i="4"/>
  <c r="C1115" i="4"/>
  <c r="C891" i="4"/>
  <c r="C803" i="4"/>
  <c r="C715" i="4"/>
  <c r="C587" i="4"/>
  <c r="C515" i="4"/>
  <c r="C475" i="4"/>
  <c r="C443" i="4"/>
  <c r="C395" i="4"/>
  <c r="C363" i="4"/>
  <c r="C331" i="4"/>
  <c r="C1329" i="4"/>
  <c r="C704" i="4"/>
  <c r="C1326" i="4"/>
  <c r="C1113" i="4"/>
  <c r="C806" i="4"/>
  <c r="C160" i="4"/>
  <c r="C302" i="4"/>
  <c r="C254" i="4"/>
  <c r="C222" i="4"/>
  <c r="C102" i="4"/>
  <c r="C70" i="4"/>
  <c r="C14" i="4"/>
  <c r="C452" i="4"/>
  <c r="C420" i="4"/>
  <c r="C388" i="4"/>
  <c r="C356" i="4"/>
  <c r="C324" i="4"/>
  <c r="C292" i="4"/>
  <c r="C260" i="4"/>
  <c r="C228" i="4"/>
  <c r="C196" i="4"/>
  <c r="C164" i="4"/>
  <c r="C132" i="4"/>
  <c r="C100" i="4"/>
  <c r="C68" i="4"/>
  <c r="C36" i="4"/>
  <c r="C258" i="4"/>
  <c r="C299" i="4"/>
  <c r="C219" i="4"/>
  <c r="C187" i="4"/>
  <c r="C99" i="4"/>
  <c r="C51" i="4"/>
  <c r="C11" i="4"/>
  <c r="C318" i="4"/>
  <c r="C695" i="4"/>
  <c r="C997" i="4"/>
  <c r="C749" i="4"/>
  <c r="C661" i="4"/>
  <c r="C429" i="4"/>
  <c r="C157" i="4"/>
  <c r="C13" i="4"/>
  <c r="C767" i="4"/>
  <c r="C1251" i="4"/>
  <c r="C833" i="4"/>
  <c r="C337" i="4"/>
  <c r="C1135" i="4"/>
  <c r="C527" i="4"/>
  <c r="C1341" i="4"/>
  <c r="C1308" i="4"/>
  <c r="C1164" i="4"/>
  <c r="C1036" i="4"/>
  <c r="C716" i="4"/>
  <c r="C564" i="4"/>
  <c r="C1084" i="4"/>
  <c r="C1195" i="4"/>
  <c r="C835" i="4"/>
  <c r="C619" i="4"/>
  <c r="C1304" i="4"/>
  <c r="C1386" i="4"/>
  <c r="C1114" i="4"/>
  <c r="C962" i="4"/>
  <c r="C874" i="4"/>
  <c r="C786" i="4"/>
  <c r="C722" i="4"/>
  <c r="C658" i="4"/>
  <c r="C570" i="4"/>
  <c r="C506" i="4"/>
  <c r="C426" i="4"/>
  <c r="C354" i="4"/>
  <c r="C1301" i="4"/>
  <c r="C751" i="4"/>
  <c r="C298" i="4"/>
  <c r="C202" i="4"/>
  <c r="C130" i="4"/>
  <c r="C283" i="4"/>
  <c r="C21" i="4"/>
  <c r="C477" i="4"/>
  <c r="C174" i="4"/>
  <c r="C520" i="4"/>
  <c r="C679" i="4"/>
  <c r="C1395" i="4"/>
  <c r="C73" i="4"/>
  <c r="C1127" i="4"/>
  <c r="C991" i="4"/>
  <c r="C1065" i="4"/>
  <c r="C1350" i="4"/>
  <c r="C758" i="4"/>
  <c r="C53" i="4"/>
  <c r="C142" i="4"/>
  <c r="C677" i="4"/>
  <c r="C844" i="4"/>
  <c r="C1089" i="4"/>
  <c r="C913" i="4"/>
  <c r="C729" i="4"/>
  <c r="C585" i="4"/>
  <c r="C432" i="4"/>
  <c r="C280" i="4"/>
  <c r="C120" i="4"/>
  <c r="C391" i="4"/>
  <c r="C183" i="4"/>
  <c r="C47" i="4"/>
  <c r="C1368" i="4"/>
  <c r="C982" i="4"/>
  <c r="C926" i="4"/>
  <c r="C870" i="4"/>
  <c r="C438" i="4"/>
  <c r="C382" i="4"/>
  <c r="C1338" i="4"/>
  <c r="C328" i="4"/>
  <c r="C1129" i="4"/>
  <c r="C41" i="4"/>
  <c r="C1080" i="4"/>
  <c r="C80" i="4"/>
  <c r="C903" i="4"/>
  <c r="C1381" i="4"/>
  <c r="C1010" i="4"/>
  <c r="C25" i="4"/>
  <c r="C936" i="4"/>
  <c r="C1431" i="4"/>
  <c r="C1315" i="4"/>
  <c r="C513" i="4"/>
  <c r="C1119" i="4"/>
  <c r="C911" i="4"/>
  <c r="C135" i="4"/>
  <c r="C7" i="4"/>
  <c r="C1334" i="4"/>
  <c r="C1222" i="4"/>
  <c r="C910" i="4"/>
  <c r="C846" i="4"/>
  <c r="C646" i="4"/>
  <c r="C534" i="4"/>
  <c r="C1416" i="4"/>
  <c r="C1417" i="4"/>
  <c r="C161" i="4"/>
  <c r="C295" i="4"/>
  <c r="C159" i="4"/>
  <c r="C1349" i="4"/>
  <c r="C701" i="4"/>
  <c r="C637" i="4"/>
  <c r="C581" i="4"/>
  <c r="C533" i="4"/>
  <c r="C117" i="4"/>
  <c r="C1358" i="4"/>
  <c r="C377" i="4"/>
  <c r="C569" i="4"/>
  <c r="C608" i="4"/>
  <c r="C119" i="4"/>
  <c r="C1285" i="4"/>
  <c r="C1093" i="4"/>
  <c r="C989" i="4"/>
  <c r="C1116" i="4"/>
  <c r="C1060" i="4"/>
  <c r="C1004" i="4"/>
  <c r="C596" i="4"/>
  <c r="C548" i="4"/>
  <c r="C508" i="4"/>
  <c r="C468" i="4"/>
  <c r="C901" i="4"/>
  <c r="C971" i="4"/>
  <c r="C915" i="4"/>
  <c r="C859" i="4"/>
  <c r="C811" i="4"/>
  <c r="C435" i="4"/>
  <c r="C347" i="4"/>
  <c r="C105" i="4"/>
  <c r="C986" i="4"/>
  <c r="C946" i="4"/>
  <c r="C810" i="4"/>
  <c r="C770" i="4"/>
  <c r="C682" i="4"/>
  <c r="C642" i="4"/>
  <c r="C530" i="4"/>
  <c r="C490" i="4"/>
  <c r="C378" i="4"/>
  <c r="C338" i="4"/>
  <c r="C1274" i="4"/>
  <c r="C930" i="4"/>
  <c r="C24" i="4"/>
  <c r="C238" i="4"/>
  <c r="C78" i="4"/>
  <c r="C412" i="4"/>
  <c r="C340" i="4"/>
  <c r="C268" i="4"/>
  <c r="C156" i="4"/>
  <c r="C84" i="4"/>
  <c r="C4" i="4"/>
  <c r="C251" i="4"/>
  <c r="C171" i="4"/>
  <c r="C115" i="4"/>
  <c r="C27" i="4"/>
  <c r="C242" i="4"/>
  <c r="C178" i="4"/>
  <c r="C34" i="4"/>
  <c r="C278" i="4"/>
  <c r="C882" i="4"/>
  <c r="C281" i="4"/>
  <c r="C297" i="4"/>
  <c r="C512" i="4"/>
  <c r="C1445" i="4"/>
  <c r="C1313" i="4"/>
  <c r="C1336" i="4"/>
  <c r="C1175" i="4"/>
  <c r="C1015" i="4"/>
  <c r="C855" i="4"/>
  <c r="C1109" i="4"/>
  <c r="C941" i="4"/>
  <c r="C885" i="4"/>
  <c r="C845" i="4"/>
  <c r="C421" i="4"/>
  <c r="C325" i="4"/>
  <c r="C1333" i="4"/>
  <c r="C311" i="4"/>
  <c r="C840" i="4"/>
  <c r="C424" i="4"/>
  <c r="C288" i="4"/>
  <c r="C1239" i="4"/>
  <c r="C1087" i="4"/>
  <c r="C919" i="4"/>
  <c r="C703" i="4"/>
  <c r="C1372" i="4"/>
  <c r="C1332" i="4"/>
  <c r="C1292" i="4"/>
  <c r="C876" i="4"/>
  <c r="C820" i="4"/>
  <c r="C772" i="4"/>
  <c r="C732" i="4"/>
  <c r="C865" i="4"/>
  <c r="C699" i="4"/>
  <c r="C651" i="4"/>
  <c r="C603" i="4"/>
  <c r="C467" i="4"/>
  <c r="C379" i="4"/>
  <c r="C307" i="4"/>
  <c r="C1249" i="4"/>
  <c r="C893" i="4"/>
  <c r="C270" i="4"/>
  <c r="C182" i="4"/>
  <c r="C110" i="4"/>
  <c r="C444" i="4"/>
  <c r="C372" i="4"/>
  <c r="C300" i="4"/>
  <c r="C188" i="4"/>
  <c r="C116" i="4"/>
  <c r="C44" i="4"/>
  <c r="C158" i="4"/>
  <c r="C203" i="4"/>
  <c r="C67" i="4"/>
  <c r="C802" i="4"/>
  <c r="C674" i="4"/>
  <c r="C522" i="4"/>
  <c r="C370" i="4"/>
  <c r="C1224" i="4"/>
  <c r="C334" i="4"/>
  <c r="C230" i="4"/>
  <c r="C404" i="4"/>
  <c r="C332" i="4"/>
  <c r="C220" i="4"/>
  <c r="C148" i="4"/>
  <c r="C123" i="4"/>
  <c r="C163" i="4"/>
  <c r="C282" i="4"/>
  <c r="C114" i="4"/>
  <c r="C1370" i="4"/>
  <c r="C249" i="4"/>
  <c r="C1057" i="4"/>
  <c r="C1217" i="4"/>
  <c r="C623" i="4"/>
  <c r="C1110" i="4"/>
  <c r="C702" i="4"/>
  <c r="C1094" i="4"/>
  <c r="C56" i="4"/>
  <c r="C983" i="4"/>
  <c r="C1157" i="4"/>
  <c r="C789" i="4"/>
  <c r="C221" i="4"/>
  <c r="C1122" i="4"/>
  <c r="C945" i="4"/>
  <c r="C1056" i="4"/>
  <c r="C416" i="4"/>
  <c r="C1319" i="4"/>
  <c r="C949" i="4"/>
  <c r="C1364" i="4"/>
  <c r="C812" i="4"/>
  <c r="C668" i="4"/>
  <c r="C1330" i="4"/>
  <c r="C795" i="4"/>
  <c r="C144" i="4"/>
  <c r="C613" i="4"/>
  <c r="C889" i="4"/>
  <c r="C856" i="4"/>
  <c r="C688" i="4"/>
  <c r="C1199" i="4"/>
  <c r="C471" i="4"/>
  <c r="C319" i="4"/>
  <c r="C992" i="4"/>
  <c r="C1414" i="4"/>
  <c r="C958" i="4"/>
  <c r="C526" i="4"/>
  <c r="C462" i="4"/>
  <c r="C1130" i="4"/>
  <c r="C633" i="4"/>
  <c r="C385" i="4"/>
  <c r="C153" i="4"/>
  <c r="C575" i="4"/>
  <c r="C383" i="4"/>
  <c r="C271" i="4"/>
  <c r="C103" i="4"/>
  <c r="C741" i="4"/>
  <c r="C621" i="4"/>
  <c r="C469" i="4"/>
  <c r="C373" i="4"/>
  <c r="C189" i="4"/>
  <c r="C37" i="4"/>
  <c r="C1153" i="4"/>
  <c r="C245" i="4"/>
  <c r="C545" i="4"/>
  <c r="C1392" i="4"/>
  <c r="C48" i="4"/>
  <c r="C255" i="4"/>
  <c r="C87" i="4"/>
  <c r="C1197" i="4"/>
  <c r="C1196" i="4"/>
  <c r="C1148" i="4"/>
  <c r="C1108" i="4"/>
  <c r="C1052" i="4"/>
  <c r="C628" i="4"/>
  <c r="C540" i="4"/>
  <c r="C1357" i="4"/>
  <c r="C817" i="4"/>
  <c r="C1019" i="4"/>
  <c r="C963" i="4"/>
  <c r="C907" i="4"/>
  <c r="C499" i="4"/>
  <c r="C419" i="4"/>
  <c r="C339" i="4"/>
  <c r="C1201" i="4"/>
  <c r="C1442" i="4"/>
  <c r="C978" i="4"/>
  <c r="C858" i="4"/>
  <c r="C714" i="4"/>
  <c r="C562" i="4"/>
  <c r="C418" i="4"/>
  <c r="C694" i="4"/>
  <c r="C6" i="4"/>
  <c r="C76" i="4"/>
  <c r="C243" i="4"/>
  <c r="C234" i="4"/>
  <c r="C26" i="4"/>
  <c r="C474" i="4"/>
  <c r="C559" i="4"/>
  <c r="C617" i="4"/>
  <c r="C1423" i="4"/>
  <c r="C607" i="4"/>
  <c r="C1038" i="4"/>
  <c r="C582" i="4"/>
  <c r="C873" i="4"/>
  <c r="C1143" i="4"/>
  <c r="C933" i="4"/>
  <c r="C685" i="4"/>
  <c r="C269" i="4"/>
  <c r="C85" i="4"/>
  <c r="C176" i="4"/>
  <c r="C681" i="4"/>
  <c r="C808" i="4"/>
  <c r="C1223" i="4"/>
  <c r="C1063" i="4"/>
  <c r="C1404" i="4"/>
  <c r="C1324" i="4"/>
  <c r="C924" i="4"/>
  <c r="C580" i="4"/>
  <c r="C765" i="4"/>
  <c r="C18" i="4"/>
  <c r="C392" i="4"/>
  <c r="C1078" i="4"/>
  <c r="C622" i="4"/>
  <c r="C486" i="4"/>
  <c r="C912" i="4"/>
  <c r="C1107" i="4"/>
  <c r="C1279" i="4"/>
  <c r="C861" i="4"/>
  <c r="C501" i="4"/>
  <c r="C61" i="4"/>
  <c r="C1085" i="4"/>
  <c r="C89" i="4"/>
  <c r="C1415" i="4"/>
  <c r="C631" i="4"/>
  <c r="C407" i="4"/>
  <c r="C1396" i="4"/>
  <c r="C1340" i="4"/>
  <c r="C1140" i="4"/>
  <c r="C1068" i="4"/>
  <c r="C692" i="4"/>
  <c r="C476" i="4"/>
  <c r="C175" i="4"/>
  <c r="C731" i="4"/>
  <c r="C611" i="4"/>
  <c r="C403" i="4"/>
  <c r="C315" i="4"/>
  <c r="C1106" i="4"/>
  <c r="C1034" i="4"/>
  <c r="C898" i="4"/>
  <c r="C602" i="4"/>
  <c r="C1402" i="4"/>
  <c r="C561" i="4"/>
  <c r="C66" i="4"/>
  <c r="C284" i="4"/>
  <c r="C244" i="4"/>
  <c r="C204" i="4"/>
  <c r="C195" i="4"/>
  <c r="C154" i="4"/>
  <c r="C201" i="4"/>
  <c r="C967" i="4"/>
  <c r="C1209" i="4"/>
  <c r="C1067" i="4"/>
  <c r="C1064" i="4"/>
  <c r="C439" i="4"/>
  <c r="C1142" i="4"/>
  <c r="C875" i="4"/>
  <c r="C1233" i="4"/>
  <c r="C969" i="4"/>
  <c r="C1031" i="4"/>
  <c r="C351" i="4"/>
  <c r="C191" i="4"/>
  <c r="C813" i="4"/>
  <c r="C549" i="4"/>
  <c r="C213" i="4"/>
  <c r="C939" i="4"/>
  <c r="C1264" i="4"/>
  <c r="C860" i="4"/>
  <c r="C740" i="4"/>
  <c r="C516" i="4"/>
  <c r="C1131" i="4"/>
  <c r="C779" i="4"/>
  <c r="C659" i="4"/>
  <c r="C459" i="4"/>
  <c r="C355" i="4"/>
  <c r="C1194" i="4"/>
  <c r="C954" i="4"/>
  <c r="C706" i="4"/>
  <c r="C650" i="4"/>
  <c r="C410" i="4"/>
  <c r="C495" i="4"/>
  <c r="C286" i="4"/>
  <c r="C12" i="4"/>
  <c r="C1029" i="4"/>
  <c r="C1167" i="4"/>
  <c r="C1155" i="4"/>
  <c r="C568" i="4"/>
  <c r="C591" i="4"/>
  <c r="C273" i="4"/>
  <c r="C127" i="4"/>
  <c r="C1275" i="4"/>
  <c r="C536" i="4"/>
  <c r="C304" i="4"/>
  <c r="C993" i="4"/>
  <c r="C1061" i="4"/>
  <c r="C853" i="4"/>
  <c r="C589" i="4"/>
  <c r="C261" i="4"/>
  <c r="C902" i="4"/>
  <c r="C49" i="4"/>
  <c r="C136" i="4"/>
  <c r="C1383" i="4"/>
  <c r="C399" i="4"/>
  <c r="C1436" i="4"/>
  <c r="C1228" i="4"/>
  <c r="C1180" i="4"/>
  <c r="C788" i="4"/>
  <c r="C1387" i="4"/>
  <c r="C827" i="4"/>
  <c r="C1120" i="4"/>
  <c r="C746" i="4"/>
  <c r="C458" i="4"/>
  <c r="C1198" i="4"/>
  <c r="C427" i="4"/>
  <c r="C364" i="4"/>
  <c r="C316" i="4"/>
  <c r="C276" i="4"/>
  <c r="C236" i="4"/>
  <c r="C235" i="4"/>
  <c r="C146" i="4"/>
  <c r="C1125" i="4"/>
  <c r="C293" i="4"/>
  <c r="C1133" i="4"/>
  <c r="C1260" i="4"/>
  <c r="C1177" i="4"/>
  <c r="C579" i="4"/>
  <c r="C778" i="4"/>
  <c r="C498" i="4"/>
  <c r="C436" i="4"/>
  <c r="C43" i="4"/>
  <c r="C150" i="4"/>
  <c r="C329" i="4"/>
  <c r="C759" i="4"/>
  <c r="C509" i="4"/>
  <c r="C1409" i="4"/>
  <c r="C1020" i="4"/>
  <c r="C938" i="4"/>
  <c r="C323" i="4"/>
  <c r="C618" i="4"/>
  <c r="C326" i="4"/>
  <c r="C252" i="4"/>
  <c r="C124" i="4"/>
  <c r="C155" i="4"/>
  <c r="C1297" i="4"/>
  <c r="C777" i="4"/>
  <c r="C821" i="4"/>
  <c r="C181" i="4"/>
  <c r="C1171" i="4"/>
  <c r="C199" i="4"/>
  <c r="C748" i="4"/>
  <c r="C629" i="4"/>
  <c r="C246" i="4"/>
  <c r="C428" i="4"/>
  <c r="C83" i="4"/>
  <c r="C106" i="4"/>
  <c r="C108" i="4"/>
  <c r="C75" i="4"/>
  <c r="C900" i="4"/>
  <c r="C927" i="4"/>
  <c r="C736" i="4"/>
  <c r="C72" i="4"/>
  <c r="C742" i="4"/>
  <c r="C606" i="4"/>
  <c r="C671" i="4"/>
  <c r="C479" i="4"/>
  <c r="C909" i="4"/>
  <c r="C301" i="4"/>
  <c r="C446" i="4"/>
  <c r="C441" i="4"/>
  <c r="C217" i="4"/>
  <c r="C528" i="4"/>
  <c r="C791" i="4"/>
  <c r="C583" i="4"/>
  <c r="C1013" i="4"/>
  <c r="C1268" i="4"/>
  <c r="C980" i="4"/>
  <c r="C1305" i="4"/>
  <c r="C491" i="4"/>
  <c r="C451" i="4"/>
  <c r="C387" i="4"/>
  <c r="C937" i="4"/>
  <c r="C1186" i="4"/>
  <c r="C1173" i="4"/>
  <c r="C126" i="4"/>
  <c r="C86" i="4"/>
  <c r="C46" i="4"/>
  <c r="C52" i="4"/>
  <c r="C91" i="4"/>
  <c r="C179" i="4"/>
  <c r="C3" i="4"/>
  <c r="C274" i="4"/>
  <c r="C186" i="4"/>
  <c r="C180" i="4"/>
  <c r="C58" i="4"/>
  <c r="C290" i="4"/>
  <c r="C1406" i="4"/>
  <c r="C717" i="4"/>
  <c r="C1207" i="4"/>
  <c r="C1437" i="4"/>
  <c r="C1212" i="4"/>
  <c r="C691" i="4"/>
  <c r="C816" i="4"/>
  <c r="C554" i="4"/>
  <c r="C1003" i="4"/>
  <c r="C348" i="4"/>
  <c r="C211" i="4"/>
  <c r="C38" i="4"/>
  <c r="C1022" i="4"/>
  <c r="C639" i="4"/>
  <c r="C781" i="4"/>
  <c r="C1353" i="4"/>
  <c r="C484" i="4"/>
  <c r="C995" i="4"/>
  <c r="C371" i="4"/>
  <c r="C906" i="4"/>
  <c r="C966" i="4"/>
  <c r="C267" i="4"/>
  <c r="C172" i="4"/>
  <c r="C82" i="4"/>
  <c r="C1373" i="4"/>
  <c r="C557" i="4"/>
  <c r="C1384" i="4"/>
  <c r="C1295" i="4"/>
  <c r="C241" i="4"/>
  <c r="C523" i="4"/>
  <c r="C1429" i="4"/>
  <c r="C62" i="4"/>
  <c r="C28" i="4"/>
  <c r="C35" i="4"/>
  <c r="C346" i="4"/>
  <c r="C30" i="4"/>
  <c r="C60" i="4"/>
  <c r="C678" i="4"/>
  <c r="C1079" i="4"/>
  <c r="C177" i="4"/>
  <c r="C783" i="4"/>
  <c r="C798" i="4"/>
  <c r="C313" i="4"/>
  <c r="C1072" i="4"/>
  <c r="C672" i="4"/>
  <c r="C775" i="4"/>
  <c r="C1277" i="4"/>
  <c r="C405" i="4"/>
  <c r="C253" i="4"/>
  <c r="C1385" i="4"/>
  <c r="C320" i="4"/>
  <c r="C908" i="4"/>
  <c r="C612" i="4"/>
  <c r="C1202" i="4"/>
  <c r="C947" i="4"/>
  <c r="C867" i="4"/>
  <c r="C635" i="4"/>
  <c r="C539" i="4"/>
  <c r="C864" i="4"/>
  <c r="C1378" i="4"/>
  <c r="C1258" i="4"/>
  <c r="C738" i="4"/>
  <c r="C450" i="4"/>
  <c r="C1040" i="4"/>
  <c r="C262" i="4"/>
  <c r="C214" i="4"/>
  <c r="C396" i="4"/>
  <c r="C308" i="4"/>
  <c r="C366" i="4"/>
  <c r="C453" i="4"/>
  <c r="C951" i="4"/>
  <c r="C972" i="4"/>
  <c r="C660" i="4"/>
  <c r="C483" i="4"/>
  <c r="C850" i="4"/>
  <c r="C118" i="4"/>
  <c r="C22" i="4"/>
  <c r="C190" i="4"/>
  <c r="C256" i="4"/>
  <c r="C1261" i="4"/>
  <c r="C333" i="4"/>
  <c r="C1300" i="4"/>
  <c r="C700" i="4"/>
  <c r="C739" i="4"/>
  <c r="C239" i="4"/>
  <c r="C314" i="4"/>
  <c r="C198" i="4"/>
  <c r="C212" i="4"/>
  <c r="C1033" i="4"/>
  <c r="C422" i="4"/>
  <c r="C887" i="4"/>
  <c r="C389" i="4"/>
  <c r="C1403" i="4"/>
  <c r="C1008" i="4"/>
  <c r="C1163" i="4"/>
  <c r="C571" i="4"/>
  <c r="C166" i="4"/>
  <c r="C380" i="4"/>
  <c r="C1377" i="4"/>
  <c r="C54" i="4"/>
  <c r="C131" i="4"/>
</calcChain>
</file>

<file path=xl/sharedStrings.xml><?xml version="1.0" encoding="utf-8"?>
<sst xmlns="http://schemas.openxmlformats.org/spreadsheetml/2006/main" count="23247" uniqueCount="10578">
  <si>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</si>
  <si>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</si>
  <si>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</si>
  <si>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</si>
  <si>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</si>
  <si>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</si>
  <si>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</si>
  <si>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</si>
  <si>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</si>
  <si>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</si>
  <si>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</si>
  <si>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</si>
  <si>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</si>
  <si>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</si>
  <si>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</si>
  <si>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</si>
  <si>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</si>
  <si>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</si>
  <si>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</si>
  <si>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</si>
  <si>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</si>
  <si>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</si>
  <si>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</si>
  <si>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</si>
  <si>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</si>
  <si>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</si>
  <si>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</si>
  <si>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</si>
  <si>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</si>
  <si>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</si>
  <si>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</si>
  <si>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</si>
  <si>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</si>
  <si>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</si>
  <si>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</si>
  <si>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</si>
  <si>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</si>
  <si>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</si>
  <si>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</si>
  <si>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</si>
  <si>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</si>
  <si>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</si>
  <si>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</si>
  <si>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</si>
  <si>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</si>
  <si>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</si>
  <si>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</si>
  <si>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</si>
  <si>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</si>
  <si>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</si>
  <si>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</si>
  <si>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</si>
  <si>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</si>
  <si>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</si>
  <si>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</si>
  <si>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</si>
  <si>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</si>
  <si>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</si>
  <si>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</si>
  <si>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</si>
  <si>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</si>
  <si>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</si>
  <si>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</si>
  <si>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</si>
  <si>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</si>
  <si>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</si>
  <si>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</si>
  <si>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</si>
  <si>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</si>
  <si>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</si>
  <si>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</si>
  <si>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</si>
  <si>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</si>
  <si>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</si>
  <si>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</si>
  <si>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</si>
  <si>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</si>
  <si>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</si>
  <si>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</si>
  <si>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</si>
  <si>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</si>
  <si>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</si>
  <si>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</si>
  <si>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</si>
  <si>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</si>
  <si>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</si>
  <si>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</si>
  <si>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</si>
  <si>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</si>
  <si>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</si>
  <si>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</si>
  <si>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</si>
  <si>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</si>
  <si>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</si>
  <si>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</si>
  <si>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</si>
  <si>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</si>
  <si>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</si>
  <si>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</si>
  <si>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</si>
  <si>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</si>
  <si>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</si>
  <si>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</si>
  <si>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</si>
  <si>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</si>
  <si>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</si>
  <si>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</si>
  <si>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</si>
  <si>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</si>
  <si>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</si>
  <si>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</si>
  <si>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</si>
  <si>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</si>
  <si>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</si>
  <si>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</si>
  <si>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</si>
  <si>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</si>
  <si>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</si>
  <si>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</si>
  <si>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</si>
  <si>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</si>
  <si>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</si>
  <si>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</si>
  <si>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</si>
  <si>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</si>
  <si>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</si>
  <si>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</si>
  <si>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</si>
  <si>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</si>
  <si>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</si>
  <si>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</si>
  <si>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</si>
  <si>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</si>
  <si>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</si>
  <si>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</si>
  <si>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</si>
  <si>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</si>
  <si>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</si>
  <si>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</si>
  <si>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</si>
  <si>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</si>
  <si>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</si>
  <si>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</si>
  <si>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</si>
  <si>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</si>
  <si>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</si>
  <si>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</si>
  <si>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</si>
  <si>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</si>
  <si>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</si>
  <si>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</si>
  <si>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</si>
  <si>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</si>
  <si>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</si>
  <si>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</si>
  <si>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</si>
  <si>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</si>
  <si>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</si>
  <si>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</si>
  <si>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</si>
  <si>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</si>
  <si>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</si>
  <si>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</si>
  <si>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</si>
  <si>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</si>
  <si>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</si>
  <si>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</si>
  <si>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</si>
  <si>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</si>
  <si>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</si>
  <si>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</si>
  <si>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</si>
  <si>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</si>
  <si>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</si>
  <si>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</si>
  <si>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</si>
  <si>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</si>
  <si>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</si>
  <si>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</si>
  <si>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</si>
  <si>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</si>
  <si>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</si>
  <si>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</si>
  <si>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</si>
  <si>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</si>
  <si>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</si>
  <si>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</si>
  <si>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</si>
  <si>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</si>
  <si>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</si>
  <si>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</si>
  <si>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</si>
  <si>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</si>
  <si>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</si>
  <si>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</si>
  <si>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</si>
  <si>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</si>
  <si>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</si>
  <si>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</si>
  <si>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</si>
  <si>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</si>
  <si>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</si>
  <si>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</si>
  <si>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</si>
  <si>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</si>
  <si>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</si>
  <si>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</si>
  <si>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</si>
  <si>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</si>
  <si>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</si>
  <si>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</si>
  <si>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</si>
  <si>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</si>
  <si>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</si>
  <si>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</si>
  <si>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</si>
  <si>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</si>
  <si>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</si>
  <si>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</si>
  <si>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</si>
  <si>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</si>
  <si>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</si>
  <si>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</si>
  <si>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</si>
  <si>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</si>
  <si>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</si>
  <si>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</si>
  <si>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</si>
  <si>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</si>
  <si>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</si>
  <si>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</si>
  <si>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</si>
  <si>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</si>
  <si>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</si>
  <si>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</si>
  <si>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</si>
  <si>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</si>
  <si>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</si>
  <si>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</si>
  <si>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</si>
  <si>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</si>
  <si>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</si>
  <si>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</si>
  <si>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</si>
  <si>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</si>
  <si>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</si>
  <si>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</si>
  <si>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</si>
  <si>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</si>
  <si>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</si>
  <si>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</si>
  <si>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</si>
  <si>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</si>
  <si>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</si>
  <si>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</si>
  <si>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</si>
  <si>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</si>
  <si>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</si>
  <si>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</si>
  <si>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</si>
  <si>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</si>
  <si>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</si>
  <si>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</si>
  <si>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</si>
  <si>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</si>
  <si>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</si>
  <si>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</si>
  <si>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</si>
  <si>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</si>
  <si>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</si>
  <si>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</si>
  <si>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</si>
  <si>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</si>
  <si>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</si>
  <si>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</si>
  <si>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</si>
  <si>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</si>
  <si>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</si>
  <si>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</si>
  <si>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</si>
  <si>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</si>
  <si>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</si>
  <si>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</si>
  <si>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</si>
  <si>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</si>
  <si>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</si>
  <si>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</si>
  <si>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</si>
  <si>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</si>
  <si>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</si>
  <si>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</si>
  <si>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</si>
  <si>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</si>
  <si>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</si>
  <si>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</si>
  <si>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</si>
  <si>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</si>
  <si>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</si>
  <si>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</si>
  <si>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</si>
  <si>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</si>
  <si>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</si>
  <si>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</si>
  <si>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</si>
  <si>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</si>
  <si>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</si>
  <si>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</si>
  <si>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</si>
  <si>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</si>
  <si>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</si>
  <si>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</si>
  <si>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</si>
  <si>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</si>
  <si>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</si>
  <si>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</si>
  <si>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</si>
  <si>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</si>
  <si>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</si>
  <si>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</si>
  <si>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</si>
  <si>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</si>
  <si>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</si>
  <si>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</si>
  <si>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</si>
  <si>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</si>
  <si>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</si>
  <si>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</si>
  <si>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</si>
  <si>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</si>
  <si>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</si>
  <si>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</si>
  <si>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</si>
  <si>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</si>
  <si>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</si>
  <si>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</si>
  <si>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</si>
  <si>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</si>
  <si>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</si>
  <si>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</si>
  <si>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</si>
  <si>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</si>
  <si>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</si>
  <si>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</si>
  <si>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</si>
  <si>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</si>
  <si>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</si>
  <si>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</si>
  <si>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</si>
  <si>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</si>
  <si>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</si>
  <si>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</si>
  <si>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</si>
  <si>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</si>
  <si>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</si>
  <si>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</si>
  <si>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</si>
  <si>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</si>
  <si>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</si>
  <si>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</si>
  <si>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</si>
  <si>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</si>
  <si>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</si>
  <si>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</si>
  <si>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</si>
  <si>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</si>
  <si>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</si>
  <si>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</si>
  <si>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</si>
  <si>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</si>
  <si>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</si>
  <si>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</si>
  <si>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</si>
  <si>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</si>
  <si>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</si>
  <si>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</si>
  <si>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</si>
  <si>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</si>
  <si>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</si>
  <si>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</si>
  <si>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</si>
  <si>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</si>
  <si>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</si>
  <si>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</si>
  <si>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</si>
  <si>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</si>
  <si>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</si>
  <si>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</si>
  <si>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</si>
  <si>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</si>
  <si>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</si>
  <si>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</si>
  <si>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</si>
  <si>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</si>
  <si>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</si>
  <si>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</si>
  <si>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</si>
  <si>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</si>
  <si>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</si>
  <si>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</si>
  <si>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</si>
  <si>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</si>
  <si>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</si>
  <si>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</si>
  <si>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</si>
  <si>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</si>
  <si>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</si>
  <si>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</si>
  <si>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</si>
  <si>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</si>
  <si>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</si>
  <si>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</si>
  <si>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</si>
  <si>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</si>
  <si>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</si>
  <si>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</si>
  <si>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</si>
  <si>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</si>
  <si>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</si>
  <si>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</si>
  <si>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</si>
  <si>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</si>
  <si>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</si>
  <si>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</si>
  <si>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</si>
  <si>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</si>
  <si>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</si>
  <si>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</si>
  <si>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</si>
  <si>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</si>
  <si>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</si>
  <si>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</si>
  <si>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</si>
  <si>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</si>
  <si>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</si>
  <si>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</si>
  <si>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</si>
  <si>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</si>
  <si>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</si>
  <si>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</si>
  <si>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</si>
  <si>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</si>
  <si>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</si>
  <si>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</si>
  <si>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</si>
  <si>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</si>
  <si>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</si>
  <si>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</si>
  <si>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</si>
  <si>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</si>
  <si>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</si>
  <si>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</si>
  <si>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</si>
  <si>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</si>
  <si>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</si>
  <si>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</si>
  <si>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</si>
  <si>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</si>
  <si>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</si>
  <si>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</si>
  <si>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</si>
  <si>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</si>
  <si>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</si>
  <si>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</si>
  <si>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</si>
  <si>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</si>
  <si>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</si>
  <si>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</si>
  <si>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</si>
  <si>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</si>
  <si>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</si>
  <si>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</si>
  <si>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</si>
  <si>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</si>
  <si>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</si>
  <si>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</si>
  <si>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</si>
  <si>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</si>
  <si>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</si>
  <si>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</si>
  <si>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</si>
  <si>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</si>
  <si>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</si>
  <si>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</si>
  <si>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</si>
  <si>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</si>
  <si>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</si>
  <si>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</si>
  <si>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</si>
  <si>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</si>
  <si>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</si>
  <si>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</si>
  <si>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</si>
  <si>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</si>
  <si>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</si>
  <si>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</si>
  <si>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</si>
  <si>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</si>
  <si>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</si>
  <si>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</si>
  <si>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</si>
  <si>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</si>
  <si>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</si>
  <si>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</si>
  <si>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</si>
  <si>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</si>
  <si>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</si>
  <si>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</si>
  <si>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</si>
  <si>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</si>
  <si>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</si>
  <si>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</si>
  <si>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</si>
  <si>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</si>
  <si>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</si>
  <si>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</si>
  <si>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</si>
  <si>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</si>
  <si>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</si>
  <si>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</si>
  <si>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</si>
  <si>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</si>
  <si>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</si>
  <si>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</si>
  <si>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</si>
  <si>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</si>
  <si>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</si>
  <si>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</si>
  <si>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</si>
  <si>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</si>
  <si>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</si>
  <si>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</si>
  <si>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</si>
  <si>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</si>
  <si>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</si>
  <si>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</si>
  <si>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</si>
  <si>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</si>
  <si>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</si>
  <si>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</si>
  <si>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</si>
  <si>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</si>
  <si>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</si>
  <si>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</si>
  <si>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</si>
  <si>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</si>
  <si>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</si>
  <si>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</si>
  <si>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</si>
  <si>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</si>
  <si>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</si>
  <si>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</si>
  <si>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</si>
  <si>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</si>
  <si>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</si>
  <si>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</si>
  <si>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</si>
  <si>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</si>
  <si>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</si>
  <si>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</si>
  <si>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</si>
  <si>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</si>
  <si>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</si>
  <si>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</si>
  <si>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</si>
  <si>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</si>
  <si>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</si>
  <si>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</si>
  <si>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</si>
  <si>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</si>
  <si>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</si>
  <si>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</si>
  <si>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</si>
  <si>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</si>
  <si>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</si>
  <si>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</si>
  <si>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</si>
  <si>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</si>
  <si>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</si>
  <si>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</si>
  <si>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</si>
  <si>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</si>
  <si>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</si>
  <si>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</si>
  <si>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</si>
  <si>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</si>
  <si>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</si>
  <si>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</si>
  <si>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</si>
  <si>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</si>
  <si>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</si>
  <si>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</si>
  <si>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</si>
  <si>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</si>
  <si>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</si>
  <si>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</si>
  <si>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</si>
  <si>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</si>
  <si>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</si>
  <si>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</si>
  <si>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</si>
  <si>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</si>
  <si>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</si>
  <si>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</si>
  <si>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</si>
  <si>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</si>
  <si>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</si>
  <si>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</si>
  <si>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</si>
  <si>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</si>
  <si>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</si>
  <si>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</si>
  <si>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</si>
  <si>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</si>
  <si>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</si>
  <si>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</si>
  <si>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</si>
  <si>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</si>
  <si>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</si>
  <si>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</si>
  <si>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</si>
  <si>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</si>
  <si>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</si>
  <si>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</si>
  <si>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</si>
  <si>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</si>
  <si>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</si>
  <si>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</si>
  <si>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</si>
  <si>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</si>
  <si>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</si>
  <si>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</si>
  <si>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</si>
  <si>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</si>
  <si>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</si>
  <si>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</si>
  <si>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</si>
  <si>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</si>
  <si>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</si>
  <si>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</si>
  <si>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</si>
  <si>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</si>
  <si>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</si>
  <si>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</si>
  <si>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</si>
  <si>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</si>
  <si>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</si>
  <si>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</si>
  <si>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</si>
  <si>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</si>
  <si>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</si>
  <si>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</si>
  <si>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</si>
  <si>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</si>
  <si>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</si>
  <si>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</si>
  <si>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</si>
  <si>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</si>
  <si>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</si>
  <si>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</si>
  <si>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</si>
  <si>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</si>
  <si>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</si>
  <si>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</si>
  <si>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</si>
  <si>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</si>
  <si>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</si>
  <si>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</si>
  <si>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</si>
  <si>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</si>
  <si>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</si>
  <si>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</si>
  <si>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</si>
  <si>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</si>
  <si>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</si>
  <si>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</si>
  <si>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</si>
  <si>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</si>
  <si>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</si>
  <si>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</si>
  <si>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</si>
  <si>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</si>
  <si>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</si>
  <si>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</si>
  <si>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</si>
  <si>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</si>
  <si>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</si>
  <si>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</si>
  <si>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</si>
  <si>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</si>
  <si>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</si>
  <si>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</si>
  <si>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</si>
  <si>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</si>
  <si>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</si>
  <si>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</si>
  <si>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</si>
  <si>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</si>
  <si>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</si>
  <si>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</si>
  <si>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</si>
  <si>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</si>
  <si>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</si>
  <si>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</si>
  <si>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</si>
  <si>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</si>
  <si>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</si>
  <si>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</si>
  <si>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</si>
  <si>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</si>
  <si>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</si>
  <si>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</si>
  <si>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</si>
  <si>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</si>
  <si>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</si>
  <si>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</si>
  <si>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</si>
  <si>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</si>
  <si>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</si>
  <si>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</si>
  <si>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</si>
  <si>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</si>
  <si>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</si>
  <si>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</si>
  <si>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</si>
  <si>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</si>
  <si>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</si>
  <si>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</si>
  <si>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</si>
  <si>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</si>
  <si>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</si>
  <si>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</si>
  <si>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</si>
  <si>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</si>
  <si>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</si>
  <si>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</si>
  <si>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</si>
  <si>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</si>
  <si>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</si>
  <si>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</si>
  <si>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</si>
  <si>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</si>
  <si>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</si>
  <si>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</si>
  <si>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</si>
  <si>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</si>
  <si>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</si>
  <si>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</si>
  <si>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</si>
  <si>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</si>
  <si>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</si>
  <si>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</si>
  <si>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</si>
  <si>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</si>
  <si>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</si>
  <si>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</si>
  <si>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</si>
  <si>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</si>
  <si>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</si>
  <si>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</si>
  <si>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</si>
  <si>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</si>
  <si>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</si>
  <si>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</si>
  <si>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</si>
  <si>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</si>
  <si>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</si>
  <si>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</si>
  <si>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</si>
  <si>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</si>
  <si>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</si>
  <si>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</si>
  <si>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</si>
  <si>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</si>
  <si>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</si>
  <si>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</si>
  <si>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</si>
  <si>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</si>
  <si>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</si>
  <si>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</si>
  <si>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</si>
  <si>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</si>
  <si>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</si>
  <si>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</si>
  <si>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</si>
  <si>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</si>
  <si>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</si>
  <si>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</si>
  <si>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</si>
  <si>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</si>
  <si>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</si>
  <si>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</si>
  <si>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</si>
  <si>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</si>
  <si>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</si>
  <si>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</si>
  <si>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</si>
  <si>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</si>
  <si>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</si>
  <si>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</si>
  <si>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</si>
  <si>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</si>
  <si>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</si>
  <si>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</si>
  <si>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</si>
  <si>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</si>
  <si>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</si>
  <si>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</si>
  <si>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</si>
  <si>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</si>
  <si>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</si>
  <si>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</si>
  <si>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</si>
  <si>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</si>
  <si>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</si>
  <si>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</si>
  <si>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</si>
  <si>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</si>
  <si>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</si>
  <si>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</si>
  <si>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</si>
  <si>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</si>
  <si>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</si>
  <si>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</si>
  <si>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</si>
  <si>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</si>
  <si>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</si>
  <si>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</si>
  <si>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</si>
  <si>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</si>
  <si>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</si>
  <si>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</si>
  <si>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</si>
  <si>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</si>
  <si>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</si>
  <si>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</si>
  <si>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</si>
  <si>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</si>
  <si>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</si>
  <si>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</si>
  <si>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</si>
  <si>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</si>
  <si>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</si>
  <si>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</si>
  <si>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</si>
  <si>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</si>
  <si>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</si>
  <si>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</si>
  <si>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</si>
  <si>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</si>
  <si>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</si>
  <si>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</si>
  <si>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</si>
  <si>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</si>
  <si>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</si>
  <si>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</si>
  <si>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</si>
  <si>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</si>
  <si>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</si>
  <si>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</si>
  <si>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</si>
  <si>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</si>
  <si>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</si>
  <si>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</si>
  <si>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</si>
  <si>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</si>
  <si>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</si>
  <si>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</si>
  <si>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</si>
  <si>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</si>
  <si>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</si>
  <si>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</si>
  <si>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</si>
  <si>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</si>
  <si>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</si>
  <si>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</si>
  <si>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</si>
  <si>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</si>
  <si>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</si>
  <si>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</si>
  <si>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</si>
  <si>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</si>
  <si>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</si>
  <si>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</si>
  <si>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</si>
  <si>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</si>
  <si>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</si>
  <si>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</si>
  <si>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</si>
  <si>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</si>
  <si>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</si>
  <si>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</si>
  <si>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</si>
  <si>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</si>
  <si>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</si>
  <si>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</si>
  <si>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</si>
  <si>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</si>
  <si>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</si>
  <si>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</si>
  <si>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</si>
  <si>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</si>
  <si>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</si>
  <si>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</si>
  <si>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</si>
  <si>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</si>
  <si>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</si>
  <si>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</si>
  <si>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</si>
  <si>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</si>
  <si>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</si>
  <si>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</si>
  <si>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</si>
  <si>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</si>
  <si>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</si>
  <si>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</si>
  <si>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</si>
  <si>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</si>
  <si>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</si>
  <si>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</si>
  <si>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</si>
  <si>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</si>
  <si>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</si>
  <si>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</si>
  <si>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</si>
  <si>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</si>
  <si>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</si>
  <si>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</si>
  <si>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</si>
  <si>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</si>
  <si>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</si>
  <si>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</si>
  <si>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</si>
  <si>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</si>
  <si>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</si>
  <si>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</si>
  <si>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</si>
  <si>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</si>
  <si>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</si>
  <si>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</si>
  <si>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</si>
  <si>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</si>
  <si>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</si>
  <si>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</si>
  <si>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</si>
  <si>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</si>
  <si>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</si>
  <si>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</si>
  <si>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</si>
  <si>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</si>
  <si>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</si>
  <si>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</si>
  <si>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</si>
  <si>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</si>
  <si>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</si>
  <si>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</si>
  <si>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</si>
  <si>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</si>
  <si>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</si>
  <si>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</si>
  <si>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</si>
  <si>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</si>
  <si>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</si>
  <si>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</si>
  <si>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</si>
  <si>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</si>
  <si>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</si>
  <si>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</si>
  <si>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</si>
  <si>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</si>
  <si>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</si>
  <si>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</si>
  <si>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</si>
  <si>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</si>
  <si>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</si>
  <si>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</si>
  <si>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</si>
  <si>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</si>
  <si>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</si>
  <si>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</si>
  <si>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</si>
  <si>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</si>
  <si>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</si>
  <si>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</si>
  <si>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</si>
  <si>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</si>
  <si>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</si>
  <si>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</si>
  <si>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</si>
  <si>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</si>
  <si>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</si>
  <si>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</si>
  <si>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</si>
  <si>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</si>
  <si>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</si>
  <si>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</si>
  <si>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</si>
  <si>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</si>
  <si>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</si>
  <si>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</si>
  <si>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</si>
  <si>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</si>
  <si>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</si>
  <si>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</si>
  <si>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</si>
  <si>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</si>
  <si>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</si>
  <si>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</si>
  <si>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</si>
  <si>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</si>
  <si>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</si>
  <si>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</si>
  <si>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</si>
  <si>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</si>
  <si>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</si>
  <si>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</si>
  <si>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</si>
  <si>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</si>
  <si>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</si>
  <si>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</si>
  <si>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</si>
  <si>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</si>
  <si>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</si>
  <si>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</si>
  <si>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</si>
  <si>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</si>
  <si>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</si>
  <si>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</si>
  <si>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</si>
  <si>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</si>
  <si>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</si>
  <si>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</si>
  <si>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</si>
  <si>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</si>
  <si>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</si>
  <si>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</si>
  <si>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</si>
  <si>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</si>
  <si>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</si>
  <si>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</si>
  <si>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</si>
  <si>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</si>
  <si>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</si>
  <si>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</si>
  <si>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</si>
  <si>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</si>
  <si>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</si>
  <si>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</si>
  <si>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</si>
  <si>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</si>
  <si>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</si>
  <si>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</si>
  <si>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</si>
  <si>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</si>
  <si>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</si>
  <si>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</si>
  <si>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</si>
  <si>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</si>
  <si>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</si>
  <si>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</si>
  <si>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</si>
  <si>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</si>
  <si>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</si>
  <si>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</si>
  <si>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</si>
  <si>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</si>
  <si>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</si>
  <si>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</si>
  <si>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</si>
  <si>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</si>
  <si>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</si>
  <si>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</si>
  <si>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</si>
  <si>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</si>
  <si>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</si>
  <si>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</si>
  <si>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</si>
  <si>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</si>
  <si>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</si>
  <si>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</si>
  <si>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</si>
  <si>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</si>
  <si>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</si>
  <si>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</si>
  <si>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</si>
  <si>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</si>
  <si>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</si>
  <si>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</si>
  <si>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</si>
  <si>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</si>
  <si>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</si>
  <si>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</si>
  <si>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</si>
  <si>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</si>
  <si>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</si>
  <si>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</si>
  <si>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</si>
  <si>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</si>
  <si>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</si>
  <si>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</si>
  <si>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</si>
  <si>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</si>
  <si>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</si>
  <si>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</si>
  <si>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</si>
  <si>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</si>
  <si>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</si>
  <si>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</si>
  <si>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</si>
  <si>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</si>
  <si>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</si>
  <si>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</si>
  <si>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</si>
  <si>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</si>
  <si>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</si>
  <si>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</si>
  <si>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</si>
  <si>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</si>
  <si>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</si>
  <si>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</si>
  <si>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</si>
  <si>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</si>
  <si>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</si>
  <si>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</si>
  <si>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</si>
  <si>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</si>
  <si>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</si>
  <si>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</si>
  <si>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</si>
  <si>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</si>
  <si>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</si>
  <si>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</si>
  <si>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</si>
  <si>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</si>
  <si>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</si>
  <si>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</si>
  <si>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</si>
  <si>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</si>
  <si>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</si>
  <si>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</si>
  <si>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</si>
  <si>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</si>
  <si>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</si>
  <si>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</si>
  <si>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</si>
  <si>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</si>
  <si>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</si>
  <si>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</si>
  <si>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</si>
  <si>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</si>
  <si>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</si>
  <si>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</si>
  <si>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</si>
  <si>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</si>
  <si>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</si>
  <si>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</si>
  <si>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</si>
  <si>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</si>
  <si>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</si>
  <si>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</si>
  <si>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</si>
  <si>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</si>
  <si>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</si>
  <si>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</si>
  <si>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</si>
  <si>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</si>
  <si>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</si>
  <si>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</si>
  <si>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</si>
  <si>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</si>
  <si>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</si>
  <si>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</si>
  <si>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</si>
  <si>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</si>
  <si>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</si>
  <si>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</si>
  <si>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</si>
  <si>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</si>
  <si>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</si>
  <si>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</si>
  <si>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</si>
  <si>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</si>
  <si>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</si>
  <si>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</si>
  <si>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</si>
  <si>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</si>
  <si>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</si>
  <si>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</si>
  <si>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</si>
  <si>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</si>
  <si>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</si>
  <si>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</si>
  <si>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</si>
  <si>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</si>
  <si>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</si>
  <si>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</si>
  <si>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</si>
  <si>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</si>
  <si>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</si>
  <si>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</si>
  <si>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</si>
  <si>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</si>
  <si>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</si>
  <si>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</si>
  <si>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</si>
  <si>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</si>
  <si>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</si>
  <si>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</si>
  <si>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</si>
  <si>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</si>
  <si>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</si>
  <si>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</si>
  <si>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</si>
  <si>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</si>
  <si>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</si>
  <si>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</si>
  <si>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</si>
  <si>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</si>
  <si>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</si>
  <si>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</si>
  <si>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</si>
  <si>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</si>
  <si>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</si>
  <si>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</si>
  <si>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</si>
  <si>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</si>
  <si>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</si>
  <si>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</si>
  <si>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</si>
  <si>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</si>
  <si>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</si>
  <si>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</si>
  <si>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</si>
  <si>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</si>
  <si>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</si>
  <si>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</si>
  <si>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</si>
  <si>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</si>
  <si>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</si>
  <si>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</si>
  <si>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</si>
  <si>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</si>
  <si>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</si>
  <si>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</si>
  <si>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</si>
  <si>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</si>
  <si>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</si>
  <si>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</si>
  <si>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</si>
  <si>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</si>
  <si>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</si>
  <si>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</si>
  <si>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</si>
  <si>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</si>
  <si>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</si>
  <si>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</si>
  <si>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</si>
  <si>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</si>
  <si>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</si>
  <si>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</si>
  <si>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</si>
  <si>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</si>
  <si>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</si>
  <si>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</si>
  <si>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</si>
  <si>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</si>
  <si>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</si>
  <si>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</si>
  <si>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</si>
  <si>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</si>
  <si>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</si>
  <si>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</si>
  <si>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</si>
  <si>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</si>
  <si>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</si>
  <si>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</si>
  <si>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</si>
  <si>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</si>
  <si>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</si>
  <si>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</si>
  <si>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</si>
  <si>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</si>
  <si>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</si>
  <si>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</si>
  <si>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</si>
  <si>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</si>
  <si>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</si>
  <si>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</si>
  <si>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</si>
  <si>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</si>
  <si>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</si>
  <si>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</si>
  <si>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</si>
  <si>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</si>
  <si>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</si>
  <si>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</si>
  <si>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</si>
  <si>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</si>
  <si>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</si>
  <si>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</si>
  <si>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</si>
  <si>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</si>
  <si>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</si>
  <si>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</si>
  <si>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</si>
  <si>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</si>
  <si>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</si>
  <si>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</si>
  <si>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</si>
  <si>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</si>
  <si>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</si>
  <si>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</si>
  <si>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</si>
  <si>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</si>
  <si>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</si>
  <si>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</si>
  <si>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</si>
  <si>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</si>
  <si>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</si>
  <si>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</si>
  <si>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</si>
  <si>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</si>
  <si>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</si>
  <si>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</si>
  <si>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</si>
  <si>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</si>
  <si>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</si>
  <si>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</si>
  <si>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</si>
  <si>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</si>
  <si>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</si>
  <si>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</si>
  <si>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</si>
  <si>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</si>
  <si>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</si>
  <si>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</si>
  <si>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</si>
  <si>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</si>
  <si>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</si>
  <si>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</si>
  <si>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</si>
  <si>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</si>
  <si>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</si>
  <si>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</si>
  <si>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</si>
  <si>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</si>
  <si>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</si>
  <si>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</si>
  <si>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</si>
  <si>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</si>
  <si>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</si>
  <si>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</si>
  <si>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</si>
  <si>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</si>
  <si>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</si>
  <si>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</si>
  <si>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</si>
  <si>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</si>
  <si>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</si>
  <si>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</si>
  <si>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</si>
  <si>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</si>
  <si>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</si>
  <si>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</si>
  <si>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</si>
  <si>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</si>
  <si>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</si>
  <si>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</si>
  <si>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</si>
  <si>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</si>
  <si>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</si>
  <si>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</si>
  <si>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</si>
  <si>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</si>
  <si>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</si>
  <si>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</si>
  <si>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</si>
  <si>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</si>
  <si>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</si>
  <si>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</si>
  <si>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</si>
  <si>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</si>
  <si>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</si>
  <si>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</si>
  <si>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</si>
  <si>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</si>
  <si>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</si>
  <si>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</si>
  <si>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</si>
  <si>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</si>
  <si>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</si>
  <si>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</si>
  <si>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</si>
  <si>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</si>
  <si>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</si>
  <si>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</si>
  <si>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</si>
  <si>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</si>
  <si>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</si>
  <si>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</si>
  <si>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</si>
  <si>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</si>
  <si>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</si>
  <si>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</si>
  <si>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</si>
  <si>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</si>
  <si>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</si>
  <si>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</si>
  <si>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</si>
  <si>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</si>
  <si>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</si>
  <si>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</si>
  <si>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</si>
  <si>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</si>
  <si>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</si>
  <si>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</si>
  <si>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</si>
  <si>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</si>
  <si>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</si>
  <si>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</si>
  <si>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</si>
  <si>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</si>
  <si>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</si>
  <si>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</si>
  <si>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</si>
  <si>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</si>
  <si>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</si>
  <si>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</si>
  <si>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</si>
  <si>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</si>
  <si>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</si>
  <si>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</si>
  <si>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</si>
  <si>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</si>
  <si>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</si>
  <si>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</si>
  <si>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</si>
  <si>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</si>
  <si>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</si>
  <si>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</si>
  <si>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</si>
  <si>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</si>
  <si>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</si>
  <si>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</si>
  <si>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</si>
  <si>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</si>
  <si>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</si>
  <si>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</si>
  <si>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</si>
  <si>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</si>
  <si>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</si>
  <si>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</si>
  <si>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</si>
  <si>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</si>
  <si>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</si>
  <si>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</si>
  <si>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</si>
  <si>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</si>
  <si>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</si>
  <si>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</si>
  <si>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</si>
  <si>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</si>
  <si>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</si>
  <si>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</si>
  <si>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</si>
  <si>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</si>
  <si>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</si>
  <si>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</si>
  <si>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</si>
  <si>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</si>
  <si>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</si>
  <si>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</si>
  <si>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</si>
  <si>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</si>
  <si>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</si>
  <si>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</si>
  <si>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</si>
  <si>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</si>
  <si>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</si>
  <si>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</si>
  <si>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</si>
  <si>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</si>
  <si>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</si>
  <si>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</si>
  <si>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</si>
  <si>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</si>
  <si>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</si>
  <si>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</si>
  <si>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</si>
  <si>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</si>
  <si>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</si>
  <si>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</si>
  <si>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</si>
  <si>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</si>
  <si>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</si>
  <si>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</si>
  <si>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</si>
  <si>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</si>
  <si>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</si>
  <si>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</si>
  <si>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</si>
  <si>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</si>
  <si>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</si>
  <si>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</si>
  <si>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</si>
  <si>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</si>
  <si>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</si>
  <si>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</si>
  <si>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</si>
  <si>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</si>
  <si>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</si>
  <si>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</si>
  <si>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</si>
  <si>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</si>
  <si>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</si>
  <si>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</si>
  <si>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</si>
  <si>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</si>
  <si>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</si>
  <si>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</si>
  <si>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</si>
  <si>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</si>
  <si>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</si>
  <si>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</si>
  <si>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</si>
  <si>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</si>
  <si>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</si>
  <si>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</si>
  <si>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</si>
  <si>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</si>
  <si>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</si>
  <si>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</si>
  <si>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</si>
  <si>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</si>
  <si>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</si>
  <si>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</si>
  <si>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</si>
  <si>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</si>
  <si>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</si>
  <si>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</si>
  <si>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</si>
  <si>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</si>
  <si>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</si>
  <si>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</si>
  <si>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</si>
  <si>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</si>
  <si>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</si>
  <si>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</si>
  <si>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</si>
  <si>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</si>
  <si>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</si>
  <si>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</si>
  <si>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</si>
  <si>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</si>
  <si>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</si>
  <si>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</si>
  <si>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</si>
  <si>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</si>
  <si>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</si>
  <si>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</si>
  <si>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</si>
  <si>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</si>
  <si>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</si>
  <si>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</si>
  <si>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</si>
  <si>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</si>
  <si>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</si>
  <si>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</si>
  <si>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</si>
  <si>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</si>
  <si>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</si>
  <si>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</si>
  <si>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</si>
  <si>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</si>
  <si>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</si>
  <si>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</si>
  <si>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</si>
  <si>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</si>
  <si>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</si>
  <si>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</si>
  <si>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</si>
  <si>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</si>
  <si>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</si>
  <si>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</si>
  <si>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</si>
  <si>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</si>
  <si>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</si>
  <si>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</si>
  <si>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</si>
  <si>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</si>
  <si>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</si>
  <si>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</si>
  <si>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</si>
  <si>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</si>
  <si>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</si>
  <si>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</si>
  <si>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</si>
  <si>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</si>
  <si>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</si>
  <si>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</si>
  <si>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</si>
  <si>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</si>
  <si>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</si>
  <si>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</si>
  <si>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</si>
  <si>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</si>
  <si>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</si>
  <si>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</si>
  <si>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</si>
  <si>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</si>
  <si>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</si>
  <si>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</si>
  <si>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</si>
  <si>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</si>
  <si>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</si>
  <si>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</si>
  <si>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</si>
  <si>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</si>
  <si>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</si>
  <si>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</si>
  <si>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</si>
  <si>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</si>
  <si>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</si>
  <si>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</si>
  <si>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</si>
  <si>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</si>
  <si>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</si>
  <si>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</si>
  <si>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</si>
  <si>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</si>
  <si>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</si>
  <si>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</si>
  <si>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</si>
  <si>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</si>
  <si>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</si>
  <si>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</si>
  <si>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</si>
  <si>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</si>
  <si>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</si>
  <si>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</si>
  <si>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</si>
  <si>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</si>
  <si>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</si>
  <si>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</si>
  <si>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</si>
  <si>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</si>
  <si>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</si>
  <si>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</si>
  <si>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</si>
  <si>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</si>
  <si>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</si>
  <si>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</si>
  <si>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</si>
  <si>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</si>
  <si>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</si>
  <si>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</si>
  <si>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</si>
  <si>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</si>
  <si>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</si>
  <si>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</si>
  <si>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</si>
  <si>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</si>
  <si>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</si>
  <si>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</si>
  <si>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</si>
  <si>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</si>
  <si>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</si>
  <si>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</si>
  <si>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</si>
  <si>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</si>
  <si>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</si>
  <si>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</si>
  <si>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</si>
  <si>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</si>
  <si>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</si>
  <si>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</si>
  <si>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</si>
  <si>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</si>
  <si>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</si>
  <si>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</si>
  <si>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</si>
  <si>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</si>
  <si>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</si>
  <si>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</si>
  <si>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</si>
  <si>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</si>
  <si>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</si>
  <si>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</si>
  <si>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</si>
  <si>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</si>
  <si>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</si>
  <si>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</si>
  <si>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</si>
  <si>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</si>
  <si>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</si>
  <si>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</si>
  <si>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</si>
  <si>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</si>
  <si>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</si>
  <si>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</si>
  <si>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</si>
  <si>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</si>
  <si>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</si>
  <si>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</si>
  <si>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</si>
  <si>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</si>
  <si>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</si>
  <si>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</si>
  <si>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</si>
  <si>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</si>
  <si>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</si>
  <si>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</si>
  <si>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</si>
  <si>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</si>
  <si>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</si>
  <si>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</si>
  <si>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</si>
  <si>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</si>
  <si>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</si>
  <si>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</si>
  <si>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</si>
  <si>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</si>
  <si>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</si>
  <si>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</si>
  <si>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</si>
  <si>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</si>
  <si>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</si>
  <si>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</si>
  <si>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</si>
  <si>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</si>
  <si>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</si>
  <si>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</si>
  <si>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</si>
  <si>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</si>
  <si>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</si>
  <si>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</si>
  <si>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</si>
  <si>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</si>
  <si>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</si>
  <si>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</si>
  <si>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</si>
  <si>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</si>
  <si>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</si>
  <si>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</si>
  <si>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</si>
  <si>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</si>
  <si>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</si>
  <si>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</si>
  <si>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</si>
  <si>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</si>
  <si>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</si>
  <si>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</si>
  <si>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</si>
  <si>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</si>
  <si>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</si>
  <si>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</si>
  <si>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</si>
  <si>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</si>
  <si>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</si>
  <si>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</si>
  <si>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</si>
  <si>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</si>
  <si>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</si>
  <si>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</si>
  <si>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</si>
  <si>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</si>
  <si>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</si>
  <si>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</si>
  <si>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</si>
  <si>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</si>
  <si>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</si>
  <si>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</si>
  <si>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</si>
  <si>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</si>
  <si>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</si>
  <si>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</si>
  <si>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</si>
  <si>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</si>
  <si>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</si>
  <si>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</si>
  <si>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</si>
  <si>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</si>
  <si>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</si>
  <si>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</si>
  <si>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</si>
  <si>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</si>
  <si>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</si>
  <si>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</si>
  <si>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</si>
  <si>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</si>
  <si>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</si>
  <si>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</si>
  <si>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</si>
  <si>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</si>
  <si>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</si>
  <si>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</si>
  <si>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</si>
  <si>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</si>
  <si>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</si>
  <si>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</si>
  <si>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</si>
  <si>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</si>
  <si>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</si>
  <si>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</si>
  <si>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</si>
  <si>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</si>
  <si>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</si>
  <si>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</si>
  <si>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</si>
  <si>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</si>
  <si>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</si>
  <si>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</si>
  <si>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</si>
  <si>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</si>
  <si>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</si>
  <si>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</si>
  <si>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</si>
  <si>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</si>
  <si>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</si>
  <si>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</si>
  <si>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</si>
  <si>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</si>
  <si>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</si>
  <si>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</si>
  <si>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</si>
  <si>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</si>
  <si>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</si>
  <si>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</si>
  <si>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</si>
  <si>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</si>
  <si>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</si>
  <si>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</si>
  <si>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</si>
  <si>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</si>
  <si>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</si>
  <si>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</si>
  <si>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</si>
  <si>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</si>
  <si>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</si>
  <si>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</si>
  <si>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</si>
  <si>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</si>
  <si>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</si>
  <si>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</si>
  <si>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</si>
  <si>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</si>
  <si>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</si>
  <si>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</si>
  <si>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</si>
  <si>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</si>
  <si>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</si>
  <si>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</si>
  <si>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</si>
  <si>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</si>
  <si>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</si>
  <si>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</si>
  <si>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</si>
  <si>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</si>
  <si>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</si>
  <si>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</si>
  <si>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</si>
  <si>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</si>
  <si>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</si>
  <si>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</si>
  <si>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</si>
  <si>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</si>
  <si>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</si>
  <si>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</si>
  <si>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</si>
  <si>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</si>
  <si>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</si>
  <si>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</si>
  <si>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</si>
  <si>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</si>
  <si>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</si>
  <si>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</si>
  <si>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</si>
  <si>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</si>
  <si>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</si>
  <si>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</si>
  <si>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</si>
  <si>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</si>
  <si>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</si>
  <si>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</si>
  <si>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</si>
  <si>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</si>
  <si>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</si>
  <si>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</si>
  <si>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</si>
  <si>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</si>
  <si>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</si>
  <si>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</si>
  <si>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</si>
  <si>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</si>
  <si>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</si>
  <si>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</si>
  <si>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</si>
  <si>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</si>
  <si>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</si>
  <si>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</si>
  <si>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</si>
  <si>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</si>
  <si>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</si>
  <si>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</si>
  <si>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</si>
  <si>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</si>
  <si>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</si>
  <si>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</si>
  <si>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</si>
  <si>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</si>
  <si>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</si>
  <si>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</si>
  <si>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</si>
  <si>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</si>
  <si>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</si>
  <si>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</si>
  <si>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</si>
  <si>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</si>
  <si>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</si>
  <si>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</si>
  <si>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</si>
  <si>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</si>
  <si>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</si>
  <si>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</si>
  <si>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</si>
  <si>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</si>
  <si>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</si>
  <si>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</si>
  <si>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</si>
  <si>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</si>
  <si>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</si>
  <si>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</si>
  <si>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</si>
  <si>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</si>
  <si>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</si>
  <si>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</si>
  <si>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</si>
  <si>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</si>
  <si>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</si>
  <si>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</si>
  <si>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</si>
  <si>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</si>
  <si>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</si>
  <si>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</si>
  <si>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</si>
  <si>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</si>
  <si>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</si>
  <si>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</si>
  <si>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</si>
  <si>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</si>
  <si>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</si>
  <si>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</si>
  <si>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</si>
  <si>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</si>
  <si>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</si>
  <si>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</si>
  <si>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</si>
  <si>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</si>
  <si>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</si>
  <si>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</si>
  <si>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</si>
  <si>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</si>
  <si>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</si>
  <si>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</si>
  <si>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</si>
  <si>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</si>
  <si>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</si>
  <si>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</si>
  <si>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</si>
  <si>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</si>
  <si>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</si>
  <si>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</si>
  <si>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</si>
  <si>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</si>
  <si>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</si>
  <si>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</si>
  <si>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</si>
  <si>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</si>
  <si>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</si>
  <si>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</si>
  <si>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</si>
  <si>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</si>
  <si>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</si>
  <si>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</si>
  <si>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</si>
  <si>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</si>
  <si>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</si>
  <si>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</si>
  <si>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</si>
  <si>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</si>
  <si>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</si>
  <si>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</si>
  <si>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</si>
  <si>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</si>
  <si>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</si>
  <si>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</si>
  <si>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</si>
  <si>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</si>
  <si>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</si>
  <si>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</si>
  <si>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</si>
  <si>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</si>
  <si>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</si>
  <si>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</si>
  <si>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</si>
  <si>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</si>
  <si>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</si>
  <si>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</si>
  <si>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</si>
  <si>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</si>
  <si>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</si>
  <si>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</si>
  <si>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</si>
  <si>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</si>
  <si>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</si>
  <si>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</si>
  <si>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</si>
  <si>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</si>
  <si>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</si>
  <si>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</si>
  <si>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</si>
  <si>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</si>
  <si>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</si>
  <si>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</si>
  <si>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</si>
  <si>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</si>
  <si>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</si>
  <si>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</si>
  <si>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</si>
  <si>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</si>
  <si>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</si>
  <si>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</si>
  <si>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</si>
  <si>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</si>
  <si>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</si>
  <si>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</si>
  <si>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</si>
  <si>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</si>
  <si>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</si>
  <si>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</si>
  <si>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</si>
  <si>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</si>
  <si>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</si>
  <si>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</si>
  <si>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</si>
  <si>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</si>
  <si>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</si>
  <si>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</si>
  <si>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</si>
  <si>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</si>
  <si>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</si>
  <si>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</si>
  <si>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</si>
  <si>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</si>
  <si>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</si>
  <si>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</si>
  <si>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</si>
  <si>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</si>
  <si>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</si>
  <si>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</si>
  <si>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</si>
  <si>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</si>
  <si>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</si>
  <si>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</si>
  <si>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</si>
  <si>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</si>
  <si>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</si>
  <si>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</si>
  <si>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</si>
  <si>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</si>
  <si>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</si>
  <si>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</si>
  <si>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</si>
  <si>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</si>
  <si>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</si>
  <si>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</si>
  <si>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</si>
  <si>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</si>
  <si>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</si>
  <si>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</si>
  <si>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</si>
  <si>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</si>
  <si>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</si>
  <si>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</si>
  <si>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</si>
  <si>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</si>
  <si>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</si>
  <si>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</si>
  <si>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</si>
  <si>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</si>
  <si>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</si>
  <si>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</si>
  <si>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</si>
  <si>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</si>
  <si>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</si>
  <si>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</si>
  <si>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</si>
  <si>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</si>
  <si>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</si>
  <si>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</si>
  <si>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</si>
  <si>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</si>
  <si>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</si>
  <si>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</si>
  <si>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</si>
  <si>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</si>
  <si>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</si>
  <si>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</si>
  <si>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</si>
  <si>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</si>
  <si>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</si>
  <si>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</si>
  <si>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</si>
  <si>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</si>
  <si>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</si>
  <si>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</si>
  <si>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</si>
  <si>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</si>
  <si>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</si>
  <si>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</si>
  <si>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</si>
  <si>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</si>
  <si>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</si>
  <si>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</si>
  <si>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</si>
  <si>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</si>
  <si>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</si>
  <si>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</si>
  <si>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</si>
  <si>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</si>
  <si>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</si>
  <si>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</si>
  <si>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</si>
  <si>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</si>
  <si>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</si>
  <si>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</si>
  <si>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</si>
  <si>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</si>
  <si>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</si>
  <si>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</si>
  <si>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</si>
  <si>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</si>
  <si>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</si>
  <si>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</si>
  <si>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</si>
  <si>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</si>
  <si>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</si>
  <si>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</si>
  <si>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</si>
  <si>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</si>
  <si>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</si>
  <si>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</si>
  <si>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</si>
  <si>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</si>
  <si>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</si>
  <si>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</si>
  <si>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</si>
  <si>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</si>
  <si>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</si>
  <si>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</si>
  <si>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</si>
  <si>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</si>
  <si>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</si>
  <si>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</si>
  <si>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</si>
  <si>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</si>
  <si>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</si>
  <si>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</si>
  <si>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</si>
  <si>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</si>
  <si>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</si>
  <si>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</si>
  <si>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</si>
  <si>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</si>
  <si>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</si>
  <si>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</si>
  <si>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</si>
  <si>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</si>
  <si>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</si>
  <si>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</si>
  <si>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</si>
  <si>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</si>
  <si>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</si>
  <si>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</si>
  <si>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</si>
  <si>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</si>
  <si>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</si>
  <si>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</si>
  <si>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</si>
  <si>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</si>
  <si>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</si>
  <si>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</si>
  <si>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</si>
  <si>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</si>
  <si>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</si>
  <si>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</si>
  <si>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</si>
  <si>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</si>
  <si>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</si>
  <si>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</si>
  <si>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</si>
  <si>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</si>
  <si>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</si>
  <si>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</si>
  <si>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</si>
  <si>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</si>
  <si>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</si>
  <si>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</si>
  <si>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</si>
  <si>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</si>
  <si>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</si>
  <si>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</si>
  <si>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</si>
  <si>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</si>
  <si>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</si>
  <si>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</si>
  <si>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</si>
  <si>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</si>
  <si>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</si>
  <si>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</si>
  <si>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</si>
  <si>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</si>
  <si>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</si>
  <si>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</si>
  <si>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</si>
  <si>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</si>
  <si>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</si>
  <si>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</si>
  <si>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</si>
  <si>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</si>
  <si>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</si>
  <si>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</si>
  <si>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</si>
  <si>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</si>
  <si>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</si>
  <si>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</si>
  <si>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</si>
  <si>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</si>
  <si>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</si>
  <si>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</si>
  <si>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</si>
  <si>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</si>
  <si>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</si>
  <si>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</si>
  <si>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</si>
  <si>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</si>
  <si>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</si>
  <si>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</si>
  <si>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</si>
  <si>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</si>
  <si>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</si>
  <si>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</si>
  <si>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</si>
  <si>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</si>
  <si>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</si>
  <si>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</si>
  <si>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</si>
  <si>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</si>
  <si>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</si>
  <si>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</si>
  <si>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</si>
  <si>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</si>
  <si>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</si>
  <si>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</si>
  <si>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</si>
  <si>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</si>
  <si>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</si>
  <si>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</si>
  <si>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</si>
  <si>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</si>
  <si>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</si>
  <si>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</si>
  <si>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</si>
  <si>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</si>
  <si>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</si>
  <si>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</si>
  <si>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</si>
  <si>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</si>
  <si>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</si>
  <si>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</si>
  <si>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</si>
  <si>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</si>
  <si>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</si>
  <si>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</si>
  <si>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</si>
  <si>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</si>
  <si>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</si>
  <si>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</si>
  <si>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</si>
  <si>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</si>
  <si>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</si>
  <si>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</si>
  <si>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</si>
  <si>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</si>
  <si>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</si>
  <si>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</si>
  <si>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</si>
  <si>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</si>
  <si>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</si>
  <si>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</si>
  <si>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</si>
  <si>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</si>
  <si>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</si>
  <si>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</si>
  <si>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</si>
  <si>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</si>
  <si>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</si>
  <si>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</si>
  <si>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</si>
  <si>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</si>
  <si>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</si>
  <si>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</si>
  <si>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</si>
  <si>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</si>
  <si>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</si>
  <si>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</si>
  <si>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</si>
  <si>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</si>
  <si>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</si>
  <si>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</si>
  <si>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</si>
  <si>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</si>
  <si>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</si>
  <si>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</si>
  <si>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</si>
  <si>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</si>
  <si>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</si>
  <si>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</si>
  <si>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</si>
  <si>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</si>
  <si>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</si>
  <si>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</si>
  <si>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</si>
  <si>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</si>
  <si>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</si>
  <si>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</si>
  <si>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</si>
  <si>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</si>
  <si>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</si>
  <si>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</si>
  <si>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</si>
  <si>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</si>
  <si>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</si>
  <si>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</si>
  <si>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</si>
  <si>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</si>
  <si>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</si>
  <si>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</si>
  <si>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</si>
  <si>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</si>
  <si>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</si>
  <si>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</si>
  <si>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</si>
  <si>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</si>
  <si>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</si>
  <si>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</si>
  <si>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</si>
  <si>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</si>
  <si>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</si>
  <si>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</si>
  <si>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</si>
  <si>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</si>
  <si>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</si>
  <si>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</si>
  <si>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</si>
  <si>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</si>
  <si>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</si>
  <si>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</si>
  <si>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</si>
  <si>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</si>
  <si>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</si>
  <si>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</si>
  <si>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</si>
  <si>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</si>
  <si>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</si>
  <si>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</si>
  <si>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</si>
  <si>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</si>
  <si>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</si>
  <si>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</si>
  <si>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</si>
  <si>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</si>
  <si>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</si>
  <si>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</si>
  <si>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</si>
  <si>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</si>
  <si>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</si>
  <si>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</si>
  <si>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</si>
  <si>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</si>
  <si>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</si>
  <si>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</si>
  <si>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</si>
  <si>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</si>
  <si>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</si>
  <si>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</si>
  <si>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</si>
  <si>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</si>
  <si>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</si>
  <si>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</si>
  <si>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</si>
  <si>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</si>
  <si>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</si>
  <si>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</si>
  <si>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</si>
  <si>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</si>
  <si>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</si>
  <si>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</si>
  <si>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</si>
  <si>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</si>
  <si>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</si>
  <si>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</si>
  <si>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</si>
  <si>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</si>
  <si>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</si>
  <si>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</si>
  <si>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</si>
  <si>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</si>
  <si>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</si>
  <si>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</si>
  <si>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</si>
  <si>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</si>
  <si>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</si>
  <si>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</si>
  <si>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</si>
  <si>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</si>
  <si>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</si>
  <si>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</si>
  <si>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</si>
  <si>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</si>
  <si>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</si>
  <si>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</si>
  <si>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</si>
  <si>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</si>
  <si>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</si>
  <si>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</si>
  <si>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</si>
  <si>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</si>
  <si>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</si>
  <si>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</si>
  <si>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</si>
  <si>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</si>
  <si>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</si>
  <si>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</si>
  <si>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</si>
  <si>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</si>
  <si>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</si>
  <si>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</si>
  <si>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</si>
  <si>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</si>
  <si>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</si>
  <si>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</si>
  <si>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</si>
  <si>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</si>
  <si>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</si>
  <si>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</si>
  <si>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</si>
  <si>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</si>
  <si>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</si>
  <si>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</si>
  <si>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</si>
  <si>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</si>
  <si>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</si>
  <si>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</si>
  <si>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</si>
  <si>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</si>
  <si>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</si>
  <si>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</si>
  <si>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</si>
  <si>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</si>
  <si>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</si>
  <si>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</si>
  <si>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</si>
  <si>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</si>
  <si>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</si>
  <si>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</si>
  <si>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</si>
  <si>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</si>
  <si>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</si>
  <si>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</si>
  <si>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</si>
  <si>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</si>
  <si>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</si>
  <si>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</si>
  <si>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</si>
  <si>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</si>
  <si>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</si>
  <si>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</si>
  <si>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</si>
  <si>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</si>
  <si>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</si>
  <si>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</si>
  <si>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</si>
  <si>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</si>
  <si>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</si>
  <si>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</si>
  <si>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</si>
  <si>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</si>
  <si>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</si>
  <si>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</si>
  <si>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</si>
  <si>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</si>
  <si>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</si>
  <si>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</si>
  <si>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</si>
  <si>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</si>
  <si>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</si>
  <si>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</si>
  <si>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</si>
  <si>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</si>
  <si>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</si>
  <si>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</si>
  <si>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</si>
  <si>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</si>
  <si>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</si>
  <si>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</si>
  <si>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</si>
  <si>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</si>
  <si>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</si>
  <si>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</si>
  <si>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</si>
  <si>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</si>
  <si>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</si>
  <si>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</si>
  <si>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</si>
  <si>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</si>
  <si>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</si>
  <si>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</si>
  <si>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</si>
  <si>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</si>
  <si>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</si>
  <si>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</si>
  <si>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</si>
  <si>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</si>
  <si>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</si>
  <si>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</si>
  <si>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</si>
  <si>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</si>
  <si>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</si>
  <si>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</si>
  <si>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</si>
  <si>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</si>
  <si>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</si>
  <si>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</si>
  <si>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</si>
  <si>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</si>
  <si>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</si>
  <si>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</si>
  <si>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</si>
  <si>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</si>
  <si>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</si>
  <si>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</si>
  <si>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</si>
  <si>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</si>
  <si>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</si>
  <si>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</si>
  <si>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</si>
  <si>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</si>
  <si>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</si>
  <si>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</si>
  <si>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</si>
  <si>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</si>
  <si>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</si>
  <si>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</si>
  <si>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</si>
  <si>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</si>
  <si>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</si>
  <si>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</si>
  <si>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</si>
  <si>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</si>
  <si>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</si>
  <si>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</si>
  <si>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</si>
  <si>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</si>
  <si>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</si>
  <si>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</si>
  <si>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</si>
  <si>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</si>
  <si>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</si>
  <si>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</si>
  <si>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</si>
  <si>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</si>
  <si>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</si>
  <si>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</si>
  <si>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</si>
  <si>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</si>
  <si>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</si>
  <si>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</si>
  <si>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</si>
  <si>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</si>
  <si>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</si>
  <si>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</si>
  <si>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</si>
  <si>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</si>
  <si>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</si>
  <si>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</si>
  <si>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</si>
  <si>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</si>
  <si>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</si>
  <si>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</si>
  <si>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</si>
  <si>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</si>
  <si>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</si>
  <si>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</si>
  <si>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</si>
  <si>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</si>
  <si>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</si>
  <si>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</si>
  <si>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</si>
  <si>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</si>
  <si>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</si>
  <si>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</si>
  <si>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</si>
  <si>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</si>
  <si>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</si>
  <si>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</si>
  <si>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</si>
  <si>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</si>
  <si>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</si>
  <si>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</si>
  <si>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</si>
  <si>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</si>
  <si>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</si>
  <si>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</si>
  <si>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</si>
  <si>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</si>
  <si>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</si>
  <si>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</si>
  <si>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</si>
  <si>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</si>
  <si>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</si>
  <si>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</si>
  <si>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</si>
  <si>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</si>
  <si>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</si>
  <si>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</si>
  <si>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</si>
  <si>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</si>
  <si>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</si>
  <si>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</si>
  <si>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</si>
  <si>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</si>
  <si>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</si>
  <si>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</si>
  <si>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</si>
  <si>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</si>
  <si>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</si>
  <si>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</si>
  <si>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</si>
  <si>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</si>
  <si>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</si>
  <si>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</si>
  <si>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</si>
  <si>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</si>
  <si>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</si>
  <si>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</si>
  <si>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</si>
  <si>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</si>
  <si>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</si>
  <si>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</si>
  <si>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</si>
  <si>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</si>
  <si>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</si>
  <si>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</si>
  <si>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</si>
  <si>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</si>
  <si>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</si>
  <si>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</si>
  <si>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</si>
  <si>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</si>
  <si>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</si>
  <si>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</si>
  <si>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</si>
  <si>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</si>
  <si>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</si>
  <si>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</si>
  <si>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</si>
  <si>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</si>
  <si>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</si>
  <si>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</si>
  <si>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</si>
  <si>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</si>
  <si>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</si>
  <si>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</si>
  <si>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</si>
  <si>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</si>
  <si>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</si>
  <si>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</si>
  <si>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</si>
  <si>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</si>
  <si>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</si>
  <si>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</si>
  <si>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</si>
  <si>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</si>
  <si>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</si>
  <si>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</si>
  <si>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</si>
  <si>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</si>
  <si>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</si>
  <si>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</si>
  <si>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</si>
  <si>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</si>
  <si>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</si>
  <si>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</si>
  <si>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</si>
  <si>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</si>
  <si>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</si>
  <si>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</si>
  <si>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</si>
  <si>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</si>
  <si>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</si>
  <si>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</si>
  <si>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</si>
  <si>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</si>
  <si>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</si>
  <si>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</si>
  <si>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</si>
  <si>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</si>
  <si>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</si>
  <si>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</si>
  <si>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</si>
  <si>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</si>
  <si>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</si>
  <si>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</si>
  <si>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</si>
  <si>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</si>
  <si>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</si>
  <si>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</si>
  <si>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</si>
  <si>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</si>
  <si>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</si>
  <si>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</si>
  <si>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</si>
  <si>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</si>
  <si>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</si>
  <si>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</si>
  <si>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</si>
  <si>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</si>
  <si>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</si>
  <si>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</si>
  <si>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</si>
  <si>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</si>
  <si>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</si>
  <si>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</si>
  <si>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</si>
  <si>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</si>
  <si>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</si>
  <si>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</si>
  <si>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</si>
  <si>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</si>
  <si>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</si>
  <si>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</si>
  <si>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</si>
  <si>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</si>
  <si>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</si>
  <si>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</si>
  <si>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</si>
  <si>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</si>
  <si>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</si>
  <si>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</si>
  <si>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</si>
  <si>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</si>
  <si>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</si>
  <si>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</si>
  <si>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</si>
  <si>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</si>
  <si>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</si>
  <si>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</si>
  <si>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</si>
  <si>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</si>
  <si>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</si>
  <si>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</si>
  <si>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</si>
  <si>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</si>
  <si>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</si>
  <si>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</si>
  <si>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</si>
  <si>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</si>
  <si>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</si>
  <si>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</si>
  <si>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</si>
  <si>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</si>
  <si>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</si>
  <si>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</si>
  <si>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</si>
  <si>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</si>
  <si>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</si>
  <si>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</si>
  <si>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</si>
  <si>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</si>
  <si>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</si>
  <si>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</si>
  <si>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</si>
  <si>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</si>
  <si>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</si>
  <si>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</si>
  <si>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</si>
  <si>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</si>
  <si>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</si>
  <si>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</si>
  <si>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</si>
  <si>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</si>
  <si>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</si>
  <si>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</si>
  <si>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</si>
  <si>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</si>
  <si>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</si>
  <si>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</si>
  <si>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</si>
  <si>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</si>
  <si>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</si>
  <si>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</si>
  <si>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</si>
  <si>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</si>
  <si>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</si>
  <si>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</si>
  <si>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</si>
  <si>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</si>
  <si>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</si>
  <si>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</si>
  <si>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</si>
  <si>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</si>
  <si>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</si>
  <si>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</si>
  <si>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</si>
  <si>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</si>
  <si>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</si>
  <si>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</si>
  <si>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</si>
  <si>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</si>
  <si>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</si>
  <si>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</si>
  <si>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</si>
  <si>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</si>
  <si>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</si>
  <si>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</si>
  <si>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</si>
  <si>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</si>
  <si>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</si>
  <si>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</si>
  <si>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</si>
  <si>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</si>
  <si>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</si>
  <si>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</si>
  <si>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</si>
  <si>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</si>
  <si>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</si>
  <si>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</si>
  <si>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</si>
  <si>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</si>
  <si>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</si>
  <si>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</si>
  <si>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</si>
  <si>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</si>
  <si>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</si>
  <si>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</si>
  <si>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</si>
  <si>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</si>
  <si>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</si>
  <si>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</si>
  <si>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</si>
  <si>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</si>
  <si>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</si>
  <si>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</si>
  <si>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</si>
  <si>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</si>
  <si>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</si>
  <si>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</si>
  <si>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</si>
  <si>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</si>
  <si>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</si>
  <si>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</si>
  <si>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</si>
  <si>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</si>
  <si>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</si>
  <si>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</si>
  <si>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</si>
  <si>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</si>
  <si>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</si>
  <si>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</si>
  <si>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</si>
  <si>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</si>
  <si>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</si>
  <si>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</si>
  <si>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</si>
  <si>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</si>
  <si>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</si>
  <si>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</si>
  <si>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</si>
  <si>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</si>
  <si>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</si>
  <si>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</si>
  <si>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</si>
  <si>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</si>
  <si>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</si>
  <si>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</si>
  <si>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</si>
  <si>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</si>
  <si>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</si>
  <si>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</si>
  <si>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</si>
  <si>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</si>
  <si>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</si>
  <si>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</si>
  <si>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</si>
  <si>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</si>
  <si>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</si>
  <si>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</si>
  <si>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</si>
  <si>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</si>
  <si>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</si>
  <si>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</si>
  <si>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</si>
  <si>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</si>
  <si>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</si>
  <si>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</si>
  <si>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</si>
  <si>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</si>
  <si>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</si>
  <si>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</si>
  <si>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</si>
  <si>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</si>
  <si>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</si>
  <si>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</si>
  <si>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</si>
  <si>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</si>
  <si>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</si>
  <si>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</si>
  <si>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</si>
  <si>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</si>
  <si>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</si>
  <si>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</si>
  <si>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</si>
  <si>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</si>
  <si>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</si>
  <si>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</si>
  <si>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</si>
  <si>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</si>
  <si>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</si>
  <si>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</si>
  <si>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</si>
  <si>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</si>
  <si>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</si>
  <si>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</si>
  <si>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</si>
  <si>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</si>
  <si>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</si>
  <si>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</si>
  <si>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</si>
  <si>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</si>
  <si>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</si>
  <si>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</si>
  <si>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</si>
  <si>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</si>
  <si>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</si>
  <si>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</si>
  <si>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</si>
  <si>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</si>
  <si>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</si>
  <si>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</si>
  <si>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</si>
  <si>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</si>
  <si>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</si>
  <si>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</si>
  <si>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</si>
  <si>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</si>
  <si>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</si>
  <si>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</si>
  <si>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</si>
  <si>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</si>
  <si>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</si>
  <si>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</si>
  <si>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</si>
  <si>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</si>
  <si>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</si>
  <si>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</si>
  <si>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</si>
  <si>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</si>
  <si>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</si>
  <si>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</si>
  <si>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</si>
  <si>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</si>
  <si>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</si>
  <si>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</si>
  <si>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</si>
  <si>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</si>
  <si>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</si>
  <si>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</si>
  <si>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</si>
  <si>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</si>
  <si>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</si>
  <si>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</si>
  <si>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</si>
  <si>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</si>
  <si>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</si>
  <si>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</si>
  <si>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</si>
  <si>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</si>
  <si>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</si>
  <si>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</si>
  <si>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</si>
  <si>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</si>
  <si>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</si>
  <si>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</si>
  <si>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</si>
  <si>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</si>
  <si>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</si>
  <si>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</si>
  <si>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</si>
  <si>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</si>
  <si>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</si>
  <si>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</si>
  <si>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</si>
  <si>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</si>
  <si>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</si>
  <si>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</si>
  <si>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</si>
  <si>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</si>
  <si>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</si>
  <si>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</si>
  <si>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</si>
  <si>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</si>
  <si>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</si>
  <si>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</si>
  <si>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</si>
  <si>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</si>
  <si>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</si>
  <si>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</si>
  <si>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</si>
  <si>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</si>
  <si>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</si>
  <si>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</si>
  <si>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</si>
  <si>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</si>
  <si>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</si>
  <si>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</si>
  <si>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</si>
  <si>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</si>
  <si>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</si>
  <si>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</si>
  <si>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</si>
  <si>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</si>
  <si>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</si>
  <si>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</si>
  <si>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</si>
  <si>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</si>
  <si>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</si>
  <si>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</si>
  <si>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</si>
  <si>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</si>
  <si>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</si>
  <si>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</si>
  <si>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</si>
  <si>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</si>
  <si>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</si>
  <si>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</si>
  <si>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</si>
  <si>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</si>
  <si>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</si>
  <si>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</si>
  <si>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</si>
  <si>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</si>
  <si>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</si>
  <si>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</si>
  <si>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</si>
  <si>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</si>
  <si>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</si>
  <si>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</si>
  <si>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</si>
  <si>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</si>
  <si>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</si>
  <si>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</si>
  <si>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</si>
  <si>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</si>
  <si>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</si>
  <si>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</si>
  <si>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</si>
  <si>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</si>
  <si>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</si>
  <si>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</si>
  <si>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</si>
  <si>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</si>
  <si>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</si>
  <si>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</si>
  <si>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</si>
  <si>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</si>
  <si>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</si>
  <si>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</si>
  <si>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</si>
  <si>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</si>
  <si>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</si>
  <si>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</si>
  <si>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</si>
  <si>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</si>
  <si>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</si>
  <si>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</si>
  <si>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</si>
  <si>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</si>
  <si>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</si>
  <si>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</si>
  <si>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</si>
  <si>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</si>
  <si>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</si>
  <si>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</si>
  <si>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</si>
  <si>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</si>
  <si>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</si>
  <si>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</si>
  <si>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</si>
  <si>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</si>
  <si>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</si>
  <si>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</si>
  <si>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</si>
  <si>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</si>
  <si>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</si>
  <si>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</si>
  <si>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</si>
  <si>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</si>
  <si>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</si>
  <si>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</si>
  <si>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</si>
  <si>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</si>
  <si>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</si>
  <si>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</si>
  <si>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</si>
  <si>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</si>
  <si>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</si>
  <si>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</si>
  <si>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</si>
  <si>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</si>
  <si>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</si>
  <si>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</si>
  <si>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</si>
  <si>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</si>
  <si>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</si>
  <si>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</si>
  <si>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</si>
  <si>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</si>
  <si>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</si>
  <si>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</si>
  <si>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</si>
  <si>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</si>
  <si>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</si>
  <si>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</si>
  <si>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</si>
  <si>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</si>
  <si>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</si>
  <si>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</si>
  <si>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</si>
  <si>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</si>
  <si>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</si>
  <si>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</si>
  <si>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</si>
  <si>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</si>
  <si>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</si>
  <si>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</si>
  <si>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</si>
  <si>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</si>
  <si>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</si>
  <si>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</si>
  <si>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</si>
  <si>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</si>
  <si>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</si>
  <si>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</si>
  <si>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</si>
  <si>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</si>
  <si>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</si>
  <si>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</si>
  <si>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</si>
  <si>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</si>
  <si>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</si>
  <si>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</si>
  <si>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</si>
  <si>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</si>
  <si>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</si>
  <si>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</si>
  <si>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</si>
  <si>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</si>
  <si>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</si>
  <si>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</si>
  <si>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</si>
  <si>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</si>
  <si>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</si>
  <si>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</si>
  <si>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</si>
  <si>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</si>
  <si>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</si>
  <si>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</si>
  <si>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</si>
  <si>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</si>
  <si>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</si>
  <si>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</si>
  <si>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</si>
  <si>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</si>
  <si>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</si>
  <si>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</si>
  <si>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</si>
  <si>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</si>
  <si>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</si>
  <si>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</si>
  <si>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</si>
  <si>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</si>
  <si>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</si>
  <si>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</si>
  <si>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</si>
  <si>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</si>
  <si>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</si>
  <si>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</si>
  <si>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</si>
  <si>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</si>
  <si>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</si>
  <si>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</si>
  <si>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</si>
  <si>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</si>
  <si>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</si>
  <si>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</si>
  <si>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</si>
  <si>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</si>
  <si>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</si>
  <si>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</si>
  <si>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</si>
  <si>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</si>
  <si>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</si>
  <si>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</si>
  <si>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</si>
  <si>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</si>
  <si>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</si>
  <si>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</si>
  <si>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</si>
  <si>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</si>
  <si>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</si>
  <si>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</si>
  <si>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</si>
  <si>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</si>
  <si>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</si>
  <si>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</si>
  <si>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</si>
  <si>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</si>
  <si>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</si>
  <si>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</si>
  <si>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</si>
  <si>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</si>
  <si>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</si>
  <si>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</si>
  <si>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</si>
  <si>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</si>
  <si>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</si>
  <si>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</si>
  <si>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</si>
  <si>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</si>
  <si>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</si>
  <si>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</si>
  <si>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</si>
  <si>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</si>
  <si>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</si>
  <si>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</si>
  <si>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</si>
  <si>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</si>
  <si>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</si>
  <si>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</si>
  <si>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</si>
  <si>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</si>
  <si>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</si>
  <si>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</si>
  <si>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</si>
  <si>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</si>
  <si>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</si>
  <si>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</si>
  <si>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</si>
  <si>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</si>
  <si>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</si>
  <si>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</si>
  <si>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</si>
  <si>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</si>
  <si>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</si>
  <si>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</si>
  <si>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</si>
  <si>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</si>
  <si>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</si>
  <si>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</si>
  <si>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</si>
  <si>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</si>
  <si>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</si>
  <si>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</si>
  <si>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</si>
  <si>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</si>
  <si>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</si>
  <si>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</si>
  <si>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</si>
  <si>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</si>
  <si>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</si>
  <si>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</si>
  <si>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</si>
  <si>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</si>
  <si>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</si>
  <si>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</si>
  <si>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</si>
  <si>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</si>
  <si>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</si>
  <si>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</si>
  <si>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</si>
  <si>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</si>
  <si>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</si>
  <si>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</si>
  <si>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</si>
  <si>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</si>
  <si>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</si>
  <si>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</si>
  <si>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</si>
  <si>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</si>
  <si>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</si>
  <si>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</si>
  <si>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</si>
  <si>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</si>
  <si>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</si>
  <si>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</si>
  <si>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</si>
  <si>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</si>
  <si>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</si>
  <si>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</si>
  <si>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</si>
  <si>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</si>
  <si>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</si>
  <si>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</si>
  <si>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</si>
  <si>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</si>
  <si>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</si>
  <si>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</si>
  <si>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</si>
  <si>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</si>
  <si>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</si>
  <si>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</si>
  <si>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</si>
  <si>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</si>
  <si>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</si>
  <si>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</si>
  <si>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</si>
  <si>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</si>
  <si>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</si>
  <si>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</si>
  <si>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</si>
  <si>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</si>
  <si>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</si>
  <si>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</si>
  <si>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</si>
  <si>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</si>
  <si>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</si>
  <si>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</si>
  <si>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</si>
  <si>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</si>
  <si>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</si>
  <si>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</si>
  <si>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</si>
  <si>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</si>
  <si>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</si>
  <si>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</si>
  <si>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</si>
  <si>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</si>
  <si>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</si>
  <si>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</si>
  <si>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</si>
  <si>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</si>
  <si>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</si>
  <si>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</si>
  <si>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</si>
  <si>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</si>
  <si>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</si>
  <si>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</si>
  <si>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</si>
  <si>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</si>
  <si>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</si>
  <si>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</si>
  <si>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</si>
  <si>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</si>
  <si>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</si>
  <si>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</si>
  <si>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</si>
  <si>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</si>
  <si>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</si>
  <si>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</si>
  <si>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</si>
  <si>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</si>
  <si>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</si>
  <si>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</si>
  <si>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</si>
  <si>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</si>
  <si>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</si>
  <si>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</si>
  <si>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</si>
  <si>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</si>
  <si>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</si>
  <si>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</si>
  <si>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</si>
  <si>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</si>
  <si>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</si>
  <si>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</si>
  <si>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</si>
  <si>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</si>
  <si>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</si>
  <si>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</si>
  <si>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</si>
  <si>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</si>
  <si>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</si>
  <si>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</si>
  <si>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</si>
  <si>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</si>
  <si>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</si>
  <si>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</si>
  <si>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</si>
  <si>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</si>
  <si>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</si>
  <si>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</si>
  <si>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</si>
  <si>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</si>
  <si>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</si>
  <si>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</si>
  <si>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</si>
  <si>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</si>
  <si>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</si>
  <si>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</si>
  <si>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</si>
  <si>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</si>
  <si>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</si>
  <si>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</si>
  <si>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</si>
  <si>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</si>
  <si>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</si>
  <si>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</si>
  <si>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</si>
  <si>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</si>
  <si>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</si>
  <si>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</si>
  <si>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</si>
  <si>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</si>
  <si>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</si>
  <si>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</si>
  <si>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</si>
  <si>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</si>
  <si>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</si>
  <si>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</si>
  <si>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</si>
  <si>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</si>
  <si>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</si>
  <si>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</si>
  <si>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</si>
  <si>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</si>
  <si>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</si>
  <si>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</si>
  <si>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</si>
  <si>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</si>
  <si>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</si>
  <si>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</si>
  <si>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</si>
  <si>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</si>
  <si>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</si>
  <si>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</si>
  <si>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</si>
  <si>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</si>
  <si>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</si>
  <si>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</si>
  <si>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</si>
  <si>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</si>
  <si>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</si>
  <si>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</si>
  <si>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</si>
  <si>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</si>
  <si>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</si>
  <si>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</si>
  <si>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</si>
  <si>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</si>
  <si>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</si>
  <si>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</si>
  <si>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</si>
  <si>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</si>
  <si>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</si>
  <si>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</si>
  <si>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</si>
  <si>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</si>
  <si>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</si>
  <si>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</si>
  <si>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</si>
  <si>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</si>
  <si>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</si>
  <si>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</si>
  <si>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</si>
  <si>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</si>
  <si>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</si>
  <si>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</si>
  <si>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</si>
  <si>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</si>
  <si>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</si>
  <si>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</si>
  <si>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</si>
  <si>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</si>
  <si>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</si>
  <si>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</si>
  <si>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</si>
  <si>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</si>
  <si>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</si>
  <si>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</si>
  <si>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</si>
  <si>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</si>
  <si>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</si>
  <si>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</si>
  <si>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</si>
  <si>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</si>
  <si>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</si>
  <si>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</si>
  <si>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</si>
  <si>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</si>
  <si>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</si>
  <si>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</si>
  <si>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</si>
  <si>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</si>
  <si>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</si>
  <si>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</si>
  <si>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</si>
  <si>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</si>
  <si>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</si>
  <si>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</si>
  <si>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</si>
  <si>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</si>
  <si>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</si>
  <si>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</si>
  <si>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</si>
  <si>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</si>
  <si>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</si>
  <si>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</si>
  <si>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</si>
  <si>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</si>
  <si>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</si>
  <si>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</si>
  <si>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</si>
  <si>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</si>
  <si>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</si>
  <si>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</si>
  <si>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</si>
  <si>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</si>
  <si>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</si>
  <si>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</si>
  <si>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</si>
  <si>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</si>
  <si>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</si>
  <si>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</si>
  <si>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</si>
  <si>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</si>
  <si>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</si>
  <si>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</si>
  <si>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</si>
  <si>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</si>
  <si>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</si>
  <si>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</si>
  <si>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</si>
  <si>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</si>
  <si>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</si>
  <si>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</si>
  <si>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</si>
  <si>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</si>
  <si>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</si>
  <si>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</si>
  <si>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</si>
  <si>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</si>
  <si>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</si>
  <si>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</si>
  <si>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</si>
  <si>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</si>
  <si>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</si>
  <si>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</si>
  <si>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</si>
  <si>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</si>
  <si>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</si>
  <si>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</si>
  <si>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</si>
  <si>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</si>
  <si>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</si>
  <si>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</si>
  <si>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</si>
  <si>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</si>
  <si>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</si>
  <si>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</si>
  <si>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</si>
  <si>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</si>
  <si>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</si>
  <si>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</si>
  <si>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</si>
  <si>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</si>
  <si>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</si>
  <si>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</si>
  <si>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</si>
  <si>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</si>
  <si>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</si>
  <si>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</si>
  <si>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</si>
  <si>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</si>
  <si>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</si>
  <si>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</si>
  <si>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</si>
  <si>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</si>
  <si>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</si>
  <si>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</si>
  <si>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</si>
  <si>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</si>
  <si>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</si>
  <si>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</si>
  <si>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</si>
  <si>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</si>
  <si>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</si>
  <si>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</si>
  <si>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</si>
  <si>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</si>
  <si>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</si>
  <si>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</si>
  <si>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</si>
  <si>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</si>
  <si>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</si>
  <si>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</si>
  <si>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</si>
  <si>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</si>
  <si>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</si>
  <si>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</si>
  <si>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</si>
  <si>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</si>
  <si>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</si>
  <si>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</si>
  <si>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</si>
  <si>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</si>
  <si>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</si>
  <si>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</si>
  <si>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</si>
  <si>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</si>
  <si>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</si>
  <si>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</si>
  <si>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</si>
  <si>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</si>
  <si>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</si>
  <si>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</si>
  <si>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</si>
  <si>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</si>
  <si>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</si>
  <si>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</si>
  <si>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</si>
  <si>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</si>
  <si>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</si>
  <si>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</si>
  <si>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</si>
  <si>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</si>
  <si>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</si>
  <si>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</si>
  <si>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</si>
  <si>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</si>
  <si>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</si>
  <si>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</si>
  <si>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</si>
  <si>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</si>
  <si>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</si>
  <si>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</si>
  <si>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</si>
  <si>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</si>
  <si>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</si>
  <si>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</si>
  <si>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</si>
  <si>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</si>
  <si>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</si>
  <si>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</si>
  <si>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</si>
  <si>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</si>
  <si>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</si>
  <si>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</si>
  <si>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</si>
  <si>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</si>
  <si>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</si>
  <si>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</si>
  <si>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</si>
  <si>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</si>
  <si>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</si>
  <si>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</si>
  <si>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</si>
  <si>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</si>
  <si>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</si>
  <si>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</si>
  <si>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</si>
  <si>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</si>
  <si>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</si>
  <si>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</si>
  <si>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</si>
  <si>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</si>
  <si>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</si>
  <si>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</si>
  <si>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</si>
  <si>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</si>
  <si>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</si>
  <si>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</si>
  <si>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</si>
  <si>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</si>
  <si>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</si>
  <si>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</si>
  <si>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</si>
  <si>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</si>
  <si>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</si>
  <si>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</si>
  <si>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</si>
  <si>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</si>
  <si>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</si>
  <si>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</si>
  <si>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</si>
  <si>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</si>
  <si>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</si>
  <si>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</si>
  <si>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</si>
  <si>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</si>
  <si>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</si>
  <si>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</si>
  <si>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</si>
  <si>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</si>
  <si>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</si>
  <si>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</si>
  <si>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</si>
  <si>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</si>
  <si>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</si>
  <si>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</si>
  <si>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</si>
  <si>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</si>
  <si>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</si>
  <si>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</si>
  <si>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</si>
  <si>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</si>
  <si>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</si>
  <si>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</si>
  <si>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</si>
  <si>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</si>
  <si>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</si>
  <si>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</si>
  <si>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</si>
  <si>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</si>
  <si>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</si>
  <si>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</si>
  <si>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</si>
  <si>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</si>
  <si>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</si>
  <si>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</si>
  <si>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</si>
  <si>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</si>
  <si>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</si>
  <si>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</si>
  <si>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</si>
  <si>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</si>
  <si>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</si>
  <si>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</si>
  <si>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</si>
  <si>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</si>
  <si>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</si>
  <si>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</si>
  <si>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</si>
  <si>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</si>
  <si>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</si>
  <si>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</si>
  <si>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</si>
  <si>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</si>
  <si>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</si>
  <si>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</si>
  <si>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</si>
  <si>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</si>
  <si>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</si>
  <si>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</si>
  <si>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</si>
  <si>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</si>
  <si>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</si>
  <si>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</si>
  <si>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</si>
  <si>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</si>
  <si>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</si>
  <si>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</si>
  <si>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</si>
  <si>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</si>
  <si>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</si>
  <si>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</si>
  <si>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</si>
  <si>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</si>
  <si>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</si>
  <si>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</si>
  <si>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</si>
  <si>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</si>
  <si>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</si>
  <si>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</si>
  <si>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</si>
  <si>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</si>
  <si>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</si>
  <si>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</si>
  <si>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</si>
  <si>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</si>
  <si>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</si>
  <si>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</si>
  <si>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</si>
  <si>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</si>
  <si>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</si>
  <si>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</si>
  <si>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</si>
  <si>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</si>
  <si>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</si>
  <si>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</si>
  <si>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</si>
  <si>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</si>
  <si>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</si>
  <si>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</si>
  <si>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</si>
  <si>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</si>
  <si>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</si>
  <si>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</si>
  <si>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</si>
  <si>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</si>
  <si>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</si>
  <si>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</si>
  <si>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</si>
  <si>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</si>
  <si>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</si>
  <si>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</si>
  <si>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</si>
  <si>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</si>
  <si>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</si>
  <si>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</si>
  <si>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</si>
  <si>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</si>
  <si>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</si>
  <si>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</si>
  <si>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</si>
  <si>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</si>
  <si>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</si>
  <si>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</si>
  <si>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</si>
  <si>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</si>
  <si>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</si>
  <si>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</si>
  <si>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</si>
  <si>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</si>
  <si>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</si>
  <si>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</si>
  <si>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</si>
  <si>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</si>
  <si>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</si>
  <si>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</si>
  <si>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</si>
  <si>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</si>
  <si>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</si>
  <si>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</si>
  <si>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</si>
  <si>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</si>
  <si>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</si>
  <si>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</si>
  <si>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</si>
  <si>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</si>
  <si>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</si>
  <si>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</si>
  <si>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</si>
  <si>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</si>
  <si>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</si>
  <si>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</si>
  <si>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</si>
  <si>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</si>
  <si>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</si>
  <si>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</si>
  <si>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</si>
  <si>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</si>
  <si>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</si>
  <si>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</si>
  <si>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</si>
  <si>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</si>
  <si>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</si>
  <si>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</si>
  <si>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</si>
  <si>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</si>
  <si>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</si>
  <si>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</si>
  <si>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</si>
  <si>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</si>
  <si>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</si>
  <si>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</si>
  <si>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</si>
  <si>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</si>
  <si>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</si>
  <si>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</si>
  <si>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</si>
  <si>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</si>
  <si>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</si>
  <si>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</si>
  <si>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</si>
  <si>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</si>
  <si>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</si>
  <si>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</si>
  <si>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</si>
  <si>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</si>
  <si>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</si>
  <si>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</si>
  <si>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</si>
  <si>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</si>
  <si>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</si>
  <si>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</si>
  <si>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</si>
  <si>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</si>
  <si>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</si>
  <si>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</si>
  <si>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</si>
  <si>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</si>
  <si>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</si>
  <si>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</si>
  <si>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</si>
  <si>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</si>
  <si>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</si>
  <si>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</si>
  <si>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</si>
  <si>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</si>
  <si>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</si>
  <si>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</si>
  <si>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</si>
  <si>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</si>
  <si>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</si>
  <si>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</si>
  <si>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</si>
  <si>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</si>
  <si>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</si>
  <si>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</si>
  <si>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</si>
  <si>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</si>
  <si>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</si>
  <si>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</si>
  <si>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</si>
  <si>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</si>
  <si>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</si>
  <si>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</si>
  <si>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</si>
  <si>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</si>
  <si>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</si>
  <si>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</si>
  <si>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</si>
  <si>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</si>
  <si>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</si>
  <si>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</si>
  <si>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</si>
  <si>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</si>
  <si>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</si>
  <si>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</si>
  <si>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</si>
  <si>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</si>
  <si>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</si>
  <si>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</si>
  <si>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</si>
  <si>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</si>
  <si>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</si>
  <si>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</si>
  <si>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</si>
  <si>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</si>
  <si>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</si>
  <si>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</si>
  <si>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</si>
  <si>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</si>
  <si>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</si>
  <si>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</si>
  <si>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</si>
  <si>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</si>
  <si>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</si>
  <si>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</si>
  <si>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</si>
  <si>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</si>
  <si>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</si>
  <si>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</si>
  <si>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</si>
  <si>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</si>
  <si>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</si>
  <si>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</si>
  <si>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</si>
  <si>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</si>
  <si>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</si>
  <si>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</si>
  <si>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</si>
  <si>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</si>
  <si>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</si>
  <si>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</si>
  <si>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</si>
  <si>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</si>
  <si>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</si>
  <si>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</si>
  <si>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</si>
  <si>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</si>
  <si>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</si>
  <si>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</si>
  <si>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</si>
  <si>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</si>
  <si>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</si>
  <si>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</si>
  <si>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</si>
  <si>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</si>
  <si>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</si>
  <si>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</si>
  <si>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</si>
  <si>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</si>
  <si>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</si>
  <si>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</si>
  <si>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</si>
  <si>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</si>
  <si>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</si>
  <si>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</si>
  <si>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</si>
  <si>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</si>
  <si>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</si>
  <si>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</si>
  <si>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</si>
  <si>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</si>
  <si>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</si>
  <si>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</si>
  <si>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</si>
  <si>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</si>
  <si>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</si>
  <si>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</si>
  <si>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</si>
  <si>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</si>
  <si>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</si>
  <si>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</si>
  <si>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</si>
  <si>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</si>
  <si>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</si>
  <si>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</si>
  <si>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</si>
  <si>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</si>
  <si>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</si>
  <si>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</si>
  <si>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</si>
  <si>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</si>
  <si>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</si>
  <si>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</si>
  <si>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</si>
  <si>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</si>
  <si>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</si>
  <si>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</si>
  <si>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</si>
  <si>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</si>
  <si>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</si>
  <si>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</si>
  <si>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</si>
  <si>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</si>
  <si>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</si>
  <si>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</si>
  <si>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</si>
  <si>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</si>
  <si>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</si>
  <si>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</si>
  <si>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</si>
  <si>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</si>
  <si>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</si>
  <si>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</si>
  <si>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</si>
  <si>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</si>
  <si>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</si>
  <si>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</si>
  <si>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</si>
  <si>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</si>
  <si>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</si>
  <si>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</si>
  <si>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</si>
  <si>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</si>
  <si>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</si>
  <si>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</si>
  <si>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</si>
  <si>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</si>
  <si>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</si>
  <si>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</si>
  <si>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</si>
  <si>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</si>
  <si>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</si>
  <si>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</si>
  <si>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</si>
  <si>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</si>
  <si>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</si>
  <si>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</si>
  <si>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</si>
  <si>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</si>
  <si>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</si>
  <si>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</si>
  <si>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</si>
  <si>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</si>
  <si>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</si>
  <si>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</si>
  <si>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</si>
  <si>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</si>
  <si>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</si>
  <si>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</si>
  <si>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</si>
  <si>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</si>
  <si>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</si>
  <si>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</si>
  <si>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</si>
  <si>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</si>
  <si>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</si>
  <si>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</si>
  <si>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</si>
  <si>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</si>
  <si>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</si>
  <si>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</si>
  <si>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</si>
  <si>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</si>
  <si>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</si>
  <si>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</si>
  <si>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</si>
  <si>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</si>
  <si>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</si>
  <si>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</si>
  <si>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</si>
  <si>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</si>
  <si>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</si>
  <si>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</si>
  <si>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</si>
  <si>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</si>
  <si>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</si>
  <si>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</si>
  <si>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</si>
  <si>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</si>
  <si>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</si>
  <si>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</si>
  <si>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</si>
  <si>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</si>
  <si>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</si>
  <si>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</si>
  <si>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</si>
  <si>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</si>
  <si>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</si>
  <si>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</si>
  <si>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</si>
  <si>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</si>
  <si>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</si>
  <si>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</si>
  <si>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</si>
  <si>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</si>
  <si>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</si>
  <si>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</si>
  <si>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</si>
  <si>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</si>
  <si>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</si>
  <si>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</si>
  <si>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</si>
  <si>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</si>
  <si>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</si>
  <si>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</si>
  <si>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</si>
  <si>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</si>
  <si>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</si>
  <si>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</si>
  <si>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</si>
  <si>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</si>
  <si>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</si>
  <si>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</si>
  <si>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</si>
  <si>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</si>
  <si>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</si>
  <si>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</si>
  <si>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</si>
  <si>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</si>
  <si>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</si>
  <si>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</si>
  <si>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</si>
  <si>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</si>
  <si>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</si>
  <si>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</si>
  <si>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</si>
  <si>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</si>
  <si>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</si>
  <si>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</si>
  <si>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</si>
  <si>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</si>
  <si>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</si>
  <si>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</si>
  <si>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</si>
  <si>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</si>
  <si>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</si>
  <si>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</si>
  <si>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</si>
  <si>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</si>
  <si>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</si>
  <si>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</si>
  <si>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</si>
  <si>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</si>
  <si>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</si>
  <si>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</si>
  <si>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</si>
  <si>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</si>
  <si>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</si>
  <si>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</si>
  <si>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</si>
  <si>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</si>
  <si>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</si>
  <si>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</si>
  <si>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</si>
  <si>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</si>
  <si>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</si>
  <si>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</si>
  <si>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</si>
  <si>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</si>
  <si>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</si>
  <si>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</si>
  <si>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</si>
  <si>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</si>
  <si>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</si>
  <si>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</si>
  <si>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</si>
  <si>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</si>
  <si>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</si>
  <si>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</si>
  <si>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</si>
  <si>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</si>
  <si>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</si>
  <si>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</si>
  <si>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</si>
  <si>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</si>
  <si>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</si>
  <si>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</si>
  <si>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</si>
  <si>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</si>
  <si>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</si>
  <si>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</si>
  <si>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</si>
  <si>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</si>
  <si>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</si>
  <si>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</si>
  <si>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</si>
  <si>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</si>
  <si>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</si>
  <si>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</si>
  <si>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</si>
  <si>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</si>
  <si>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</si>
  <si>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</si>
  <si>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</si>
  <si>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</si>
  <si>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</si>
  <si>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</si>
  <si>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</si>
  <si>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</si>
  <si>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</si>
  <si>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</si>
  <si>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</si>
  <si>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</si>
  <si>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</si>
  <si>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</si>
  <si>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</si>
  <si>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</si>
  <si>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</si>
  <si>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</si>
  <si>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</si>
  <si>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</si>
  <si>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</si>
  <si>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</si>
  <si>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</si>
  <si>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</si>
  <si>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</si>
  <si>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</si>
  <si>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</si>
  <si>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</si>
  <si>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</si>
  <si>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</si>
  <si>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</si>
  <si>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</si>
  <si>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</si>
  <si>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</si>
  <si>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</si>
  <si>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</si>
  <si>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</si>
  <si>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</si>
  <si>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</si>
  <si>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</si>
  <si>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</si>
  <si>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</si>
  <si>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</si>
  <si>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</si>
  <si>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</si>
  <si>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</si>
  <si>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</si>
  <si>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</si>
  <si>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</si>
  <si>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</si>
  <si>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</si>
  <si>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</si>
  <si>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</si>
  <si>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</si>
  <si>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</si>
  <si>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</si>
  <si>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</si>
  <si>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</si>
  <si>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</si>
  <si>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</si>
  <si>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</si>
  <si>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</si>
  <si>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</si>
  <si>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</si>
  <si>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</si>
  <si>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</si>
  <si>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</si>
  <si>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</si>
  <si>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</si>
  <si>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</si>
  <si>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</si>
  <si>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</si>
  <si>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</si>
  <si>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</si>
  <si>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</si>
  <si>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</si>
  <si>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</si>
  <si>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</si>
  <si>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</si>
  <si>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</si>
  <si>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</si>
  <si>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</si>
  <si>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</si>
  <si>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</si>
  <si>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</si>
  <si>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</si>
  <si>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</si>
  <si>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</si>
  <si>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</si>
  <si>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</si>
  <si>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</si>
  <si>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</si>
  <si>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</si>
  <si>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</si>
  <si>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</si>
  <si>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</si>
  <si>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</si>
  <si>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</si>
  <si>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</si>
  <si>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</si>
  <si>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</si>
  <si>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</si>
  <si>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</si>
  <si>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</si>
  <si>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</si>
  <si>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</si>
  <si>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</si>
  <si>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</si>
  <si>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</si>
  <si>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</si>
  <si>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</si>
  <si>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</si>
  <si>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</si>
  <si>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</si>
  <si>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</si>
  <si>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</si>
  <si>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</si>
  <si>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</si>
  <si>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</si>
  <si>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</si>
  <si>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</si>
  <si>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</si>
  <si>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</si>
  <si>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</si>
  <si>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</si>
  <si>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</si>
  <si>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</si>
  <si>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</si>
  <si>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</si>
  <si>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</si>
  <si>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</si>
  <si>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</si>
  <si>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</si>
  <si>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</si>
  <si>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</si>
  <si>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</si>
  <si>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</si>
  <si>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</si>
  <si>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</si>
  <si>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</si>
  <si>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</si>
  <si>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</si>
  <si>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</si>
  <si>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</si>
  <si>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</si>
  <si>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</si>
  <si>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</si>
  <si>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</si>
  <si>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</si>
  <si>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</si>
  <si>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</si>
  <si>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</si>
  <si>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</si>
  <si>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</si>
  <si>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</si>
  <si>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</si>
  <si>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</si>
  <si>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</si>
  <si>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</si>
  <si>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</si>
  <si>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</si>
  <si>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</si>
  <si>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</si>
  <si>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</si>
  <si>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</si>
  <si>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</si>
  <si>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</si>
  <si>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</si>
  <si>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</si>
  <si>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</si>
  <si>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</si>
  <si>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</si>
  <si>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</si>
  <si>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</si>
  <si>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</si>
  <si>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</si>
  <si>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</si>
  <si>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</si>
  <si>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</si>
  <si>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</si>
  <si>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</si>
  <si>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</si>
  <si>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</si>
  <si>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</si>
  <si>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</si>
  <si>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</si>
  <si>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</si>
  <si>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</si>
  <si>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</si>
  <si>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</si>
  <si>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</si>
  <si>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</si>
  <si>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</si>
  <si>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</si>
  <si>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</si>
  <si>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</si>
  <si>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</si>
  <si>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</si>
  <si>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</si>
  <si>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</si>
  <si>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</si>
  <si>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</si>
  <si>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</si>
  <si>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</si>
  <si>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</si>
  <si>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</si>
  <si>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</si>
  <si>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</si>
  <si>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</si>
  <si>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</si>
  <si>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</si>
  <si>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</si>
  <si>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</si>
  <si>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</si>
  <si>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</si>
  <si>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</si>
  <si>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</si>
  <si>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</si>
  <si>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</si>
  <si>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</si>
  <si>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</si>
  <si>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</si>
  <si>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</si>
  <si>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</si>
  <si>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</si>
  <si>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</si>
  <si>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</si>
  <si>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</si>
  <si>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</si>
  <si>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</si>
  <si>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</si>
  <si>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</si>
  <si>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</si>
  <si>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</si>
  <si>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</si>
  <si>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</si>
  <si>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</si>
  <si>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</si>
  <si>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</si>
  <si>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</si>
  <si>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</si>
  <si>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</si>
  <si>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</si>
  <si>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</si>
  <si>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</si>
  <si>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</si>
  <si>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</si>
  <si>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</si>
  <si>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</si>
  <si>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</si>
  <si>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</si>
  <si>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</si>
  <si>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</si>
  <si>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</si>
  <si>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</si>
  <si>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</si>
  <si>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</si>
  <si>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</si>
  <si>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</si>
  <si>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</si>
  <si>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</si>
  <si>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</si>
  <si>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</si>
  <si>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</si>
  <si>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</si>
  <si>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</si>
  <si>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</si>
  <si>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</si>
  <si>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</si>
  <si>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</si>
  <si>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</si>
  <si>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</si>
  <si>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</si>
  <si>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</si>
  <si>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</si>
  <si>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</si>
  <si>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</si>
  <si>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</si>
  <si>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</si>
  <si>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</si>
  <si>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</si>
  <si>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</si>
  <si>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</si>
  <si>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</si>
  <si>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</si>
  <si>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</si>
  <si>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</si>
  <si>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</si>
  <si>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</si>
  <si>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</si>
  <si>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</si>
  <si>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</si>
  <si>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</si>
  <si>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</si>
  <si>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</si>
  <si>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</si>
  <si>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</si>
  <si>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</si>
  <si>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</si>
  <si>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</si>
  <si>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</si>
  <si>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</si>
  <si>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</si>
  <si>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</si>
  <si>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</si>
  <si>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</si>
  <si>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</si>
  <si>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</si>
  <si>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</si>
  <si>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</si>
  <si>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</si>
  <si>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</si>
  <si>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</si>
  <si>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</si>
  <si>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</si>
  <si>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</si>
  <si>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</si>
  <si>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</si>
  <si>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</si>
  <si>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</si>
  <si>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</si>
  <si>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</si>
  <si>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</si>
  <si>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</si>
  <si>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</si>
  <si>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</si>
  <si>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</si>
  <si>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</si>
  <si>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</si>
  <si>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</si>
  <si>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</si>
  <si>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</si>
  <si>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</si>
  <si>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</si>
  <si>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</si>
  <si>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</si>
  <si>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</si>
  <si>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</si>
  <si>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</si>
  <si>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</si>
  <si>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</si>
  <si>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</si>
  <si>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</si>
  <si>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</si>
  <si>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</si>
  <si>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</si>
  <si>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</si>
  <si>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</si>
  <si>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</si>
  <si>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</si>
  <si>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</si>
  <si>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</si>
  <si>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</si>
  <si>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</si>
  <si>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</si>
  <si>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</si>
  <si>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</si>
  <si>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</si>
  <si>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</si>
  <si>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</si>
  <si>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</si>
  <si>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</si>
  <si>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</si>
  <si>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</si>
  <si>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</si>
  <si>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</si>
  <si>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</si>
  <si>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</si>
  <si>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</si>
  <si>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</si>
  <si>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</si>
  <si>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</si>
  <si>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</si>
  <si>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</si>
  <si>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</si>
  <si>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</si>
  <si>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</si>
  <si>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</si>
  <si>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</si>
  <si>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</si>
  <si>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</si>
  <si>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</si>
  <si>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</si>
  <si>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</si>
  <si>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</si>
  <si>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</si>
  <si>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</si>
  <si>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</si>
  <si>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</si>
  <si>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</si>
  <si>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</si>
  <si>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</si>
  <si>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</si>
  <si>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</si>
  <si>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</si>
  <si>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</si>
  <si>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</si>
  <si>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</si>
  <si>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</si>
  <si>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</si>
  <si>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</si>
  <si>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</si>
  <si>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</si>
  <si>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</si>
  <si>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</si>
  <si>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</si>
  <si>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</si>
  <si>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</si>
  <si>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</si>
  <si>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</si>
  <si>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</si>
  <si>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</si>
  <si>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</si>
  <si>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</si>
  <si>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</si>
  <si>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</si>
  <si>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</si>
  <si>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</si>
  <si>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</si>
  <si>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</si>
  <si>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</si>
  <si>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</si>
  <si>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</si>
  <si>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</si>
  <si>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</si>
  <si>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</si>
  <si>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</si>
  <si>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</si>
  <si>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</si>
  <si>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</si>
  <si>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</si>
  <si>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</si>
  <si>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</si>
  <si>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</si>
  <si>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</si>
  <si>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</si>
  <si>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</si>
  <si>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</si>
  <si>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</si>
  <si>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</si>
  <si>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</si>
  <si>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</si>
  <si>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</si>
  <si>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</si>
  <si>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</si>
  <si>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</si>
  <si>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</si>
  <si>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</si>
  <si>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</si>
  <si>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</si>
  <si>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</si>
  <si>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</si>
  <si>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</si>
  <si>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</si>
  <si>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</si>
  <si>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</si>
  <si>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</si>
  <si>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</si>
  <si>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</si>
  <si>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</si>
  <si>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</si>
  <si>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</si>
  <si>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</si>
  <si>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</si>
  <si>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</si>
  <si>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</si>
  <si>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</si>
  <si>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</si>
  <si>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</si>
  <si>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</si>
  <si>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</si>
  <si>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</si>
  <si>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</si>
  <si>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</si>
  <si>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</si>
  <si>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</si>
  <si>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</si>
  <si>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</si>
  <si>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</si>
  <si>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</si>
  <si>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</si>
  <si>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</si>
  <si>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</si>
  <si>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</si>
  <si>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</si>
  <si>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</si>
  <si>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</si>
  <si>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</si>
  <si>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</si>
  <si>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</si>
  <si>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</si>
  <si>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</si>
  <si>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</si>
  <si>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</si>
  <si>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</si>
  <si>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</si>
  <si>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</si>
  <si>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</si>
  <si>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</si>
  <si>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</si>
  <si>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</si>
  <si>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</si>
  <si>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</si>
  <si>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</si>
  <si>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</si>
  <si>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</si>
  <si>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</si>
  <si>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</si>
  <si>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</si>
  <si>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</si>
  <si>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</si>
  <si>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</si>
  <si>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</si>
  <si>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</si>
  <si>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</si>
  <si>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</si>
  <si>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</si>
  <si>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</si>
  <si>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</si>
  <si>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</si>
  <si>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</si>
  <si>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</si>
  <si>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</si>
  <si>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</si>
  <si>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</si>
  <si>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</si>
  <si>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</si>
  <si>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</si>
  <si>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</si>
  <si>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</si>
  <si>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</si>
  <si>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</si>
  <si>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</si>
  <si>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</si>
  <si>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</si>
  <si>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</si>
  <si>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</si>
  <si>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</si>
  <si>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</si>
  <si>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</si>
  <si>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</si>
  <si>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</si>
  <si>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</si>
  <si>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</si>
  <si>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</si>
  <si>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</si>
  <si>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</si>
  <si>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</si>
  <si>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</si>
  <si>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</si>
  <si>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</si>
  <si>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</si>
  <si>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</si>
  <si>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</si>
  <si>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</si>
  <si>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</si>
  <si>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</si>
  <si>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</si>
  <si>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</si>
  <si>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</si>
  <si>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</si>
  <si>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</si>
  <si>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</si>
  <si>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</si>
  <si>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</si>
  <si>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</si>
  <si>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</si>
  <si>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</si>
  <si>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</si>
  <si>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</si>
  <si>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</si>
  <si>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</si>
  <si>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</si>
  <si>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</si>
  <si>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</si>
  <si>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</si>
  <si>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</si>
  <si>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</si>
  <si>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</si>
  <si>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</si>
  <si>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</si>
  <si>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</si>
  <si>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</si>
  <si>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</si>
  <si>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</si>
  <si>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</si>
  <si>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</si>
  <si>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</si>
  <si>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</si>
  <si>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</si>
  <si>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</si>
  <si>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</si>
  <si>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</si>
  <si>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</si>
  <si>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</si>
  <si>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</si>
  <si>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</si>
  <si>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</si>
  <si>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</si>
  <si>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</si>
  <si>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</si>
  <si>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</si>
  <si>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</si>
  <si>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</si>
  <si>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</si>
  <si>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</si>
  <si>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</si>
  <si>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</si>
  <si>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</si>
  <si>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</si>
  <si>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</si>
  <si>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</si>
  <si>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</si>
  <si>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</si>
  <si>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</si>
  <si>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</si>
  <si>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</si>
  <si>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</si>
  <si>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</si>
  <si>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</si>
  <si>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</si>
  <si>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</si>
  <si>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</si>
  <si>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</si>
  <si>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</si>
  <si>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</si>
  <si>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</si>
  <si>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</si>
  <si>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</si>
  <si>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</si>
  <si>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</si>
  <si>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</si>
  <si>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</si>
  <si>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</si>
  <si>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</si>
  <si>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</si>
  <si>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</si>
  <si>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</si>
  <si>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</si>
  <si>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</si>
  <si>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</si>
  <si>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</si>
  <si>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</si>
  <si>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</si>
  <si>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</si>
  <si>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</si>
  <si>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</si>
  <si>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</si>
  <si>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</si>
  <si>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</si>
  <si>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</si>
  <si>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</si>
  <si>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</si>
  <si>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</si>
  <si>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</si>
  <si>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</si>
  <si>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</si>
  <si>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</si>
  <si>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</si>
  <si>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</si>
  <si>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</si>
  <si>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</si>
  <si>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</si>
  <si>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</si>
  <si>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</si>
  <si>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</si>
  <si>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</si>
  <si>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</si>
  <si>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</si>
  <si>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</si>
  <si>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</si>
  <si>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</si>
  <si>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</si>
  <si>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</si>
  <si>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</si>
  <si>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</si>
  <si>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</si>
  <si>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</si>
  <si>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</si>
  <si>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</si>
  <si>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</si>
  <si>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</si>
  <si>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</si>
  <si>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</si>
  <si>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</si>
  <si>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</si>
  <si>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</si>
  <si>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</si>
  <si>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</si>
  <si>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</si>
  <si>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</si>
  <si>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</si>
  <si>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</si>
  <si>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</si>
  <si>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</si>
  <si>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</si>
  <si>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</si>
  <si>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</si>
  <si>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</si>
  <si>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</si>
  <si>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</si>
  <si>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</si>
  <si>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</si>
  <si>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</si>
  <si>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</si>
  <si>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</si>
  <si>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</si>
  <si>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</si>
  <si>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</si>
  <si>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</si>
  <si>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</si>
  <si>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</si>
  <si>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</si>
  <si>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</si>
  <si>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</si>
  <si>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</si>
  <si>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</si>
  <si>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</si>
  <si>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</si>
  <si>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</si>
  <si>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</si>
  <si>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</si>
  <si>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</si>
  <si>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</si>
  <si>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</si>
  <si>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</si>
  <si>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</si>
  <si>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</si>
  <si>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</si>
  <si>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</si>
  <si>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</si>
  <si>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</si>
  <si>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</si>
  <si>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</si>
  <si>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</si>
  <si>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</si>
  <si>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</si>
  <si>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</si>
  <si>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</si>
  <si>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</si>
  <si>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</si>
  <si>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</si>
  <si>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</si>
  <si>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</si>
  <si>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</si>
  <si>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</si>
  <si>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</si>
  <si>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</si>
  <si>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</si>
  <si>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</si>
  <si>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</si>
  <si>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</si>
  <si>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</si>
  <si>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</si>
  <si>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</si>
  <si>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</si>
  <si>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</si>
  <si>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</si>
  <si>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</si>
  <si>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</si>
  <si>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</si>
  <si>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</si>
  <si>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</si>
  <si>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</si>
  <si>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</si>
  <si>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</si>
  <si>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</si>
  <si>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</si>
  <si>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</si>
  <si>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</si>
  <si>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</si>
  <si>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</si>
  <si>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</si>
  <si>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</si>
  <si>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</si>
  <si>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</si>
  <si>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</si>
  <si>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</si>
  <si>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</si>
  <si>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</si>
  <si>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</si>
  <si>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</si>
  <si>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</si>
  <si>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</si>
  <si>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</si>
  <si>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</si>
  <si>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</si>
  <si>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</si>
  <si>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</si>
  <si>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</si>
  <si>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</si>
  <si>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</si>
  <si>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</si>
  <si>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</si>
  <si>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</si>
  <si>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</si>
  <si>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</si>
  <si>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</si>
  <si>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</si>
  <si>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</si>
  <si>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</si>
  <si>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</si>
  <si>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</si>
  <si>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</si>
  <si>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</si>
  <si>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</si>
  <si>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</si>
  <si>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</si>
  <si>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</si>
  <si>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</si>
  <si>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</si>
  <si>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</si>
  <si>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</si>
  <si>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</si>
  <si>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</si>
  <si>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</si>
  <si>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</si>
  <si>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</si>
  <si>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</si>
  <si>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</si>
  <si>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</si>
  <si>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</si>
  <si>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</si>
  <si>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</si>
  <si>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</si>
  <si>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</si>
  <si>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</si>
  <si>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</si>
  <si>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</si>
  <si>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</si>
  <si>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</si>
  <si>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</si>
  <si>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</si>
  <si>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</si>
  <si>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</si>
  <si>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</si>
  <si>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</si>
  <si>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</si>
  <si>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</si>
  <si>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</si>
  <si>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</si>
  <si>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</si>
  <si>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</si>
  <si>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</si>
  <si>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</si>
  <si>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</si>
  <si>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</si>
  <si>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</si>
  <si>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</si>
  <si>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</si>
  <si>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</si>
  <si>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</si>
  <si>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</si>
  <si>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</si>
  <si>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</si>
  <si>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</si>
  <si>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</si>
  <si>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</si>
  <si>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</si>
  <si>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</si>
  <si>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</si>
  <si>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</si>
  <si>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</si>
  <si>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</si>
  <si>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</si>
  <si>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</si>
  <si>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</si>
  <si>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</si>
  <si>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</si>
  <si>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</si>
  <si>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</si>
  <si>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</si>
  <si>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</si>
  <si>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</si>
  <si>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</si>
  <si>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</si>
  <si>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</si>
  <si>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</si>
  <si>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</si>
  <si>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</si>
  <si>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</si>
  <si>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</si>
  <si>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</si>
  <si>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</si>
  <si>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</si>
  <si>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</si>
  <si>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</si>
  <si>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</si>
  <si>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</si>
  <si>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</si>
  <si>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</si>
  <si>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</si>
  <si>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</si>
  <si>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</si>
  <si>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</si>
  <si>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</si>
  <si>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</si>
  <si>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</si>
  <si>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</si>
  <si>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</si>
  <si>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</si>
  <si>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</si>
  <si>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</si>
  <si>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</si>
  <si>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</si>
  <si>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</si>
  <si>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</si>
  <si>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</si>
  <si>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</si>
  <si>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</si>
  <si>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</si>
  <si>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</si>
  <si>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</si>
  <si>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</si>
  <si>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</si>
  <si>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</si>
  <si>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</si>
  <si>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</si>
  <si>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</si>
  <si>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</si>
  <si>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</si>
  <si>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</si>
  <si>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</si>
  <si>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</si>
  <si>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</si>
  <si>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</si>
  <si>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</si>
  <si>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</si>
  <si>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</si>
  <si>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</si>
  <si>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</si>
  <si>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</si>
  <si>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</si>
  <si>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</si>
  <si>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</si>
  <si>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</si>
  <si>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</si>
  <si>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</si>
  <si>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</si>
  <si>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</si>
  <si>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</si>
  <si>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</si>
  <si>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</si>
  <si>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</si>
  <si>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</si>
  <si>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</si>
  <si>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</si>
  <si>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</si>
  <si>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</si>
  <si>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</si>
  <si>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</si>
  <si>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</si>
  <si>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</si>
  <si>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</si>
  <si>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</si>
  <si>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</si>
  <si>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</si>
  <si>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</si>
  <si>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</si>
  <si>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</si>
  <si>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</si>
  <si>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</si>
  <si>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</si>
  <si>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</si>
  <si>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</si>
  <si>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</si>
  <si>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</si>
  <si>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</si>
  <si>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</si>
  <si>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</si>
  <si>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</si>
  <si>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</si>
  <si>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</si>
  <si>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</si>
  <si>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</si>
  <si>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</si>
  <si>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</si>
  <si>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</si>
  <si>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</si>
  <si>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</si>
  <si>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</si>
  <si>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</si>
  <si>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</si>
  <si>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</si>
  <si>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</si>
  <si>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</si>
  <si>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</si>
  <si>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</si>
  <si>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</si>
  <si>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</si>
  <si>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</si>
  <si>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</si>
  <si>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</si>
  <si>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</si>
  <si>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</si>
  <si>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</si>
  <si>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</si>
  <si>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</si>
  <si>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</si>
  <si>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</si>
  <si>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</si>
  <si>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</si>
  <si>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</si>
  <si>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</si>
  <si>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</si>
  <si>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</si>
  <si>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</si>
  <si>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</si>
  <si>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</si>
  <si>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</si>
  <si>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</si>
  <si>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</si>
  <si>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</si>
  <si>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</si>
  <si>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</si>
  <si>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</si>
  <si>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</si>
  <si>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</si>
  <si>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</si>
  <si>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</si>
  <si>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</si>
  <si>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</si>
  <si>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</si>
  <si>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</si>
  <si>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</si>
  <si>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</si>
  <si>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</si>
  <si>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</si>
  <si>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</si>
  <si>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</si>
  <si>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</si>
  <si>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</si>
  <si>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</si>
  <si>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</si>
  <si>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</si>
  <si>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</si>
  <si>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</si>
  <si>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</si>
  <si>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</si>
  <si>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</si>
  <si>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</si>
  <si>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</si>
  <si>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</si>
  <si>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</si>
  <si>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</si>
  <si>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</si>
  <si>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</si>
  <si>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</si>
  <si>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</si>
  <si>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</si>
  <si>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</si>
  <si>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</si>
  <si>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</si>
  <si>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</si>
  <si>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</si>
  <si>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</si>
  <si>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</si>
  <si>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</si>
  <si>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</si>
  <si>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</si>
  <si>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</si>
  <si>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</si>
  <si>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</si>
  <si>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</si>
  <si>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</si>
  <si>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</si>
  <si>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</si>
  <si>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</si>
  <si>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</si>
  <si>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</si>
  <si>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</si>
  <si>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</si>
  <si>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</si>
  <si>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</si>
  <si>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</si>
  <si>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</si>
  <si>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</si>
  <si>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</si>
  <si>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</si>
  <si>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</si>
  <si>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</si>
  <si>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</si>
  <si>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</si>
  <si>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</si>
  <si>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</si>
  <si>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</si>
  <si>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</si>
  <si>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</si>
  <si>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</si>
  <si>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</si>
  <si>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</si>
  <si>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</si>
  <si>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</si>
  <si>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</si>
  <si>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</si>
  <si>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</si>
  <si>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</si>
  <si>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</si>
  <si>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</si>
  <si>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</si>
  <si>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</si>
  <si>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</si>
  <si>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</si>
  <si>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</si>
  <si>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</si>
  <si>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</si>
  <si>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</si>
  <si>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</si>
  <si>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</si>
  <si>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</si>
  <si>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</si>
  <si>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</si>
  <si>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</si>
  <si>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</si>
  <si>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</si>
  <si>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</si>
  <si>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</si>
  <si>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</si>
  <si>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</si>
  <si>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</si>
  <si>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</si>
  <si>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</si>
  <si>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</si>
  <si>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</si>
  <si>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</si>
  <si>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</si>
  <si>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</si>
  <si>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</si>
  <si>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</si>
  <si>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</si>
  <si>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</si>
  <si>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</si>
  <si>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</si>
  <si>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</si>
  <si>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</si>
  <si>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</si>
  <si>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</si>
  <si>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</si>
  <si>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</si>
  <si>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</si>
  <si>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</si>
  <si>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</si>
  <si>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</si>
  <si>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</si>
  <si>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</si>
  <si>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</si>
  <si>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</si>
  <si>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</si>
  <si>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</si>
  <si>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</si>
  <si>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</si>
  <si>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</si>
  <si>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</si>
  <si>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</si>
  <si>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</si>
  <si>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</si>
  <si>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</si>
  <si>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</si>
  <si>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</si>
  <si>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</si>
  <si>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</si>
  <si>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</si>
  <si>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</si>
  <si>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</si>
  <si>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</si>
  <si>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</si>
  <si>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</si>
  <si>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</si>
  <si>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</si>
  <si>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</si>
  <si>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</si>
  <si>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</si>
  <si>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</si>
  <si>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</si>
  <si>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</si>
  <si>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</si>
  <si>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</si>
  <si>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</si>
  <si>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</si>
  <si>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</si>
  <si>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</si>
  <si>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</si>
  <si>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</si>
  <si>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</si>
  <si>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</si>
  <si>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</si>
  <si>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</si>
  <si>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</si>
  <si>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</si>
  <si>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</si>
  <si>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</si>
  <si>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</si>
  <si>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</si>
  <si>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</si>
  <si>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</si>
  <si>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</si>
  <si>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</si>
  <si>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</si>
  <si>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</si>
  <si>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</si>
  <si>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</si>
  <si>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</si>
  <si>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</si>
  <si>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</si>
  <si>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</si>
  <si>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</si>
  <si>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</si>
  <si>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</si>
  <si>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</si>
  <si>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</si>
  <si>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</si>
  <si>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</si>
  <si>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</si>
  <si>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</si>
  <si>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</si>
  <si>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</si>
  <si>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</si>
  <si>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</si>
  <si>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</si>
  <si>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</si>
  <si>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</si>
  <si>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</si>
  <si>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</si>
  <si>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</si>
  <si>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</si>
  <si>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</si>
  <si>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</si>
  <si>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</si>
  <si>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</si>
  <si>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</si>
  <si>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</si>
  <si>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</si>
  <si>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</si>
  <si>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</si>
  <si>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</si>
  <si>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</si>
  <si>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</si>
  <si>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</si>
  <si>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</si>
  <si>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</si>
  <si>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</si>
  <si>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</si>
  <si>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</si>
  <si>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</si>
  <si>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</si>
  <si>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</si>
  <si>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</si>
  <si>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</si>
  <si>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</si>
  <si>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</si>
  <si>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</si>
  <si>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</si>
  <si>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</si>
  <si>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</si>
  <si>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</si>
  <si>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</si>
  <si>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</si>
  <si>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</si>
  <si>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</si>
  <si>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</si>
  <si>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</si>
  <si>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</si>
  <si>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</si>
  <si>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</si>
  <si>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</si>
  <si>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</si>
  <si>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</si>
  <si>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</si>
  <si>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</si>
  <si>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</si>
  <si>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</si>
  <si>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</si>
  <si>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</si>
  <si>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</si>
  <si>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</si>
  <si>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</si>
  <si>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</si>
  <si>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</si>
  <si>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</si>
  <si>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</si>
  <si>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</si>
  <si>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</si>
  <si>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</si>
  <si>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</si>
  <si>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</si>
  <si>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</si>
  <si>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</si>
  <si>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</si>
  <si>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</si>
  <si>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</si>
  <si>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</si>
  <si>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</si>
  <si>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</si>
  <si>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</si>
  <si>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</si>
  <si>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</si>
  <si>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</si>
  <si>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</si>
  <si>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</si>
  <si>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</si>
  <si>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</si>
  <si>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</si>
  <si>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</si>
  <si>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</si>
  <si>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</si>
  <si>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</si>
  <si>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</si>
  <si>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</si>
  <si>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</si>
  <si>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</si>
  <si>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</si>
  <si>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</si>
  <si>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</si>
  <si>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</si>
  <si>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</si>
  <si>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</si>
  <si>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</si>
  <si>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</si>
  <si>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</si>
  <si>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</si>
  <si>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</si>
  <si>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</si>
  <si>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</si>
  <si>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</si>
  <si>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</si>
  <si>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</si>
  <si>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</si>
  <si>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</si>
  <si>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</si>
  <si>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</si>
  <si>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</si>
  <si>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</si>
  <si>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</si>
  <si>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</si>
  <si>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</si>
  <si>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</si>
  <si>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</si>
  <si>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</si>
  <si>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</si>
  <si>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</si>
  <si>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</si>
  <si>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</si>
  <si>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</si>
  <si>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</si>
  <si>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</si>
  <si>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</si>
  <si>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</si>
  <si>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</si>
  <si>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</si>
  <si>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</si>
  <si>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</si>
  <si>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</si>
  <si>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</si>
  <si>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</si>
  <si>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</si>
  <si>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</si>
  <si>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</si>
  <si>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</si>
  <si>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</si>
  <si>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</si>
  <si>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</si>
  <si>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</si>
  <si>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</si>
  <si>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</si>
  <si>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</si>
  <si>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</si>
  <si>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</si>
  <si>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</si>
  <si>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</si>
  <si>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</si>
  <si>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</si>
  <si>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</si>
  <si>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</si>
  <si>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</si>
  <si>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</si>
  <si>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</si>
  <si>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</si>
  <si>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</si>
  <si>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</si>
  <si>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</si>
  <si>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</si>
  <si>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</si>
  <si>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</si>
  <si>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</si>
  <si>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</si>
  <si>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</si>
  <si>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</si>
  <si>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</si>
  <si>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</si>
  <si>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</si>
  <si>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</si>
  <si>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</si>
  <si>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</si>
  <si>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</si>
  <si>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</si>
  <si>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</si>
  <si>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</si>
  <si>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</si>
  <si>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</si>
  <si>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</si>
  <si>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</si>
  <si>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</si>
  <si>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</si>
  <si>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</si>
  <si>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</si>
  <si>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</si>
  <si>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</si>
  <si>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</si>
  <si>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</si>
  <si>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</si>
  <si>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</si>
  <si>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</si>
  <si>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</si>
  <si>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</si>
  <si>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</si>
  <si>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</si>
  <si>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</si>
  <si>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</si>
  <si>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</si>
  <si>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</si>
  <si>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</si>
  <si>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</si>
  <si>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</si>
  <si>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</si>
  <si>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</si>
  <si>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</si>
  <si>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</si>
  <si>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</si>
  <si>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</si>
  <si>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</si>
  <si>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</si>
  <si>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</si>
  <si>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</si>
  <si>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</si>
  <si>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</si>
  <si>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</si>
  <si>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</si>
  <si>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</si>
  <si>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</si>
  <si>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</si>
  <si>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</si>
  <si>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</si>
  <si>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</si>
  <si>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</si>
  <si>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</si>
  <si>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</si>
  <si>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</si>
  <si>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</si>
  <si>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</si>
  <si>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</si>
  <si>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</si>
  <si>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</si>
  <si>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</si>
  <si>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</si>
  <si>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</si>
  <si>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</si>
  <si>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</si>
  <si>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</si>
  <si>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</si>
  <si>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</si>
  <si>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</si>
  <si>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</si>
  <si>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</si>
  <si>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</si>
  <si>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</si>
  <si>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</si>
  <si>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</si>
  <si>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</si>
  <si>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</si>
  <si>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</si>
  <si>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</si>
  <si>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</si>
  <si>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</si>
  <si>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</si>
  <si>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</si>
  <si>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</si>
  <si>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</si>
  <si>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</si>
  <si>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</si>
  <si>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</si>
  <si>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</si>
  <si>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</si>
  <si>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</si>
  <si>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</si>
  <si>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</si>
  <si>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</si>
  <si>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</si>
  <si>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</si>
  <si>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</si>
  <si>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</si>
  <si>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</si>
  <si>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</si>
  <si>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</si>
  <si>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</si>
  <si>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</si>
  <si>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</si>
  <si>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</si>
  <si>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</si>
  <si>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</si>
  <si>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</si>
  <si>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</si>
  <si>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</si>
  <si>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</si>
  <si>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</si>
  <si>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</si>
  <si>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</si>
  <si>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</si>
  <si>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</si>
  <si>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</si>
  <si>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</si>
  <si>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</si>
  <si>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</si>
  <si>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</si>
  <si>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</si>
  <si>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</si>
  <si>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</si>
  <si>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</si>
  <si>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</si>
  <si>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</si>
  <si>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</si>
  <si>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</si>
  <si>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</si>
  <si>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</si>
  <si>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</si>
  <si>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</si>
  <si>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</si>
  <si>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</si>
  <si>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</si>
  <si>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</si>
  <si>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</si>
  <si>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</si>
  <si>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</si>
  <si>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</si>
  <si>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</si>
  <si>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</si>
  <si>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</si>
  <si>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</si>
  <si>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</si>
  <si>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</si>
  <si>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</si>
  <si>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</si>
  <si>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</si>
  <si>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</si>
  <si>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</si>
  <si>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</si>
  <si>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</si>
  <si>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</si>
  <si>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</si>
  <si>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</si>
  <si>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</si>
  <si>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</si>
  <si>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</si>
  <si>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</si>
  <si>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</si>
  <si>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</si>
  <si>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</si>
  <si>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</si>
  <si>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</si>
  <si>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</si>
  <si>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</si>
  <si>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</si>
  <si>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</si>
  <si>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</si>
  <si>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</si>
  <si>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</si>
  <si>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</si>
  <si>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</si>
  <si>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</si>
  <si>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</si>
  <si>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</si>
  <si>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</si>
  <si>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</si>
  <si>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</si>
  <si>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</si>
  <si>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</si>
  <si>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</si>
  <si>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</si>
  <si>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</si>
  <si>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</si>
  <si>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</si>
  <si>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</si>
  <si>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</si>
  <si>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</si>
  <si>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</si>
  <si>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</si>
  <si>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</si>
  <si>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</si>
  <si>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</si>
  <si>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</si>
  <si>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</si>
  <si>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</si>
  <si>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</si>
  <si>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</si>
  <si>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</si>
  <si>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</si>
  <si>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</si>
  <si>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</si>
  <si>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</si>
  <si>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</si>
  <si>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</si>
  <si>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</si>
  <si>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</si>
  <si>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</si>
  <si>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</si>
  <si>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</si>
  <si>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</si>
  <si>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</si>
  <si>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</si>
  <si>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</si>
  <si>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</si>
  <si>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</si>
  <si>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</si>
  <si>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</si>
  <si>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</si>
  <si>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</si>
  <si>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</si>
  <si>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</si>
  <si>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</si>
  <si>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</si>
  <si>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</si>
  <si>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</si>
  <si>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</si>
  <si>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</si>
  <si>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</si>
  <si>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</si>
  <si>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</si>
  <si>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</si>
  <si>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</si>
  <si>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</si>
  <si>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</si>
  <si>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</si>
  <si>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</si>
  <si>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</si>
  <si>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</si>
  <si>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</si>
  <si>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</si>
  <si>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</si>
  <si>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</si>
  <si>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</si>
  <si>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</si>
  <si>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</si>
  <si>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</si>
  <si>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</si>
  <si>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</si>
  <si>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</si>
  <si>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</si>
  <si>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</si>
  <si>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</si>
  <si>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</si>
  <si>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</si>
  <si>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</si>
  <si>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</si>
  <si>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</si>
  <si>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</si>
  <si>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</si>
  <si>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</si>
  <si>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</si>
  <si>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</si>
  <si>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</si>
  <si>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</si>
  <si>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</si>
  <si>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</si>
  <si>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</si>
  <si>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</si>
  <si>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</si>
  <si>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</si>
  <si>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</si>
  <si>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</si>
  <si>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</si>
  <si>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</si>
  <si>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</si>
  <si>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</si>
  <si>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</si>
  <si>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</si>
  <si>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</si>
  <si>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</si>
  <si>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</si>
  <si>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</si>
  <si>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</si>
  <si>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</si>
  <si>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</si>
  <si>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</si>
  <si>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</si>
  <si>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</si>
  <si>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</si>
  <si>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</si>
  <si>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</si>
  <si>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</si>
  <si>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</si>
  <si>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</si>
  <si>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</si>
  <si>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</si>
  <si>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</si>
  <si>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</si>
  <si>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</si>
  <si>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</si>
  <si>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</si>
  <si>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</si>
  <si>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</si>
  <si>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</si>
  <si>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</si>
  <si>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</si>
  <si>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</si>
  <si>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</si>
  <si>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</si>
  <si>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</si>
  <si>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</si>
  <si>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</si>
  <si>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</si>
  <si>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</si>
  <si>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</si>
  <si>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</si>
  <si>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</si>
  <si>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</si>
  <si>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</si>
  <si>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</si>
  <si>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</si>
  <si>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</si>
  <si>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</si>
  <si>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</si>
  <si>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</si>
  <si>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</si>
  <si>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</si>
  <si>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</si>
  <si>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</si>
  <si>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</si>
  <si>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</si>
  <si>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</si>
  <si>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</si>
  <si>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</si>
  <si>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</si>
  <si>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</si>
  <si>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</si>
  <si>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</si>
  <si>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</si>
  <si>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</si>
  <si>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</si>
  <si>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</si>
  <si>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</si>
  <si>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</si>
  <si>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</si>
  <si>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</si>
  <si>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</si>
  <si>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</si>
  <si>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</si>
  <si>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</si>
  <si>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</si>
  <si>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</si>
  <si>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</si>
  <si>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</si>
  <si>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</si>
  <si>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</si>
  <si>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</si>
  <si>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</si>
  <si>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</si>
  <si>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</si>
  <si>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</si>
  <si>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</si>
  <si>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</si>
  <si>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</si>
  <si>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</si>
  <si>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</si>
  <si>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</si>
  <si>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</si>
  <si>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</si>
  <si>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</si>
  <si>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</si>
  <si>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</si>
  <si>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</si>
  <si>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</si>
  <si>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</si>
  <si>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</si>
  <si>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</si>
  <si>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</si>
  <si>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</si>
  <si>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</si>
  <si>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</si>
  <si>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</si>
  <si>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</si>
  <si>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</si>
  <si>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</si>
  <si>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</si>
  <si>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</si>
  <si>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</si>
  <si>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</si>
  <si>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</si>
  <si>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</si>
  <si>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</si>
  <si>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</si>
  <si>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</si>
  <si>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</si>
  <si>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</si>
  <si>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</si>
  <si>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</si>
  <si>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</si>
  <si>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</si>
  <si>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</si>
  <si>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</si>
  <si>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</si>
  <si>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</si>
  <si>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</si>
  <si>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</si>
  <si>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</si>
  <si>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</si>
  <si>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</si>
  <si>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</si>
  <si>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</si>
  <si>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</si>
  <si>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</si>
  <si>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</si>
  <si>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</si>
  <si>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</si>
  <si>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</si>
  <si>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</si>
  <si>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</si>
  <si>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</si>
  <si>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</si>
  <si>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</si>
  <si>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</si>
  <si>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</si>
  <si>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</si>
  <si>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</si>
  <si>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</si>
  <si>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</si>
  <si>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</si>
  <si>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</si>
  <si>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</si>
  <si>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</si>
  <si>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</si>
  <si>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</si>
  <si>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</si>
  <si>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</si>
  <si>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</si>
  <si>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</si>
  <si>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</si>
  <si>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</si>
  <si>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</si>
  <si>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</si>
  <si>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</si>
  <si>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</si>
  <si>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</si>
  <si>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</si>
  <si>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</si>
  <si>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</si>
  <si>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</si>
  <si>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</si>
  <si>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</si>
  <si>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</si>
  <si>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</si>
  <si>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</si>
  <si>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</si>
  <si>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</si>
  <si>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</si>
  <si>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</si>
  <si>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</si>
  <si>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</si>
  <si>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</si>
  <si>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</si>
  <si>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</si>
  <si>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</si>
  <si>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</si>
  <si>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</si>
  <si>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</si>
  <si>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</si>
  <si>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</si>
  <si>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</si>
  <si>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</si>
  <si>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</si>
  <si>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</si>
  <si>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</si>
  <si>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</si>
  <si>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</si>
  <si>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</si>
  <si>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</si>
  <si>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</si>
  <si>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</si>
  <si>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</si>
  <si>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</si>
  <si>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</si>
  <si>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</si>
  <si>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</si>
  <si>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</si>
  <si>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</si>
  <si>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</si>
  <si>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</si>
  <si>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</si>
  <si>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</si>
  <si>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</si>
  <si>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</si>
  <si>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</si>
  <si>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</si>
  <si>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</si>
  <si>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</si>
  <si>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</si>
  <si>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</si>
  <si>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</si>
  <si>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</si>
  <si>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</si>
  <si>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</si>
  <si>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</si>
  <si>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</si>
  <si>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</si>
  <si>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</si>
  <si>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</si>
  <si>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</si>
  <si>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</si>
  <si>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</si>
  <si>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</si>
  <si>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</si>
  <si>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</si>
  <si>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</si>
  <si>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</si>
  <si>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</si>
  <si>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</si>
  <si>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</si>
  <si>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</si>
  <si>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</si>
  <si>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</si>
  <si>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</si>
  <si>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</si>
  <si>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</si>
  <si>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</si>
  <si>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</si>
  <si>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</si>
  <si>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</si>
  <si>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</si>
  <si>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</si>
  <si>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</si>
  <si>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</si>
  <si>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</si>
  <si>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</si>
  <si>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</si>
  <si>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</si>
  <si>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</si>
  <si>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</si>
  <si>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</si>
  <si>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</si>
  <si>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</si>
  <si>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</si>
  <si>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</si>
  <si>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</si>
  <si>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</si>
  <si>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</si>
  <si>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</si>
  <si>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</si>
  <si>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</si>
  <si>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</si>
  <si>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</si>
  <si>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</si>
  <si>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</si>
  <si>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</si>
  <si>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</si>
  <si>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</si>
  <si>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</si>
  <si>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</si>
  <si>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</si>
  <si>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</si>
  <si>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</si>
  <si>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</si>
  <si>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</si>
  <si>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</si>
  <si>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</si>
  <si>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</si>
  <si>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</si>
  <si>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</si>
  <si>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</si>
  <si>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</si>
  <si>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</si>
  <si>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</si>
  <si>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</si>
  <si>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</si>
  <si>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</si>
  <si>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</si>
  <si>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</si>
  <si>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</si>
  <si>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</si>
  <si>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</si>
  <si>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</si>
  <si>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</si>
  <si>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</si>
  <si>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</si>
  <si>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</si>
  <si>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</si>
  <si>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</si>
  <si>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</si>
  <si>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</si>
  <si>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</si>
  <si>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</si>
  <si>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</si>
  <si>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</si>
  <si>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</si>
  <si>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</si>
  <si>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</si>
  <si>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</si>
  <si>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</si>
  <si>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</si>
  <si>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</si>
  <si>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</si>
  <si>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</si>
  <si>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</si>
  <si>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</si>
  <si>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</si>
  <si>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</si>
  <si>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</si>
  <si>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</si>
  <si>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</si>
  <si>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</si>
  <si>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</si>
  <si>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</si>
  <si>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</si>
  <si>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</si>
  <si>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</si>
  <si>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</si>
  <si>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</si>
  <si>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</si>
  <si>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</si>
  <si>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</si>
  <si>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</si>
  <si>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</si>
  <si>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</si>
  <si>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</si>
  <si>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</si>
  <si>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</si>
  <si>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</si>
  <si>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</si>
  <si>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</si>
  <si>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</si>
  <si>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</si>
  <si>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</si>
  <si>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</si>
  <si>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</si>
  <si>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</si>
  <si>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</si>
  <si>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</si>
  <si>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</si>
  <si>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</si>
  <si>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</si>
  <si>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</si>
  <si>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</si>
  <si>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</si>
  <si>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</si>
  <si>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</si>
  <si>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</si>
  <si>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</si>
  <si>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</si>
  <si>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</si>
  <si>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</si>
  <si>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</si>
  <si>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</si>
  <si>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</si>
  <si>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</si>
  <si>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</si>
  <si>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</si>
  <si>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</si>
  <si>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</si>
  <si>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</si>
  <si>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</si>
  <si>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</si>
  <si>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</si>
  <si>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</si>
  <si>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</si>
  <si>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</si>
  <si>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</si>
  <si>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</si>
  <si>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</si>
  <si>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</si>
  <si>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</si>
  <si>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</si>
  <si>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</si>
  <si>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</si>
  <si>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</si>
  <si>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</si>
  <si>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</si>
  <si>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</si>
  <si>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</si>
  <si>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</si>
  <si>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</si>
  <si>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</si>
  <si>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</si>
  <si>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</si>
  <si>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</si>
  <si>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</si>
  <si>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</si>
  <si>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</si>
  <si>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</si>
  <si>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</si>
  <si>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</si>
  <si>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</si>
  <si>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</si>
  <si>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</si>
  <si>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</si>
  <si>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</si>
  <si>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</si>
  <si>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</si>
  <si>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</si>
  <si>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</si>
  <si>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</si>
  <si>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</si>
  <si>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</si>
  <si>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</si>
  <si>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</si>
  <si>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</si>
  <si>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</si>
  <si>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</si>
  <si>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</si>
  <si>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</si>
  <si>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</si>
  <si>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</si>
  <si>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</si>
  <si>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</si>
  <si>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</si>
  <si>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</si>
  <si>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</si>
  <si>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</si>
  <si>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</si>
  <si>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</si>
  <si>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</si>
  <si>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</si>
  <si>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</si>
  <si>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</si>
  <si>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</si>
  <si>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</si>
  <si>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</si>
  <si>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</si>
  <si>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</si>
  <si>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</si>
  <si>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</si>
  <si>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</si>
  <si>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</si>
  <si>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</si>
  <si>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</si>
  <si>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</si>
  <si>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</si>
  <si>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</si>
  <si>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</si>
  <si>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</si>
  <si>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</si>
  <si>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</si>
  <si>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</si>
  <si>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</si>
  <si>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</si>
  <si>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</si>
  <si>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</si>
  <si>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</si>
  <si>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</si>
  <si>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</si>
  <si>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</si>
  <si>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</si>
  <si>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</si>
  <si>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</si>
  <si>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</si>
  <si>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</si>
  <si>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</si>
  <si>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</si>
  <si>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</si>
  <si>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</si>
  <si>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</si>
  <si>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</si>
  <si>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</si>
  <si>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</si>
  <si>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</si>
  <si>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</si>
  <si>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</si>
  <si>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</si>
  <si>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</si>
  <si>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</si>
  <si>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</si>
  <si>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</si>
  <si>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</si>
  <si>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</si>
  <si>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</si>
  <si>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</si>
  <si>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</si>
  <si>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</si>
  <si>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</si>
  <si>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</si>
  <si>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</si>
  <si>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</si>
  <si>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</si>
  <si>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</si>
  <si>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</si>
  <si>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</si>
  <si>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</si>
  <si>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</si>
  <si>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</si>
  <si>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</si>
  <si>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</si>
  <si>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</si>
  <si>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</si>
  <si>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</si>
  <si>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</si>
  <si>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</si>
  <si>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</si>
  <si>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</si>
  <si>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</si>
  <si>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</si>
  <si>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</si>
  <si>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</si>
  <si>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</si>
  <si>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</si>
  <si>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</si>
  <si>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</si>
  <si>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</si>
  <si>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</si>
  <si>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</si>
  <si>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</si>
  <si>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</si>
  <si>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</si>
  <si>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</si>
  <si>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</si>
  <si>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</si>
  <si>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</si>
  <si>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</si>
  <si>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</si>
  <si>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</si>
  <si>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</si>
  <si>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</si>
  <si>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</si>
  <si>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</si>
  <si>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</si>
  <si>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</si>
  <si>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</si>
  <si>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</si>
  <si>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</si>
  <si>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</si>
  <si>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</si>
  <si>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</si>
  <si>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</si>
  <si>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</si>
  <si>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</si>
  <si>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</si>
  <si>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</si>
  <si>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</si>
  <si>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</si>
  <si>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</si>
  <si>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</si>
  <si>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</si>
  <si>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</si>
  <si>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</si>
  <si>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</si>
  <si>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</si>
  <si>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</si>
  <si>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</si>
  <si>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</si>
  <si>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</si>
  <si>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</si>
  <si>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</si>
  <si>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</si>
  <si>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</si>
  <si>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</si>
  <si>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</si>
  <si>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</si>
  <si>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</si>
  <si>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</si>
  <si>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</si>
  <si>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</si>
  <si>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</si>
  <si>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</si>
  <si>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</si>
  <si>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</si>
  <si>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</si>
  <si>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</si>
  <si>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</si>
  <si>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</si>
  <si>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</si>
  <si>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</si>
  <si>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</si>
  <si>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</si>
  <si>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</si>
  <si>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</si>
  <si>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</si>
  <si>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</si>
  <si>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</si>
  <si>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</si>
  <si>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</si>
  <si>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</si>
  <si>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</si>
  <si>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</si>
  <si>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</si>
  <si>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</si>
  <si>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</si>
  <si>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</si>
  <si>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</si>
  <si>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</si>
  <si>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</si>
  <si>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</si>
  <si>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</si>
  <si>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</si>
  <si>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</si>
  <si>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</si>
  <si>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</si>
  <si>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</si>
  <si>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</si>
  <si>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</si>
  <si>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</si>
  <si>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</si>
  <si>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</si>
  <si>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</si>
  <si>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</si>
  <si>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</si>
  <si>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</si>
  <si>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</si>
  <si>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</si>
  <si>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</si>
  <si>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</si>
  <si>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</si>
  <si>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</si>
  <si>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</si>
  <si>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</si>
  <si>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</si>
  <si>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</si>
  <si>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</si>
  <si>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</si>
  <si>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</si>
  <si>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</si>
  <si>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</si>
  <si>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</si>
  <si>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</si>
  <si>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</si>
  <si>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</si>
  <si>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</si>
  <si>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</si>
  <si>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</si>
  <si>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</si>
  <si>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</si>
  <si>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</si>
  <si>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</si>
  <si>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</si>
  <si>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</si>
  <si>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</si>
  <si>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</si>
  <si>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</si>
  <si>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</si>
  <si>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</si>
  <si>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</si>
  <si>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</si>
  <si>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</si>
  <si>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</si>
  <si>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</si>
  <si>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</si>
  <si>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</si>
  <si>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</si>
  <si>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</si>
  <si>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</si>
  <si>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</si>
  <si>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</si>
  <si>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</si>
  <si>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</si>
  <si>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</si>
  <si>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</si>
  <si>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</si>
  <si>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</si>
  <si>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</si>
  <si>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</si>
  <si>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</si>
  <si>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</si>
  <si>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</si>
  <si>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</si>
  <si>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</si>
  <si>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</si>
  <si>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</si>
  <si>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</si>
  <si>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</si>
  <si>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</si>
  <si>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</si>
  <si>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</si>
  <si>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</si>
  <si>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</si>
  <si>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</si>
  <si>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</si>
  <si>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</si>
  <si>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</si>
  <si>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</si>
  <si>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</si>
  <si>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</si>
  <si>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</si>
  <si>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</si>
  <si>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</si>
  <si>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</si>
  <si>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</si>
  <si>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</si>
  <si>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</si>
  <si>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</si>
  <si>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</si>
  <si>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</si>
  <si>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</si>
  <si>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</si>
  <si>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</si>
  <si>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</si>
  <si>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</si>
  <si>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</si>
  <si>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</si>
  <si>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</si>
  <si>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</si>
  <si>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</si>
  <si>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</si>
  <si>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</si>
  <si>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</si>
  <si>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</si>
  <si>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</si>
  <si>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</si>
  <si>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</si>
  <si>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</si>
  <si>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</si>
  <si>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</si>
  <si>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</si>
  <si>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</si>
  <si>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</si>
  <si>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</si>
  <si>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</si>
  <si>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</si>
  <si>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</si>
  <si>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</si>
  <si>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</si>
  <si>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</si>
  <si>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</si>
  <si>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</si>
  <si>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</si>
  <si>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</si>
  <si>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</si>
  <si>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</si>
  <si>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</si>
  <si>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</si>
  <si>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</si>
  <si>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</si>
  <si>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</si>
  <si>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</si>
  <si>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</si>
  <si>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</si>
  <si>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</si>
  <si>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</si>
  <si>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</si>
  <si>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</si>
  <si>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</si>
  <si>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</si>
  <si>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</si>
  <si>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</si>
  <si>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</si>
  <si>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</si>
  <si>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</si>
  <si>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</si>
  <si>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</si>
  <si>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</si>
  <si>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</si>
  <si>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</si>
  <si>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</si>
  <si>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</si>
  <si>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</si>
  <si>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</si>
  <si>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</si>
  <si>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</si>
  <si>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</si>
  <si>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</si>
  <si>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</si>
  <si>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</si>
  <si>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</si>
  <si>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</si>
  <si>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</si>
  <si>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</si>
  <si>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</si>
  <si>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</si>
  <si>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</si>
  <si>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</si>
  <si>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</si>
  <si>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</si>
  <si>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</si>
  <si>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</si>
  <si>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</si>
  <si>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</si>
  <si>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</si>
  <si>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</si>
  <si>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</si>
  <si>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</si>
  <si>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</si>
  <si>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</si>
  <si>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</si>
  <si>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</si>
  <si>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</si>
  <si>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</si>
  <si>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</si>
  <si>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</si>
  <si>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</si>
  <si>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</si>
  <si>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</si>
  <si>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</si>
  <si>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</si>
  <si>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</si>
  <si>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</si>
  <si>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</si>
  <si>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</si>
  <si>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</si>
  <si>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</si>
  <si>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</si>
  <si>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</si>
  <si>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</si>
  <si>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</si>
  <si>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</si>
  <si>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</si>
  <si>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</si>
  <si>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</si>
  <si>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</si>
  <si>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</si>
  <si>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</si>
  <si>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</si>
  <si>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</si>
  <si>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</si>
  <si>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</si>
  <si>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</si>
  <si>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</si>
  <si>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</si>
  <si>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</si>
  <si>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</si>
  <si>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</si>
  <si>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</si>
  <si>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</si>
  <si>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</si>
  <si>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</si>
  <si>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</si>
  <si>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</si>
  <si>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</si>
  <si>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</si>
  <si>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</si>
  <si>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</si>
  <si>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</si>
  <si>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</si>
  <si>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</si>
  <si>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</si>
  <si>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</si>
  <si>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</si>
  <si>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</si>
  <si>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</si>
  <si>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</si>
  <si>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</si>
  <si>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</si>
  <si>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</si>
  <si>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</si>
  <si>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</si>
  <si>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</si>
  <si>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</si>
  <si>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</si>
  <si>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</si>
  <si>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</si>
  <si>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</si>
  <si>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</si>
  <si>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</si>
  <si>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</si>
  <si>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</si>
  <si>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</si>
  <si>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</si>
  <si>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</si>
  <si>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</si>
  <si>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</si>
  <si>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</si>
  <si>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</si>
  <si>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</si>
  <si>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</si>
  <si>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</si>
  <si>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</si>
  <si>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</si>
  <si>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</si>
  <si>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</si>
  <si>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</si>
  <si>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</si>
  <si>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</si>
  <si>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</si>
  <si>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</si>
  <si>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</si>
  <si>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</si>
  <si>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</si>
  <si>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</si>
  <si>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</si>
  <si>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</si>
  <si>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</si>
  <si>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</si>
  <si>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</si>
  <si>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</si>
  <si>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</si>
  <si>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</si>
  <si>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</si>
  <si>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</si>
  <si>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</si>
  <si>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</si>
  <si>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</si>
  <si>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</si>
  <si>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</si>
  <si>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</si>
  <si>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</si>
  <si>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</si>
  <si>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</si>
  <si>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</si>
  <si>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</si>
  <si>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</si>
  <si>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</si>
  <si>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</si>
  <si>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</si>
  <si>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</si>
  <si>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</si>
  <si>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</si>
  <si>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</si>
  <si>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</si>
  <si>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</si>
  <si>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</si>
  <si>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</si>
  <si>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</si>
  <si>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</si>
  <si>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</si>
  <si>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</si>
  <si>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</si>
  <si>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</si>
  <si>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</si>
  <si>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</si>
  <si>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</si>
  <si>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</si>
  <si>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</si>
  <si>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</si>
  <si>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</si>
  <si>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</si>
  <si>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</si>
  <si>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</si>
  <si>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</si>
  <si>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</si>
  <si>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</si>
  <si>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</si>
  <si>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</si>
  <si>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</si>
  <si>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</si>
  <si>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</si>
  <si>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</si>
  <si>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</si>
  <si>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</si>
  <si>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</si>
  <si>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</si>
  <si>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</si>
  <si>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</si>
  <si>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</si>
  <si>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</si>
  <si>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</si>
  <si>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</si>
  <si>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</si>
  <si>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</si>
  <si>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</si>
  <si>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</si>
  <si>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</si>
  <si>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</si>
  <si>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</si>
  <si>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</si>
  <si>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</si>
  <si>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</si>
  <si>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</si>
  <si>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</si>
  <si>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</si>
  <si>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</si>
  <si>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</si>
  <si>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</si>
  <si>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</si>
  <si>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</si>
  <si>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</si>
  <si>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</si>
  <si>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</si>
  <si>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</si>
  <si>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</si>
  <si>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</si>
  <si>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</si>
  <si>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</si>
  <si>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</si>
  <si>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</si>
  <si>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</si>
  <si>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</si>
  <si>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</si>
  <si>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</si>
  <si>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</si>
  <si>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</si>
  <si>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</si>
  <si>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</si>
  <si>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</si>
  <si>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</si>
  <si>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</si>
  <si>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</si>
  <si>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</si>
  <si>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</si>
  <si>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</si>
  <si>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</si>
  <si>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</si>
  <si>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</si>
  <si>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</si>
  <si>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</si>
  <si>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</si>
  <si>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</si>
  <si>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</si>
  <si>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</si>
  <si>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</si>
  <si>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</si>
  <si>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</si>
  <si>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</si>
  <si>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</si>
  <si>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</si>
  <si>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</si>
  <si>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</si>
  <si>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</si>
  <si>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</si>
  <si>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</si>
  <si>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</si>
  <si>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</si>
  <si>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</si>
  <si>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</si>
  <si>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</si>
  <si>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</si>
  <si>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</si>
  <si>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</si>
  <si>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</si>
  <si>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</si>
  <si>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</si>
  <si>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</si>
  <si>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</si>
  <si>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</si>
  <si>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</si>
  <si>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</si>
  <si>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</si>
  <si>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</si>
  <si>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</si>
  <si>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</si>
  <si>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</si>
  <si>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</si>
  <si>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</si>
  <si>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</si>
  <si>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</si>
  <si>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</si>
  <si>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</si>
  <si>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</si>
  <si>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</si>
  <si>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</si>
  <si>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</si>
  <si>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</si>
  <si>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</si>
  <si>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</si>
  <si>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</si>
  <si>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</si>
  <si>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</si>
  <si>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</si>
  <si>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</si>
  <si>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</si>
  <si>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</si>
  <si>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</si>
  <si>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</si>
  <si>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</si>
  <si>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</si>
  <si>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</si>
  <si>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</si>
  <si>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</si>
  <si>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</si>
  <si>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</si>
  <si>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</si>
  <si>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</si>
  <si>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</si>
  <si>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</si>
  <si>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</si>
  <si>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</si>
  <si>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</si>
  <si>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</si>
  <si>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</si>
  <si>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</si>
  <si>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</si>
  <si>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</si>
  <si>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</si>
  <si>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</si>
  <si>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</si>
  <si>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</si>
  <si>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</si>
  <si>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</si>
  <si>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</si>
  <si>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</si>
  <si>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</si>
  <si>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</si>
  <si>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</si>
  <si>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</si>
  <si>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</si>
  <si>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</si>
  <si>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</si>
  <si>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</si>
  <si>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</si>
  <si>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</si>
  <si>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</si>
  <si>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</si>
  <si>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</si>
  <si>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</si>
  <si>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</si>
  <si>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</si>
  <si>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</si>
  <si>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</si>
  <si>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</si>
  <si>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</si>
  <si>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</si>
  <si>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</si>
  <si>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</si>
  <si>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</si>
  <si>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</si>
  <si>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</si>
  <si>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</si>
  <si>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</si>
  <si>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</si>
  <si>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</si>
  <si>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</si>
  <si>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</si>
  <si>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</si>
  <si>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</si>
  <si>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</si>
  <si>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</si>
  <si>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</si>
  <si>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</si>
  <si>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</si>
  <si>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</si>
  <si>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</si>
  <si>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</si>
  <si>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</si>
  <si>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</si>
  <si>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</si>
  <si>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</si>
  <si>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</si>
  <si>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</si>
  <si>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</si>
  <si>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</si>
  <si>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</si>
  <si>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</si>
  <si>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</si>
  <si>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</si>
  <si>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</si>
  <si>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</si>
  <si>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</si>
  <si>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</si>
  <si>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</si>
  <si>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</si>
  <si>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</si>
  <si>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</si>
  <si>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</si>
  <si>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</si>
  <si>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</si>
  <si>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</si>
  <si>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</si>
  <si>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</si>
  <si>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</si>
  <si>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</si>
  <si>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</si>
  <si>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</si>
  <si>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</si>
  <si>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</si>
  <si>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</si>
  <si>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</si>
  <si>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</si>
  <si>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</si>
  <si>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</si>
  <si>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</si>
  <si>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</si>
  <si>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</si>
  <si>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</si>
  <si>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</si>
  <si>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</si>
  <si>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</si>
  <si>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</si>
  <si>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</si>
  <si>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</si>
  <si>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</si>
  <si>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</si>
  <si>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</si>
  <si>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</si>
  <si>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</si>
  <si>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</si>
  <si>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</si>
  <si>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</si>
  <si>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</si>
  <si>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</si>
  <si>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</si>
  <si>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</si>
  <si>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</si>
  <si>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</si>
  <si>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</si>
  <si>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</si>
  <si>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</si>
  <si>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</si>
  <si>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</si>
  <si>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</si>
  <si>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</si>
  <si>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</si>
  <si>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</si>
  <si>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</si>
  <si>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</si>
  <si>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</si>
  <si>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</si>
  <si>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</si>
  <si>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</si>
  <si>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</si>
  <si>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</si>
  <si>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</si>
  <si>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</si>
  <si>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</si>
  <si>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</si>
  <si>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</si>
  <si>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</si>
  <si>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</si>
  <si>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</si>
  <si>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</si>
  <si>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</si>
  <si>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</si>
  <si>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</si>
  <si>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</si>
  <si>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</si>
  <si>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</si>
  <si>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</si>
  <si>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</si>
  <si>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</si>
  <si>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</si>
  <si>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</si>
  <si>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</si>
  <si>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</si>
  <si>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</si>
  <si>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</si>
  <si>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</si>
  <si>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</si>
  <si>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</si>
  <si>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</si>
  <si>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</si>
  <si>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</si>
  <si>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</si>
  <si>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</si>
  <si>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</si>
  <si>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</si>
  <si>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</si>
  <si>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</si>
  <si>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</si>
  <si>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</si>
  <si>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</si>
  <si>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</si>
  <si>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</si>
  <si>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</si>
  <si>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</si>
  <si>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</si>
  <si>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</si>
  <si>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</si>
  <si>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</si>
  <si>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</si>
  <si>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</si>
  <si>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</si>
  <si>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</si>
  <si>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</si>
  <si>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</si>
  <si>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</si>
  <si>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</si>
  <si>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</si>
  <si>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</si>
  <si>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</si>
  <si>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</si>
  <si>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</si>
  <si>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</si>
  <si>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</si>
  <si>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</si>
  <si>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</si>
  <si>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</si>
  <si>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</si>
  <si>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</si>
  <si>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</si>
  <si>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</si>
  <si>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</si>
  <si>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</si>
  <si>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</si>
  <si>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</si>
  <si>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</si>
  <si>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</si>
  <si>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</si>
  <si>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</si>
  <si>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</si>
  <si>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</si>
  <si>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</si>
  <si>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</si>
  <si>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</si>
  <si>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</si>
  <si>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</si>
  <si>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</si>
  <si>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</si>
  <si>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</si>
  <si>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</si>
  <si>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</si>
  <si>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</si>
  <si>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</si>
  <si>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</si>
  <si>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</si>
  <si>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</si>
  <si>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</si>
  <si>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</si>
  <si>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</si>
  <si>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</si>
  <si>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</si>
  <si>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</si>
  <si>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</si>
  <si>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</si>
  <si>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</si>
  <si>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</si>
  <si>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</si>
  <si>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</si>
  <si>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</si>
  <si>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</si>
  <si>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</si>
  <si>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</si>
  <si>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</si>
  <si>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</si>
  <si>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</si>
  <si>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</si>
  <si>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</si>
  <si>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</si>
  <si>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</si>
  <si>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</si>
  <si>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</si>
  <si>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</si>
  <si>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</si>
  <si>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</si>
  <si>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</si>
  <si>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</si>
  <si>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</si>
  <si>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</si>
  <si>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</si>
  <si>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</si>
  <si>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</si>
  <si>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</si>
  <si>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</si>
  <si>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</si>
  <si>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</si>
  <si>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</si>
  <si>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</si>
  <si>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</si>
  <si>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</si>
  <si>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</si>
  <si>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</si>
  <si>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</si>
  <si>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</si>
  <si>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</si>
  <si>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</si>
  <si>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</si>
  <si>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</si>
  <si>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</si>
  <si>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</si>
  <si>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</si>
  <si>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</si>
  <si>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</si>
  <si>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</si>
  <si>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</si>
  <si>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</si>
  <si>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</si>
  <si>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</si>
  <si>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</si>
  <si>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</si>
  <si>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</si>
  <si>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</si>
  <si>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</si>
  <si>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</si>
  <si>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</si>
  <si>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</si>
  <si>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</si>
  <si>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</si>
  <si>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</si>
  <si>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</si>
  <si>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</si>
  <si>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</si>
  <si>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</si>
  <si>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</si>
  <si>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</si>
  <si>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</si>
  <si>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</si>
  <si>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</si>
  <si>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</si>
  <si>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</si>
  <si>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</si>
  <si>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</si>
  <si>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</si>
  <si>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</si>
  <si>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</si>
  <si>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</si>
  <si>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</si>
  <si>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</si>
  <si>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</si>
  <si>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</si>
  <si>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</si>
  <si>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</si>
  <si>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</si>
  <si>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</si>
  <si>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</si>
  <si>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</si>
  <si>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</si>
  <si>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</si>
  <si>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</si>
  <si>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</si>
  <si>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</si>
  <si>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</si>
  <si>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</si>
  <si>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</si>
  <si>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</si>
  <si>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</si>
  <si>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</si>
  <si>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</si>
  <si>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</si>
  <si>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</si>
  <si>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</si>
  <si>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</si>
  <si>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</si>
  <si>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</si>
  <si>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</si>
  <si>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</si>
  <si>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</si>
  <si>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</si>
  <si>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</si>
  <si>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</si>
  <si>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</si>
  <si>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</si>
  <si>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</si>
  <si>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</si>
  <si>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</si>
  <si>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</si>
  <si>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</si>
  <si>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</si>
  <si>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</si>
  <si>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</si>
  <si>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</si>
  <si>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</si>
  <si>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</si>
  <si>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</si>
  <si>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</si>
  <si>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</si>
  <si>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</si>
  <si>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</si>
  <si>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</si>
  <si>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</si>
  <si>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</si>
  <si>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</si>
  <si>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</si>
  <si>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</si>
  <si>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</si>
  <si>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</si>
  <si>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</si>
  <si>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</si>
  <si>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</si>
  <si>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</si>
  <si>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</si>
  <si>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</si>
  <si>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</si>
  <si>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</si>
  <si>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</si>
  <si>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</si>
  <si>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</si>
  <si>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</si>
  <si>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</si>
  <si>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</si>
  <si>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</si>
  <si>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</si>
  <si>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</si>
  <si>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</si>
  <si>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</si>
  <si>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</si>
  <si>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</si>
  <si>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</si>
  <si>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</si>
  <si>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</si>
  <si>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</si>
  <si>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</si>
  <si>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</si>
  <si>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</si>
  <si>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</si>
  <si>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</si>
  <si>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</si>
  <si>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</si>
  <si>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</si>
  <si>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</si>
  <si>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</si>
  <si>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</si>
  <si>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</si>
  <si>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</si>
  <si>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</si>
  <si>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</si>
  <si>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</si>
  <si>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</si>
  <si>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</si>
  <si>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</si>
  <si>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</si>
  <si>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</si>
  <si>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</si>
  <si>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</si>
  <si>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</si>
  <si>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</si>
  <si>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</si>
  <si>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</si>
  <si>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</si>
  <si>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</si>
  <si>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</si>
  <si>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</si>
  <si>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</si>
  <si>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</si>
  <si>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</si>
  <si>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</si>
  <si>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</si>
  <si>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</si>
  <si>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</si>
  <si>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</si>
  <si>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</si>
  <si>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</si>
  <si>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</si>
  <si>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</si>
  <si>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</si>
  <si>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</si>
  <si>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</si>
  <si>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</si>
  <si>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</si>
  <si>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</si>
  <si>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</si>
  <si>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</si>
  <si>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</si>
  <si>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</si>
  <si>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</si>
  <si>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</si>
  <si>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</si>
  <si>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</si>
  <si>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</si>
  <si>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</si>
  <si>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</si>
  <si>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</si>
  <si>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</si>
  <si>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</si>
  <si>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</si>
  <si>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</si>
  <si>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</si>
  <si>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</si>
  <si>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</si>
  <si>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</si>
  <si>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</si>
  <si>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</si>
  <si>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</si>
  <si>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</si>
  <si>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</si>
  <si>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</si>
  <si>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</si>
  <si>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</si>
  <si>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</si>
  <si>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</si>
  <si>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</si>
  <si>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</si>
  <si>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</si>
  <si>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</si>
  <si>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</si>
  <si>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</si>
  <si>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</si>
  <si>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</si>
  <si>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</si>
  <si>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</si>
  <si>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</si>
  <si>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</si>
  <si>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</si>
  <si>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</si>
  <si>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</si>
  <si>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</si>
  <si>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</si>
  <si>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</si>
  <si>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</si>
  <si>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</si>
  <si>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</si>
  <si>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</si>
  <si>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</si>
  <si>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</si>
  <si>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</si>
  <si>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</si>
  <si>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</si>
  <si>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</si>
  <si>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</si>
  <si>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</si>
  <si>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</si>
  <si>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</si>
  <si>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</si>
  <si>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</si>
  <si>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</si>
  <si>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</si>
  <si>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</si>
  <si>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</si>
  <si>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</si>
  <si>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</si>
  <si>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</si>
  <si>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</si>
  <si>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</si>
  <si>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</si>
  <si>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</si>
  <si>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</si>
  <si>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</si>
  <si>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</si>
  <si>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</si>
  <si>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</si>
  <si>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</si>
  <si>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</si>
  <si>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</si>
  <si>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</si>
  <si>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</si>
  <si>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</si>
  <si>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</si>
  <si>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</si>
  <si>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</si>
  <si>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</si>
  <si>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</si>
  <si>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</si>
  <si>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</si>
  <si>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</si>
  <si>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</si>
  <si>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</si>
  <si>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</si>
  <si>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</si>
  <si>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</si>
  <si>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</si>
  <si>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</si>
  <si>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</si>
  <si>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</si>
  <si>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</si>
  <si>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</si>
  <si>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</si>
  <si>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</si>
  <si>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</si>
  <si>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</si>
  <si>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</si>
  <si>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</si>
  <si>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</si>
  <si>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</si>
  <si>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</si>
  <si>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</si>
  <si>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</si>
  <si>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</si>
  <si>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</si>
  <si>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</si>
  <si>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</si>
  <si>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</si>
  <si>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</si>
  <si>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</si>
  <si>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</si>
  <si>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</si>
  <si>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</si>
  <si>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</si>
  <si>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</si>
  <si>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</si>
  <si>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</si>
  <si>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</si>
  <si>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</si>
  <si>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</si>
  <si>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</si>
  <si>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</si>
  <si>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</si>
  <si>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</si>
  <si>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</si>
  <si>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</si>
  <si>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</si>
  <si>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</si>
  <si>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</si>
  <si>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</si>
  <si>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</si>
  <si>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</si>
  <si>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</si>
  <si>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</si>
  <si>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</si>
  <si>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</si>
  <si>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</si>
  <si>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</si>
  <si>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</si>
  <si>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</si>
  <si>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</si>
  <si>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</si>
  <si>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</si>
  <si>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</si>
  <si>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</si>
  <si>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</si>
  <si>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</si>
  <si>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</si>
  <si>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</si>
  <si>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</si>
  <si>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</si>
  <si>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</si>
  <si>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</si>
  <si>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</si>
  <si>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</si>
  <si>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</si>
  <si>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</si>
  <si>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</si>
  <si>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</si>
  <si>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</si>
  <si>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</si>
  <si>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</si>
  <si>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</si>
  <si>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</si>
  <si>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</si>
  <si>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</si>
  <si>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</si>
  <si>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</si>
  <si>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</si>
  <si>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</si>
  <si>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</si>
  <si>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</si>
  <si>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</si>
  <si>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</si>
  <si>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</si>
  <si>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</si>
  <si>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</si>
  <si>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</si>
  <si>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</si>
  <si>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</si>
  <si>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</si>
  <si>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</si>
  <si>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</si>
  <si>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</si>
  <si>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</si>
  <si>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</si>
  <si>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</si>
  <si>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</si>
  <si>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</si>
  <si>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</si>
  <si>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</si>
  <si>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</si>
  <si>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</si>
  <si>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</si>
  <si>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</si>
  <si>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</si>
  <si>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</si>
  <si>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</si>
  <si>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</si>
  <si>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</si>
  <si>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</si>
  <si>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</si>
  <si>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</si>
  <si>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</si>
  <si>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</si>
  <si>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</si>
  <si>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</si>
  <si>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</si>
  <si>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</si>
  <si>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</si>
  <si>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</si>
  <si>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</si>
  <si>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</si>
  <si>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</si>
  <si>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</si>
  <si>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</si>
  <si>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</si>
  <si>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</si>
  <si>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</si>
  <si>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</si>
  <si>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</si>
  <si>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</si>
  <si>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</si>
  <si>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</si>
  <si>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</si>
  <si>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</si>
  <si>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</si>
  <si>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</si>
  <si>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</si>
  <si>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</si>
  <si>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</si>
  <si>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</si>
  <si>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</si>
  <si>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</si>
  <si>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</si>
  <si>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</si>
  <si>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</si>
  <si>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</si>
  <si>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</si>
  <si>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</si>
  <si>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</si>
  <si>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</si>
  <si>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</si>
  <si>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</si>
  <si>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</si>
  <si>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</si>
  <si>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</si>
  <si>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</si>
  <si>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</si>
  <si>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</si>
  <si>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</si>
  <si>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</si>
  <si>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</si>
  <si>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</si>
  <si>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</si>
  <si>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</si>
  <si>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</si>
  <si>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</si>
  <si>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</si>
  <si>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</si>
  <si>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</si>
  <si>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</si>
  <si>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</si>
  <si>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</si>
  <si>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</si>
  <si>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</si>
  <si>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</si>
  <si>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</si>
  <si>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</si>
  <si>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</si>
  <si>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</si>
  <si>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</si>
  <si>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</si>
  <si>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</si>
  <si>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</si>
  <si>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</si>
  <si>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</si>
  <si>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</si>
  <si>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</si>
  <si>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</si>
  <si>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</si>
  <si>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</si>
  <si>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</si>
  <si>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</si>
  <si>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</si>
  <si>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</si>
  <si>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</si>
  <si>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</si>
  <si>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</si>
  <si>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</si>
  <si>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</si>
  <si>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</si>
  <si>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</si>
  <si>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</si>
  <si>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</si>
  <si>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</si>
  <si>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</si>
  <si>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</si>
  <si>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</si>
  <si>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</si>
  <si>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</si>
  <si>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</si>
  <si>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</si>
  <si>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</si>
  <si>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</si>
  <si>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</si>
  <si>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</si>
  <si>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</si>
  <si>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</si>
  <si>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</si>
  <si>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</si>
  <si>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</si>
  <si>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</si>
  <si>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</si>
  <si>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</si>
  <si>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</si>
  <si>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</si>
  <si>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</si>
  <si>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</si>
  <si>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</si>
  <si>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</si>
  <si>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</si>
  <si>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</si>
  <si>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</si>
  <si>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</si>
  <si>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</si>
  <si>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</si>
  <si>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</si>
  <si>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</si>
  <si>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</si>
  <si>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</si>
  <si>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</si>
  <si>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</si>
  <si>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</si>
  <si>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</si>
  <si>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</si>
  <si>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</si>
  <si>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</si>
  <si>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</si>
  <si>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</si>
  <si>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</si>
  <si>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</si>
  <si>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</si>
  <si>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</si>
  <si>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</si>
  <si>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</si>
  <si>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</si>
  <si>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</si>
  <si>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</si>
  <si>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</si>
  <si>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</si>
  <si>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</si>
  <si>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</si>
  <si>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</si>
  <si>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</si>
  <si>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</si>
  <si>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</si>
  <si>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</si>
  <si>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</si>
  <si>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</si>
  <si>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</si>
  <si>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</si>
  <si>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</si>
  <si>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</si>
  <si>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</si>
  <si>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</si>
  <si>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</si>
  <si>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</si>
  <si>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</si>
  <si>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</si>
  <si>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</si>
  <si>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</si>
  <si>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</si>
  <si>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</si>
  <si>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</si>
  <si>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</si>
  <si>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</si>
  <si>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</si>
  <si>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</si>
  <si>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</si>
  <si>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</si>
  <si>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</si>
  <si>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</si>
  <si>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</si>
  <si>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</si>
  <si>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</si>
  <si>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</si>
  <si>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</si>
  <si>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</si>
  <si>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</si>
  <si>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</si>
  <si>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</si>
  <si>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</si>
  <si>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</si>
  <si>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</si>
  <si>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</si>
  <si>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</si>
  <si>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</si>
  <si>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</si>
  <si>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</si>
  <si>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</si>
  <si>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</si>
  <si>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</si>
  <si>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</si>
  <si>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</si>
  <si>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</si>
  <si>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</si>
  <si>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</si>
  <si>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</si>
  <si>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</si>
  <si>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</si>
  <si>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</si>
  <si>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</si>
  <si>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</si>
  <si>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</si>
  <si>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</si>
  <si>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</si>
  <si>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</si>
  <si>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</si>
  <si>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</si>
  <si>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</si>
  <si>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</si>
  <si>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</si>
  <si>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</si>
  <si>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</si>
  <si>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</si>
  <si>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</si>
  <si>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</si>
  <si>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</si>
  <si>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</si>
  <si>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</si>
  <si>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</si>
  <si>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</si>
  <si>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</si>
  <si>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</si>
  <si>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</si>
  <si>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</si>
  <si>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</si>
  <si>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</si>
  <si>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</si>
  <si>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</si>
  <si>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</si>
  <si>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</si>
  <si>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</si>
  <si>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</si>
  <si>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</si>
  <si>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</si>
  <si>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</si>
  <si>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</si>
  <si>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</si>
  <si>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</si>
  <si>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</si>
  <si>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</si>
  <si>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</si>
  <si>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</si>
  <si>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</si>
  <si>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</si>
  <si>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</si>
  <si>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</si>
  <si>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</si>
  <si>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</si>
  <si>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</si>
  <si>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</si>
  <si>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</si>
  <si>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</si>
  <si>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</si>
  <si>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</si>
  <si>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</si>
  <si>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</si>
  <si>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</si>
  <si>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</si>
  <si>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</si>
  <si>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</si>
  <si>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</si>
  <si>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</si>
  <si>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</si>
  <si>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</si>
  <si>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</si>
  <si>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</si>
  <si>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</si>
  <si>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</si>
  <si>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</si>
  <si>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</si>
  <si>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</si>
  <si>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</si>
  <si>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</si>
  <si>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</si>
  <si>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</si>
  <si>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</si>
  <si>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</si>
  <si>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</si>
  <si>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</si>
  <si>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</si>
  <si>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</si>
  <si>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</si>
  <si>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</si>
  <si>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</si>
  <si>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</si>
  <si>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</si>
  <si>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</si>
  <si>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</si>
  <si>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</si>
  <si>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</si>
  <si>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</si>
  <si>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</si>
  <si>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</si>
  <si>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</si>
  <si>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</si>
  <si>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</si>
  <si>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</si>
  <si>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</si>
  <si>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</si>
  <si>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</si>
  <si>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</si>
  <si>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</si>
  <si>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</si>
  <si>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</si>
  <si>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</si>
  <si>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</si>
  <si>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</si>
  <si>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</si>
  <si>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</si>
  <si>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</si>
  <si>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</si>
  <si>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</si>
  <si>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</si>
  <si>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</si>
  <si>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</si>
  <si>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</si>
  <si>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</si>
  <si>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</si>
  <si>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</si>
  <si>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</si>
  <si>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</si>
  <si>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</si>
  <si>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</si>
  <si>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</si>
  <si>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</si>
  <si>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</si>
  <si>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</si>
  <si>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</si>
  <si>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</si>
  <si>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</si>
  <si>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</si>
  <si>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</si>
  <si>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</si>
  <si>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</si>
  <si>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</si>
  <si>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</si>
  <si>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</si>
  <si>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</si>
  <si>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</si>
  <si>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</si>
  <si>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</si>
  <si>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</si>
  <si>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</si>
  <si>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</si>
  <si>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</si>
  <si>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</si>
  <si>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</si>
  <si>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</si>
  <si>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</si>
  <si>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</si>
  <si>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</si>
  <si>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</si>
  <si>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</si>
  <si>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</si>
  <si>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</si>
  <si>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</si>
  <si>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</si>
  <si>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</si>
  <si>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</si>
  <si>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</si>
  <si>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</si>
  <si>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</si>
  <si>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</si>
  <si>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</si>
  <si>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</si>
  <si>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</si>
  <si>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</si>
  <si>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</si>
  <si>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</si>
  <si>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</si>
  <si>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</si>
  <si>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</si>
  <si>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</si>
  <si>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</si>
  <si>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</si>
  <si>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</si>
  <si>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</si>
  <si>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</si>
  <si>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</si>
  <si>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</si>
  <si>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</si>
  <si>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</si>
  <si>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</si>
  <si>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</si>
  <si>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</si>
  <si>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</si>
  <si>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</si>
  <si>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</si>
  <si>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</si>
  <si>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</si>
  <si>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</si>
  <si>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</si>
  <si>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</si>
  <si>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</si>
  <si>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</si>
  <si>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</si>
  <si>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</si>
  <si>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</si>
  <si>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</si>
  <si>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</si>
  <si>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</si>
  <si>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</si>
  <si>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</si>
  <si>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</si>
  <si>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</si>
  <si>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</si>
  <si>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</si>
  <si>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</si>
  <si>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</si>
  <si>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</si>
  <si>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</si>
  <si>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</si>
  <si>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</si>
  <si>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</si>
  <si>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</si>
  <si>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</si>
  <si>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</si>
  <si>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</si>
  <si>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</si>
  <si>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</si>
  <si>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</si>
  <si>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</si>
  <si>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</si>
  <si>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</si>
  <si>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</si>
  <si>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</si>
  <si>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</si>
  <si>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</si>
  <si>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</si>
  <si>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</si>
  <si>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</si>
  <si>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</si>
  <si>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</si>
  <si>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</si>
  <si>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</si>
  <si>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</si>
  <si>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</si>
  <si>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</si>
  <si>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</si>
  <si>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</si>
  <si>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</si>
  <si>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</si>
  <si>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</si>
  <si>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</si>
  <si>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</si>
  <si>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</si>
  <si>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</si>
  <si>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</si>
  <si>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</si>
  <si>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</si>
  <si>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</si>
  <si>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</si>
  <si>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</si>
  <si>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</si>
  <si>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</si>
  <si>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</si>
  <si>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</si>
  <si>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</si>
  <si>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</si>
  <si>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</si>
  <si>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</si>
  <si>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</si>
  <si>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</si>
  <si>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</si>
  <si>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</si>
  <si>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</si>
  <si>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</si>
  <si>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</si>
  <si>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</si>
  <si>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</si>
  <si>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</si>
  <si>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</si>
  <si>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</si>
  <si>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</si>
  <si>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</si>
  <si>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</si>
  <si>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</si>
  <si>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</si>
  <si>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</si>
  <si>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</si>
  <si>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</si>
  <si>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</si>
  <si>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</si>
  <si>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</si>
  <si>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</si>
  <si>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</si>
  <si>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</si>
  <si>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</si>
  <si>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</si>
  <si>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</si>
  <si>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</si>
  <si>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</si>
  <si>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</si>
  <si>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</si>
  <si>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</si>
  <si>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</si>
  <si>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</si>
  <si>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</si>
  <si>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</si>
  <si>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</si>
  <si>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</si>
  <si>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</si>
  <si>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</si>
  <si>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</si>
  <si>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</si>
  <si>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</si>
  <si>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</si>
  <si>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</si>
  <si>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</si>
  <si>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</si>
  <si>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</si>
  <si>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</si>
  <si>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</si>
  <si>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</si>
  <si>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</si>
  <si>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</si>
  <si>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</si>
  <si>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</si>
  <si>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</si>
  <si>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</si>
  <si>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</si>
  <si>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</si>
  <si>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</si>
  <si>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</si>
  <si>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</si>
  <si>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</si>
  <si>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</si>
  <si>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</si>
  <si>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</si>
  <si>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</si>
  <si>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</si>
  <si>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</si>
  <si>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</si>
  <si>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</si>
  <si>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</si>
  <si>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</si>
  <si>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</si>
  <si>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</si>
  <si>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</si>
  <si>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</si>
  <si>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</si>
  <si>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</si>
  <si>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</si>
  <si>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</si>
  <si>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</si>
  <si>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</si>
  <si>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</si>
  <si>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</si>
  <si>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</si>
  <si>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</si>
  <si>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</si>
  <si>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</si>
  <si>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</si>
  <si>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</si>
  <si>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</si>
  <si>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</si>
  <si>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</si>
  <si>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</si>
  <si>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</si>
  <si>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</si>
  <si>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</si>
  <si>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</si>
  <si>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</si>
  <si>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</si>
  <si>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</si>
  <si>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</si>
  <si>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</si>
  <si>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</si>
  <si>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</si>
  <si>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</si>
  <si>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</si>
  <si>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</si>
  <si>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</si>
  <si>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</si>
  <si>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</si>
  <si>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</si>
  <si>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</si>
  <si>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</si>
  <si>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</si>
  <si>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</si>
  <si>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</si>
  <si>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</si>
  <si>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</si>
  <si>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</si>
  <si>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</si>
  <si>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</si>
  <si>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</si>
  <si>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</si>
  <si>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</si>
  <si>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</si>
  <si>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</si>
  <si>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</si>
  <si>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</si>
  <si>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</si>
  <si>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</si>
  <si>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</si>
  <si>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</si>
  <si>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</si>
  <si>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</si>
  <si>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</si>
  <si>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</si>
  <si>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</si>
  <si>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</si>
  <si>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</si>
  <si>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</si>
  <si>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</si>
  <si>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</si>
  <si>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</si>
  <si>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</si>
  <si>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</si>
  <si>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</si>
  <si>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</si>
  <si>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</si>
  <si>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</si>
  <si>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</si>
  <si>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</si>
  <si>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</si>
  <si>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</si>
  <si>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</si>
  <si>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</si>
  <si>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</si>
  <si>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</si>
  <si>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</si>
  <si>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</si>
  <si>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</si>
  <si>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</si>
  <si>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</si>
  <si>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</si>
  <si>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</si>
  <si>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</si>
  <si>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</si>
  <si>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</si>
  <si>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</si>
  <si>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</si>
  <si>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</si>
  <si>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</si>
  <si>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</si>
  <si>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</si>
  <si>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</si>
  <si>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</si>
  <si>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</si>
  <si>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</si>
  <si>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</si>
  <si>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</si>
  <si>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</si>
  <si>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</si>
  <si>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</si>
  <si>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</si>
  <si>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</si>
  <si>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</si>
  <si>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</si>
  <si>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</si>
  <si>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</si>
  <si>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</si>
  <si>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</si>
  <si>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</si>
  <si>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</si>
  <si>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</si>
  <si>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</si>
  <si>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</si>
  <si>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</si>
  <si>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</si>
  <si>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</si>
  <si>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</si>
  <si>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</si>
  <si>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</si>
  <si>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</si>
  <si>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</si>
  <si>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</si>
  <si>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</si>
  <si>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</si>
  <si>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</si>
  <si>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</si>
  <si>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</si>
  <si>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</si>
  <si>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</si>
  <si>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</si>
  <si>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</si>
  <si>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</si>
  <si>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</si>
  <si>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</si>
  <si>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</si>
  <si>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</si>
  <si>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</si>
  <si>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</si>
  <si>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</si>
  <si>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</si>
  <si>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</si>
  <si>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</si>
  <si>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</si>
  <si>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</si>
  <si>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</si>
  <si>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</si>
  <si>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</si>
  <si>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</si>
  <si>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</si>
  <si>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</si>
  <si>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</si>
  <si>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</si>
  <si>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</si>
  <si>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</si>
  <si>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</si>
  <si>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</si>
  <si>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</si>
  <si>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</si>
  <si>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</si>
  <si>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</si>
  <si>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</si>
  <si>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</si>
  <si>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</si>
  <si>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</si>
  <si>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</si>
  <si>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</si>
  <si>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</si>
  <si>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</si>
  <si>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</si>
  <si>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</si>
  <si>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</si>
  <si>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</si>
  <si>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</si>
  <si>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</si>
  <si>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</si>
  <si>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</si>
  <si>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</si>
  <si>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</si>
  <si>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</si>
  <si>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</si>
  <si>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</si>
  <si>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</si>
  <si>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</si>
  <si>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</si>
  <si>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</si>
  <si>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</si>
  <si>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</si>
  <si>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</si>
  <si>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</si>
  <si>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</si>
  <si>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</si>
  <si>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</si>
  <si>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</si>
  <si>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</si>
  <si>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</si>
  <si>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</si>
  <si>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</si>
  <si>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</si>
  <si>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</si>
  <si>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</si>
  <si>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</si>
  <si>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</si>
  <si>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</si>
  <si>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</si>
  <si>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</si>
  <si>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</si>
  <si>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</si>
  <si>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</si>
  <si>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</si>
  <si>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</si>
  <si>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</si>
  <si>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</si>
  <si>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</si>
  <si>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</si>
  <si>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</si>
  <si>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</si>
  <si>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</si>
  <si>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</si>
  <si>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</si>
  <si>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</si>
  <si>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</si>
  <si>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</si>
  <si>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</si>
  <si>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</si>
  <si>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</si>
  <si>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</si>
  <si>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</si>
  <si>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</si>
  <si>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</si>
  <si>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</si>
  <si>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</si>
  <si>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</si>
  <si>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</si>
  <si>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</si>
  <si>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</si>
  <si>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</si>
  <si>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</si>
  <si>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</si>
  <si>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</si>
  <si>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</si>
  <si>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</si>
  <si>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</si>
  <si>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</si>
  <si>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</si>
  <si>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</si>
  <si>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</si>
  <si>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</si>
  <si>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</si>
  <si>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</si>
  <si>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</si>
  <si>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</si>
  <si>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</si>
  <si>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</si>
  <si>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</si>
  <si>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</si>
  <si>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</si>
  <si>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</si>
  <si>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</si>
  <si>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</si>
  <si>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</si>
  <si>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</si>
  <si>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</si>
  <si>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</si>
  <si>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</si>
  <si>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</si>
  <si>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</si>
  <si>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</si>
  <si>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</si>
  <si>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</si>
  <si>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</si>
  <si>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</si>
  <si>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</si>
  <si>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</si>
  <si>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</si>
  <si>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</si>
  <si>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</si>
  <si>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</si>
  <si>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</si>
  <si>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</si>
  <si>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</si>
  <si>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</si>
  <si>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</si>
  <si>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</si>
  <si>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</si>
  <si>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</si>
  <si>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</si>
  <si>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</si>
  <si>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</si>
  <si>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</si>
  <si>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</si>
  <si>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</si>
  <si>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</si>
  <si>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</si>
  <si>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</si>
  <si>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</si>
  <si>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</si>
  <si>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</si>
  <si>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</si>
  <si>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</si>
  <si>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</si>
  <si>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</si>
  <si>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</si>
  <si>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</si>
  <si>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</si>
  <si>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</si>
  <si>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</si>
  <si>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</si>
  <si>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</si>
  <si>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</si>
  <si>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</si>
  <si>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</si>
  <si>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</si>
  <si>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</si>
  <si>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</si>
  <si>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</si>
  <si>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</si>
  <si>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</si>
  <si>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</si>
  <si>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</si>
  <si>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</si>
  <si>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</si>
  <si>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</si>
  <si>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</si>
  <si>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</si>
  <si>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</si>
  <si>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</si>
  <si>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</si>
  <si>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</si>
  <si>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</si>
  <si>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</si>
  <si>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</si>
  <si>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</si>
  <si>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</si>
  <si>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</si>
  <si>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</si>
  <si>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</si>
  <si>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</si>
  <si>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</si>
  <si>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</si>
  <si>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</si>
  <si>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</si>
  <si>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</si>
  <si>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</si>
  <si>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</si>
  <si>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</si>
  <si>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</si>
  <si>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</si>
  <si>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</si>
  <si>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</si>
  <si>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</si>
  <si>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</si>
  <si>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</si>
  <si>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</si>
  <si>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</si>
  <si>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</si>
  <si>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</si>
  <si>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</si>
  <si>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</si>
  <si>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</si>
  <si>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</si>
  <si>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</si>
  <si>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</si>
  <si>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</si>
  <si>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</si>
  <si>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</si>
  <si>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</si>
  <si>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</si>
  <si>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</si>
  <si>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</si>
  <si>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</si>
  <si>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</si>
  <si>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</si>
  <si>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</si>
  <si>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</si>
  <si>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</si>
  <si>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</si>
  <si>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</si>
  <si>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</si>
  <si>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</si>
  <si>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</si>
  <si>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</si>
  <si>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</si>
  <si>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</si>
  <si>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</si>
  <si>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</si>
  <si>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</si>
  <si>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</si>
  <si>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</si>
  <si>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</si>
  <si>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</si>
  <si>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</si>
  <si>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</si>
  <si>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</si>
  <si>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</si>
  <si>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</si>
  <si>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</si>
  <si>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</si>
  <si>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</si>
  <si>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</si>
  <si>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</si>
  <si>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</si>
  <si>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</si>
  <si>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</si>
  <si>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</si>
  <si>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</si>
  <si>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</si>
  <si>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</si>
  <si>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</si>
  <si>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</si>
  <si>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</si>
  <si>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</si>
  <si>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</si>
  <si>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</si>
  <si>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</si>
  <si>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</si>
  <si>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</si>
  <si>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</si>
  <si>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</si>
  <si>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</si>
  <si>
    <t>item_count</t>
  </si>
  <si>
    <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t>
  </si>
  <si>
    <t>/img3/img5512.jpg</t>
  </si>
  <si>
    <t>Use Contest Boxes to Increase Store Traffic and Build Sales!</t>
  </si>
  <si>
    <t>/img1/img1f5e.jpg</t>
  </si>
  <si>
    <t>Blank Fluorescent Multi Use Labels that come in brilliant colors attract attention and hold it!</t>
  </si>
  <si>
    <t>/img2/imge649.jpg</t>
  </si>
  <si>
    <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t>
  </si>
  <si>
    <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t>
  </si>
  <si>
    <t>Ready Flow Pen Sets - canister pen set. Special performance ink.  Environmentally safe, water based. Works well on regular or glossy paper, and vinyl banners. Not flammable, fade resistant. Will not run or spot when sprayed with water!</t>
  </si>
  <si>
    <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t>
  </si>
  <si>
    <t>Display signs professionally in these crystal clear acrylic rigid holders.  Place these in display cases, on counters, and in key locations.</t>
  </si>
  <si>
    <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t>
  </si>
  <si>
    <t>Menu card holders or Sign clip holders we have what you need. Please call 1-800-426-5708 if you have any questions.</t>
  </si>
  <si>
    <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</si>
  <si>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Sign Cards improve sales and increase profits of your retail store with these bright and colorful in store sign card.</t>
  </si>
  <si>
    <t>/img3/img8d3d.jpg</t>
  </si>
  <si>
    <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t>
  </si>
  <si>
    <t>A variety of products for displaying your products including glass shelving, jewelry and acrylic displays. Glass shelving will require a crating fee for shipment. Please call 1-800-426-5708 if you have any questions.</t>
  </si>
  <si>
    <t>This is the right place to find Apparel Accessories at big savings. Come back often to this page as items change often.</t>
  </si>
  <si>
    <t>Slatwall, gridwall, pegboard and wall-mounted fixtures that have been discontinued or are overstocked can help you display your products to their best advantage. There are many to chose from in various finishes. Stock is limited to on hand quantities.</t>
  </si>
  <si>
    <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t>
  </si>
  <si>
    <t>We have many packaging items at great prices for your retail store. We list new items often and all purchases are limited to stock on hand.</t>
  </si>
  <si>
    <t>Labelers, labels, fasteners, and accessories deeply discounted. If you have questions about if these products will work with items you already have or we sell please call 1-800-426-5708 and one of our sales reps will be happy to assist you.</t>
  </si>
  <si>
    <t>Pens, sign holders, tags, tape and many other varied items to help you run your business at peak efficency reduced due to overstock and/or manufacturer discontinue.</t>
  </si>
  <si>
    <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t>
  </si>
  <si>
    <t>Chrome Metal Sign Card Frames holders include Vinyl Sign Card Holders and Acrylic Sign Card Holders. Let your sign to do the work for you.</t>
  </si>
  <si>
    <t>Here are many accessories you can use when selling apparel products in your store.  Call us if you don't see what you are looking for 800-426-5708. Or email us at info@americanretailsupply.com.</t>
  </si>
  <si>
    <t>/img3/img8adf.jpg</t>
  </si>
  <si>
    <t>Are you always looking for Box Cutters? You can get a case of 12 at a time from American Retail Supply for the same price you would pay for 2 at the local hardware store. What if you only need the blades well we carry those in packs of 100.</t>
  </si>
  <si>
    <t>/img1/img46a1.jpg</t>
  </si>
  <si>
    <t>Great tools to make cutting ribbon, or holding tissue or giftwrap so much easier.  From single roll and multi roll paper cutters to ribbon dispensers and tissue racks, you can find it here.</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</si>
  <si>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t>
  </si>
  <si>
    <t>LED Strip lights for your store.  Use them under shelves and or around products.  These will help draw attention to your display.</t>
  </si>
  <si>
    <t>/img1/img0504.jpg</t>
  </si>
  <si>
    <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t>
  </si>
  <si>
    <t>/img2/img8309.jpg</t>
  </si>
  <si>
    <t>Choose from a variety of Electronic Printer Labels are a Thermal Transfer labels to mark your merchandise in your retail store.  You can print labels that are either designed to be Direct Thermal or Thermal Transfer.</t>
  </si>
  <si>
    <t>/img2/imge7b1.jpg</t>
  </si>
  <si>
    <t>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</si>
  <si>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</si>
  <si>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t>
  </si>
  <si>
    <t>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</si>
  <si>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/img1/img6f1c.jpg</t>
  </si>
  <si>
    <t>These Steamers are available in standard duty or heavy duty commercial steamers. We do carry some replacement parts as well, call 1-800-426-5708 to inquire.</t>
  </si>
  <si>
    <t>/img3/imge237.jpg</t>
  </si>
  <si>
    <t>Sealing tape and dispensers, perfect for use at your retail store to meet all your packaging needs.</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</si>
  <si>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</si>
  <si>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t>
  </si>
  <si>
    <t>Here are curling ribbons in a rainbow of colors and textures, including natural, crimped and metallic so that you can find the perfect colors to accent your wrapped gifts!</t>
  </si>
  <si>
    <t>Add that special touch in style with fabric ribbon! Here are ribbons available in sheer and satin fabrics in a variety of colors.</t>
  </si>
  <si>
    <t>Add Shimmer to your retail store's packaging with Metallic and Glitter - Ribbon and Bows.</t>
  </si>
  <si>
    <t>/img1/imgfd6e.jpg</t>
  </si>
  <si>
    <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t>
  </si>
  <si>
    <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</si>
  <si>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t>
  </si>
  <si>
    <t>Stretch Loops and Cords are a popular, attractive and easy way to secure gift boxes and add an eye catching finishing touch to your gift wrapping.</t>
  </si>
  <si>
    <t>Tulle makes an elegant finish to your retail store's packaging or as an accent to your display.  This is the perfect tulle for making pew bows, tying packages, or creating wedding favors.</t>
  </si>
  <si>
    <t>Wraphia, Raffia, Excelsior is a great way to add a natural look to your packages. Ideal for trimming your retail store's boxes and bags. Simple to use and looks great on any package.</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</si>
  <si>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</si>
  <si>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t>
  </si>
  <si>
    <t>Conveniently eliminate the need for gift wrap with our attractive Decorative Corrugated Shipping Boxes! The boxes come in a range of sizes and patterns.</t>
  </si>
  <si>
    <t>Use colorful E Flute Boxes as a classy and fun way to package your retail store's product!</t>
  </si>
  <si>
    <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</si>
  <si>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Choose from Natural Kraft Pinstripe, White, Gift Boxes for your Retail Store.&lt;br&gt;</t>
  </si>
  <si>
    <t>/img2/imgba3d.jpg</t>
  </si>
  <si>
    <t>Gift cards are a wonderful way to market your store, help your customers and provide a way to boost holiday sales - The boxes and totes help you wrap them up for any occasion. All items can be personalized, please call 1-800-426-5708 for more information.</t>
  </si>
  <si>
    <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</si>
  <si>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t>
  </si>
  <si>
    <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t>
  </si>
  <si>
    <t>/img1/imgc891.jpg</t>
  </si>
  <si>
    <t>Display your jewelry in style with these beautiful hinged Jewelry Boxes.  Price is per each.</t>
  </si>
  <si>
    <t>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t>
  </si>
  <si>
    <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t>
  </si>
  <si>
    <t>Many patterns are available for your Coordinated Packaging for Food entire look.  These are not just for food packaging either, you can use for many gift items that you want to creatively package.</t>
  </si>
  <si>
    <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t>
  </si>
  <si>
    <t>We have many one and two pieces boxes with inserts or windows in our Boxes for Food Packaging department and are ideal. These are in either white or kraft paper with many sizes of cupcake inserts.   Boxes and inserts are sold separately.</t>
  </si>
  <si>
    <t>Clear or printed Polypropylene Rolls and Bags are an inexpensive way to package your products.  You can use the rolls to cover baskets and the bags to individually package loose items.  Many color and prints are available.</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</si>
  <si>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</si>
  <si>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t>
  </si>
  <si>
    <t>We maintain one of the widest selections of label and tag stock for your enclosure cards.</t>
  </si>
  <si>
    <t>/img1/imgf8ce.jpg</t>
  </si>
  <si>
    <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t>
  </si>
  <si>
    <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t>
  </si>
  <si>
    <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t>
  </si>
  <si>
    <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t>
  </si>
  <si>
    <t>Shamrock Giftwrap for every occasion!  Perfect for any type of retail store. Don't forget to top off your Giftwrap with the perfect &lt;a href="../64492/Bows--Ribbon.html"&gt;Bows and Ribbons&lt;/a&gt;!&lt;br&gt;&lt;br&gt;&lt;a href="../64492/Bows--Ribbon.html"&gt;&lt;/a&gt;</t>
  </si>
  <si>
    <t>/img1/imge5ed.jpg</t>
  </si>
  <si>
    <t>Truly these Sullivan Giftwrap selections come in amazing colors and designs all found on these European look gift wraps.  Giftwrap for every occasion!  Perfect for any type of retail store.</t>
  </si>
  <si>
    <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</si>
  <si>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href="../64703/27521/Tissue-Paper/Western-Printed-Tissue-Paper.html"&gt;tissue&lt;/a&gt;!</t>
  </si>
  <si>
    <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</si>
  <si>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</si>
  <si>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t>
  </si>
  <si>
    <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t>
  </si>
  <si>
    <t>Choose from more than 40 colors and mixes of crinkle cut shred, very fine shred and excelsior. These are a great filler for our corrugated boxes or basket boxes.</t>
  </si>
  <si>
    <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</si>
  <si>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</si>
  <si>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t>
  </si>
  <si>
    <t>/img2/imgeb32.jpg</t>
  </si>
  <si>
    <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t>
  </si>
  <si>
    <t>/img2/imgb5cd.jpg</t>
  </si>
  <si>
    <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t>
  </si>
  <si>
    <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t>
  </si>
  <si>
    <t>Look here for the newest arrivals to the American Retail Supply website. &lt;br&gt;&lt;br&gt;If you don't see what you're looking for here, call 800-426-5708 and let us know what you are trying to find. We have many more product options that are not currently displayed online!&lt;br&gt;</t>
  </si>
  <si>
    <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t>
  </si>
  <si>
    <t>/img3/img2fd4.jpg</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</si>
  <si>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here&lt;/a&gt; to see our NEW website with everything we have to offer!</t>
  </si>
  <si>
    <t>Avery Dennison Labelers &amp;amp; Labels are a top quality at an affordable price.  No new tools here, just great labelers that have withstood the test of time!</t>
  </si>
  <si>
    <t>/img3/imgddb8.jpg</t>
  </si>
  <si>
    <t>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</si>
  <si>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Garvey 22, 1 Line Labelers and Labels</t>
  </si>
  <si>
    <t>Garvey 22, 2 Line Labeler and Labels</t>
  </si>
  <si>
    <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</si>
  <si>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t>
  </si>
  <si>
    <t>In 2 formats from Meto comes a hand held labeling system that really fits in the palm of your hand! The comfortable grip lets you label products for extended periods without fatigue. The new inker exchange system keeps your fingers clean. Choose 6 or 8 digit format.</t>
  </si>
  <si>
    <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t>
  </si>
  <si>
    <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t>
  </si>
  <si>
    <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t>
  </si>
  <si>
    <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t>
  </si>
  <si>
    <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t>
  </si>
  <si>
    <t>Lift off, scrapers and holders help you mark your products and change pricing quickly when neccasary.</t>
  </si>
  <si>
    <t>/img3/img6c2b.jpg</t>
  </si>
  <si>
    <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t>
  </si>
  <si>
    <t>/img1/imgecf0.jpg</t>
  </si>
  <si>
    <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t>
  </si>
  <si>
    <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t>
  </si>
  <si>
    <t>/img2/img71b1.jpg</t>
  </si>
  <si>
    <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</si>
  <si>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</si>
  <si>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t>
  </si>
  <si>
    <t>You see Animal Prints everywhere - in the clothes you wear, in home furnishings... and now in retail store packaging. Combine and coordinate your animal print bags, gift wrap, tissue paper, boxes and ribbon. Most items can also be customized with your name on them.</t>
  </si>
  <si>
    <t>Bags are just one type of animal print patterns available.  Give your packaging a coordinated look.</t>
  </si>
  <si>
    <t>Animal print boxes coordinate with bags and tissues. The colors are truly vibrant.</t>
  </si>
  <si>
    <t>Shamrock Animal Print Patterns Giftwrap can be combined with any number of coordinating ribbons to make your in store wrap complete.</t>
  </si>
  <si>
    <t>Whether you use Ribbon to tie onto shopping bags, your colorfully giftwrapped packages, or other types of packaging and you will love these animal prints.  They will for sure spice up your packaging.</t>
  </si>
  <si>
    <t>Animal print Tissue in your favorite animal pattern is a favorite to add to any of your packaging.  You will stand out when you offer packages using these prints. Coordinate the prints with your favorite solid color tissue.</t>
  </si>
  <si>
    <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t>
  </si>
  <si>
    <t>Here are hundreds of designs of Christmas giftwrap paper,&lt;br&gt;Chanukah gift wrap and holiday gift wrap in full ream&lt;br&gt;rolls, 1/2 ream rolls and cutter boxes.&lt;br&gt;</t>
  </si>
  <si>
    <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t>
  </si>
  <si>
    <t>Fun and festive designed packaging for the holidays available in a variety of sizes, patterns and materials. These items can be used as your holiday store packaging or resold for your customers gift giving needs.  If you have questions please call 1-800-426-5708.</t>
  </si>
  <si>
    <t>/img1/img1b18.jpg</t>
  </si>
  <si>
    <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t>
  </si>
  <si>
    <t>/img1/img0d76.jpg</t>
  </si>
  <si>
    <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t>
  </si>
  <si>
    <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t>
  </si>
  <si>
    <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t>
  </si>
  <si>
    <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t>
  </si>
  <si>
    <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</si>
  <si>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rest!&lt;br&gt;&lt;br&gt;</t>
  </si>
  <si>
    <t>/img1/img5fb6.jpg</t>
  </si>
  <si>
    <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t>
  </si>
  <si>
    <t>Clear or printed Polypropylene Rolls and Bags are an inexpensive way to package your products.  You can use the rolls to cover baskets and the bags to individually package loose items.  Many colors and prints are available.  &lt;br&gt;</t>
  </si>
  <si>
    <t>A bottle of wine makes the perfect hostess gift.  When your customers see the wide variety of wine boxes and bags available in your store they'll be coming to you to get their wine every time they need a hostess gift and you'll make extra an extra profit with each sale.&lt;br&gt;   &lt;br&gt;</t>
  </si>
  <si>
    <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t>
  </si>
  <si>
    <t>/img3/img0acb.jpg</t>
  </si>
  <si>
    <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</si>
  <si>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</si>
  <si>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t>
  </si>
  <si>
    <t>/img3/img87fa.jpg</t>
  </si>
  <si>
    <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</si>
  <si>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</si>
  <si>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t>
  </si>
  <si>
    <t>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t>
  </si>
  <si>
    <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t>
  </si>
  <si>
    <t>/img3/imgb1e0.jpg</t>
  </si>
  <si>
    <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t>
  </si>
  <si>
    <t>Hi Density Plastic bags are light-weight, inexpensive, and water resistant so they are perfect for just about anything you sell in your store. Many of these bags are made in the USA.</t>
  </si>
  <si>
    <t>/img3/imgcdd3.jpg</t>
  </si>
  <si>
    <t>Low Density Plastic Bags have a classy gloss feel and look, and they're strong. Low density plastic bags have a soft feel as opposed to the crinkly feel of high density bags. Give us a call at 800-426-5708 if you're interested in custom printed bags.</t>
  </si>
  <si>
    <t>/img1/img9ef8.jpg</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</si>
  <si>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t>
  </si>
  <si>
    <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t>
  </si>
  <si>
    <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t>
  </si>
  <si>
    <t>/img1/imgd6be.jpg</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</si>
  <si>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t>
  </si>
  <si>
    <t>/img3/img218e.jpg</t>
  </si>
  <si>
    <t>CalHANGERS hold your sample swatches so that you can show them to your clients easily.</t>
  </si>
  <si>
    <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t>
  </si>
  <si>
    <t>/img2/img5c3a.jpg</t>
  </si>
  <si>
    <t>These unique track systems eliminate the need to install pegboard or slatwall. Use can use your available display space efficiently. Choose the system that works best for you.</t>
  </si>
  <si>
    <t>Sample Management for the Drapery and Interior Design Industry. The CalHOOK name has been synonymous with options to store, displays and organize your samples.  You can find lots of ideas or if you can't find exactly what you are looking for, please call us at 800-426-5708.</t>
  </si>
  <si>
    <t>Acrylic Attachments and Accessories are perfect for showing your product and isn't that what you want to do? Clear acrylic displays will highlight your product rather than the display itself.</t>
  </si>
  <si>
    <t>/img2/imgc771.jpg</t>
  </si>
  <si>
    <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t>
  </si>
  <si>
    <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t>
  </si>
  <si>
    <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</si>
  <si>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t>
  </si>
  <si>
    <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t>
  </si>
  <si>
    <t>These crossbars may be used with any wall system, Slatwall, Gridwall, Universal Aristocrat, or Quantum.</t>
  </si>
  <si>
    <t>Hangrod are not just for store displays but are useful for your home closet.  Strong 1" or 1 1/4" round Metal rods.  If using with slatwall recommended that you only use with metal reinforced slatwall.</t>
  </si>
  <si>
    <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t>
  </si>
  <si>
    <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t>
  </si>
  <si>
    <t>Galvanized Ball Tip PegHooks are available in standard duty, medium duty and heavy duty. They are available in lengths from 2" - 12" depending on type and are case packed in 100 pieces.</t>
  </si>
  <si>
    <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t>
  </si>
  <si>
    <t>Pegboard hooks, scanner hooks, label holders and wire baskets we have a great selection to choose from. Some hooks available in standard duty, medium duty and heavy duty.</t>
  </si>
  <si>
    <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here&lt;/a&gt;.&lt;br&gt;&lt;br&gt;See our entire catalog of Textured Slatwall products &lt;a href="../../gallery.mailchimp.com/5263ee5fad261831ecc963425/files/Textured_Slatwall_Catalog_2016.pdf" target=_blank&gt;here&lt;/a&gt;.</t>
  </si>
  <si>
    <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</si>
  <si>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/img3/imgf048.jpg</t>
  </si>
  <si>
    <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t>
  </si>
  <si>
    <t>Slatwall Ready To Assemble Free-Standing Displays are ready and easy to assemble as permanent or semi-permanent fixtures for display in white or Maple.  &lt;br&gt;Additional Freight charges will be required,  you will be notified of costs before shipping.</t>
  </si>
  <si>
    <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Slatwall&lt;/a&gt;.</t>
  </si>
  <si>
    <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</si>
  <si>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</si>
  <si>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</si>
  <si>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t>
  </si>
  <si>
    <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</si>
  <si>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t>
  </si>
  <si>
    <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t>
  </si>
  <si>
    <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t>
  </si>
  <si>
    <t>Wallmount brackets are made to attach directly to your wall surface.  It is recommened that you attach to a stud or use Molly bolts for a more secure hold.</t>
  </si>
  <si>
    <t>/img2/imgb35e.jpg</t>
  </si>
  <si>
    <t>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t>
  </si>
  <si>
    <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</si>
  <si>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/img1/imgde32.jpg</t>
  </si>
  <si>
    <t>Tiered, multilevel displays which come in a variety of shapes and styles for your retail store's different display needs. If you don't see what you want, contact us and we will either find it for you or have it made to your specifications.</t>
  </si>
  <si>
    <t>/img2/img3461.jpg</t>
  </si>
  <si>
    <t>Convenient, clear acrylic display that customers can easily see your E-Cig's for sale. These have a small footprint for your countertop or shelves.</t>
  </si>
  <si>
    <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t>
  </si>
  <si>
    <t>/img1/imga339.jpg</t>
  </si>
  <si>
    <t>Perfect for displaying jewelry items. Made with clear acrylic for displaying eyewear and jewelry that will highlight your product rather than the display itself. &lt;br&gt;    Yes, we design and produce custom acrylic eyewear and jewelry displays.</t>
  </si>
  <si>
    <t>/img1/imgcd04.jpg</t>
  </si>
  <si>
    <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t>
  </si>
  <si>
    <t>/img3/img4575.jpg</t>
  </si>
  <si>
    <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t>
  </si>
  <si>
    <t>/img2/imgb152.jpg</t>
  </si>
  <si>
    <t>Self standing wire counter top racks utilize empty space and increase impulse sales.</t>
  </si>
  <si>
    <t>/img1/img4dd0.jpg</t>
  </si>
  <si>
    <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t>
  </si>
  <si>
    <t>/img3/img049b.jpg</t>
  </si>
  <si>
    <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t>
  </si>
  <si>
    <t>/img1/imgadc0.jpg</t>
  </si>
  <si>
    <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t>
  </si>
  <si>
    <t>These Pipe &amp;amp; Panel displays work perfectly with our line of &lt;a href="../65349/3D-Textured-Slatwall.html"&gt;3D Textured Slatwall&lt;/a&gt;.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</si>
  <si>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t>
  </si>
  <si>
    <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t>
  </si>
  <si>
    <t>/img2/imga126.jpg</t>
  </si>
  <si>
    <t>Scrapbooking Racks for supplies used in Scrapbooking is a way of keeping these supplies in an attractive neat display.  These displays will keep your supplies organized and not use a ton of space in your store.</t>
  </si>
  <si>
    <t>/img2/imgedc5.jpg</t>
  </si>
  <si>
    <t>Rack Components so you can make your own floor or counter rack display for your retail store. If you need more options let us know.</t>
  </si>
  <si>
    <t>/img2/img9907.jpg</t>
  </si>
  <si>
    <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t>
  </si>
  <si>
    <t>/img1/img26c7.jpg</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</si>
  <si>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</si>
  <si>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t>
  </si>
  <si>
    <t>High quality leatherete and velveteen draw string pouches at low prices.  Quality inside and out.  Great for enhancing your jewelry, gemstones, gifts, promotions and wedding favors.&lt;br&gt;</t>
  </si>
  <si>
    <t>Be sure to check out our new Jewelry Riser Sets.</t>
  </si>
  <si>
    <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t>
  </si>
  <si>
    <t>Jewelry Display Pads are available in Circles, Triangles, and Rectangles and covered with Black Velvet.</t>
  </si>
  <si>
    <t>Looking for something different to display your jewelry on.  These Linen look and bamboo are so popular now.  They are elegant and show off your jewelry very well.</t>
  </si>
  <si>
    <t>So many Necklace and Bracelet Countertop Displays to choose from! All these options give you the ability to mix and match your jewelry displays and show off your necklace and bracelet merchandise in elegant style.</t>
  </si>
  <si>
    <t>/img2/img86ef.jpg</t>
  </si>
  <si>
    <t>Attractive Earring and Ring Displays make your jewelry standout.</t>
  </si>
  <si>
    <t>Apollo and Athena Forms with ainted Wooden Base used for displaying slacks, sweaters blouses. Also used to display sportswear, shorts, swimwear, boxers or briefs.</t>
  </si>
  <si>
    <t>/img2/imgbc36.jpg</t>
  </si>
  <si>
    <t>Choose from a wide selection of costumer's. Any questions please call us at 1-800-426-5708 or email info@americanretailsupply.com</t>
  </si>
  <si>
    <t>Contemporary Crystalline Series mannequins are made of translucent fiberglass/cast resin for decades of durable display.</t>
  </si>
  <si>
    <t>/img1/img6ee1.jpg</t>
  </si>
  <si>
    <t>Ladies or men's head forms in Styrofoam or Abstract Fiberglass .  Great way to display scarves, Hats, caps. Self standing.&lt;br&gt;</t>
  </si>
  <si>
    <t>/img2/img3a91.jpg</t>
  </si>
  <si>
    <t>/img3/imgbe6d-2.jpg</t>
  </si>
  <si>
    <t>Kidz Klub series offers a cost effective way to display a complete line of children's clothing. Flesh tone color, modeled hair and makeup. Fiberglass construction.</t>
  </si>
  <si>
    <t>/img1/imgb1e8.jpg</t>
  </si>
  <si>
    <t>When you are looking for a more contemporary look for displaying your clothing these Molded Forms are a great choice.&lt;br&gt;Have any questions or need help please call us at 1-800-426-5708. We would be happy to help.&lt;br&gt;</t>
  </si>
  <si>
    <t>/img2/img8592.jpg</t>
  </si>
  <si>
    <t>The Rudy and Judy Series are the most affordable mannequin. Attractive, youthful looking with sculpted brown hair - Flesh tone. Includes tempered glass base.&lt;br&gt;</t>
  </si>
  <si>
    <t>/img3/imga596.jpg</t>
  </si>
  <si>
    <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</si>
  <si>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/img1/img5c7c.jpg</t>
  </si>
  <si>
    <t>The Unbreakable forms are specially made with polyethylene rather than traditional fiberglass. This makes them tougher over the long haul, and ensures that your displays always look fresh and saves retailers money. Milky-white in color.&lt;br&gt;</t>
  </si>
  <si>
    <t>/img2/img3ceb.jpg</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</si>
  <si>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</si>
  <si>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t>
  </si>
  <si>
    <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t>
  </si>
  <si>
    <t>The best quality pencil polished tempered glass in the industry at great prices. Glass will ship via Common Carrier and will have a $25.00 crating charge added to orders.</t>
  </si>
  <si>
    <t>Slatwall and Gridwall wire shelving.  Available with or without lip.</t>
  </si>
  <si>
    <t>Choose from tempered glass, acrylic, wire, bullnose shelving, melamine, and gondola shelving.</t>
  </si>
  <si>
    <t>/img2/imge011.jpg</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</si>
  <si>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t>
  </si>
  <si>
    <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t>
  </si>
  <si>
    <t>/img3/imgd090.jpg</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</si>
  <si>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</si>
  <si>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</si>
  <si>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t>
  </si>
  <si>
    <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t>
  </si>
  <si>
    <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t>
  </si>
  <si>
    <t>/img3/img4438.jpg</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</si>
  <si>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</si>
  <si>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t>
  </si>
  <si>
    <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t>
  </si>
  <si>
    <t>/img3/img8e6a.jpg</t>
  </si>
  <si>
    <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</si>
  <si>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Labeler.&lt;/a&gt;&lt;br&gt;Or &lt;a href="http://yoosh.co/ars_files/rs6.eporia.com/company_8/Monarch%201103-1110.pdf"&gt;written loading instructions.&lt;/a&gt;</t>
  </si>
  <si>
    <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t>
  </si>
  <si>
    <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t>
  </si>
  <si>
    <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t>
  </si>
  <si>
    <t>Monarch 1110 Inkers for labelers.</t>
  </si>
  <si>
    <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t>
  </si>
  <si>
    <t>Genuine inkers for your Monarch 1130 Series Inker 1131, 1135, and 1136 Labeler.</t>
  </si>
  <si>
    <t>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t>
  </si>
  <si>
    <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t>
  </si>
  <si>
    <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t>
  </si>
  <si>
    <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t>
  </si>
  <si>
    <t>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t>
  </si>
  <si>
    <t>The Monarch 1135 Price Gun is easy to use and easy to load. Its 2 lines of 6 characters make it great for price comparisons, SKU codes, dates, etc.&lt;br&gt;&lt;a href="http://yoosh.co/ars_files/resources.myeporia.com/Company_8/Paxar%20-%20Loading%20Labels.pdf" target=_blank&gt;Loading Instructions&lt;/a&gt;</t>
  </si>
  <si>
    <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t>
  </si>
  <si>
    <t>Inker cartridges for Monarch 1115 Labelers.</t>
  </si>
  <si>
    <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t>
  </si>
  <si>
    <t>This Monarch 1151 has 7 Characters available on 1 Line, All Numeric use for promotional or sale pricing.</t>
  </si>
  <si>
    <t>Monarch 1152 promotional labeling when you need to have an item numbers listed as well as the price.&lt;br&gt;Top has 12 Print Positions</t>
  </si>
  <si>
    <t>Inker cartridges for Monarch 1150 Series Labelers</t>
  </si>
  <si>
    <t>This is a 3 Line Labeler when you need to put a lot of information on a label.</t>
  </si>
  <si>
    <t>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</si>
  <si>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</si>
  <si>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</si>
  <si>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</si>
  <si>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</si>
  <si>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</si>
  <si>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</si>
  <si>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</si>
  <si>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</si>
  <si>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</si>
  <si>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</si>
  <si>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</si>
  <si>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</si>
  <si>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</si>
  <si>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</si>
  <si>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</si>
  <si>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t>
  </si>
  <si>
    <t>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</si>
  <si>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t>
  </si>
  <si>
    <t>Really great choice of Bags and boxes for take out, box lunches, and other specialty food uses at your store.&lt;br&gt;Order bags by the case.  Case sizes are listed below. Call 1-800-426-5708 for samples.&lt;br&gt;</t>
  </si>
  <si>
    <t>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t>
  </si>
  <si>
    <t>Fruit Bowl Wine Packaging for Specialty Food Bags are gorgeous bags for take-out and other specialty food uses at your retail store.&lt;br&gt;Order boxes by the case.&lt;br&gt;Case sizes are listed below.&lt;br&gt;Call (800) 426-5708 for samples.&lt;br&gt;*Made with up to 30% recycled content.&lt;br&gt;</t>
  </si>
  <si>
    <t>Great for wine bottles and other specialty food uses at your store.&lt;br&gt;Order bags by the case.&lt;br&gt;Case sizes are listed below. &lt;br&gt;*Bags are made with up to 40% recycled Natural Kraft bags.&lt;br&gt;Call 1-800-426-5708 to talk to a sales representative for samples.</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</si>
  <si>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t>
  </si>
  <si>
    <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t>
  </si>
  <si>
    <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t>
  </si>
  <si>
    <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t>
  </si>
  <si>
    <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t>
  </si>
  <si>
    <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t>
  </si>
  <si>
    <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t>
  </si>
  <si>
    <t>These bags and boxes offer a nice organic look for all your food gift packaging. Pair the bags with a nice green tissue paper for a complete look.</t>
  </si>
  <si>
    <t>This tiny easel works when you want to display very small items.  At only 2' wide, it's a convenient display piece.  It is sold in a package of 12 easels for one low price.</t>
  </si>
  <si>
    <t>These easels are perfect for holding a packaged folded shirt and is clear acrylic.  The slant allows you to display your shirts so that they are a featured item.</t>
  </si>
  <si>
    <t>Plate Easels made with wire and acrylic base can be used for different sizes of plates. Just adjust the wire and you can adjust the position of your plate that you are displaying. Sold in packages of a dozen.  &lt;br&gt;</t>
  </si>
  <si>
    <t>This Rounded Front Opening easel is the perfect choice for displaying purses, clutch bags, or other soft goods.  The 3" deep opening allows you to display thicker items and made of clear acrylic.</t>
  </si>
  <si>
    <t>Made with 3/16" clear Acrylic to hold your retail store's heavier items, along with hard to display items like plates or games. They are designed with 2 legs that will hold and balance your merchandise. &lt;br&gt;</t>
  </si>
  <si>
    <t>These are hinged easels for easy storage and shipping. They open up to display books, purses, or greeting cards effectively. Made of 1/8" molded acrylic.</t>
  </si>
  <si>
    <t>Use as boxes for selling small items as these are clear, 5 sided open cube or used as a riser for displaying items at a variety of heights.  These cubes are made from 3 /16" acrylic. &lt;br&gt;</t>
  </si>
  <si>
    <t>This Dinnerware Holder will display a 5 piece place setting compactly and safely.  Use several of these on a shelf to showcase your dinnerware patterns.</t>
  </si>
  <si>
    <t>Cell Phone Easels that you Choose the right size for your cell phone line. Also available the Slanted Cellular Phone Holder is at a perfect slant for displaying cell phones inside showcases.</t>
  </si>
  <si>
    <t>These are commonly used for books, magazines, pictures, frames and collectibles.  The 3" deep "J" opening allows you to display thicker items.</t>
  </si>
  <si>
    <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t>
  </si>
  <si>
    <t>These are deluxe Acrylic Display Trays and are perfect for countertop displaying and showcasing merchandise and collectibles in your retail store.</t>
  </si>
  <si>
    <t>Small Acrylic Easels available in 5 sizes in acrylic. Sold in packages of 12 easels</t>
  </si>
  <si>
    <t>These easels are available in 5 sizes in acrylic. Sold per package of dozen</t>
  </si>
  <si>
    <t>This clear acrylic mirror is one of our more popular styles. 8" x 10" glass mirror, 11 1/2" H. acrylic base and frame with adjustable tilt. Available with a single mirror or a double mirror. Has chrome trim with chrome knobs that allow you to turn the mirror.  Easy assembly.</t>
  </si>
  <si>
    <t>This is compact and will take very little space.  The mirror is beveled and has polished edges.</t>
  </si>
  <si>
    <t>These counter size acrylic mirrors are inexpensive.  The mirror is slanted for easier viewing.</t>
  </si>
  <si>
    <t>These are flat and available for Gridwall (slatwall image showing). They come in 3 sizes, choose the one that will fit your retail store's display. &lt;br&gt;</t>
  </si>
  <si>
    <t>This single sided mirror features a black acrylic frame and base with chrome trim.&amp;#160;</t>
  </si>
  <si>
    <t>Made with an all Glass Mirror.  It is an economical answer to your counter mirror needs.</t>
  </si>
  <si>
    <t>This shelf may be just the answer to display a variety of items on your slatwall. 2 Size options available.</t>
  </si>
  <si>
    <t>Comes unassembled for easy shipping. It can be used on the countertop or can be mounted on the wall.</t>
  </si>
  <si>
    <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t>
  </si>
  <si>
    <t>Perfect step display so customers can see all the products.  They won't take up a lot of room on your shelf or showcase and you are still able to display lots of items in an orderly manner.  Legs to these display attach with stainless steel screws.  This item assembles easily.</t>
  </si>
  <si>
    <t>This countertop display can be used two ways by turning the unit to its other side to allow for 2" or 3" deep shelves. Great for mugs, candles, glasses or statues. Ships assembled.</t>
  </si>
  <si>
    <t>Includes 3 trays at 16" long. &lt;br&gt;You may choose any 3 trays from the following list:</t>
  </si>
  <si>
    <t>Comes in 3 sizes. Choose your size depending upon the number of items you want to display. The tallest one is only 6 &amp;#189;" tall for a very compact display.  &lt;br&gt;</t>
  </si>
  <si>
    <t>Showcases in many sizes that show your products not the display.</t>
  </si>
  <si>
    <t>The perfect flat display for your countertop.&amp;#160; This display comes complete a hinged door and knob for easy opening.</t>
  </si>
  <si>
    <t>These are for Slatwall and are a nice addition to your slatwall display.  Add one or more to show off your jewelry, or other items that you need to have locked for security.</t>
  </si>
  <si>
    <t>This is a great countertop display for candles, glasses or statues in your retail store. &lt;br&gt;Has a 3/4" front lip on each tear.&lt;br&gt;Dimensions: 15 3/8" W x 12 1/2" H x 11 1/4" D&lt;br&gt;Ships assembled.</t>
  </si>
  <si>
    <t>This is available as one two tiers. Each having 5 1/2" deep shelves.</t>
  </si>
  <si>
    <t>Clear acrylic display that allows customers to easily see your E-Cig's for sale.&lt;br&gt;Item 70AC8922 has a total of 22 round spaces 11 per shelve, to display your E-Cig's. Item 70AC8330 has 5 tiers of shelves that will accommodate about 25 round E-Cig products.&lt;br&gt;</t>
  </si>
  <si>
    <t>These are made of 1/8" Acrylic.</t>
  </si>
  <si>
    <t>Holds 7" wide packaged hose, and 4 1/2" deep 4 1/2" Front Lip.&lt;br&gt;Dimensions: Double 15 3/8" &lt;br&gt;</t>
  </si>
  <si>
    <t>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t>
  </si>
  <si>
    <t>Clear acrylic pocket brochure holders are to be use with Slatwall, Wallmount, or Gridwall.&lt;br&gt;Styles available for 4" x 9" brochures and 8 1/2" x 11" brochures.&lt;br&gt;</t>
  </si>
  <si>
    <t>Deluxe 1/4" Acrylic Shelves come in a variety of lengths ready for Slatgrid, Gridwall, or pegboard to display merchandise in your retail store.</t>
  </si>
  <si>
    <t>Trays you can use for Slatwall or Gridwall for holding your merchandising apparel accessories, gift items, or candy in your retail store.  Made of 3/16" Acrylic.</t>
  </si>
  <si>
    <t>Use with 1/8" thick J Racks to divide your J Rack into compartments.</t>
  </si>
  <si>
    <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t>
  </si>
  <si>
    <t>Available in wallmount styles for 4" x 9" brochures and 8 1/2" x 11" brochures.</t>
  </si>
  <si>
    <t>Show off your apparel in your Retail Store with these clear apparel hangers.</t>
  </si>
  <si>
    <t>Molded Acrylic Brochure Holder for countertop use, or use with pegboard, slatwall, gridwall or wallmount. For 8 1/2" x 11" brochures or 4" x 9" brochures with pegboard.&lt;br&gt;701080E pictured top right.&lt;br&gt;&lt;br&gt; Model 702115E&lt;br&gt;                          at the left</t>
  </si>
  <si>
    <t>This book displayer is made for displaying multiple books in a small area.</t>
  </si>
  <si>
    <t>Use for displaying your merchandise in your retail store facing out for easy viewing. Choose from a variety of sizes that work best for you. Each of these easels have a 1" Front Lip and are made with a 50&amp;#186; tilt and made from 3/16" acrylic.</t>
  </si>
  <si>
    <t>This clear watch display will allow you to highlight individual watch designs in your display to their best advantage.</t>
  </si>
  <si>
    <t>Display holds either 1, 3, or 6 pairs of glasses.</t>
  </si>
  <si>
    <t>Acrylic 1/8 shelves are made of clear acrylic for Slatwall or Slatgrid and are useful for lightweight products. These shelves are made of economical 1/8" clear acrylic and Made in USA.</t>
  </si>
  <si>
    <t>Acrylic 90&amp;#186; shelves for Slatwall, or Slatgrid are ideal for heavier items that you need to display like electronic items. These shelves are made of 1/4" flat acrylic and have an additional clear acrylic brace added for additional support.</t>
  </si>
  <si>
    <t>Clear Acrylic Standard Shelves for Slatwall are good general purpose shelves for Slatwall. These shelves are made of 3/16" clear acrylic. &lt;br&gt;</t>
  </si>
  <si>
    <t>Maxi Length Shelves for Slatwall are made for those displays that you need a longer continuous shelf. These shelves are made of extra thick 1/4" acrylic.</t>
  </si>
  <si>
    <t>Acrylic 4" deep shelves for Slatwall or Slatgrid. These 4" deep shelves display small items like mugs or cups very effectively. Choose from 2 different lengths and Open or Closed ends.</t>
  </si>
  <si>
    <t>Clear molded shelves for Slatwall are an economical choice for displaying your merchandise. Options include front lip or even the ability to display pricing.</t>
  </si>
  <si>
    <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t>
  </si>
  <si>
    <t>These are perfect for displaying Books, Videos and Software. &lt;br&gt;702170 holds items 7/8" to  1 1/4" thick for thin books or videos.&lt;br&gt;702174 holds items 1 1/4" to 2" thick for those thick novels and software packages. &lt;br&gt;Both are made of 1/8" acrylic for Slatwall.</t>
  </si>
  <si>
    <t>These are acrylic 45&amp;#186; shelves have braced ends suitable to hold your heavier items. These shelves are made from heavy weight 3/16" acrylic.</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</si>
  <si>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</si>
  <si>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t>
  </si>
  <si>
    <t>Acrylic Hook for Slatwall, Slatgrid</t>
  </si>
  <si>
    <t>Available either as a single hook or a strip of 5 or 6 hooks.</t>
  </si>
  <si>
    <t>Made of White Reinforced Nylon hookd. Sold as 25 per pack.</t>
  </si>
  <si>
    <t>For use with Slatwall display this small bar has a with a 3 7/8" Acrylic Faceout.</t>
  </si>
  <si>
    <t>The brackets can be used on Slatwall or Slatgrid and range in length from 8" to 14".&lt;br&gt;&lt;br&gt;</t>
  </si>
  <si>
    <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</si>
  <si>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Made of 1/8" Acrylic,  8"L x 13"W, 3" Front lip, 20 1/2 tilt for folded shirts, blouses, etc.</t>
  </si>
  <si>
    <t>Extruded from 1/8" acrylic for light weight items.</t>
  </si>
  <si>
    <t>Using this shelf will show customers right away what is available. Showing your product on this shelving provides a quick view to attract buyers.&lt;br&gt;</t>
  </si>
  <si>
    <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</si>
  <si>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t>
  </si>
  <si>
    <t>These work great for business cards, gift cards and envelopes that are sold in a lot of retail stores.</t>
  </si>
  <si>
    <t>These shelf displays face out at a 45&amp;#186; angle for easy view and 1" lip deluxe. Available in 3 sizes.</t>
  </si>
  <si>
    <t>These flat mirrors come in 3 shapes and sizes such as Round, Rectangle and oval, choose the one that will fit your retail store's display. &lt;br&gt;</t>
  </si>
  <si>
    <t>1/8" sign holders are listed as Width by Height.</t>
  </si>
  <si>
    <t>Single, double, triple tiered for 4" x 9" brochures, 7 1/2" x 9" brochures, or 8 1/2" x 11" brochures. Use on your countertop.</t>
  </si>
  <si>
    <t>Like the one on the right pictured to the right. For 4" x 9" brochures on your countertop.</t>
  </si>
  <si>
    <t>Offered as a countertop literature holder with a 6" base or a 14" base for two different sizes of brochures. Easily revolves to see all 3 sides.</t>
  </si>
  <si>
    <t>Molded Acrylic Counter Top Business Card Holders.</t>
  </si>
  <si>
    <t>Clear Acrylic with 1 1/2" deep pockets.&lt;br&gt;701257 sold 50 per pack.</t>
  </si>
  <si>
    <t>This economy brochure holder ships flat and snaps together easily</t>
  </si>
  <si>
    <t>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t>
  </si>
  <si>
    <t>Our deluxe "Hold It" Literature Holders are perfect for sheet papers and flyers that typically want to fall forward. Holds sheets flat with a snug fit! Pocket is 1 1/2" deep.</t>
  </si>
  <si>
    <t>Large Wallmount and Countertop literature Holders are perfect for large magazines and catalogs. Dimensions: 10 7/8"W x 11 3/4"H x 2"D</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</si>
  <si>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t>
  </si>
  <si>
    <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</si>
  <si>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Holds up to 300, 8.5" x 11" flyers. All clear box with black lid. The lid protects literature from the outdoor elements. Hardware included.</t>
  </si>
  <si>
    <t>Multi use 4"x 9" and 8 1/2" x 11" acrylic holder for brochures. Comes with holes for wall mount, slatwall and gridwall hooks to attach for your particular need. Pricing for tiered units includes hardware set.  Extra hardware sets can be purchased separately.&lt;br&gt;</t>
  </si>
  <si>
    <t>Available as 4" x 9" or 8 1/2" x 11" single or double for brochures.</t>
  </si>
  <si>
    <t>These are perfect for displaying your fine carvings, jewelry, or ceramics as these are mirrored open cubes.</t>
  </si>
  <si>
    <t>This makes a beautiful addition to your displays.  These 1/4" risers will sit nicely on any shelf. Purchase these affordable risers as sets or individually.</t>
  </si>
  <si>
    <t>Beautiful clear Acrylic Risers are suitable for most light to medium weight merchandise. Purchase these very affordable risers as sets or individually.</t>
  </si>
  <si>
    <t>Clear acrylic 1/4" thick risers are our most versatile pieces. Select from a large variety of sizes or as sets of 3, 4, or 5 risers. These work very well when you need a range of sizes for your retail store's display. Purchase these affordable risers as sets or individually.&lt;br&gt;</t>
  </si>
  <si>
    <t>Contemporary in look these solid pedestals will dress up your showcase. Solid clear acrylic, 2" in diameter. You can purchase individually or in a set of three.  Great for displaying jewelry and small novelty items.&lt;br&gt;</t>
  </si>
  <si>
    <t>These Clear Acrylic Molded Small Riser set is an economical answer for your riser needs. The risers are sold as a set of three.  Get several sets to use as you need them.</t>
  </si>
  <si>
    <t>This set of Mirrored Acrylic Riser is made of 1/8 acrylic. This set is made up of 3 popular sizes. Includes a 5" x 4" x 2", 6" x 4" x 4",&lt;br&gt;and 6 1/2" x 4" x 6" (LxWxH).</t>
  </si>
  <si>
    <t>This has a  beautiful upscale look.  Use these risers when you really want to show off your merchandise. This set has 3 convenient sizes of risers. Includes 5&amp;#189;" x 4" x 2&amp;#189;", 6&amp;#189;" x 4" x 3&amp;#189;", 7&amp;#189; "x 4" x 4&amp;#189;" (LxWxH).</t>
  </si>
  <si>
    <t>Made of 1/2 acrylic and has beveled edges. May be purchased as a set or available individually.&lt;br&gt;</t>
  </si>
  <si>
    <t>This is a great selection of a 6 Piece Clear Acrylic Risers and is one of our most popular sets. You get 6 risers for one low price.  You can add a variety of heights to highlight your retail store's display.</t>
  </si>
  <si>
    <t>Frosted acrylic beveled edge risers are a beautiful addition to your displays.  These &amp;#188;" risers will sit nicely on any shelf.  They are sold individually or as a set of 3.</t>
  </si>
  <si>
    <t>This Mirrored Acrylic Riser Set is made of 1/2 acrylic. These risers may be purchased as a set of 3 or individually.</t>
  </si>
  <si>
    <t>Stands 14" High x 14 1/4" Wide x 7" Deep. This display can be assembled for left or right spiral. Ships unassembled.</t>
  </si>
  <si>
    <t>Beautiful configuration of clear acrylic riser stands at 12 3/8" High x 12 1/4" Wide x 12 1/4" Deep. Ships unassembled.</t>
  </si>
  <si>
    <t>This vertical Acrylic shelf Tower Stands 21" High x 10" Diameter. The 5 round platforms make a compact vertical display to highlight your merchandise. Ships unassembled.</t>
  </si>
  <si>
    <t>Wall mount or hang from the ceiling extra large sign holders. Great for poster size signage. Sold individually.</t>
  </si>
  <si>
    <t>These countertop sign holders are slanted back and made from 1/16" acrylic and very economical to use. Sizes listed as Width by Height. Sold individually.</t>
  </si>
  <si>
    <t>This chrome channel on these holders gives an upgraded look to your acrylic holder. End of stem is finished with a 3/8 threaded fitting for attaching to a metal base or garment rack.</t>
  </si>
  <si>
    <t>Great specialty Acrylic Sign Holders which comes with screw holes for use on wood counters or perfect for most gondola tops. Large screw mount sign holder uses screws or double sided tape to attach.</t>
  </si>
  <si>
    <t>Countertop Sign Holders for 8 1/2" x 11" sign and a single pocket w/ 3 5/8" x 3/4" acrylic business card holder attached to the front. Literature Sign Holders is 13 1/8" x 11" sign while there is a 4"W x 1 1/2"D with a 4" lip Literature Holder attached to the front.&lt;br&gt;Sold individually.</t>
  </si>
  <si>
    <t>Countertop use for 13 1/8" x 11" sign while there is a 4"W x 1 1/2"D with a 4" lip Literature Holder attached to the front.</t>
  </si>
  <si>
    <t>The Slant Back Acrylic Sign Holders for your Countertops come in many sizes. Sold individually.</t>
  </si>
  <si>
    <t>The Two Sided, Top Loading Acrylic Sign Holders get customer's attention in either direction. Many sizes. Sold individually.</t>
  </si>
  <si>
    <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t>
  </si>
  <si>
    <t>Economy Two Sided, Bottom loading sign holders get your customer's attention in both directions. You can use each side as the same message or use two different signs back to back. &lt;br&gt;Sold individually.</t>
  </si>
  <si>
    <t>Athena Miss Size Full Torso Form is great for displaying bathing suits, lingerie, and sportswear. Matching painted wooden base included.</t>
  </si>
  <si>
    <t>Athena Ladies Blouse Form includes concealed 5/8" flange for use with a base. May also be used as a self-standing counter display.&lt;br&gt;Product Dimensions: 23 1/2" Height, 34" Bust, 24 1/2" Waist. Comes in flesh tone and black.</t>
  </si>
  <si>
    <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t>
  </si>
  <si>
    <t>Apollo Muscular Shirt Form with concealed 5/8" flange. For use with #&lt;a href="../../../25490/235905/Apollo-and-Athena-Series-Mannequins/Base-for-Apollo--Athena-Forms.html"&gt;8 Base&lt;/a&gt; and #&lt;a href="../../../25490/235906/Apollo-and-Athena-Series-Mannequins/Upright-for-Apollo--Athena-Forms.html"&gt;9U Upright&lt;/a&gt;.&lt;br&gt;  Product Dimensions: 24 1/2" Height, 39" Chest, 14 1/2" Neck</t>
  </si>
  <si>
    <t>A two-part Adjustable Sweater and Jacket Form - each part has a concealed 5/8" flange for adjusting to any length garment. Base and upright (#&lt;a href="../../../25490/235905/Apollo-and-Athena-Series-Mannequins/Base-for-Apollo--Athena-Forms.html"&gt;8B base &lt;/a&gt;and #&lt;a href="../../../25490/235906/Apollo-and-Athena-Series-Mannequins/Upright-for-Apollo--Athena-Forms.html"&gt;9u upright&lt;/a&gt;) must be ordered separately.</t>
  </si>
  <si>
    <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t>
  </si>
  <si>
    <t>Base for Apollo and Athena Forms are 8" Round Chrome Base with 5/8" threading.  Heavy duty weighted 8" base accepts upright with 7/8" threading. Used primarily to display a full round form or shell form on the floor.&lt;br&gt;</t>
  </si>
  <si>
    <t>Upright for Apollo and Athena Forms are a 30" Non-adjustable Upright w/ 5/8" fitting on both ends.&lt;br&gt;Must be used with economy style &lt;a href="http://www.makeyouhappy.com/product.asp?Product_Id=235905&amp;amp;d_Id=15413&amp;amp;l1=173&amp;amp;l2=15413"&gt;8" weighted base&lt;/a&gt;. Creates heavy duty display stand that can hold Athena or Apollo plastic form that has a 5/8" fitting.&lt;br&gt;Base sold separately.&lt;br&gt;</t>
  </si>
  <si>
    <t>Organize your products with ease using these Display It Hooks and holders.&lt;br&gt;Order per package.  Each Package has 2M (2000) hooks.</t>
  </si>
  <si>
    <t>These Safety Pins are brass plated, 3/4".</t>
  </si>
  <si>
    <t>The Cosmetic Stain Remover comes in two sizes and are great to get the remains of make-up out of clothing or anything else it may stain.</t>
  </si>
  <si>
    <t>The Lint Pickup Roller can be purchased as a whole, the individual handle, or refill rolls.</t>
  </si>
  <si>
    <t>All Try-Ons are one size.  The Mask, Panty Jr. Thong and Panty Missy are white. The socks are tan. Order any Try-Ons by the package.&lt;br&gt;The Mask, Panty Jr. Thong and Panty Missy have 20 try-ons per package. Socks have 144 per package. Sold per package.&lt;br&gt;</t>
  </si>
  <si>
    <t>Organize your retail store's products with ease using these Neck Tie Holders and display hooks.</t>
  </si>
  <si>
    <t>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t>
  </si>
  <si>
    <t>Silicone Lubricant 5 oz.&lt;br&gt;</t>
  </si>
  <si>
    <t>Plastic Label Scrapers&lt;br&gt;10/package</t>
  </si>
  <si>
    <t>Steel Bank Pins are a heavier gauge steel straight pin. One pound box of pins offered in two popular sizes - # 24 at 1-1/2 long and 1 1/4" long. They will help to display your retail stores apparel without bending.</t>
  </si>
  <si>
    <t>A great value for your retail store available in 8 sizes of White apparel boxes are in stock!&lt;br&gt;Priced 100 per case - unless otherwise stated.&lt;br&gt;</t>
  </si>
  <si>
    <t>A great value for your retail store available in 7 sizes of Kraft apparel boxes are in stock!&lt;br&gt;Priced 100 per case - unless otherwise stated.&lt;br&gt;</t>
  </si>
  <si>
    <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t>
  </si>
  <si>
    <t>Upturn Standard for Aristocrat helps secure the bracket in case the user forgets to tap in bracket.  Note all brackets should be tapped in.  Use for the most severe loads and where traffic conditions demand a more durable line of hardware. &lt;br&gt;</t>
  </si>
  <si>
    <t>Aristocrat System Knife Edge Brackets to use with surface mounted and concealed standards.&lt;br&gt;    &amp;#8226; For heavy loads.&lt;br&gt;    &amp;#8226; Heavy Duty Mirror Polished Chrome Standards &amp;amp; Hardware Wall System  &lt;br&gt;</t>
  </si>
  <si>
    <t>Use the Shelf Rest with Rubber Buttons on Aristocrat Brackets for glass shelves.&lt;br&gt;</t>
  </si>
  <si>
    <t>Use with surface mounted and concealed standards. The Adjustable Knife Edge Bracket can adjust in four downward movements 15*, 30*, 45*, and 50*.</t>
  </si>
  <si>
    <t>Use the Facia Bracket with Standard Mounts and Concealed Standards. The concealed standard design gives an attractive and distinguished look to any store. Use with surface mounted and concealed standards: 28" to 40" Adjustable bracket.</t>
  </si>
  <si>
    <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</si>
  <si>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&amp;amp; Hardware Wall System  &lt;br&gt;The Ball Waterfall is made with 1/2" x 1 1/2" rectangular tubing.</t>
  </si>
  <si>
    <t>The upturn creates the most secure bracket in case user doesn't tap the cracket into place. Note all brackets should be tapped in.</t>
  </si>
  <si>
    <t>Merchandising Bar Brackets for Aristocrat System 1/2" x 1 1/2" is designed to fit Surface Mounted and Concealed Standards. &lt;a href="../../../64939/Merchandising-Bars-Hangrod-Crossbars.html"&gt;Click here for Merchandise Bar options&lt;/a&gt;&lt;br&gt;</t>
  </si>
  <si>
    <t>Universal System Mounting Screws.&lt;br&gt;&lt;br&gt;Intended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</si>
  <si>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t>
  </si>
  <si>
    <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</si>
  <si>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t>
  </si>
  <si>
    <t>Avery PB 210 Labeler &lt;br&gt;Two Line Labeler, 10 Characters per Line&lt;br&gt;&lt;a href="http://yoosh.co/ars_files/rs6.eporia.com/company_8/Avery%20Dennison%20PB%20216-210.pdf"&gt;Loading Instructions&lt;/a&gt;</t>
  </si>
  <si>
    <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t>
  </si>
  <si>
    <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t>
  </si>
  <si>
    <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t>
  </si>
  <si>
    <t>PB 1 Inkers for Avery Dennison PB 1 line Labelers</t>
  </si>
  <si>
    <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t>
  </si>
  <si>
    <t>&lt;a id="Avery PB 216" name="Avery PB 216"&gt;Avery PB 216&lt;/a&gt; Labeler&lt;br&gt;Two lines, 8 Characters per Line&lt;br&gt;&lt;a href="http://yoosh.co/ars_files/rs6.eporia.com/company_8/Avery%20Dennison%20PB%20216-210.pdf"&gt;Loading Instructions&lt;/a&gt;</t>
  </si>
  <si>
    <t>PB 210 or 216 Inkers for Avery Dennison Labelers</t>
  </si>
  <si>
    <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</si>
  <si>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</si>
  <si>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t>
  </si>
  <si>
    <t>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</si>
  <si>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These popular Frosted Animal print shoppers with Tri Fold Handles are available in 4 different patterns in Zebra, Leopard, Crocodile, and Rattler.&lt;br&gt;Bags are packed 100 per case.</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</si>
  <si>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t>
  </si>
  <si>
    <t>Stop Messy Taping with Miracle Sticks&lt;br&gt;&amp;#8226; Low cost solution to unsightly taping of signs&lt;br&gt;&amp;#8226; Double sided tape sticks come in convenient rolls that peel off and apply easily.&lt;br&gt;500 miracle sticks per roll.&lt;br&gt;&lt;br&gt;</t>
  </si>
  <si>
    <t>Great indoor Posters and Pennants to grab your customers attention and increase foot traffic and sales.&lt;br&gt;Sold per pack.</t>
  </si>
  <si>
    <t>Great Indoor Ceiling Danglers and Ceiling Arrows to get your customers attention.&lt;br&gt;Sold per pack.</t>
  </si>
  <si>
    <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</si>
  <si>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t>
  </si>
  <si>
    <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t>
  </si>
  <si>
    <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t>
  </si>
  <si>
    <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t>
  </si>
  <si>
    <t>Use the Peg Board Hooks to hang items on your retail store's wall. The J Hook is very useful in that way.&lt;br&gt;Sold 100 per package.</t>
  </si>
  <si>
    <t>The Control Clip, is molded inventory Peg Hooks are for use in 1/8" &amp;amp; 1/4" pegboard and slatwall. This is a heavy duty hook.&lt;br&gt;Sold 100 per package.</t>
  </si>
  <si>
    <t>The Standard Duty loop hooks offer more area to hang items at your retail store with the loop that forms out off of the peg board. Sold 100 per package.</t>
  </si>
  <si>
    <t>Add in a Multi Wire Basket in White by using the shelf brackets.&lt;br&gt;This retail store display basket comes in white only and priced per basket.&lt;br&gt;5" H x 9" W x 10 1/2" D</t>
  </si>
  <si>
    <t>Add in the Waterfall hooks for your retail store's Pegboard by using the appropriate brackets. Priced per piece.</t>
  </si>
  <si>
    <t>Add shelves to your retail store's Pegboard Wall with these sturdy Knife Edge Brackets. Priced per each.</t>
  </si>
  <si>
    <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t>
  </si>
  <si>
    <t>These rings are chrome plated with secure screw thread fastening and hinged opening. Available in 5" and 6" sizes. These are packaged in 12 piece cases.</t>
  </si>
  <si>
    <t>Book Hangers are designed to hold your heaviest cord-type sample books securely on your rods. They are also useful for holding handbags, belts, or any other product you want to hang on your rods or racks.  May be used on up to 1 1/2" rods.  100 per package/priced per package.</t>
  </si>
  <si>
    <t>Small and lightweight these blades are easy to change out. These box cutters are available in a case of 12.</t>
  </si>
  <si>
    <t>Dull case cutter blades are dangerous. A butcher would never work with a dull blade and you should never work with a dull dangerous box cutter blade.</t>
  </si>
  <si>
    <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</si>
  <si>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</si>
  <si>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t>
  </si>
  <si>
    <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t>
  </si>
  <si>
    <t>Slanted and Straight brackets for CalTRACK or SlatTRACK make you sample display area very easy to use.  Easily get to the sample book you need quickly. Brackets are sold in packs of 6.</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</si>
  <si>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</si>
  <si>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t>
  </si>
  <si>
    <t>EZ Move Hand Truck Keeps products stacked and organized.&lt;br&gt;43"H x 14" W&lt;br&gt;Available in Black&lt;br&gt;Features:&lt;br&gt;&amp;#8226; Makes restocking &amp;amp; sorting easier.&lt;br&gt;&amp;#8226; Welded steel construction.&lt;br&gt;&amp;#8226; 150 pound load capacity.</t>
  </si>
  <si>
    <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t>
  </si>
  <si>
    <t>Two Level Gravity Fed Truck &lt;br&gt;43"H x 36"W x 19"D&lt;br&gt;Available in Tan &lt;br&gt;Features: &lt;br&gt;&amp;#8226; Durable 16 gauge, 1" round tubing &lt;br&gt;&amp;#8226; Sturdy 5" casters &lt;br&gt;&amp;#8226; Durable industrial grade construction &lt;br&gt;&amp;#8226; Use as a roll out display</t>
  </si>
  <si>
    <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t>
  </si>
  <si>
    <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t>
  </si>
  <si>
    <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</si>
  <si>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t>
  </si>
  <si>
    <t>You do not want to run out of cash register paper. Keep your retail store well supplied</t>
  </si>
  <si>
    <t>Keep your retail store well supplied.</t>
  </si>
  <si>
    <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t>
  </si>
  <si>
    <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t>
  </si>
  <si>
    <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</si>
  <si>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t>
  </si>
  <si>
    <t>30 Pocket DVD Floor Display&lt;br&gt;Contemporary design that assembles in seconds.&lt;br&gt;&lt;br&gt;Size: 70"H x 20"W x 24"D&lt;br&gt;Color: Black &lt;br&gt;&lt;br&gt;Features:&lt;br&gt;&amp;#8226;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</si>
  <si>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t>
  </si>
  <si>
    <t>Large selection of eco-friendly giftwrap for Holidays and Christmas. Made from 100% post consumer recycled fiber. Beautiful patterns and colors available in 1/4 reams, 1/2 reams and full reams.</t>
  </si>
  <si>
    <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t>
  </si>
  <si>
    <t>The Counter Top Frame with Base is a horizontal only frame is mounted on 2 to 4" stems with 3 1/2"x 5" felt bottom base.</t>
  </si>
  <si>
    <t>Floor Standing Bulletin Sign Holder have a verticle frame that holds 22"W x 28"H sign in either standard or deluxe models.&lt;br&gt;&lt;br&gt;</t>
  </si>
  <si>
    <t>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t>
  </si>
  <si>
    <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t>
  </si>
  <si>
    <t>Sold as 100 bags and are stapled to a header card with a perforated lip for easy tear off.</t>
  </si>
  <si>
    <t>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&lt;/a&gt;to provide security or retain freshness. If you dont see the size you need, call us at 1-800-426-5708 so if you need help finding a size. Priced per case. Case sizes indicated below.</t>
  </si>
  <si>
    <t>Reclosable Zipper Poly Bags with a hanger hole available in 2 mil. these bags are sold in cases of 1000 bags.</t>
  </si>
  <si>
    <t>Keep contents bagged with these convenient Zipper Reclosable clear poly bags with a writing block in 2 mil.&lt;br&gt;Sold per 1,000 per case.&lt;br&gt;</t>
  </si>
  <si>
    <t>Pricing limited to quantity on hand</t>
  </si>
  <si>
    <t>Pricing limited to quantity on hand&lt;br&gt;&lt;br&gt;  Note: There will be an extra charge for glass crating. Standard crating charges start at $25, and larger qty orders may require multiple crates. We will inform you of the crating charge before processing your order.</t>
  </si>
  <si>
    <t>Pricing limited to quantity on hand.</t>
  </si>
  <si>
    <t>Put these Inserts/Tray Liners in your trays. They will keep your jewelry organized with their multiple compartments.</t>
  </si>
  <si>
    <t>Dime Radius Corners are curved the same radius as a dime.  Note: There will be an extra charge for glass crating. Standard crating charges start at $25, and larger qty orders may require multiple crates. We will inform you of the crating charge before processing your order.</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</si>
  <si>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t>
  </si>
  <si>
    <t>Note: There will be an extra charge for glass crating. Standard crating charges start at $25, and larger qty orders may require multiple crates. We will inform you of the crating charge before processing your order.</t>
  </si>
  <si>
    <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t>
  </si>
  <si>
    <t>Black Velveteen Bags come in packs of twelve. Price is per pack&lt;br&gt;  Pricing limited to quantity on hand.</t>
  </si>
  <si>
    <t>Crossbars may be used with any wall system, Slatwall, Gridwall, Universal Aristocrat, or Quantum.&lt;br&gt;3/16" x 1"&lt;br&gt;Crossbars over 7 feet are shipped common carrier.  Pricing limited to quantity on hand</t>
  </si>
  <si>
    <t>Crossbar Bars may be used with any wall system, Slatwall, Gridwall, Universal Aristocrat, or Quantum.&lt;br&gt;Made with 3/4" square tubing.  Pricing limited to quantity on hand</t>
  </si>
  <si>
    <t>Merchandise Bars Help Sell More Product. Discover how a good looking display will attract clients and sell more merchandise.   Pricing limited to quantity on hand</t>
  </si>
  <si>
    <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t>
  </si>
  <si>
    <t>The Heavy Duty Hooks for use in 1/8" &amp;amp; 1/4" pegboard and slatwall. They have a .212 diameter as well.  Pack of 100. &lt;br&gt;Pricing limited to quantity on hand</t>
  </si>
  <si>
    <t>Use with Surface Mounted and Concealed Standards. It has four downward adjustments of 15*, 30*, 40* and 50*.  Pricing limited to quantity on hand.</t>
  </si>
  <si>
    <t>Use with surface mounted and concealed standards.&lt;br&gt;Aristocrat System Knife Edge Brackets are:&lt;br&gt;&amp;#8226; For heavy loads.&lt;br&gt;&amp;#8226; Heavy Duty Mirror Polished Chrome Standards &amp;amp; Hardware Wall System    Pricing limited to quantity on hand.</t>
  </si>
  <si>
    <t>Crossbar Bars may be used with any wall system, Slatwall, Gridwall, Universal Aristocrat, or Quantum.&lt;br&gt;1/4" diameter hook with 90&amp;#186; tip.  Pricing limited to quantity on hand</t>
  </si>
  <si>
    <t>Hangrods may be used with any wall system, Slatwall, Gridwall, Universal Aristocrat, or Quantum.&lt;br&gt;1" or 1 1/4" Round Tubing.  Pricing limited to quantity on hand  &lt;br&gt;</t>
  </si>
  <si>
    <t>Add in the Waterfall hooks for your retail store's Pegboard by using the appropriate brackets.   Pricing limited to quantity on hand</t>
  </si>
  <si>
    <t>We offer two types of Merchandising Bars with the waterfall model: hook and ball. Both will add to your retail store nicely and will attract your client's attention.    Faceout is made with 1/2" x 1 1/2" rectangular tubing.    Pricing limited to quantity on hand</t>
  </si>
  <si>
    <t>Use with Surface Mounted and Concealed Standards.  Pricing limited to quantity on hand.</t>
  </si>
  <si>
    <t>The ARISTOCRAT SYSTEM is recommended for the most severe loads and where traffic conditions demand a more durable line of hardware. &lt;br&gt;General specifications: .125" steel thickness.  Pricing limited to quantity on hand.</t>
  </si>
  <si>
    <t>Hangrods may be used with any wall system, Slatwall, Gridwall, Universal Aristocrat, or Quantum.&lt;br&gt;1" or 1 1/4" Round Tubing.&lt;br&gt;Be sure to check if you need left, right.  Pricing limited to quantity on hand.</t>
  </si>
  <si>
    <t>This Gridwall Heavy Duty 1/4" diameter hook has a 90&amp;#186; tip. 12" length and black finish.</t>
  </si>
  <si>
    <t>Heavy duty 1/4" diameter wire with 90 degree tip for gridwall. Closeout is available in 9" length and color is black. Other sizes and colors are available in gridwall accessories. If you have any questions please call 1-800-426-5708.&lt;br&gt;&lt;br&gt;&lt;br&gt;</t>
  </si>
  <si>
    <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t>
  </si>
  <si>
    <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t>
  </si>
  <si>
    <t>5 Sided Display Cube</t>
  </si>
  <si>
    <t>E'Tagere Pine 6' with clear stain&lt;br&gt;Open Display with No side glass&lt;br&gt;72" x 24" x 24" open Shelf Display&lt;br&gt;Halogen Lights and Storage&lt;br&gt;CLOSEOUT PRICE WAS $1,100.&lt;br&gt;Now $550.00 !    Limit quantity to 1.&lt;br&gt;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</si>
  <si>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t>
  </si>
  <si>
    <t>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t>
  </si>
  <si>
    <t>Hexagon Countertop, Oak&lt;br&gt;Made of Oak with a Medium Stain&lt;br&gt;29"H x 17"side to side&lt;br&gt;20" point to point&lt;br&gt;1 Halogen spot light</t>
  </si>
  <si>
    <t>Custom Countertop, Cedar Humidor&lt;br&gt;Made of Cedar with Cordovan stain lacquer&lt;br&gt;6 sides&lt;br&gt;1 glass shelf&lt;br&gt;20"H x 20"D x 34"L&lt;br&gt;</t>
  </si>
  <si>
    <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</si>
  <si>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t>
  </si>
  <si>
    <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</si>
  <si>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</si>
  <si>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t>
  </si>
  <si>
    <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t>
  </si>
  <si>
    <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</si>
  <si>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t>
  </si>
  <si>
    <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t>
  </si>
  <si>
    <t>6" x 3 7/8" x 18"</t>
  </si>
  <si>
    <t>5 LB Package&lt;br&gt;Pricing limited to quantity on hand.</t>
  </si>
  <si>
    <t>Shiny Metallic Gold or Silver Stretch Loops with pre tied bows.&lt;br&gt;Price per pack with 50 per pack.  Pricing limited to quantity on hand</t>
  </si>
  <si>
    <t>100 per case.</t>
  </si>
  <si>
    <t>5 Needles per package</t>
  </si>
  <si>
    <t>Priced Per Package of 15m labels</t>
  </si>
  <si>
    <t>Label available in Florescent Red. Pictured here as white.</t>
  </si>
  <si>
    <t>Plastic Fasteners for the Avery Dennison Standard Pistol Grip (5552) and Scissor Grip (5544) Taggers.&lt;br&gt;Fasteners and loops come 50 fasteners per clip and are priced per box of 5000(M) *except for 55562 for 2" Standard Plus which have 100 per clip and are priced per box of 10(M).</t>
  </si>
  <si>
    <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t>
  </si>
  <si>
    <t>22" x 28" Rainbow Pack of blank fluorescent sign cards consist of Green, Yellow, Pink, and Red/Orange. Cards are 8 point stock. 100 cards per package.&lt;br&gt;FOB Kent  Regular Price: $97.37/pack - Clearance Price: $48.68/pack</t>
  </si>
  <si>
    <t>Avery Dennison 1160 labeler white labels at more that 75% off. These come 1250 labels per roll and are packaged 10 rolls per sleeve.&lt;br&gt;FOB Kent  Regular Price: $10.38 per roll - Your Price: $2.59 per roll.</t>
  </si>
  <si>
    <t>Specialized Loop Fasteners for the Avery Dennison Tagger. These are available in 1-1/2" and 3" Closeout price only applies to what we have in stock. FOB Kent.&lt;br&gt;&lt;br&gt;</t>
  </si>
  <si>
    <t>TG Tacher Standard Fasteners may be used with any standard tagger. Standard taggers work best when tagging medium weight fabrics. These clearance fasteners are 1" and pink in color. Order fasteners by the box. Each box has 5000 fasteners. FOB Kent.</t>
  </si>
  <si>
    <t>Use this unique line to add class to your earring display. We offer several styles, all made out of raw steel. This is a very lovely look.&lt;br&gt;7" High.</t>
  </si>
  <si>
    <t>New line of Contemporary fixtures that will complement your retail store. All pieces are made of high quality Raw Steel and are finished in the popular "Pewter" gloss look. Decorative finials and trims make this line unique.</t>
  </si>
  <si>
    <t>Feature 10 watches on the 2 Tier Watch Display. This is a unique line that is very classy.&lt;br&gt;9 1/4" high.</t>
  </si>
  <si>
    <t>Give your blouses a classic look by featuring them on the Blouse Displayer. 19" x 30"</t>
  </si>
  <si>
    <t>These Glass Top Displays are lovely and an asset to any retail store. 17" x 24" x 24".</t>
  </si>
  <si>
    <t>The 2 Sided Floor Mirror for Shoes is a great way for customers to get an accurate view of the shoes they wish to buy.</t>
  </si>
  <si>
    <t>This Hanging Wall Mirror allows a customer to have a full view of the outfit they are trying on. Put this Hanging Wall Mirror in your dressing rooms to add a unique look to the rooms.</t>
  </si>
  <si>
    <t>Contemporary countertop earring card display stand is perfect for displaying earrings in your retail jewelry or gift store. 15" high.</t>
  </si>
  <si>
    <t>15" high.</t>
  </si>
  <si>
    <t>This 2 tier counter top jewelry display stand is perfect for displaying necklaces and bracelets. 12" high.</t>
  </si>
  <si>
    <t>Contemporary counter top necklace or bracelet jewelry display stand. 15" high.</t>
  </si>
  <si>
    <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t>
  </si>
  <si>
    <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t>
  </si>
  <si>
    <t>5 1/2" high.</t>
  </si>
  <si>
    <t>Contemporary steel countertop earring display stand. 16" high.</t>
  </si>
  <si>
    <t>This 3 tier countertop jewelry display is perfect for displaying necklaces and bracelets in your retail store. 12" high.</t>
  </si>
  <si>
    <t>The Collapsible Easel has a divinely classic look about it, giving that look to anything that is displayed on it.</t>
  </si>
  <si>
    <t>Have the ability to display items on your ladders by using the Belt Ladder Attachments. We offer them in several different sizes for your convenience.</t>
  </si>
  <si>
    <t>Here is real value for your money a Million Dollar Bill. Sell your customers a fake million dollar bill for $1.00 each. It is a great stocking stuffer gift for your favorite inlaw or just about anybody else you can think of.</t>
  </si>
  <si>
    <t>The contest box is 11 x 11 x 14" when assembled.  The red on white attention getting boxes generate excitement for your contest.  Made of sturdy white cardboard. The one piece design assembles easily in seconds without tape.&lt;br&gt;</t>
  </si>
  <si>
    <t>Goose Neck Forms - for women's blouses in Black or Chrome - 17" Hangers adjust in height from 19" to 34" on a 5" x 7" weighted base. Includes adjustable waist cinch.</t>
  </si>
  <si>
    <t>This Child Flex Form Plush Black form may be shaped into any position and hung form cord or wire. Form has 3/8" fitting for mounting.</t>
  </si>
  <si>
    <t>Adult Flex Form Plush Black May be shaped into any position and hung form cord or wire. Form has 3/8" fitting for mounting.  #8B base and #7U upright are additional.  Please call for pricing.&lt;br&gt;Product Dimensions: 62" Height, 19" Arms, 41" Legs&lt;br&gt;&lt;br&gt; &lt;br&gt;&lt;br&gt;</t>
  </si>
  <si>
    <t>Affordable Adj Notched Costumer slim-line costumer adjusts every 3" from 49"-78" and accommodates men's, women's and children's garments. Has convenient notch at top to hold hanger. The most cost-effective costumer on the market!&lt;br&gt;</t>
  </si>
  <si>
    <t>Attractive and very affordable Countertop with Shoulder Bar Black is a metal costumer is made of epoxy coated square tubing. Finish in Matte Black. The removable bar allows for easy dressing and undressing. Base is 12" x 15".&lt;br&gt;Product Dimensions: 36"H; Hanger is 19"W &lt;br&gt;</t>
  </si>
  <si>
    <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t>
  </si>
  <si>
    <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t>
  </si>
  <si>
    <t>This Men's Floor Stand displayer has a 15" x 15" base, 19" hanger with decorative ball at top. Is adjustable from 55"-72". Clip waist attachment included.&lt;br&gt;Finished in Matte Black</t>
  </si>
  <si>
    <t>Displayer has a 10" x 10" base, 19" hanger with decorative ball at top. 46" adjustable upright. Clip waist attachment included.&lt;br&gt;Matte Black finish.</t>
  </si>
  <si>
    <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t>
  </si>
  <si>
    <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t>
  </si>
  <si>
    <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t>
  </si>
  <si>
    <t>Dimensions: 21"H x 15"W x 9"D. The shelf depth ranges from 4 1/2" to 8 1/2".  Each tier includes a welded sign channel 14" wide x 1 1/2" high.&lt;br&gt;&lt;br&gt;</t>
  </si>
  <si>
    <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t>
  </si>
  <si>
    <t>Crystalline White Translucent Female fiberglass, mannequin with oval head. This life-size mannequin will draw attention from anywhere in the store.&lt;br&gt;</t>
  </si>
  <si>
    <t>Crystalline White Translucent Male fiberglass mannequin with oval head. This life-size mannequin will draw attention from anywhere in the store.&lt;br&gt;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</si>
  <si>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t>
  </si>
  <si>
    <t>Crimped Metallic Tone Curling Ribbon available in emerald, red, silver, and gold.&lt;br&gt;Order curling ribbon by the roll.&lt;br&gt;Roll sizes are 3/16" x 250 yards.</t>
  </si>
  <si>
    <t>&lt;br&gt;&lt;br&gt;&lt;br&gt;Printed Curling Ribbon with a smooth texture that is Made in the USA of 100% polypropylene.&lt;br&gt;&lt;br&gt;</t>
  </si>
  <si>
    <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</si>
  <si>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paper&lt;/a&gt;.  Any questions, feel free to call your customer representative at 800-426-5708. Order candy boxes by the case of 250 boxes.</t>
  </si>
  <si>
    <t>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href="http://arsv2.eporiaservices.com/22217/732233/Decorative-Corrugated-Boxes/Inserts-and-Dividers.html"&gt;54P4088&lt;/a&gt; used in 54P3970 (13 1/8" x 7 1/8" x 3 1/2", 50 per pack) available for purchase &lt;a href="http://arsv2.eporiaservices.com/22217/732233/Decorative-Corrugated-Boxes/Inserts-and-Dividers.html"&gt;here&lt;/a&gt;.&lt;br&gt;Order boxes by the package.&lt;br&gt;Each package has 50 boxes, unless otherwise listed.&lt;br&gt;&lt;br&gt;</t>
  </si>
  <si>
    <t>These gift Christmas &amp;amp; Holiday Gift Boxes are perfect for use in your retail store during the Christmas and holiday season!&lt;br&gt;Order boxes by the package.&lt;br&gt;Each package has 50 boxes, unless otherwise listed.&lt;br&gt;&lt;br&gt;</t>
  </si>
  <si>
    <t>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t>
  </si>
  <si>
    <t>Burnished Gold boxes are an elegant, easy way to package your items. Two bottle divider item &lt;a href="http://arsv2.eporiaservices.com/22217/732233/Decorative-Corrugated-Boxes/Inserts-and-Dividers.html"&gt;54P4088&lt;/a&gt; is used in 54P4816 (13 1/8 x 7 1/8 x 3 1/2, 50 per pack). Order boxes by the package.&lt;br&gt;Each package has 50 boxes, unless otherwise listed.</t>
  </si>
  <si>
    <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t>
  </si>
  <si>
    <t>Silver Plated look for these boxes is so elegant. Let your creativity go with the possibilities. Three bottle divider is item &lt;a href="http://arsv2.eporiaservices.com/22217/732233/Decorative-Corrugated-Boxes/Inserts-and-Dividers.html"&gt;54P4067&lt;/a&gt; used in 54P3635 (11 3/4" x 14" x 4 1/4", 25 per pack).&lt;br&gt;Order boxes by the package.&lt;br&gt;Each package has 50 boxes, unless otherwise listed.&lt;br&gt;&lt;br&gt;</t>
  </si>
  <si>
    <t>Holstein pattern gift boxes are so fun and easy to use for your customers purchases.&lt;br&gt;Order boxes by the package.&lt;br&gt;Each package has 50 boxes, unless otherwise listed.</t>
  </si>
  <si>
    <t>Kraft gift boxes. Two bottle divider is item # &lt;a href="http://arsv2.eporiaservices.com/64709/732233/Decorative-Corrugated-Boxes-V2/Inserts-and-Dividers.html"&gt;54P4088&lt;/a&gt; used in 54P4694 (13 1/8" x 7 1/8" x 3 1/2", 50 per pack) available for purchase &lt;a href="http://arsv2.eporiaservices.com/64709/732233/Decorative-Corrugated-Boxes-V2/Inserts-and-Dividers.html"&gt;here&lt;/a&gt;.&lt;br&gt;Order boxes by the package.&lt;br&gt;Each package has 50 boxes, unless otherwise listed.</t>
  </si>
  <si>
    <t>Create your own look by using White Kraft gift boxes along with attractive &lt;a href="http://arsv2.eporiaservices.com/64492/Bows--Ribbon-V2.html"&gt;Bows and Ribbons&lt;/a&gt;.&lt;br&gt;Order boxes by the package.&lt;br&gt;Each package has 50 boxes, unless otherwise listed.</t>
  </si>
  <si>
    <t>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t>
  </si>
  <si>
    <t>Black Kraft Boxes are here. Two-bottle divider is item # &lt;a&gt;54P4088&lt;/a&gt; and used in 54P4271 (13 1/8" x 7 1/8" x 3 1/2" - 50 per pack) available for purchase &lt;a href="http://arsv2.eporiaservices.com/64709/732233/Decorative-Corrugated-Boxes-V2/Inserts-and-Dividers.html"&gt;here&lt;/a&gt;.  Three bottle divider is item #&lt;a&gt;54P4067 &lt;/a&gt;and used in 54P4265 (11 3/4" x 14" x 4 1/4" -25 per pack) and available for purchase &lt;a href="http://arsv2.eporiaservices.com/64709/732233/Decorative-Corrugated-Boxes-V2/Inserts-and-Dividers.html"&gt;here&lt;/a&gt;.&lt;br&gt;Order boxes by the pack.&lt;br&gt;Each package has 50 boxes, unless otherwise listed.</t>
  </si>
  <si>
    <t>Chocolate colored boxes. Two-bottle divider (item # &lt;a href="http://arsv2.eporiaservices.com/64709/732233/Decorative-Corrugated-Boxes-V2/Inserts-and-Dividers.html"&gt;54P4088&lt;/a&gt;) used in 54P3643 (13 1/8" x 7 1/8" x 3 1/2", 50 per pack) available for purchase &lt;a href="http://arsv2.eporiaservices.com/64709/732233/Decorative-Corrugated-Boxes-V2/Inserts-and-Dividers.html"&gt;here&lt;/a&gt;.&lt;br&gt;Order boxes by the package.&lt;br&gt;Each package has 50 boxes, unless otherwise listed.</t>
  </si>
  <si>
    <t>Such a beautiful pattern are our White Pine gift boxes.&lt;br&gt;Two bottle divider is item # &lt;a href="http://arsv2.eporiaservices.com/64709/732233/Decorative-Corrugated-Boxes-V2/Inserts-and-Dividers.html"&gt;54P4088&lt;/a&gt; used in 54P3627 (13 1/8" x 7 1/8" x 3 1/2", 50 per pack) available for purchase &lt;a href="http://arsv2.eporiaservices.com/64709/732233/Decorative-Corrugated-Boxes-V2/Inserts-and-Dividers.html"&gt;here&lt;/a&gt;.&lt;br&gt;Order boxes by the package.&lt;br&gt;Each package has 50 boxes, unless otherwise listed.</t>
  </si>
  <si>
    <t>Beautiful Damask, Black &amp;amp; White boxes are so elegant.&lt;br&gt;Order boxes by the package.&lt;br&gt;Each package has 50 boxes, unless otherwise listed.</t>
  </si>
  <si>
    <t>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t>
  </si>
  <si>
    <t>These Stripes gift boxes are perfect for use in your retail store during the Christmas and holiday season!&lt;br&gt;Order boxes by the package.&lt;br&gt;Each package has 50 boxes, unless otherwise listed.&lt;br&gt;&lt;br&gt;</t>
  </si>
  <si>
    <t>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t>
  </si>
  <si>
    <t>Cheery Brilliant Stipe boxes are a great choice.&lt;br&gt;Order boxes by the package.&lt;br&gt;Each package has 50 boxes, unless otherwise listed.</t>
  </si>
  <si>
    <t>Solid color boxes are a great choice to mix and match with our &lt;a href="http://arsv2.eporiaservices.com/64492/Bows--Ribbon-V2.html"&gt;bows &amp;amp; ribbons&lt;/a&gt; or add your own touch with some &lt;a href="http://arsv2.eporiaservices.com/64703/Tissue-Paper-V2.html"&gt;colored tissue&lt;/a&gt;.&lt;br&gt;Order boxes by the package.&lt;br&gt;Each package has 50 boxes, unless otherwise listed.</t>
  </si>
  <si>
    <t>Wonderful print for the holidays or special occasions.&lt;br&gt;Order boxes by the package.&lt;br&gt;Each package has 50 boxes, unless otherwise listed.</t>
  </si>
  <si>
    <t>Bright red bags with a festive snowflake design. These bags, boxes and tins come in a variety of sizes to package up everything in your store for the holidays. Pair these with white or silver tissue for a wonderful finished look. See item descriptions for case sizes. &lt;br&gt;</t>
  </si>
  <si>
    <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t>
  </si>
  <si>
    <t>These classic inspired bags are available in paper and plastic in a variety of popular sizes. The colors work with so many other colors that your options for holiday packaging are endless. See item descriptions for case sizes.</t>
  </si>
  <si>
    <t>Poinsettias are a fun and common sign of the holiday season. These colorful bags match with some many colors and add a festive retro look to your holiday packaging. Available in three sizes.</t>
  </si>
  <si>
    <t>Vintage Santa and reindeer give these bags a nostalgic feel. These bags come in three sizes and are made in the USA. Click on each design to see these warm and homey patterns up close.</t>
  </si>
  <si>
    <t>&lt;br&gt;&lt;br&gt;&lt;br&gt;Wonderful and wintery white bags with silver snowflakes dress up your holiday packaging with sparkle. Match these bags with a silver tissue or dress them up with blue red or green. Made from 50% recycled materials and in the USA.</t>
  </si>
  <si>
    <t>These bags can be used for the holiday season or just as a change for the season bag. Four popular sizes in a 2.50mil plastic bags that is recyclable and biodegradable. Packaged 500 bags per case.</t>
  </si>
  <si>
    <t>Solid Bags&lt;br&gt;Select from colors to set your store apart from others. Try using our decorative &lt;a href="http://arsv2.eporiaservices.com/64492/Bows--Ribbon-V2.html"&gt;Bows &amp;amp; Ribbons&lt;/a&gt;.&lt;br&gt;Priced per case of 25.</t>
  </si>
  <si>
    <t>Heart Bag&lt;br&gt;Really sets the tone for these versatile bags.&lt;br&gt;Priced per case of 25.</t>
  </si>
  <si>
    <t>So very cute are these Bunny Bags.&lt;br&gt;3 3/4" x 2 1/4" x 8"</t>
  </si>
  <si>
    <t>Wonderful color for these Diamond Single Face Bags&lt;br&gt;Priced per case of 25.</t>
  </si>
  <si>
    <t>Star Single Face Bag&lt;br&gt;Are terrific for any customer purchases.&lt;br&gt;Priced per case of 25.</t>
  </si>
  <si>
    <t>Look at these Tree Single Face Gift Bags that are perfect for Christmas, holiday and year round use. These gift bags are available in small and large sizes and also available with a handle.&lt;br&gt;Priced per case of 25.</t>
  </si>
  <si>
    <t>If you want to know more about EAS Labels, call us at 1-800-426-5708 and we can help answer any questions you have.</t>
  </si>
  <si>
    <t>If you want to know more about EAS Hard Tags, call us at 1-800-426-5708 and we can help answer any questions you have.</t>
  </si>
  <si>
    <t>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</si>
  <si>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t>
  </si>
  <si>
    <t>These high density frosted bags are made of 3.5 and 4 mil thick high density plastic. These shopping bags have a TRi fold handle made from 1-1/2". The 14" x 10" x 15" x 10" and 17" x 7" x 18" x 7" are sold 200 per case. All others are packed 250 per case.</t>
  </si>
  <si>
    <t>&lt;br&gt;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t>
  </si>
  <si>
    <t>&lt;br&gt;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t>
  </si>
  <si>
    <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</si>
  <si>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t>
  </si>
  <si>
    <t>They are laminated with the finest quality lacquer over heavy paper.  The top of the bag features a turned edge for strength and added elegance.  The handles are made of high quality rope strung through grommets.  These bags would look great with your name custom printed on them.</t>
  </si>
  <si>
    <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</si>
  <si>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</si>
  <si>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t>
  </si>
  <si>
    <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t>
  </si>
  <si>
    <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t>
  </si>
  <si>
    <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t>
  </si>
  <si>
    <t>&lt;br&gt;&lt;br&gt;&lt;br&gt;Grosgrain Ribbon is a timeless favorite for packages, gifts, crafts and clothing.&lt;br&gt;Order ribbon by the roll.&lt;br&gt;Each roll is 100 or 50 yards as listed. &lt;br&gt;</t>
  </si>
  <si>
    <t>Single Faced Satin Fabric Ribbon&lt;br&gt;Available in many different color and two different sizes. &lt;br&gt;Also check out Double Faced Satin Ribbon.</t>
  </si>
  <si>
    <t>Wired Encore Ribbon is a very sheer ribbon with a wired edge made from 100% polyester. &lt;br&gt;Available in 5/8" x 25 yds or 1 1/2" x 25 yds.</t>
  </si>
  <si>
    <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t>
  </si>
  <si>
    <t>Double Faced Satin Fabric Ribbon Available in many different color and two different sizes. &lt;br&gt;Also don't miss our Single Faced Satin Ribbon.</t>
  </si>
  <si>
    <t>Many sizes and colors of our Fluorescent Rectangle Labels - Striking, and Bold Blank Self-Stick Labels available as Rectangles in four different sizes and six fluorescent colors.  Please see individual items for specific size and quantity per roll.</t>
  </si>
  <si>
    <t>Great way to capture attention with these Fluorescent Circle Labels - Bold, Blank Self-Stick Labels available as Circles in four sizes and six colors.  Please see individual items for specific size and quantity per roll.</t>
  </si>
  <si>
    <t>Fluorescent Starburst Labels that make a group of items on your selves stand out with a simple label. Really Bold, Blank Self Stick Starbursts Labels available in four colors and one size. Please see individual items for specific size and quantity per roll.</t>
  </si>
  <si>
    <t>People feel good when they buy "Made in the USA" Label.  Put these labels, that cost you less than 1 cent each, on your items that are Made in the USA and watch your sales soar. These labels are 1/2" in diameter, sold 1000 labels per roll.</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</si>
  <si>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t>
  </si>
  <si>
    <t>Menu Tissue Paper is Light Weight 10.5# Paper, Full Wet Strength un-waxed for Sanitary pick up and or Food wrap, 12" x 12" sheets. Used for Dry Food Handling, Packaged in Dispenser Box, 10 packs of 1,000.</t>
  </si>
  <si>
    <t>20# Grease Resistant Paper for Sanitary Food wrap&lt;br&gt;18" x 20" sheets Packaged in Flat Poly Packs; 4 packs of 500 sheets, 2000 per case.&lt;br&gt;Available in White.&lt;br&gt;Sold per case.&lt;br&gt;&lt;br&gt;&lt;br&gt;</t>
  </si>
  <si>
    <t>An Environmentally Responsible Choice White exterior with kraft interior. * Indicates these are Cake Covers (Lock Corner Cover). &lt;br&gt;                         &lt;br&gt;</t>
  </si>
  <si>
    <t>Bakery Boxes-Lock Corner - Two Piece, Full Telescope. Two Piece - Clay Coated Kraft Back. Sold by the bundle as indicated.</t>
  </si>
  <si>
    <t>Donut Trays - 1-PC. 4-corner automatic tray, Recyclable kraft (-501) OR 100% Recycled material with variable coating white outside (-515)</t>
  </si>
  <si>
    <t>Cake Pads - Single and double wall mottled white (MW), White w/grease resistant coating (GR), and gold scalloped.&lt;br&gt;</t>
  </si>
  <si>
    <t>An Environmentally&lt;br&gt;Responsible Choice    Window Cup Cake Boxes - 1-PC. Lock Corner, 100% Recyclable Material&lt;br&gt;</t>
  </si>
  <si>
    <t>Cupcake Inserts - 100% Recycled material with white outside, kraft interior&lt;br&gt;Priced per case of 100.</t>
  </si>
  <si>
    <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t>
  </si>
  <si>
    <t>Take and Bake Pizza Trays - LOCK-Corner trays, ovenable SBS recyclable white, inside poly coated&lt;br&gt;Cooking instructions are printed on the trays.&lt;br&gt;Priced per case, case sizes listed.</t>
  </si>
  <si>
    <t>Gable Boxes - Auto bottom, 100% recycled material with kraft interiors&lt;br&gt;Priced per case. Case sizes listed below.</t>
  </si>
  <si>
    <t>Drink Carriers - 100% recycled material with kraft interiors. NOTE:  Items 668, 739, and 7710 are 1 pc. auto. bottoms w/ handles. Items 962 and 1162 are Beers strap trays.  1052 is a Beers J tray. Priced per case. Case sizes listed below.</t>
  </si>
  <si>
    <t>Snack Pak - 4-corner automatic (1-pc. beers corner glued), 100% recycled material with whiter outside, kraft interiors&lt;br&gt;Priced per case. Case sizes listed below.</t>
  </si>
  <si>
    <t>Deli Boxes are 1-pc automatic bottoms, 100% recycled material with whiter outside, kraft interiors&lt;br&gt;Priced per case. Case sizes listed below.</t>
  </si>
  <si>
    <t>Meat Boxes - Clay coated news back. NOTE: 1055M is a 1-pc. automatic bottom.  105M is a 2-pc. lock corner&lt;br&gt;Priced per case. Case sizes listed below.</t>
  </si>
  <si>
    <t>An Environmentally&lt;br&gt;Responsible Choice                 One Piece - SBS Recyclable&lt;br&gt;Priced per bundle. Bundle sizes listed.                   &lt;br&gt;&lt;br&gt;&lt;br&gt;&lt;br&gt;&lt;br&gt;&lt;br&gt;&lt;br&gt;</t>
  </si>
  <si>
    <t>An Environmentally&lt;br&gt;Responsible Choice One Piece - SBS Recyclable&lt;br&gt;Priced per bundle. Bundle sizes listed.&lt;br&gt;                  &lt;br&gt;&lt;br&gt;&lt;br&gt;&lt;br&gt;&lt;br&gt;&lt;br&gt;&lt;br&gt;&lt;br&gt;&lt;br&gt;</t>
  </si>
  <si>
    <t>An Environmentally &lt;br&gt;Responsible Choice                 100% Recyclable Kraft Boxes, Matching the Classic Kraft Boxes.&lt;br&gt;Priced per bundle. 1000 bags per bundle.&lt;br&gt;&lt;br&gt;&lt;br&gt;&lt;br&gt;&lt;br&gt;</t>
  </si>
  <si>
    <t>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t>
  </si>
  <si>
    <t>&lt;br&gt;             &lt;br&gt;&lt;br&gt;&lt;br&gt;&lt;br&gt;These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</si>
  <si>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t>
  </si>
  <si>
    <t>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t>
  </si>
  <si>
    <t>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t>
  </si>
  <si>
    <t>These Precious Metals with Tri Fold handle shoppers are exquisite. Available in Gold or Silver.&lt;br&gt;Packed 250 per case. Add more flare to your packaging with these &lt;a href="../../../64703/20014/Tissue-Paper/Precious-Metal-Patterns-Printed-Tissue-Paper.html"&gt;Precious Metal Pattern Printed Tissues&lt;/a&gt;.&lt;br&gt;</t>
  </si>
  <si>
    <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Food&lt;/a&gt; for other gable boxes.&lt;br&gt;Call us at 1-800-426-5708 for more information about how to hot-stamp with your logo!&lt;br&gt;Packed 100 to the case.&lt;br&gt;Please note: pictures are to represent pattern, not relative size.</t>
  </si>
  <si>
    <t>The Standard Duty Peg Board Hooks have a .149 diameter.&lt;br&gt;Sold 100 per package.</t>
  </si>
  <si>
    <t>The Medium Duty Peg Board Hooks have a .177 diameter. A great addition to add to your retail store's peg board.&lt;br&gt;Sold 100 per package.</t>
  </si>
  <si>
    <t>Heavy Duty Pegboard Hooks for use in 1/8" &amp;amp; 1/4" pegboard and slatwall.  Made with 0.212 wire.  &lt;br&gt;Sold 100 per package.&lt;br&gt;</t>
  </si>
  <si>
    <t>2 Way Racks - Mirror polished chrome and Black are available in our Two Arm Racks with Heavy Pan Base.   Two 16" rectangular straight arms with protective chrome strip. &lt;a href="http://yoosh.co/ars_files/rs6.eporia.com/company_8/428201%20garmet%20rack.pdf"&gt;Assembly Instructions here.&lt;/a&gt;</t>
  </si>
  <si>
    <t>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t>
  </si>
  <si>
    <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</si>
  <si>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t>
  </si>
  <si>
    <t>Specialty Racks;&lt;br&gt;&lt;br&gt;Ball Spiral Rack - 29 Ball Stops, 18" weighted base, 67" high. Top is threaded for a card holder.&lt;br&gt;&lt;a href="http://yoosh.co/ars_files/rs6.eporia.com/company_8/assemble%20SpiralRack428110_AssemblyInstructions.pdf"&gt;assembly instructions&lt;/a&gt;&lt;br&gt;&lt;br&gt;Revolving Single Tier Belt Rack - 52 high Rack, Belt tier is a 19" diameter ring with 20 hooks, 18" weighted base. Top is threaded for a card holder.&lt;br&gt;&lt;br&gt;Hat Rack - Revolving 20 Arms w/ Foam Caps included 20" Square Base</t>
  </si>
  <si>
    <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t>
  </si>
  <si>
    <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t>
  </si>
  <si>
    <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t>
  </si>
  <si>
    <t>Protect your clients purchase with these economy clear garment rolls. These bags are similar to the bags you get at a dry cleaner, but are a bit thicker.&lt;br&gt;All Bags: 1500' Roll: 1 Mil Thick 21" wide x 3" Gusset, 30 lbs.&lt;br&gt;40" long bags -  450 per Roll</t>
  </si>
  <si>
    <t>Salesmans Garment Bag in Navy Blue is water-resistant, made out of nylon, and come in the lengths of 48" or 57" long. You can store multiple items in the Salesmans Garment Bag.</t>
  </si>
  <si>
    <t>Garvey Ink Roller for the Garvey 25, 1 line promotional</t>
  </si>
  <si>
    <t>Garvey Starter Kit Includes: Garvey 22, 6 Labeler, 5 rolls white &amp;amp; 5 rolls fluorescent red labels.</t>
  </si>
  <si>
    <t>Garvey 25, 1 Line Labels, Choose from 3 blank labels.&lt;br&gt;Packed 1000 per roll and 8 rolls per pack.</t>
  </si>
  <si>
    <t>Garvey 18, 1 Line Labels available in white and red.&lt;br&gt;Order labels by the box.&lt;br&gt;Each box has 11 rolls (1,273 labels per roll) = 14,000 labels per box &lt;br&gt;</t>
  </si>
  <si>
    <t>Garvey 25, 1 Line Labeler and Labels</t>
  </si>
  <si>
    <t>Garvey 25, 1 Line Labels&lt;br&gt;1250 Labels/Roll, 8 Rolls/Pkg&lt;br&gt;10M per Package, 200M per Case</t>
  </si>
  <si>
    <t>Garvey 22, 2 Line Labelers have big characters on two lines. "Jam Proof" design makes this the absolute easiest labeler ever. All labels are produced with security slits &amp;amp; permanent adhesive. Choose from 4 blank labels. One ink roller is included with each gun purchased.</t>
  </si>
  <si>
    <t>Garvey 22, 2 Line Labels are Packed 1000 per roll and 9 rolls per pack. Choose from many blank labels that fit your needs (Orange is a special order - Call 1-800-426-5708). Free ink roller is included with each label pack.</t>
  </si>
  <si>
    <t>Garvey Starter Kit Includes: Garvey 22 77 Labeler, 5 rolls white &amp;amp; 5 rolls fluorescent red labels.</t>
  </si>
  <si>
    <t>Available in White and Natural Kraft with easy to open ends for a unique packaging ideas.&lt;br&gt;Priced per case. Each case quantity is noted.</t>
  </si>
  <si>
    <t>Tinted Kraft Tuck it gift Boxes are available in Oatmeal, Deep Purple, Black Groove and Cocoa. These boxes are one piece and ship flat for assembly when you need them. If you'd like a custom look these boxes may be hot stamped with your name please call 800-426-5708 for details.</t>
  </si>
  <si>
    <t>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cords&lt;/a&gt; to round out the presentation?&lt;br&gt;</t>
  </si>
  <si>
    <t>Our Two Piece Hat Boxes have a low gloss white finish board with gray interior. Includes polished white cord handle. Order by the case; each case has 25 boxes with the exception of: 54812126 at 12" x 12" x 6" box has 50 boxes per case.&lt;br&gt;</t>
  </si>
  <si>
    <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t>
  </si>
  <si>
    <t>White one piece folding and two piece locking gift boxes. Available in a variety of sizes with recycled content. Most sizes available to ship same day. Packaged by case. Case size is 100 per case unless otherwise noted.</t>
  </si>
  <si>
    <t>Kraft one piece folding and two piece locking gift boxes. Available in a variety of sizes. These boxes are 100% recycled material and are recyclable and compostable.  &lt;br&gt;100 per case unless otherwise marked.</t>
  </si>
  <si>
    <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t>
  </si>
  <si>
    <t>This display holder comes in a convenient size 5 1/4" x 9"</t>
  </si>
  <si>
    <t>Available in two styles plus envelopes available.&lt;br&gt;&amp;#8226; Curved Card Carrier has a half moon front cover, is scored to fold. Has die cut slits to hold gift card.</t>
  </si>
  <si>
    <t>3 Ring Binder with 100 pages in each binder. Use this binder to track your gift cards manually.</t>
  </si>
  <si>
    <t>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t>
  </si>
  <si>
    <t>White envelopes to be used with your enclosure cards.&lt;br&gt;Priced per 100 card pack.&lt;br&gt;    Use with:&lt;br&gt;Folded Card Size 3"x 2"&lt;br&gt;Envelopes 2 3/8" x 3 5/8"</t>
  </si>
  <si>
    <t>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t>
  </si>
  <si>
    <t>&lt;br&gt;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</si>
  <si>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t>
  </si>
  <si>
    <t>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t>
  </si>
  <si>
    <t>Here are lightweight paper cutters for wall mount, countertop or under counter use. The unit holds up to 9" diameter rolls. It is available in various widths from 18 to 36.</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</si>
  <si>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t>
  </si>
  <si>
    <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t>
  </si>
  <si>
    <t>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</si>
  <si>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target=_blank&gt;hinge&lt;/a&gt;, &lt;a href="../../37176/Glass-Connectors/Hasp.html" target=_blank&gt;hasp&lt;/a&gt; and &lt;a href="../../47634/Glass-Connectors/Combination-Lock.html"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</si>
  <si>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</si>
  <si>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Securing your displays are easy with this combination lock.</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</si>
  <si>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t>
  </si>
  <si>
    <t>Adjustable and lends itself to the creative and innovative! Use Gridwall for your permanent fixtures and temporary displays. Looking to make your display more stable by adding a base or legs? &lt;a href="../../../64950/Gridwall-Display-Bases.html"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t>
  </si>
  <si>
    <t>Gridwall and Slatgrid Butterfly Joining Clips will add display stability to 2 or more pieces of slatwall or gridwall that need to be connected.  They can be purchased in chrome, black, or white.</t>
  </si>
  <si>
    <t>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t>
  </si>
  <si>
    <t>The Universal Standard Bracket is used to attach your Gridwall display panels to installed Universal standards.  These brackets are available in chrome and are 2" long.</t>
  </si>
  <si>
    <t>This is a 2" bracket that allows you to attach Gridwall panel displays to your installed Slatwall fixtures.  It is recommended that you use reinforced slatwall when using these brackets.  Available in chrome.</t>
  </si>
  <si>
    <t>These ties have a variety of uses including a quick and easy way to connect 2 or more pieces of Gridwall or Slatgrid. &lt;br&gt;Sold 100 per package.</t>
  </si>
  <si>
    <t>Make your own H Shaped display using 4 pieces of Gridwall or Slatgrid and this Gondola Base.  Levelers are included. &lt;a href="http://arsv2.eporiaservices.com/64947/Gridwall--Slatgrid-Panels-V2.html"&gt;Panels&lt;/a&gt; and joining clips are sold separately for assembling your display.  All Gridwall Gondola Bases are available in Chrome, White, and Black.</t>
  </si>
  <si>
    <t>Use this to make your own 4 sided fixture using 4 pieces of Gridwall or Slatgrid.&lt;br&gt;Display &lt;a href="http://arsv2.eporiaservices.com/64947/Gridwall--Slatgrid-Panels-V2.html"&gt;panels&lt;/a&gt; and joining clips are sold separately.  &lt;br&gt;Order Castors separately, see item 4288001B</t>
  </si>
  <si>
    <t>These 24" Legs are used if you need only a single panel or multiple panels to add stability to your Gridwall display.  Available in Chrome, White, or Black. &lt;br&gt;Legs are sold separately and each panel requires two legs.</t>
  </si>
  <si>
    <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href="http://arsv2.eporiaservices.com/64947/Gridwall--Slatgrid-Panels-V2.html"&gt;Panels&lt;/a&gt; and joining clips are sold separately. All Gridwall Triangle Bases are available in Chrome, White, and Black.</t>
  </si>
  <si>
    <t>This is 24"x 24" Flat Wire Shelf. Your color choices are chrome, black, or white. &lt;br&gt;</t>
  </si>
  <si>
    <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&lt;/a&gt;</t>
  </si>
  <si>
    <t>Heavy duty 1/4" diameter wire with 90&amp;#186; tip for Gridwall.  Available in white, chrome or black in 1, 4 6 9 and 12 lengths.</t>
  </si>
  <si>
    <t>Heavy Duty Hook 1/4" Diameter wire with 45&amp;#186; tip for Gridwall. They can be ordered in any length from 2"to 12". They are available in white, black, or chrome.</t>
  </si>
  <si>
    <t>Regular Duty hooks are 3/16" diameter with a 45&amp;#186; tip.  They come in sizes ranging from 2" to 12", and in black, white, or chrome.</t>
  </si>
  <si>
    <t>These are meant to be used to display apparel on hangers, purses or other hanging merchandise.  They are 12" long and come in your choice of black, white, or chrome.</t>
  </si>
  <si>
    <t>Can be used to display your hanging merchandise at an angle to highlight each item.  They are 16" long and are available in black, chrome, or white.</t>
  </si>
  <si>
    <t>Hang several pieces of your merchandise at an angle with this waterfall with hooks.  Easy to retrieve the back item without unloading the whole display.  They are available 16" long and in black, white or chrome.</t>
  </si>
  <si>
    <t>The Hangrod bracket will hang on a single 2' wide piece of gridwall for a compact display.  Available in Chrome.</t>
  </si>
  <si>
    <t>The bracket will be used in a corner with 2 pieces of Gridwall or Slatgrid.  Hang up apparel and use very little valuable floor space.  Available in chrome.</t>
  </si>
  <si>
    <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t>
  </si>
  <si>
    <t>Use this to display pictures or or other items that you do not want to protrude away from the wall.  They are available in chrome, black, or white.</t>
  </si>
  <si>
    <t>Use this shelf with lip for your Gridwall and is 24"x 15". Available in chrome, black, or white. &lt;br&gt;</t>
  </si>
  <si>
    <t>Great wire baskets that come in 2 sizes as either 12" x 12" x 4" or 24" x 12" x 4". &lt;br&gt;Both sizes are available in chrome, black, or white. &lt;br&gt;</t>
  </si>
  <si>
    <t>What a unique way to use and display any of your items on this triangle shelf for Gridwall. Choose from chrome, black, or white.&lt;br&gt;</t>
  </si>
  <si>
    <t>This is a Flat shelf with Lip is 24" x 15" and comes in chrome, black, or white.</t>
  </si>
  <si>
    <t>Easily used wire easel to display lightweight items such as plates, books, cards, or picture frames. These measure 4" x 3 3/4" and are available in white or black. Priced per dozen.</t>
  </si>
  <si>
    <t>(Knife Edge Brackets) brackets can be used with Gridwall or Slatgrid fixtures.  All are available in chrome, black or white. They range in length from 4" to 16". Use melamine shelves, glass, and or wood with these brackets.</t>
  </si>
  <si>
    <t>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options&lt;/a&gt;</t>
  </si>
  <si>
    <t>This bracket is 12" long and will hold 1" diameter hangrod for Gridwall, sold separately. Saddle is centered. Chrome Plated only.</t>
  </si>
  <si>
    <t>Made to be attached at the cross sections of each gridwall panel.</t>
  </si>
  <si>
    <t>These Chrome Finish Hangers are finished in a bright polished chrome.  They are useful as a salesman's sample hangers or on a rack to display apparel in your retail store.  Hangers are sold 100 per Case.</t>
  </si>
  <si>
    <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t>
  </si>
  <si>
    <t>These beautiful Wooden Top Hangers add a classic look to the way you display your retail store's clothing. Hooks are brass.&lt;br&gt;  Hangers are sold 100 per Case.</t>
  </si>
  <si>
    <t>These natural Wooden Contoured Suit Hangers are ideal for hanging both the suit jacket and slacks. The wood hanger themselves add a nice touch to your retail store.   Hangers are sold 100 per Case.</t>
  </si>
  <si>
    <t>These Wooden Pant and Shirt Hangers add a special touch to hanging up those items at your retail store. They come in a walnut or varnish finish.   Hangers are sold 100 per Case.</t>
  </si>
  <si>
    <t>These are the finest quality clothing Top Hangers for shirts and blouses with Metal Swivel Hook made of plastic clothes hangers for shirts and blouses. These hangers are sold 100 per Case.</t>
  </si>
  <si>
    <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t>
  </si>
  <si>
    <t>Suit Hangers are sold 100 per Case.</t>
  </si>
  <si>
    <t>17" Outerwear Hangers with 3 1/4" Metal Hook.&lt;br&gt;    Hangers are sold 100 per Case.</t>
  </si>
  <si>
    <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</si>
  <si>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</si>
  <si>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</si>
  <si>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6812&lt;/a&gt;.&lt;br&gt;&lt;br&gt;FOB - Bend, OR Unless noted ALL cases will ship VIA LTL Common Carrier. A crating charge will be added to all cases being shipped. You will be notified of the freight amount and the crating charges.</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</si>
  <si>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</si>
  <si>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t>
  </si>
  <si>
    <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t>
  </si>
  <si>
    <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</si>
  <si>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t>
  </si>
  <si>
    <t>Pricing on all Cashwrap Including Adjustable Shelves include Adjustable Shelves.&lt;br&gt;Options: Check Writer Top, Drawers, or Hinged Doors for additional charge.&lt;br&gt;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</si>
  <si>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</si>
  <si>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</si>
  <si>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</si>
  <si>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</si>
  <si>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</si>
  <si>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</si>
  <si>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t>
  </si>
  <si>
    <t>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</si>
  <si>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t>
  </si>
  <si>
    <t>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</si>
  <si>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</si>
  <si>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</si>
  <si>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t>
  </si>
  <si>
    <t>Ladies Abstract Fiberglass Head is a Sturdy, fiberglass construction minimizes damage. Abstract face allows hats and scarves to be highlighted. Self standing.&lt;br&gt;</t>
  </si>
  <si>
    <t>Mix or match lids with bottoms.&lt;br&gt;&lt;a href="http://yoosh.co/ars_files/rs6.eporia.com/company_8/Hi%20Wall%20Boxes%20suggested%20Uses.pdf"&gt;Click here for the Hi Walls Boxes Suggested Uses list.&lt;/a&gt;&lt;br&gt;Please be sure to order lids separately.</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</si>
  <si>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href="http://arsv2.eporiaservices.com/64703/Tissue-Paper-V2.html"&gt;tissues&lt;/a&gt; and &lt;a href="http://arsv2.eporiaservices.com/64704/Shreds-V2.html"&gt;shreds&lt;/a&gt;.&lt;br&gt;&lt;br&gt;</t>
  </si>
  <si>
    <t>&lt;a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t>
  </si>
  <si>
    <t>&lt;a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t>
  </si>
  <si>
    <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</si>
  <si>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Bag frame holds your t-shirt bag open for quick and easy filling.</t>
  </si>
  <si>
    <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</si>
  <si>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</si>
  <si>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</si>
  <si>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t>
  </si>
  <si>
    <t>A pre-assembled, Quarter-Vision Corner Jewelry Showcase. Enjoy 4 square feet of elegant space for your products. Shown in pearwood laminate with black anodized aluminum frame.</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</si>
  <si>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</si>
  <si>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</si>
  <si>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</si>
  <si>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t>
  </si>
  <si>
    <t>Hexagon free standing jewelry display case. Six sided glass area is 18" high. Shown in cherry laminate with gold anodized aluminum frame. Enjoy 5 square feet respectively of elegant shelf space for your products.</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</si>
  <si>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t>
  </si>
  <si>
    <t>A pre-assembled glass curved wall display case. Shown in cherry laminate optional micro halogen spotlights. Enjoy either 22 square feet of elegant shelf space for your products. The following features come standard on cases.</t>
  </si>
  <si>
    <t>A pre-assembled, stretched hexagon tower display case. Shown in black laminate with black anodized aluminum frame with optional micro halogen spotlights. Enjoy 22 square feet of elegant shelf space for your products.</t>
  </si>
  <si>
    <t>A pre-assembled, hexagon, revolving tower display case with two round 19.75" in diameter adjustable shelves. Shown in pearwood laminate with black anodized aluminum frame. Enjoy 3.5 square feet of elegant shelf space for your products.</t>
  </si>
  <si>
    <t>A pre-assembled, hexagon counter top display case. Shown here on 67VPED6 in black laminate with black anodized aluminum frame. Enjoy 6.5 square feet of elegant shelf space for your products.</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</si>
  <si>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</si>
  <si>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</si>
  <si>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</si>
  <si>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t>
  </si>
  <si>
    <t>A pre-assembled, tempered glass, curved tower display case with curved top canopy and curved base cabinet. Shown in brushed silver laminate with flat silver anodized aluminum frame and with optional micro halogen spotlights. The following features come standard on cases.</t>
  </si>
  <si>
    <t>The top portion of a Hexagon, free standing jewelry display case can be used as a countertop case. Tempered Six sided glass area 18high.</t>
  </si>
  <si>
    <t>&lt;br&gt;Fun reindeer dance pattern conveniently eliminates the need for gift wrap with these attractive decorated corrugated gift boxes! The boxes come in a range of sizes and patterns.  Order boxes by the package.  Each package has 50 boxes, unless otherwise listed.</t>
  </si>
  <si>
    <t>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href="http://arsv2.eporiaservices.com/22217/732233/Decorative-Corrugated-Boxes/Inserts-and-Dividers.html"&gt;54P4088&lt;/a&gt; used in 54P3589 (2 Bottle Box 13 1/8"x 7 1/8"x 3 1/2", 50 per pack) available for purchase &lt;a href="http://arsv2.eporiaservices.com/22217/732233/Decorative-Corrugated-Boxes/Inserts-and-Dividers.html"&gt;here&lt;/a&gt;.&lt;br&gt;Order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</si>
  <si>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t>
  </si>
  <si>
    <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t>
  </si>
  <si>
    <t>Choose from 7 different tissue paper assortments for your store. We also have assortments of our &lt;a href="http://arsv2.eporiaservices.com/64703/19958/Tissue-Paper-V2/Solid-Color-Tissue-Paper.html"&gt;Solid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t>
  </si>
  <si>
    <t>&lt;br&gt;</t>
  </si>
  <si>
    <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t>
  </si>
  <si>
    <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</si>
  <si>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t>
  </si>
  <si>
    <t>Female Leg - Standing</t>
  </si>
  <si>
    <t>Athletic Men's Sock Display where the Height is mid calf. Made of linear polyethylene plastic. Flesh tone color. Weighted foot for stability.&lt;br&gt;Product Dimensions: Fits sizes 10-13; 12" height&lt;br&gt;</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</si>
  <si>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t>
  </si>
  <si>
    <t>Impulse Sealers in several lengths for many sizes of bags</t>
  </si>
  <si>
    <t>Impulse Sealer Replacement Kit includes 2 element wires, 2 teflon pads.</t>
  </si>
  <si>
    <t>Our Shrink Wrap System is designed for any application from delicate gift baskets to wooden toys to cosmetics. Imagine an industrial heat gun that won't burn film! Use our shock resistant heat gun directly on the film for a perfect package. 2 Year Warranty. FOB Kent, WA</t>
  </si>
  <si>
    <t>Our Shrink Wrap Heat Gun is different than a lot of shrnkwrap in the market. This one is a Low Temperature heat gun that will not burn your products or you.</t>
  </si>
  <si>
    <t>This 6" Hand Crimper and or Sealer is designed so that you can adjust the size of your wrap before shrinking.  If you just need a little clip here or there to make your shrink-wrap bag perfect for the size of your basket,  you will find this handy tool useful.</t>
  </si>
  <si>
    <t>Replacement Kit includes: Element Wire, Insulation, Fuses, "S" Hook</t>
  </si>
  <si>
    <t>Italian style Matte Gold Linen Collection of boxes are available in treasure chest, pillow pack, 2 piece and bottle carrier.&lt;br&gt;Order by the case of 200 pieces per case, unless otherwise noted.</t>
  </si>
  <si>
    <t>Italian style White Gloss Collection boxes are available in treasure chest, pillow pack and 2 piece boxes. &lt;br&gt;Order by the case.&lt;br&gt;Each case has 200 pieces.</t>
  </si>
  <si>
    <t>Chocolate Linen Collection boxes are available in treasure chest, pillow pack and 2 piece boxes. &lt;br&gt;Order by the case packed in 200 per case*&lt;br&gt;*Except for 54453CH and 54464CH are 100 per case.</t>
  </si>
  <si>
    <t>Fold shirts around the board and remove, makes your stacks of merchandise neat.  Made of 1/8" clear acrylic with polished edges and includes a hand slot for easy use.</t>
  </si>
  <si>
    <t>This acrylic slatwall display is perfect for easily displaying the T shirt designs offered in your retail store.</t>
  </si>
  <si>
    <t>Acrylic apparel display bins including slatwall and counter top display bins for your retail store.</t>
  </si>
  <si>
    <t>This has ten 2 1/2"long chrome spokes with ball ends for hanging your belts or ties for display. There is a 2" distance between spokes.</t>
  </si>
  <si>
    <t>This is a lovely display with it's hardwood base is perfect for displaying special items.</t>
  </si>
  <si>
    <t>Clear acrylic locking case for security with black rotating base and top to display 20 pairs of eyewear. Four mirrored panels to allow customer viewing. Ships fully assembled.</t>
  </si>
  <si>
    <t>Acrylic Counter Top Eyewear Displays. 4 styles hold up to 8 pairs of glasses.</t>
  </si>
  <si>
    <t>Acrylic Display Rods&amp;#160;in 4 styles&amp;#160;hold up to&amp;#160;14 pairs of glasses.</t>
  </si>
  <si>
    <t>Four opaque white panels that hold 24 pairs of eyewear. Classic clear view mirror on all 4 panels for the customer's convenience. Hidden revolving plate.</t>
  </si>
  <si>
    <t>Attractive watch displays that hold the watches at a slight angle that invites great viewing, along with it's flexible cuff material that allows for a variety of shapes and sizes.</t>
  </si>
  <si>
    <t>Holds 5 clutch bags in an attractive, orderly fashion.</t>
  </si>
  <si>
    <t>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t>
  </si>
  <si>
    <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t>
  </si>
  <si>
    <t>&lt;br&gt;&lt;br&gt;&lt;br&gt;You will be amazed at the beauty of these White Swirl Jewelry Boxes in Paper. Even customizing with one of our &lt;a href="http://arsv2.eporiaservices.com/64492/Bows--Ribbon-V2.html"&gt;bows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</si>
  <si>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collection&lt;/a&gt;.&lt;br&gt;&lt;br&gt;If you're looking for a cheaper option, take a look at our Economy Line &lt;a href="../../792889/Jewelry-Boxes/Economy-Natural-Kraft-Jewelry-Boxes.html"&gt;here&lt;/a&gt;.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</si>
  <si>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ribbons&lt;/a&gt;, or &lt;a href="http://arsv2.eporiaservices.com/64703/Tissue-Paper-V2.html"&gt;tissue&lt;/a&gt;.  &lt;br&gt;All boxes made with 100% Recycled Cardboard - 90% Post&lt;br&gt;Consumer Waste.  &lt;br&gt;Sold in 100|case/pack. Made In USA.</t>
  </si>
  <si>
    <t>&lt;br&gt;&lt;br&gt;&lt;br&gt;Try a different look to your packaging with the View Top Jewelry Boxes - White. This is a great way to show your product.&lt;br&gt;Sold in White Only and 100/per Case. Made in USA.</t>
  </si>
  <si>
    <t>&lt;br&gt;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</si>
  <si>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&lt;br&gt;&lt;br&gt;&lt;br&gt;&lt;br&gt;Chocolate Embossed Jewelry boxes with lid and base made with 100% recycled fibers and 100% green hydroelectricity.&lt;br&gt;Filled with our 100% recycled EcoFiber.&lt;br&gt;Sold 100|case/pk; except 54GCICH Gift Card Inserts 50|case/pk&lt;br&gt;Made in USA</t>
  </si>
  <si>
    <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</si>
  <si>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t>
  </si>
  <si>
    <t>&lt;br&gt;&lt;br&gt;&lt;br&gt;Many Jewelry Boxes in several different sizes all in Leopard pattern. &lt;br&gt;Sold 100|case/pk; except 54250 sold 50|case/pk&lt;br&gt;Made in USA&lt;br&gt;</t>
  </si>
  <si>
    <t>&lt;br&gt;&lt;br&gt;&lt;br&gt;Many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</si>
  <si>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here&lt;/a&gt; to compare.</t>
  </si>
  <si>
    <t>Available in Faux White Leather. Sold individually.&lt;br&gt;</t>
  </si>
  <si>
    <t>Black Velvet hinged jewelry boxes. Sold individually.&lt;br&gt;</t>
  </si>
  <si>
    <t>Rosewood Veneer Hinged Jewelry boxes have a beautiful look in any display case. Sold individually.&lt;br&gt;</t>
  </si>
  <si>
    <t>Black Velveteen Drawstring Bags come packaged 12 pouches per case. Priced per case.&lt;br&gt;</t>
  </si>
  <si>
    <t>Leatherette Drawstring Jewelry Pouches are available in Black or White. Pouches come with 12 per case. Priced per case.&lt;br&gt;</t>
  </si>
  <si>
    <t>Our Hexagon Jewelry Riser Set comes in&amp;#160;Black Velvet and Black or White Faux Leather. There are six pieces 4" Diagonally in various heights, that are in the shape of hexagons. Your jewelry is sure to stand out with this set.</t>
  </si>
  <si>
    <t>Our U-Pins are #9, 7/8" long, and offered in brass color or nickel color. They will meet your retail store's needs.</t>
  </si>
  <si>
    <t>Adhesive Backs are made to attach to back of earring cards for easy hanging. Offered in small or large.</t>
  </si>
  <si>
    <t>Allow your displays to stay organized by using the Earring Cards. With the option of having a Puff Pad in plain white you can't go wrong!&lt;br&gt;&lt;br&gt;Order Earring Cards by the case.&lt;br&gt;Each case has 100 cards.</t>
  </si>
  <si>
    <t>Mark your jewelry with the Jewelry Tags w/silk strings. Offered in white in four different sizes.</t>
  </si>
  <si>
    <t>Convenient dumbbell labels will wrap around your jewelry.  Tyvek onces cannot be torn off,  paper labels will tear.</t>
  </si>
  <si>
    <t>Allow your displays to stay organized by using the Earring Cards. With the plain black cards you can't go wrong! 2" x 2"</t>
  </si>
  <si>
    <t>Jewelry Showcase Signs&lt;br&gt;3 1/2" W x 2" H. &lt;br&gt;6 signs per pack</t>
  </si>
  <si>
    <t>Jewelry Polishing Cloth&lt;br&gt;&lt;br&gt;Gently remove tarnish and dirt from your silver, gold, and platinum jewelry by polishing with the white inner cloth.  Finish by buffing to a high luster with the outer cloth.&lt;br&gt;&lt;br&gt;4" x 6" Gray&lt;br&gt;&lt;br&gt;</t>
  </si>
  <si>
    <t>Fold this card around necklaces or bracelets and press the adhesive strip closed to hold the jewelry.&lt;br&gt;&lt;br&gt;Folded size - 1 3/8" x 1 3/4"&lt;br&gt;&lt;br&gt;1000/pk&lt;br&gt;&lt;br&gt;Available in Black or White</t>
  </si>
  <si>
    <t>Many sizes to select from to display your product. Easy to reclose along the bottom flap and comes with top hanger hole.&lt;br&gt;1.2 Mil bags with bottom gusset.&lt;br&gt;</t>
  </si>
  <si>
    <t>The Circle Jewelry Display Pad comes covered in black velvet, making displaying jewelry a beautiful thing.</t>
  </si>
  <si>
    <t>The Rectangle Jewelry Display Pads come in Deluxe Black Velvet, Black Velvet, or White Velvet. These Rectangle Pads will fit in the &lt;a href="http://arsv2.eporiaservices.com/64793/37776/Jewelry-Trays--Inserts-V2/Jewelry-Display-Trays.html"&gt;Jewelry Trays&lt;/a&gt; that we sell . 14 1/8" x 7 5/8"</t>
  </si>
  <si>
    <t>Keep your jewelry merchandise organized and catergorized with different types of trays. We also have &lt;a href="http://arsv2.eporiaservices.com/64793/37340/Jewelry-Trays--Inserts-V2/Jewelry-Rectangle-Display-Pads.html"&gt;Jewelry Tray Pad Inserts &lt;/a&gt;to fit these trays. These Trays make displaying jewelry easy to do! See our &lt;a href="http://arsv2.eporiaservices.com/64779/34255/Acrylic-Countertop-Displays-V2/Acrylic-Countertop-Showcases.html"&gt;locking acrylic jewelry tray display case&lt;/a&gt;&lt;a href="http://arsv2.eporiaservices.com/64779/34255/Acrylic-Countertop-Displays-V2/Acrylic-Countertop-Showcases.html"&gt;s&lt;/a&gt;.</t>
  </si>
  <si>
    <t>Inserts/Tray Liners in your trays. They will keep your jewelry organized with their multiple compartments.</t>
  </si>
  <si>
    <t>Premium Fabric Soft Black Carrying Case - Premium Cloth to tote around jewelry merchandise. It opens from the side so that the items are easy for you to access. Holds 12 - 1" h. trays. It is offered in black. 16" x 9" x 13"</t>
  </si>
  <si>
    <t>New this year are many Giftwraps for Baby.  These are so sweet and cute. We have many &lt;a href="http://arsv2.eporiaservices.com/64719/Sullivan-GiftWrap-V2.html?npp=40"&gt;bows and ribbons &lt;/a&gt;plus our &lt;a href="http://arsv2.eporiaservices.com/64703/Tissue-Paper-V2.html"&gt;tissue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</si>
  <si>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&amp;amp; Celebration Giftwrap patterns.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</si>
  <si>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href="http://arsv2.eporiaservices.com/64492/Bows--Ribbon-V2.html"&gt;bows and ribbons&lt;/a&gt;, and the large &lt;a href="http://arsv2.eporiaservices.com/64703/Tissue-Paper-V2.html"&gt;tissue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</si>
  <si>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href="../../../64704/Shreds.html"&gt;Shreds,&lt;/a&gt; &lt;a href="../../../64703/Tissue-Paper.html"&gt;Tissue,&lt;/a&gt; &lt;a href="../../../64492/Bows--Ribbon.html"&gt;Bows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</si>
  <si>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href="../../757843/JR-GiftWrap/Floral-Giftwrap.html"&gt;Floral Giftwrap&lt;/a&gt; for that special day.Take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</si>
  <si>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</si>
  <si>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href="http://arsv2.eporiaservices.com/64492/Bows--Ribbon-V2.html"&gt;bows and ribbons&lt;/a&gt;, &lt;a href="http://arsv2.eporiaservices.com/64703/Tissue-Paper-V2.html"&gt;tissue.&lt;/a&gt;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</si>
  <si>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</si>
  <si>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href="http://arsv2.eporiaservices.com/64492/Bows--Ribbon-V2.html"&gt;bows and ribbons &lt;/a&gt;as well as our &lt;a href="http://arsv2.eporiaservices.com/64703/Tissue-Paper-V2.html"&gt;tissue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</si>
  <si>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href="http://arsv2.eporiaservices.com/64492/Bows--Ribbon-V2.html"&gt;bows and ribbons&lt;/a&gt;, plus our &lt;a href="http://arsv2.eporiaservices.com/64703/Tissue-Paper-V2.html"&gt;tissue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</si>
  <si>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Kidz Klub 4-yr old Unisex - White - series offers a cost effective way to display a complete line of children's clothing. Headless, white color. Fiberglass construction.&lt;br&gt;Product Dimensions: 37"H</t>
  </si>
  <si>
    <t>Kidz Klub 6-yr old Unisex - White - series offers a cost effective way to display a complete line of children's clothing. Headless, white color. Fiberglass construction.&lt;br&gt;Product Dimensions: 42"H</t>
  </si>
  <si>
    <t>Kidz Klub 6-yr old Seated Unisex - White - series offers a cost effective way to display a complete line of children's clothing. Headless, white color. Fiberglass construction.&lt;br&gt;Product Dimensions: 23.5"H</t>
  </si>
  <si>
    <t>Kidz Klub 8-yr old Unisex - White - series offers a cost effective way to display a complete line of children's clothing. Headless, white color. Fiberglass construction.&lt;br&gt;Product Dimensions: 45.5"H</t>
  </si>
  <si>
    <t>Kidz Klub 10-yr old Unisex - White - series offers a cost effective way to display a complete line of children's clothing. Headless, white color. Fiberglass construction.&lt;br&gt;Product Dimensions: 50"H</t>
  </si>
  <si>
    <t>Kidz Klub 12-yr old Unisex - White - series offers a cost effective way to display a complete line of children's clothing. Headless, white color. Fiberglass construction.&lt;br&gt;Product Dimensions: 55"H</t>
  </si>
  <si>
    <t>Colorful matching gift wraps that match the &lt;a href="../../../65088/A-La-Carte-Bags--Boxes.html"&gt;A La Carte collection&lt;/a&gt; of bags and boxes. These let you carry a look throughout your store packaging. All patterns are available in full ream, half ream and cutter boxes.</t>
  </si>
  <si>
    <t>Labels for the finishing touches on gift &lt;a href="http://arsv2.eporiaservices.com/64484/Boxes-V2.html"&gt;boxes&lt;/a&gt;, &lt;a href="http://arsv2.eporiaservices.com/64703/Tissue-Paper-V2.html"&gt;tissue&lt;/a&gt;, &lt;a href="http://arsv2.eporiaservices.com/64751/48347/Gift-Enclosure-Cards-V2/Envelopes-for-Gift-Enclosure-Cards.html"&gt;envelopes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</si>
  <si>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</si>
  <si>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t>
  </si>
  <si>
    <t>Self-Edge Corner display treatment with HPL available by quote. Cornice treatment available by quote. Slatwall back fixture available by quote.</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</si>
  <si>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t>
  </si>
  <si>
    <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t>
  </si>
  <si>
    <t>18" x 8" x 30" Glass door display, fixture is on custom steel ball-bearing rollers, has recessed finger pulls.</t>
  </si>
  <si>
    <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</si>
  <si>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t>
  </si>
  <si>
    <t>For More display fixture area combined with a convenient rear storage compartment, our Half Vision Cases are your best choice.</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</si>
  <si>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t>
  </si>
  <si>
    <t>The Extra Vision Showcases have a 32" high glass display area dramatically presents three levels of merchandise in these showcase fixtures which blend with any store decor.</t>
  </si>
  <si>
    <t>Slimline Towers come in stationary hexagonal and square designs. Each has four sturdy acrylic shelves that are infinitely adjustable. If ordered with lights the light column uses a 64" T6 fluorescent tube and operates on 115v AC.</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</si>
  <si>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t>
  </si>
  <si>
    <t>Flexible storage bins in these wrap counters make them versatile. Available in 48", 60" and 70" lengths. All fixtures are 34" high.</t>
  </si>
  <si>
    <t>Both cash register stand fixture models measure 38" high, 20" deep and 24" long. Flat Top model has two storage shelves, one fixed, one adjustable. Well Top model has 6" well and one adjustable storage shelf.</t>
  </si>
  <si>
    <t>LED Light Kits - For display cases. Available in 4' for 48" Full Vision Case or 6' for 70" Full Vision Case or Jewelry Case.&lt;br&gt;&lt;br&gt;Ratchet Lock w/Keys - Secures sliding doors on display cases.</t>
  </si>
  <si>
    <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t>
  </si>
  <si>
    <t>Necklaces stand out on these beautiful linen and bamboo displays.</t>
  </si>
  <si>
    <t>Our new beautiful linen T-bars are the hottest look to show off your jewelry.</t>
  </si>
  <si>
    <t>Attractive Earring Displays on linen fabric make your jewelry standout.&lt;br&gt;Sold as each.</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</si>
  <si>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</si>
  <si>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t>
  </si>
  <si>
    <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t>
  </si>
  <si>
    <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t>
  </si>
  <si>
    <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t>
  </si>
  <si>
    <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t>
  </si>
  <si>
    <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t>
  </si>
  <si>
    <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t>
  </si>
  <si>
    <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t>
  </si>
  <si>
    <t>&lt;br&gt;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</si>
  <si>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&lt;br&gt;             &lt;br&gt;</t>
  </si>
  <si>
    <t>Melamine Shelving Available in White, Black, and Maple.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</si>
  <si>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t>
  </si>
  <si>
    <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t>
  </si>
  <si>
    <t>This oval base is like the one seen in this picture.  This oval base for your glass display is 30" x 54".  It comes in black or white melamine.  &lt;br&gt;    If this size doesn't work for you please call 800-426-5708 and we will help you find the size you need.</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</si>
  <si>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&lt;/a&gt; (item number &lt;a href="../../../17769/173489/Merchandising-Aids/Hooks-and-Clips.html"&gt;45R242&lt;/a&gt;) that can be used with this heavyweight plastic strip.&lt;br&gt;</t>
  </si>
  <si>
    <t>Front Runners Label Holders for Adhesive Labels Holds 2" Labels. Use with Peg hooks. Fits Wire, Plastic and Plate Hooks.</t>
  </si>
  <si>
    <t>Adhesive Hang Tags&lt;br&gt;&amp;#8226; Perfect for point of purchase displays.&lt;br&gt;&amp;#8226; Fix damaged packaging.&lt;br&gt;&amp;#8226; Use with shrink wrapped products.</t>
  </si>
  <si>
    <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t>
  </si>
  <si>
    <t>Convenient to use Price Channel Molding Plastic Molding that fits on your current shelving. A clear backing with clear window eliminates the need for clear ticket covers.&lt;br&gt;Comes with an Adhesive Back 1 1/4" wide x 48" long.</t>
  </si>
  <si>
    <t>Junior Flip Up Ostrich Feather Duster Retractable&lt;br&gt;</t>
  </si>
  <si>
    <t>Small ticket holders and clips are useful in holding SKU labels and small advertising signs.  Use these in shelf molding, baskets or on a shelf.  If you don't see the type of holder you need,  call us a 800-426-5708 and we will find you what you need.</t>
  </si>
  <si>
    <t>Hang and Display small merchandise easily with Clips and Chain Kits.</t>
  </si>
  <si>
    <t>Hooks and Clips that hang and display all your small merchandise easily.</t>
  </si>
  <si>
    <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t>
  </si>
  <si>
    <t>These clear bumper buttons are Clear Polyurethane and will prevent damage to shelves and other surfaces. Adhesive backed buttons attach to the bottom of displays easily.&lt;br&gt;Sold by 100 per case.</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</si>
  <si>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t>
  </si>
  <si>
    <t>Merchandising bar accessories make your system usable and designed just for you.</t>
  </si>
  <si>
    <t>Glitter Star Bows Price per case.&lt;br&gt;Bows available in red, silver, and gold for your retail store.&lt;br&gt;</t>
  </si>
  <si>
    <t>Glitter Ribbon - Metallic Finish Ribbon is a wonderful way to add some glamour to any packaging. Glitter laminated polypropylene ribbon available in 3 widths. Priced per roll, in 100 yards or 250 yards per roll.&lt;br&gt;</t>
  </si>
  <si>
    <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t>
  </si>
  <si>
    <t>Herringbone Tinsel Ribbon&lt;br&gt;3/16" x 50 yds.</t>
  </si>
  <si>
    <t>Meto 1600 Series 5 digit Character count, One line, Regular Character Size &lt;br&gt;&lt;a href="http://yoosh.co/ars_files/rs6.eporia.com/company_8/Meto%201522-622-526.html"&gt;Loading Instructions&lt;/a&gt;</t>
  </si>
  <si>
    <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t>
  </si>
  <si>
    <t>The Meto Ink Rollers fits all Meto Series Labelers.</t>
  </si>
  <si>
    <t>This Holster fits the Meto 1600 Series Labeler.</t>
  </si>
  <si>
    <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t>
  </si>
  <si>
    <t>Labels are for your Meto 2600 Series one line labeler. They come in your choice of white or colored labels. Call us if you would like to have your name printed on your labels. &lt;br&gt;Order labels by the box.&lt;br&gt;Each box has 12 rolls (1,500 labels per roll) = 18,000 labels per box</t>
  </si>
  <si>
    <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t>
  </si>
  <si>
    <t>Meto 2200 Series, 6 to 22 Labeler, 6 digit Character count, One Line, Regular Size Character &lt;br&gt;&lt;a href="http://yoosh.co/ars_files/rs6.eporia.com/company_8/Meto%201522-622-526.html"&gt;Loading Instructions&lt;/a&gt;</t>
  </si>
  <si>
    <t>Meto 2600, One Line Printing&lt;br&gt;&lt;a href="http://yoosh.co/ars_files/rs6.eporia.com/company_8/Meto%201522-622-526.html"&gt;Loading Instructions&lt;/a&gt;</t>
  </si>
  <si>
    <t>Meto 2200/2 Series is a 15 to 22 Labeler, Top Row: 8 Numbers, Bottom Row 7 Numbers&lt;br&gt;&lt;a href="http://yoosh.co/ars_files/rs6.eporia.com/company_8/Meto%201522-622-526.html"&gt;Loading Instructions&lt;/a&gt;</t>
  </si>
  <si>
    <t>Mini Grid comes in 14" x 14" squares and can be used to make a variety of display cases for your retail store.  Available in Black, White, Red, or Chrome. (Gridwall attachments may not be used on mini grid)</t>
  </si>
  <si>
    <t>Clear Acrylic Shelf Squares are for wire mini grid cubes and Slatwall &amp;amp; Gridwall wire shelves.&lt;br&gt;These plates are made of 1/8" clear acrylic. Two sizes are available. &lt;br&gt;    701351 is 14" x 14" Fits mini grid squares&lt;br&gt;    701352 is 24" x 12" Fits wire shelves</t>
  </si>
  <si>
    <t>Use the 8 way connector to fully utilize your mini grid.</t>
  </si>
  <si>
    <t>Use the 12 Way Connector to fully utilize&lt;br&gt;your mini grid. &lt;br&gt;LIMITED TO STOCK ON HAND</t>
  </si>
  <si>
    <t>This spray cleans without scratching or crazing, and it helps to repel dust by decreasing static. 8 oz. Bottle.</t>
  </si>
  <si>
    <t>2" x 1000 yrds Clear</t>
  </si>
  <si>
    <t>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t>
  </si>
  <si>
    <t>&amp;#8226; 3 popular sizes. Water based pigment ink, water and fade resistant when dry. Use on paper, glass, plastic, metal and rubber.</t>
  </si>
  <si>
    <t>&amp;#8226; Exceptionally brilliant.</t>
  </si>
  <si>
    <t>&amp;#8226; Easily Erased Alcohol based ink.</t>
  </si>
  <si>
    <t>The Card Frame with Base 11 x 14 Horizontal Only Frame is mounted on (2) 4" stems with 3 1/2"x5" felt bottom base.</t>
  </si>
  <si>
    <t>Counter Top Frame with Soft Felt Base</t>
  </si>
  <si>
    <t>&lt;br&gt;Minimum order quantity is $35.00.</t>
  </si>
  <si>
    <t>The contest box is 11 x 11 x 14" when assembled.  The red on white attention getting boxes generate excitement for your contest.  Made of sturdy white cardboard. The one piece design assembles easily in seconds without tape. Pricing limited to quantity on hand.</t>
  </si>
  <si>
    <t>'500 per box, White and or Manila, 3 1/8 x 6 1/4.  Pricing limited to quantity on hand.</t>
  </si>
  <si>
    <t>Priced per package of 25</t>
  </si>
  <si>
    <t>Deluxe Clip  100 per case</t>
  </si>
  <si>
    <t>1" x 5 1/2" Black&lt;br&gt;These can be used on Gridwall or Slatgrid.</t>
  </si>
  <si>
    <t>Heavy 10 pt stock, Pricing limited to quantity on hand - when they're gone, they're gone!!!&lt;br&gt;Available in assorted sizes and styles. Purchase cards by the package.&lt;br&gt;100 cards per package.</t>
  </si>
  <si>
    <t>Single clear spring clamp connected with ball and socket joint to a clear sign clip&lt;br&gt;Clamp designed to hold up to 1" thick material.  Sign clip designed to hold up to .25" thick material&lt;br&gt;Individual spring clamp is 1" W x 2 1/4" H.  Sign clip. Dimensions are 3.125" x 1"</t>
  </si>
  <si>
    <t>Sign and or Menu Card Holder that is 1 1/2" Tall Harp, Stainless Steel clip.  Sold per each clip&lt;br&gt;</t>
  </si>
  <si>
    <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t>
  </si>
  <si>
    <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t>
  </si>
  <si>
    <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t>
  </si>
  <si>
    <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t>
  </si>
  <si>
    <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t>
  </si>
  <si>
    <t>Solid edge glue pine shelves are 11/16" thick and have aluminum end supports and pins to be sturdy and long lasting. Shelves are available in 3, 3 and 4 foot lengths and a variety of widths to match with uprights.</t>
  </si>
  <si>
    <t>Cross pieces shown in the back of the display picture are a vital component of stability for your modular shelving units. These cross pieces are available in 48", 60" and 72" pieces and they are 3/4" galvanized flat 18 gauge metal.</t>
  </si>
  <si>
    <t>Cross rails, hangrod supports and additional shelf pins are available for your modular shelving units. If you have any questions please call 1-800-426-5708 and a sales representative can assist you.</t>
  </si>
  <si>
    <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t>
  </si>
  <si>
    <t>Use the Junior Size Molded Form size 5-9 to display the outfits so customers can view them.</t>
  </si>
  <si>
    <t>These Junior Swimwear Molded Forms with Swivel Hook size 5-9 for showing off the swimwear in the spring and summer months.</t>
  </si>
  <si>
    <t>Show more variety and use these Misses Molded Forms with Swivel Hook size 12-16.</t>
  </si>
  <si>
    <t>Display things for the men to wear by using this Male Full Torso Molded Form with Swivel Hook size S-M. It's a great way to show off the new fashion line.</t>
  </si>
  <si>
    <t>Ladies Full Round 5/8" Flange Black - made of Fiberglass construction. Contains 5/8" flange for base and upright. Foam rubber strip around recessed bottom for easy pinning.&lt;br&gt;Product Dimensions: 25"H&lt;br&gt;</t>
  </si>
  <si>
    <t>Men's Full Round 5/8" Flange Black made of Fiberglass construction. Contains 5/8" flange for base and upright. Foam rubber strip around recessed bottom for easy pinning.&lt;br&gt;Product Dimensions: 27"H&lt;br&gt;</t>
  </si>
  <si>
    <t>Female Full Round Butt Form - Self standing; fiberglass construction; realistic look, shape and feel.  Available in Flesh tone and White.&lt;br&gt;Product Dimensions: Hip 37", Waist 25-1/2"; 15"H</t>
  </si>
  <si>
    <t>Full Round Active War Cameo - Forms with Fiberglass construction athletically posed - perfect for swimwear. Self standing.&lt;br&gt;Male Form Product Dimensions: 36"H, 42" Chest&lt;br&gt;Female Form Product Dimensions: 30"H, 34 " Chest&lt;br&gt;&lt;br&gt;</t>
  </si>
  <si>
    <t>Male Full Round Butt Form - Self standing and made of fiberglass construction with a realistic look, shape and feel.  Available in Fleshtone and White.&lt;br&gt;Product Dimensions: 15"H; 32" Waist; 38" Hip</t>
  </si>
  <si>
    <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t>
  </si>
  <si>
    <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t>
  </si>
  <si>
    <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t>
  </si>
  <si>
    <t>Ribbon Slitters can be used with Splendorette and Cotton Ribbons.&lt;br&gt;Slits 1/8" x 1/16"</t>
  </si>
  <si>
    <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</si>
  <si>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t>
  </si>
  <si>
    <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t>
  </si>
  <si>
    <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t>
  </si>
  <si>
    <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t>
  </si>
  <si>
    <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t>
  </si>
  <si>
    <t>The T-Bar 2 Bar Oval bracelet displayer has a classic look to it. This T-Bar 2 Bar Oval is easy to place bracelets on and off of it. 7 1/2" x 7"</t>
  </si>
  <si>
    <t>The T-Bar 1 Bar Oval will feature bracelets in an appealing way. It comes in black velvet or faux white leather. This is a beautiful way to display any bracelet. 7 1/4" X 6 1/4"</t>
  </si>
  <si>
    <t>Display your bracelets by laying them out. It gives your customer the full effect of the bracelet. It has an allotted space for 9 bracelets&lt;br&gt;&lt;br&gt;8" x 8 3/4" x 1 3/4" Available in Black Velvet or White Faux Leather.&lt;br&gt;&lt;br&gt;</t>
  </si>
  <si>
    <t>Be able to display your necklaces and earrings with the Venus Bust. It can come in black, white, or a frosty clear. A beautiful addition to your display area. 6" x 2 3/4" x 9"</t>
  </si>
  <si>
    <t>Hang multiple necklaces with the T-Bar Necklace Displays.</t>
  </si>
  <si>
    <t>Add some class to your necklace presentation with these decorative Flat Necklace Display with Easel. 9 1/4" x 9 1/2". Holds up to 5 necklaces.</t>
  </si>
  <si>
    <t>Add class to your Necklaces and Bracelets with this decorative display. Overall size - 9 3/8" x 10 7/8"</t>
  </si>
  <si>
    <t>Easily adds class to your necklace with these Necklace Padded Display with Easel. Very decorative.&lt;br&gt;8 5/8" x 10 7/8"</t>
  </si>
  <si>
    <t>Use to display the necklaces that you feature at your store. Overall size -1/2" x 6 1/4" x 5 3/8"</t>
  </si>
  <si>
    <t>Use this Necklace Bust Display to use for feature select items at your store. With some of the busts you can display earrings as well. 7 1/2" x 5 1/2" x 9"</t>
  </si>
  <si>
    <t>Use a bust to display the necklaces that you feature at your store. With some of the busts you can display earrings as well.&lt;br&gt;6 3/4" x 8" x 8"</t>
  </si>
  <si>
    <t>Available in Black Velvet or White Faux Leather. 2" x 4 1/4".</t>
  </si>
  <si>
    <t>The T-Bar&amp;#160;3 Bar Oval will feature bracelets in an appealing way. It comes in black velvet or faux white leather. This is a beautiful way to display any bracelet. 10 1/4" x 10 1/4"</t>
  </si>
  <si>
    <t>This tall display is available in Black Velvet or White Faux Leather.  Perfect for displaying your large necklaces or pendants. Overall size - 6 1/2" x 4 1/8" x 11 7/8"</t>
  </si>
  <si>
    <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t>
  </si>
  <si>
    <t>Tall display available in Black Velvet or White Faux Leather.  Perfect for displaying your large necklaces or pendants. Overall size - 8 1/4" x 6 3/4" x 14 1/2".</t>
  </si>
  <si>
    <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t>
  </si>
  <si>
    <t>Look at this easy 1/2 Round Bracelet Display to really make your bracelets pop.&lt;br&gt;Comes in Black Velvet or White Faux Leather.&lt;br&gt;Sold individually.&lt;br&gt;&lt;br&gt;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</si>
  <si>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t>
  </si>
  <si>
    <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t>
  </si>
  <si>
    <t>Dark Brown wood grain table top compliments our Double Ballet Bar Frame. Works great for an eye level vignette displaying merchandise. Top measures 28" x 60" 1.5".</t>
  </si>
  <si>
    <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</si>
  <si>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Shelf&lt;/a&gt;. Constructed of heavy duty 1 1/4" diameter plumbing pipe in anthracite grey finish. Comes packed 2/case.&lt;br&gt;&lt;br&gt;Most items will be shipped VIA common carrier. Freight will be quoted separately. You will be notified of the freight amount.</t>
  </si>
  <si>
    <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t>
  </si>
  <si>
    <t>These designer pipe &amp;amp; panel fixtures are perfect for pairing with our &lt;a href="../../../65349/3D-Textured-Slatwall.html"&gt;3D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href="../../../65349/3D-Textured-Slatwall.html"&gt;here&lt;/a&gt;. &lt;br&gt;&lt;br&gt;See our entire catalog of Textured Slatwall products &lt;a href="../../../../gallery.mailchimp.com/5263ee5fad261831ecc963425/files/Textured_Slatwall_Catalog_2016.pdf" target=_blank&gt;here&lt;/a&gt;.&lt;br&gt;&lt;br&gt;  This product will be shipped VIA common carrier. Freight will be quoted separately. You will be notified of the freight amount.</t>
  </si>
  <si>
    <t>Priced per case with 10 bags per case.</t>
  </si>
  <si>
    <t>Gusseted Organza Bags are priced per case with 10 bags per case.</t>
  </si>
  <si>
    <t>&lt;br&gt;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</si>
  <si>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&lt;br&gt;&lt;br&gt;&lt;br&gt;&lt;br&gt;Square Opening Sacks (SOS)&lt;br&gt;Order bags by the case.  Each case has 500 bags unless otherwise listed. &lt;br&gt;Made in the U.S.A.&lt;br&gt;&lt;br&gt;</t>
  </si>
  <si>
    <t>&lt;br&gt;&lt;br&gt;&lt;br&gt;&lt;br&gt; &lt;br&gt;Mix or match these great colors to create impact. Perhaps use colors that match your store's logo or trademark.&lt;br&gt;Order bags by the package.  Made in the U.S.A.&lt;br&gt;&lt;br&gt;&lt;br&gt;</t>
  </si>
  <si>
    <t>Natural Kraft Paper Liquor Bags are available in Pint or Quart sizes. &lt;br&gt;1000 bags is case minimum&lt;br&gt;</t>
  </si>
  <si>
    <t>Glassline lined unprinted bags provide a barrier against grease, stains, and moisture. FDA acceptable&lt;br&gt;for food contact. Packaged by the&lt;br&gt;case of 1000.&lt;br&gt;&lt;br&gt;</t>
  </si>
  <si>
    <t>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t>
  </si>
  <si>
    <t>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t>
  </si>
  <si>
    <t>Order Western Patterned Paper Shopping Bags by the package. Be sure to check our coordinating &lt;a href="http://arsv2.eporiaservices.com/64703/27521/Tissue-Paper-V2/Western-Printed-Tissue-Paper.html"&gt;tissue paper&lt;/a&gt; and &lt;a href="http://arsv2.eporiaservices.com/64722/Western-Themed-GiftWrap-V2.html"&gt;gift wrap&lt;/a&gt;, too!&lt;br&gt;Bag sizes and package quantities are listed below.</t>
  </si>
  <si>
    <t>&lt;br&gt;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bags.&lt;br&gt;&lt;br&gt;Order bags by the case. Each case has 250 bags unless otherwise listed.</t>
  </si>
  <si>
    <t>&lt;br&gt;&lt;br&gt;Wonderful and wintery white bags with silver snowflakes dress up your holiday packaging with sparkle. Match these bags with a silver tissue or dress them up with blue red or green. Made from 50% recycled materials and in the USA.</t>
  </si>
  <si>
    <t>Ice Collection Paper Shoppers 100% Recyclable are available in 6 stunning colors.&lt;br&gt;White kraft bag with 100% with Ice Overprint and White Handles, Bronze Coffee has Chocolate handles.&lt;br&gt;Items 5641_, and 5661_ packed 250 per case. Item 5671_ packed 200 per case.&lt;br&gt;</t>
  </si>
  <si>
    <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t>
  </si>
  <si>
    <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t>
  </si>
  <si>
    <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t>
  </si>
  <si>
    <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t>
  </si>
  <si>
    <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t>
  </si>
  <si>
    <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t>
  </si>
  <si>
    <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t>
  </si>
  <si>
    <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</si>
  <si>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Flora Satin Ribbon&lt;br&gt;&amp;#8226; Embossed to look like cloth&lt;br&gt;&amp;#8226; For Bow Machines&lt;br&gt;&amp;#8226; 7/8" x 250 yds.</t>
  </si>
  <si>
    <t>&lt;br&gt;            &lt;br&gt;&lt;br&gt;&lt;br&gt;&lt;br&gt;&lt;br&gt;Clear Gusseted Polypropylene Bags for food packaging!  These bags are gusseted, so are able to stand for easier filling.  We have &lt;a href="http://arsv2.eporiaservices.com/64493/Labels--Stickers-V2.html"&gt;labels&lt;/a&gt; and &lt;a href="http://arsv2.eporiaservices.com/25203/48315/Polypropylene-Rolls--Bags/Metallic-Twist-Ties.html"&gt;metallic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</si>
  <si>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href="http://arsv2.eporiaservices.com/64493/Labels--Stickers-V2.html"&gt;labels&lt;/a&gt; that would make for a very attractive finishing touch.  Plus, the bags are Made in the USA and are recycled!&lt;br&gt;    These bags are made from 100% recycled material, and are FDA approved for food contact. Packaged 100 per case.</t>
  </si>
  <si>
    <t>&lt;br&gt;          &lt;br&gt;&lt;br&gt;&lt;br&gt;&lt;br&gt;Metallic Twist Ties are 4" Ties available in four sparkling colors: Green, Red, Gold, and Silver&lt;br&gt;Packaged 1000 per case. Made in the U.S.A.</t>
  </si>
  <si>
    <t>&lt;br&gt;            An Environmentally&lt;br&gt;Responsible Choice    &lt;br&gt;&lt;br&gt;&lt;br&gt;&lt;br&gt;&lt;br&gt;These bags would be perfect for selling small baked items for a bake sale, or artisan goodies, for example.  We have some great &lt;a href="http://arsv2.eporiaservices.com/64493/Labels--Stickers-V2.html"&gt;labels&lt;/a&gt; or &lt;a href="http://arsv2.eporiaservices.com/25203/48315/Polypropylene-Rolls--Bags/Metallic-Twist-Ties.html"&gt;twist ties&lt;/a&gt; for the professional finishing touch!&lt;br&gt;    These bags are made from 100% recycled material, and are FDA approved for food contact.&lt;br&gt;Packaged 100 per case. Made in the U.S.A.</t>
  </si>
  <si>
    <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href="http://arsv2.eporiaservices.com/64493/778892/Labels--Stickers-V2/Special-Occasion-Gift-Labels.html"&gt;seals,&lt;/a&gt; and &lt;a href="http://arsv2.eporiaservices.com/25203/48315/Polypropylene-Rolls--Bags/Metallic-Twist-Ties.html"&gt;metallic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</si>
  <si>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href="http://arsv2.eporiaservices.com/25203/48315/Polypropylene-Rolls--Bags/Metallic-Twist-Ties.html"&gt;metallic twist ties.&lt;/a&gt; &lt;br&gt;Packaged 500 per case</t>
  </si>
  <si>
    <t>&lt;br&gt;&lt;br&gt;&lt;br&gt;Create beautiful packages for your retail stores with Clear &amp;amp; Colored Clearphane Film Rolls Polypropylene Rolls. Order Clearphane by the roll. Made in the U.S.A.&lt;br&gt;&lt;br&gt;</t>
  </si>
  <si>
    <t>Clear Polypropylene Basket Bags are the perfect solution for packaging gift baskets for sale in your retail store.  Or consider assembling a "gift basket kit" where you combine &lt;a href="http://arsv2.eporiaservices.com/64703/Tissue-Paper-V2.html"&gt;tissue paper,&lt;/a&gt; and &lt;a href="http://arsv2.eporiaservices.com/64492/Bows--Ribbon-V2.html"&gt;bows or ribbons&lt;/a&gt;&lt;a href="../../../Error12c8.html"&gt;,&lt;/a&gt; with the clear basket bag for the customer to assemble their own gift basket.&lt;br&gt;Packaged 100 per case.</t>
  </si>
  <si>
    <t>Order Printed Polypropylene by the roll.&lt;br&gt;Roll sizes are listed below.</t>
  </si>
  <si>
    <t>In 2 Formats from Meto comes a hand held labeling system that really fits in the palm of your hand! The comfortable grip lets you label products for extended periods without fatigue. Change inkers and keep your fingers clean.</t>
  </si>
  <si>
    <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t>
  </si>
  <si>
    <t>For the Primark Labeler.</t>
  </si>
  <si>
    <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t>
  </si>
  <si>
    <t>This is a lower cost 2 line labeler that is easy to use and reliable. Same technology as the one line P 14 labeler. Available in 8 over 8 format. We can add full alpha designation or number 1 to 12 bands where you need them. Change the ink roller without getting your hands messy.</t>
  </si>
  <si>
    <t>Primark P 16 Ink Roller cartridge for the Primark Labeler.</t>
  </si>
  <si>
    <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t>
  </si>
  <si>
    <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t>
  </si>
  <si>
    <t>All labels: white paper with permanent adhesive. Inkjet and Laser compatible. All rectangle labels have rounded corners unless indicated otherwise.&lt;br&gt;100 Sheets/Box.  Sold per box.</t>
  </si>
  <si>
    <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</si>
  <si>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t>
  </si>
  <si>
    <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t>
  </si>
  <si>
    <t>Use with Surface Mounted and Concealed Standards. It has four downward adjustments of 15&amp;#186;, 30&amp;#186;, 40&amp;#186;, and 50&amp;#186;.</t>
  </si>
  <si>
    <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t>
  </si>
  <si>
    <t>Quantum System Straight Faceouts For heavy loads.&lt;br&gt;    When to use:  The QUANTUM SYSTEM is recommended for the most severe loads and where traffic conditions demand a more durable line of hardware.  .125" steel thickness. Made with 1/2" x 1 1/2" rectangular tubing</t>
  </si>
  <si>
    <t>Waterfall with Ball Stops for your Quantum System &lt;br&gt;For heavy loads.&lt;br&gt;    When to use:  The QUANTUM SYSTEM is recommended for the most severe loads and where traffic conditions demand a more durable line of hardware.  .125" steel thickness. Made with 1/2" x 1 1/2" rectangular tubing.</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</si>
  <si>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options&lt;/a&gt;</t>
  </si>
  <si>
    <t>Heavy Duty Brackets with Lock Nut use for stability with your Quantum system.  The lock nut prevents side to side sway.  Use with Surface Mounted Standards.</t>
  </si>
  <si>
    <t>Waterfall Hooks for your Quantum System is made with 1/2" x 1 1/2" rectangular tubing in .125" thick metal.</t>
  </si>
  <si>
    <t>30" to 40" to use with Surface Mounted or Concealed Standards.</t>
  </si>
  <si>
    <t>Flange Brackets for Quantum System &lt;br&gt;Bracket is made of .085" thick medium duty material for use with wood shelves.  The finish is Satin Zinc.&lt;br&gt;    The Flange Bracket has screw holes so a wood shelf can be secured to the bracket. Use with the Surface Mounted Standards.</t>
  </si>
  <si>
    <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</si>
  <si>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t>
  </si>
  <si>
    <t>Store a variety of items in the Collapsible 3 Tier Round Bin Display.&lt;br&gt;Round bin 18" Diameter x 32" H.&lt;br&gt;Available in Black or White.</t>
  </si>
  <si>
    <t>The Round Bin displays items on three different tiers. Appeal to your clients by putting things in all three levels.&lt;br&gt;18" Diameter x 46" H&lt;br&gt;&lt;a href="http://yoosh.co/ars_files/rs6.eporia.com/company_8/3%20tier%20dump%20bin%20-%206581966.pdf"&gt;Click here for assembly instructions.&lt;/a&gt;</t>
  </si>
  <si>
    <t>The Dump Bin comes in Black, has 3 Tiers: 19" Wide, 19" Deep, and 47" High. Baskets are 6" Deep.&lt;br&gt;Casters are sold separately.</t>
  </si>
  <si>
    <t>Impulse Table Features&lt;br&gt;&lt;br&gt;Size: 34"H x 42"L x 24"W&lt;br&gt;Color: White, Red, Black, or Hammertone &lt;br&gt;&lt;br&gt;Features:&lt;br&gt;&amp;#8226; Base Measures: 28"H x 36"L x 19"W&lt;br&gt;&amp;#8226; Top Measures: 6"H x 42"L x 24"W&lt;br&gt;&amp;#8226; Versatile Design  &lt;br&gt;&amp;#8226; Mobile Display</t>
  </si>
  <si>
    <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t>
  </si>
  <si>
    <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t>
  </si>
  <si>
    <t>Rolling Dump Cube  &lt;br&gt;&lt;br&gt;Size: 33"H x 24"W x 24"D &lt;br&gt;Color: White &lt;br&gt;&lt;br&gt;Features:&lt;br&gt;&amp;#8226; Use as a dump table or dump bin&lt;br&gt;&amp;#8226; Adjustable shelf levels&lt;br&gt;&amp;#8226; Locking casters&lt;br&gt;&amp;#8226; Assembles in minutes&lt;br&gt;&amp;#8226; Ships flat</t>
  </si>
  <si>
    <t>3 tiers to display your graphics with this stand.&lt;br&gt;Size: 86" H x 22" W x 24" D &lt;br&gt;Color: Black &lt;br&gt; &lt;br&gt;Features:&lt;br&gt;&amp;#8226; Pocket size: 22"W x 28"H&lt;br&gt;&amp;#8226; Side loading design&lt;br&gt;&amp;#8226; Lightweight, easy to move&lt;br&gt;&amp;#8226; Signs not included</t>
  </si>
  <si>
    <t>Decorative Rack with 3 Tiers&lt;br&gt;Size: 24" x w x 42"h x 13"d &lt;br&gt;Color: Antique Bronze &lt;br&gt; &lt;br&gt;Features:&lt;br&gt;&amp;#8226; 3 Tiers high &lt;br&gt;&amp;#8226; Lightweight &lt;br&gt;&amp;#8226; Folding shelves &lt;br&gt;&amp;#8226; Assemble in seconds &lt;br&gt;&amp;#8226; No tools required</t>
  </si>
  <si>
    <t>Corner Rack with 4 Tiers&lt;br&gt;Size: 54"H x 12"D &lt;br&gt;Color: Antique Bronze &lt;br&gt; &lt;br&gt;Features:&lt;br&gt;&amp;#8226; Floral design &lt;br&gt;&amp;#8226; 4 Tiers high &lt;br&gt;&amp;#8226; Corner design &lt;br&gt;&amp;#8226; Folding shelves &lt;br&gt;&amp;#8226; Assemble in seconds &lt;br&gt;&amp;#8226; No tools required</t>
  </si>
  <si>
    <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t>
  </si>
  <si>
    <t>Lots of ways to accommodate your products with this adjustable wire shelves.&lt;br&gt;Size: 52"H x 24 1/2" W x 12 1/2" D  &lt;br&gt;Color: Black, or White&lt;br&gt; &lt;br&gt;Features:&lt;br&gt;&amp;#8226; Adjustable shelves &lt;br&gt;&amp;#8226; 5 stacking baskets &lt;br&gt;&amp;#8226; 15 basket dividers &lt;br&gt;</t>
  </si>
  <si>
    <t>Wire Bin Display, Low Rider &lt;br&gt;Size: 56"W x 20"H x 12"D  &lt;br&gt;Color: White  &lt;br&gt; &lt;br&gt;Features:&lt;br&gt;&amp;#8226; Use below existing merchandising areas &lt;br&gt;&amp;#8226; Includes: (3) panels, (4) shelves (6) casters &lt;br&gt;&amp;#8226; Mobile design &lt;br&gt;&amp;#8226; 10 shelf clearance between shelves</t>
  </si>
  <si>
    <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t>
  </si>
  <si>
    <t>Great way to display your merchandiser bags.&lt;br&gt;Size: 52"H x 25 1/2"W x 20"D  &lt;br&gt;Color: Antique Bronze Finish  &lt;br&gt; &lt;br&gt;Features:&lt;br&gt;&amp;#8226; 4 arms&lt;br&gt;&amp;#8226; Adjustable to accommodate any bag size &lt;br&gt;&amp;#8226; Sturdy base&lt;br&gt;&amp;#8226; Easy assembly&lt;br&gt;</t>
  </si>
  <si>
    <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t>
  </si>
  <si>
    <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t>
  </si>
  <si>
    <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t>
  </si>
  <si>
    <t>Environmentally safe, water based Trio Pen Set &amp;amp; Canister w/32oz Ink. Works well on regular or glossy paper, and vinyl banners. Not flammable, fade resistant. Will not run or spot when sprayed with water!&lt;br&gt;3 pen sizes (1/4", 5/8", and 1 x 2") &lt;br&gt;&lt;br&gt;&lt;br&gt;</t>
  </si>
  <si>
    <t>Environmentally safe, water based Partner Pen Set w/8oz Ink. Works well on regular or glossy paper, and vinyl banners. Not flammable, fade resistant. Will not run or spot when sprayed with water!&lt;br&gt;2 Pen sizes (1/4" and 5/8")&lt;br&gt;&lt;br&gt;&lt;br&gt;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</si>
  <si>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Ink&lt;/a&gt;.&lt;br&gt;</t>
  </si>
  <si>
    <t>Refill Pens, Felt, and Cans items are 2" refill Pen Complete, 2" Nib only, 5/8" and 1/4" Refill Pen Complete, Partner &amp;amp; Jr/Trio Filler Felts, Jr/Trio Lid Only, Partner &amp;amp;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</si>
  <si>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t>
  </si>
  <si>
    <t>Ready-to-Assemble Display Wrap Counter - Each case comes with a 4" kick plate and features 3 adjustable shelves. This knockdown ready-to-assemble retail store counter fixture is available in White, Maple or Black.</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</si>
  <si>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</si>
  <si>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</si>
  <si>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instructions&lt;/a&gt;</t>
  </si>
  <si>
    <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instructions&lt;/a&gt;</t>
  </si>
  <si>
    <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</si>
  <si>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t>
  </si>
  <si>
    <t>Review by Keith Lee&lt;br&gt;President American Retail Supply &lt;br&gt;"Customer Satisfaction is Worthless&lt;br&gt; Customer Loyalty is Priceless"&lt;br&gt;How to make customers love you,&lt;br&gt;keep them coming back, and tell everyone they know.</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</si>
  <si>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</si>
  <si>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</si>
  <si>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t>
  </si>
  <si>
    <t>&lt;br&gt;          &lt;br&gt;&lt;br&gt;&lt;br&gt;&lt;br&gt;Splendorette Printed Curling Ribbon comes in a Zebra print with your choice of Lime Green, Pink or traditional Black. Made in the U.S.A.&lt;br&gt;Order ribbon by the 250 yard roll.&lt;br&gt;</t>
  </si>
  <si>
    <t>Display 6 pairs (12 slits) of earrings in style with these decorative black velvet or white faux leather. 12"L x 1 5/8"W x 2 5/8"H</t>
  </si>
  <si>
    <t>The Pendent/Earring Bar, has enough space to display a pair of earrings. In this Pendent/Earring Bar it is easy to place the earrings in the slits and also easy to remove. This displayer can be featured in many different areas of your store.  2 1/2"L x 1 3/4"W x 3 1/4"H</t>
  </si>
  <si>
    <t>The Earring Slant w/ Flap is made to make a pair of earrings really stand out. They are featured alone on this displayer and the flap is what draws attention to the merchandise. This is a great way to display earrings for your store. 2 1/2"L x 1 1/2"W x 3 3/8"H</t>
  </si>
  <si>
    <t>Display 10 pairs of earrings in a new and unique way with the Winged displayer!  The displayer is in the shape of wings, which is a creative way to show off your earrings. Five pairs per each wing. Overall size - 12 1/2"L x 6 1/2"H</t>
  </si>
  <si>
    <t>Show your earrings with the T-Bar, it can display up to four pairs. This particular style shows the earrings in a hanging fashion, very nice for dangling earrings.</t>
  </si>
  <si>
    <t>This beautiful 1 Finger display for rings comes in black vevet or white faux leather.</t>
  </si>
  <si>
    <t>Display two rings on the beautiful black velvet or the white faux leather display.</t>
  </si>
  <si>
    <t>Rings are made for all fingers, so display the rings of your choice on the 5 finger ring display. Show your client some options!</t>
  </si>
  <si>
    <t>Keep your jewelry merchandise organized and catergorized with different types of trays. The Trays make displaying jewelry easy to do!</t>
  </si>
  <si>
    <t>Rudy is the most affordable male mannequin. Attractive, youthful looking male with sculpted brown hair and makeup. Includes tempered glass base.&lt;br&gt;</t>
  </si>
  <si>
    <t>Headless Rudy and Judy mannequins.&lt;br&gt;Only available in cameo white.&lt;br&gt;</t>
  </si>
  <si>
    <t>Label your Heavy Duty or Medium Duty areas with the 1 and 2 Piece Scanner Hooks. These are sold 100 per package.</t>
  </si>
  <si>
    <t>Use any type of label to draw attention to the areas in your retail store you wish to label with Label Holders for Paper &amp;amp; Adhesive labels.  Packed 100/pack. Most hold 2 1/2" x 1 1/4" labels. Quad Wire holders are only for adhesive 2" x 1 1/4 labels.</t>
  </si>
  <si>
    <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t>
  </si>
  <si>
    <t>Convenient Scrapbook Display for Paper 8 1/2 x 11 Stock paper&lt;br&gt;This display which can be used on a countertop or table top has 15 tiers with 45 (8 1/2" x 11") Slots.  Each slot holds up to 100 (8 1/2" x 11") sheets &lt;br&gt; &lt;br&gt;Size: 33 1/2"H x 27"W x 10 1/2"D &lt;br&gt;Color: White</t>
  </si>
  <si>
    <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t>
  </si>
  <si>
    <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t>
  </si>
  <si>
    <t>Wireless Entrance Motion Detector. Place receiver up to 200 ft away. Choice of two pleasing tones with volume control. Transmitter uses 9V Battery (not included)</t>
  </si>
  <si>
    <t>Wired Entrance Motion Detector that is easy to install. Unaffected by sunlight, headlights &amp;amp; reflections.</t>
  </si>
  <si>
    <t>Self Contained Entrance Door Announcer. No wiring needed! Light Sensitive Motion Activated. 2 pleasant tones with volume control. Mount above or beside door. Uses 9V battery (not included).</t>
  </si>
  <si>
    <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</si>
  <si>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t>
  </si>
  <si>
    <t>Secur A Tach is the perfect solution for tagging hard goods! (not for use with tagger). Available in 3", 5" or 9" loops.&lt;br&gt;Order fasteners by the box.&lt;br&gt;Each box has 5000 fasteners.</t>
  </si>
  <si>
    <t>TG Tacher Security Loops the perfect solution for tagging hard goods! (not for use with tagger) Choose from 3", 5" or 9" loops.&lt;br&gt;Order fasteners by the box.&lt;br&gt;Each box has 5000 fasteners.</t>
  </si>
  <si>
    <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t>
  </si>
  <si>
    <t>Secur A Tie Adjustable is not for use with tagger</t>
  </si>
  <si>
    <t>&lt;br&gt;&lt;br&gt;&lt;br&gt;     &amp;#8226; High quality rotogravure and flexographic&lt;br&gt;      printed gift wrap in a variety of beautiful&lt;br&gt;      paper stocks.       &amp;#8226; Fast and accurate order shipment.</t>
  </si>
  <si>
    <t>&lt;br&gt;&lt;br&gt;&lt;br&gt;     &amp;#8226; High quality rotogravure and flexographic&lt;br&gt;      printed gift wrap in a variety of beautiful&lt;br&gt;      paper stocks.</t>
  </si>
  <si>
    <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</si>
  <si>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</si>
  <si>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&lt;br&gt;&lt;br&gt;&lt;br&gt;    &amp;#8226; high quality rotogravure and fiexographic&lt;br&gt;       printed gift wrap in a variety of beautiful&lt;br&gt;       paper stocks.</t>
  </si>
  <si>
    <t>&lt;br&gt;&lt;br&gt;&lt;br&gt;Shamrock has many finishes such as Solids, Foils, and Specialty Krafts Giftwrap to choose from.</t>
  </si>
  <si>
    <t>&lt;br&gt;&lt;br&gt;&lt;br&gt;    &amp;#8226; high quality rotogravure and fiexographic printed gift wrap in a variety of beautiful paper stocks.</t>
  </si>
  <si>
    <t>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t>
  </si>
  <si>
    <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t>
  </si>
  <si>
    <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t>
  </si>
  <si>
    <t>Single Face Corrugated Rolls  "B" Flute&lt;br&gt;24" x 250' brown</t>
  </si>
  <si>
    <t>Order Kraft Paper Rolls for your retail packaging supply needs in your choice of brown or white Kraft paper.</t>
  </si>
  <si>
    <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t>
  </si>
  <si>
    <t>Packaging Peanuts in Green for retail packing and shipping.&lt;br&gt;14 Cubic Feet</t>
  </si>
  <si>
    <t>Edge Protectors are Molded Polystyrene Foam. Packaged 8 per corrugated carton. No set up necessary&lt;br&gt;Used for edge protection when cushioning is required.  Inside Dimensions Length x Width x Depth. Sold 100 per case.</t>
  </si>
  <si>
    <t>Corrugated Corner Pads (Die Cut)&lt;br&gt;125# Test #3 White Outside, Furnished flat&lt;br&gt;50 per bundle Inside Dimensions- Length x Width x Depth</t>
  </si>
  <si>
    <t>Pads, White&lt;br&gt;200# Test, Singlewall C Flute, #3 White 1 side&lt;br&gt;First dimension listed indicates the direction of corrugation     Sold by the bundle as indicated.&lt;br&gt;Inside Dimensions</t>
  </si>
  <si>
    <t>Five Panel Folders 32 ECT #3 White outside with Self Locking ends&lt;br&gt;Furnished flat, 50 boxes per bundle.  Inside Dimensions: Length x Width x Depth</t>
  </si>
  <si>
    <t>Triangle Tubes&lt;br&gt;32 ECT #3 White outside&lt;br&gt;Self Locking ends&lt;br&gt;Furnished flat&lt;br&gt;Brown Exterior.&lt;br&gt;50 boxes per bundle.     Inside Dimensions</t>
  </si>
  <si>
    <t>Pads, Brown Singlewall C Flute, 32 ECT Material&lt;br&gt;First dimension listed indicates the direction of corrugation     Sold by bundle as indicated.</t>
  </si>
  <si>
    <t>Easy to apply Packing List Enclosure Envelopes. Just insert your packing list with the address exposed, apply to your shipping box and you are ready to ship.&lt;br&gt;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</si>
  <si>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t>
  </si>
  <si>
    <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t>
  </si>
  <si>
    <t>Order by the case of 5 or 25 pounds as indicated.</t>
  </si>
  <si>
    <t>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t>
  </si>
  <si>
    <t>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t>
  </si>
  <si>
    <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t>
  </si>
  <si>
    <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instructions.&lt;br&gt;&lt;br&gt;&lt;/a&gt;&lt;/a&gt;Swinger&amp;#169;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</si>
  <si>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instructions.&lt;br&gt;&lt;/a&gt;Click here for Message Board sign assembly instructions.&lt;br&gt;&lt;br&gt;&lt;/a&gt;SPRINGER&amp;#169;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</si>
  <si>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instructions.&lt;br&gt;&lt;/a&gt;&lt;/a&gt;TIP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</si>
  <si>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t>
  </si>
  <si>
    <t>Call attention to your special featured merchandise with these bright and bold Sign Cards, Paper. All are printed on high quality 10 point card stock. Purchase Cards by the Package, 100 cards per package</t>
  </si>
  <si>
    <t>Call attention to your special featured merchandise with these bright and bold Sign Cards, Laser Print Ready. All are printed on high quality 10 point card stock. Printer Ready.&lt;br&gt;Purchase cards by the package. 100 cards per package, unless otherwise noted.&lt;br&gt;&lt;br&gt;&lt;br&gt;&lt;br&gt;</t>
  </si>
  <si>
    <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t>
  </si>
  <si>
    <t>All fluorescent bursts are Rainbow packed with 25 each of 4 different color combinations as shown.&lt;br&gt;Purchase cards by the package.  100 cards per package.</t>
  </si>
  <si>
    <t>The Assorted Rainbow Packs of blank fluorescent sign cards consist of Green, Yellow, Pink, and Red/Orange.&lt;br&gt; Cards are 8 point stock.  Purchase cards by the package.  100 cards per package.</t>
  </si>
  <si>
    <t>We offer Mini Markers for any size you may need. From 6 months all the way to XXL. Help your customers find the sizes they need easier by purchasing these.</t>
  </si>
  <si>
    <t>We have a wide range of Regular Size Markers made to help make your retail store more organized!</t>
  </si>
  <si>
    <t>The 1/2" Clear Circle Size Labels with Black Print, are available in the standard sizes. Great for marking apparel by size.</t>
  </si>
  <si>
    <t>Storage Box for Size Markers for a variety of size markers.</t>
  </si>
  <si>
    <t>Size Dividers Round White with Black Numbers help to keep clothing sizes in the appropriate places. There is a divider for almost any size.  Please note the item "461100 blank" dividers have no printing. Sold in Packages of 5 Each.</t>
  </si>
  <si>
    <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t>
  </si>
  <si>
    <t>These 1-1/4 x 5 Clear Rectangle Size Labels are easily read labels are printed in black ink. The size repeats over and over along the 5" length. Great for arranging garments by size.</t>
  </si>
  <si>
    <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here&lt;br&gt;&lt;br&gt;&lt;/a&gt;</t>
  </si>
  <si>
    <t>Size: 5.11 L x 5.51 W x 3.81 H&lt;br&gt;  Use with Divider A</t>
  </si>
  <si>
    <t>Size: 11.42 W  x 5.11 L x 3.81 H&lt;br&gt;  Use with Divider A</t>
  </si>
  <si>
    <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t>
  </si>
  <si>
    <t>Size: 10.83"L x 11"W x 6.7"H&lt;br&gt;  Use with Divider C</t>
  </si>
  <si>
    <t>Size: 9.25 L x 5.51 W x 3.74 H&lt;br&gt;  Use with Divider D</t>
  </si>
  <si>
    <t>Size: 13.18 L x 5.51 W x 3.74 H&lt;br&gt;  Use with Divider D</t>
  </si>
  <si>
    <t>Size: 17.12 L x 5.51 W x 3.74 H&lt;br&gt;  Use with Divider D</t>
  </si>
  <si>
    <t>Slatbox Dividers divides your slatboxes into smaller displays.   Available in clear only.</t>
  </si>
  <si>
    <t>Enjoy the use of these adapters even if you do not have Slatwall fixtures with either Pegboard or Slatgrid adaptors to make a well functioning display.</t>
  </si>
  <si>
    <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t>
  </si>
  <si>
    <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t>
  </si>
  <si>
    <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t>
  </si>
  <si>
    <t>Features 24" wide panels.  Finished measurement 54" (H) x 36" (W) x 36" (D). Available in white or maple.&lt;br&gt;This product will be shipped VIA common carrier. Freight will be quoted separately. You will be notified of the freight amount.</t>
  </si>
  <si>
    <t>Size: 54"(h) x 24"(d) x 24"(w) is available in a white or maple color. The picture to the right shows it in maple.&lt;br&gt;&lt;a href="http://yoosh.co/ars_files/rs6.eporia.com/company_8/H%20style%20slatwall%20instructions.pdf"&gt;Click here for Assembly Instructions&lt;/a&gt;&lt;br&gt;This product will be shipped VIA common carrier. Freight will be quoted separately. You will be notified of the freight amount.</t>
  </si>
  <si>
    <t>The 4 Sided Tower display 54" x 24" x 24" comes in the color of white or maple. The Slatwall Tower is shown in maple in the picture to the right.&lt;br&gt;This product will be shipped VIA common carrier. Freight will be quoted separately. You will be notified of the freight amount.</t>
  </si>
  <si>
    <t>Size: 54"(h) x 24"(w) x 48"(l), is available in either white or maple. Featured in maple in the picture on the right.</t>
  </si>
  <si>
    <t>Available in White, Black or Cherry.&lt;br&gt; The slatwall used to make this display is 2 on Center.  Ships assembled. &lt;br&gt;</t>
  </si>
  <si>
    <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t>
  </si>
  <si>
    <t>Star Bows&lt;br&gt;available in 21 colors and&lt;br&gt;made from shiny poly ribbon.&lt;br&gt;Order bows by the box.&lt;br&gt;Each box size is listed below.&lt;br&gt;5SB113, 5SB5122 and 5SB122 ONLY are LIMITED TO STOCK ON HAND &lt;br&gt;</t>
  </si>
  <si>
    <t>&lt;br&gt;&lt;br&gt;&lt;br&gt;Pull Out Pre-Notch Bows&lt;br&gt;makes bow making made easy. &lt;br&gt;Order Bows by the box&lt;br&gt;Each box has 100 bows.&lt;br&gt;&lt;br&gt;</t>
  </si>
  <si>
    <t>&lt;br&gt;&lt;br&gt;&lt;br&gt;Splendorette Ribbon &lt;br&gt;is a wonderful shiny poly ribbon.&lt;br&gt;Order ribbon per roll.&lt;br&gt;Made in the U.S.A.&lt;br&gt;&lt;br&gt;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</si>
  <si>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t>
  </si>
  <si>
    <t>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t>
  </si>
  <si>
    <t>Our unique Steamer Liquid Cleaner removes hard water deposits from Jiffy&amp;#174; Steamers.  Its easy to use and it works on all Jiffy Steamer models. Three 10 ounce bottles per package. Not available for export.</t>
  </si>
  <si>
    <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t>
  </si>
  <si>
    <t>We carry many replacement parts for your steamer from handles, hoses and water bottles. If you don't see the part you need here please call 1-800-436-4708 and a helpful sales representative can assist you.</t>
  </si>
  <si>
    <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t>
  </si>
  <si>
    <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</si>
  <si>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t>
  </si>
  <si>
    <t>Tinsel Cord (doesn't stretch) comes available in Silver, Gold, or Emerald for your retail store. &lt;br&gt;100 yds./roll.</t>
  </si>
  <si>
    <t>Metallic 25yrd/roll.</t>
  </si>
  <si>
    <t>Stretch Wrap Hand Dispenser&lt;br&gt;Adjustable 11" to 18"</t>
  </si>
  <si>
    <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t>
  </si>
  <si>
    <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t>
  </si>
  <si>
    <t>Women's Dress &amp;amp; Blouse Form with Metal Base for you to display women's dresses and blouses are available in creme with a metal base.  They are a good alternative to full sized mannequins that are more expensive.</t>
  </si>
  <si>
    <t>Men's Dress Suits &amp;amp; Shirt Forms with Metal Base are available in creme with a metal base.  They are a good alternative to full sized mannequins that are more expensive.</t>
  </si>
  <si>
    <t>Sullivan Ethnic, Animal Prints &amp;amp; Classics Giftwrap paper in a wide range of popular patterns.&lt;br&gt;Available for your retail store packaging needs in full and half ream rolls.&lt;br&gt;Click on the image below to see a larger view.&lt;br&gt;&lt;br&gt;&lt;br&gt;</t>
  </si>
  <si>
    <t>Sullivan Beautiful Florentines, Florals, Fruits &amp;amp; Tapestry Giftwrap Section 1 paper in a wide range of popular patterns.&lt;br&gt;Available for your retail store packaging needs in full and half ream rolls.&lt;br&gt;&lt;br&gt;</t>
  </si>
  <si>
    <t>Sullivan - lovely Florentine's, Floral's, Fruit's &amp;amp; Tapestries Giftwrap Section 2 paper in many beautiful patterns. Available in full and half ream rolls.&lt;br&gt;&lt;br&gt;</t>
  </si>
  <si>
    <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t>
  </si>
  <si>
    <t>Your customer's Valentine will be so happy when they see there gift in one of these lovely Sullivan Valentines Giftwrap. Available in Full and Half Reams.&lt;br&gt;</t>
  </si>
  <si>
    <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t>
  </si>
  <si>
    <t>These are some really fun cheery patterns from the Sullivan Birthday &amp;amp; Celebration Giftwrap collection.&lt;br&gt;Click on the image below to see a larger view.&lt;br&gt;</t>
  </si>
  <si>
    <t>Look at the large selection we have from the Sullivan Baby &amp;amp; Juvenile Giftwrap collection.&lt;br&gt;Click on the image below to see a larger view.&lt;br&gt;</t>
  </si>
  <si>
    <t>Sullivan Geometric pattern Giftwrap paper in a wide selection. Available for your retail store packaging needs in full and half ream rolls.&lt;br&gt;Click on the image below to see a larger view.&lt;br&gt;&lt;br&gt;&lt;br&gt;</t>
  </si>
  <si>
    <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t>
  </si>
  <si>
    <t>Sullivan Pastimes, Sports like football, soccer, tennis, hockey, Sailing/Nautical, Marbles, &amp;amp; Masculine Giftwrap are available are Full and Half Reams. Sold per roll.</t>
  </si>
  <si>
    <t>Sullivan Solid Colored Giftwrap. The creativity you can express with this wide choice of solid colors is endless. Available in Full and Half reams.</t>
  </si>
  <si>
    <t>You will be amazed at these Sullivan Special Occasions Giftwrap. Take a look at the Holographic ones for sure as they are very unusual. Available in Full and Half reams.</t>
  </si>
  <si>
    <t>Order needles by the box. Each box has 3 needles. Needles come in standard, fine, heavy duty and reinforced. The 5515, 5515H and 5515R are for use in a standard tagging gun. The 5520 and 5520R are for use in a fine tagging gun. &lt;br&gt;&lt;br&gt;&lt;br&gt;Left - Item 5515 box of 3 needles.</t>
  </si>
  <si>
    <t>Tach It Tachers are a great value.  Our own brand. An excellent, economical alternative.  Full 1 year warranty!  Satisfaction Guaranteed!</t>
  </si>
  <si>
    <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t>
  </si>
  <si>
    <t>Blank Manila Shipping Tags; choose from three sizes.&lt;br&gt;Order tags by the box.&lt;br&gt;Each box has 1000 tags.</t>
  </si>
  <si>
    <t>Blank White Scallop Top Tags come in a variety of sizes. Choose if you would like them with String or No String.&lt;br&gt;Order tags by the box.&lt;br&gt;Each box has 1000 tags.&lt;br&gt;</t>
  </si>
  <si>
    <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t>
  </si>
  <si>
    <t>Clearly mark garments for Alterations with these Manila Service Tags. &lt;br&gt;Order tags by the box.&lt;br&gt;Each box has 500 tags.</t>
  </si>
  <si>
    <t>These high visual impact Sale Price Top Tags are available in 2 sizes 1 1/8 x 1 3/4 or 1 5/8 x 2 3/4 in either strung or unstrung versions.</t>
  </si>
  <si>
    <t>Sold &amp;amp; Hold Tags saves so much time for your staff with just a quick glance they can see what is going on with that particular garment.</t>
  </si>
  <si>
    <t>Clearly mark your retail store's apparel items with these White Rectangle Tags. Choose from a variety of sizes and orientation in either strung or unstrung versions.&lt;br&gt;Order tags by the box.&lt;br&gt;Each box has 1000. &lt;br&gt;</t>
  </si>
  <si>
    <t>3M Clear Carton Sealing Tape available in 2" x 55 yard and 2" x 110 yard rolls and 3/4" x 72 yards on 3 inch core.&lt;br&gt;Packaged 6 Rolls per case.</t>
  </si>
  <si>
    <t>Hand Held Tape Dispensers 2" Standard Duty</t>
  </si>
  <si>
    <t>Add a handle to any box for easy carrying.  1 3/8" x 23" long White handles with 30 lb. carrying weight&lt;br&gt;Sold 25 Handles per pad&lt;br&gt;</t>
  </si>
  <si>
    <t>Repair Tape Pocket Pads are easy to use. Clear only.&lt;br&gt;&amp;#8226; 2" x 6" size&lt;br&gt;&amp;#8226; 25 sheets per pad&lt;br&gt;Sold by 200 pads per Case.&lt;br&gt;</t>
  </si>
  <si>
    <t>2" x 6" Double Coated Tape Pads for an easy repair of your shipping boxes.  &lt;br&gt;15 sheets per pad, 150 pads per Case.&lt;br&gt;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</si>
  <si>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</si>
  <si>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</si>
  <si>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t>
  </si>
  <si>
    <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t>
  </si>
  <si>
    <t>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t>
  </si>
  <si>
    <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t>
  </si>
  <si>
    <t>Fits 3/8" Glass, 12" and 14"</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</si>
  <si>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</si>
  <si>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</si>
  <si>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A $25.00 glass crating charge will be added to glass orders. Also this product will be shipped VIA common carrier. Freight will be quoted separately. You will be notified of the freight amount.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</si>
  <si>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</si>
  <si>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A $25.00 glass crating charge will be added to glass orders. Also this product will be shipped VIA common carrier. Freight will be quoted separately. You will be notified of the freight amount.</t>
  </si>
  <si>
    <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t>
  </si>
  <si>
    <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t>
  </si>
  <si>
    <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</si>
  <si>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</si>
  <si>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href="../../../64704/Shreds.html"&gt;shreds&lt;/a&gt; to complete your packaging.&lt;br&gt;Order tins by the case.&lt;br&gt;Each case has 10 tins.</t>
  </si>
  <si>
    <t>&lt;br&gt;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</si>
  <si>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&lt;br&gt;&lt;br&gt;&lt;br&gt;&lt;br&gt;White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</si>
  <si>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Assortments&lt;/a&gt;.&lt;br&gt;</t>
  </si>
  <si>
    <t>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t>
  </si>
  <si>
    <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</si>
  <si>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bags&lt;/a&gt; and &lt;a href="http://arsv2.eporiaservices.com/64722/Western-Themed-GiftWrap-V2.html"&gt;gift wrap&lt;/a&gt;!&lt;br&gt;Order Printed Tissue by the package. Package sizes are 200 sheets. Sheets are 20" x 30".</t>
  </si>
  <si>
    <t>&lt;br&gt;            &lt;br&gt;&lt;br&gt;&lt;br&gt;&lt;br&gt;Order Printed Tissue by the package.  Packages contain the following sheet numbers:&lt;br&gt;Items that end in A = 240 sheets per pack, B = 200 sheets per pack, D = 100 sheets per pack&lt;br&gt;Sheets measure 20" x 30". Printed with soy-based inks&lt;br&gt;Made in the U.S.A.</t>
  </si>
  <si>
    <t>&lt;br&gt;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</si>
  <si>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</si>
  <si>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Gemstones Patterned Tissue Paper are beautiful sparkling holographic colors and patterns.   Order Gemstone tissue paper by the package.&lt;br&gt;    Tissue is priced per package of 200 sheets. 4 Packages per case. Sheets measure 20" x 30".&lt;br&gt;</t>
  </si>
  <si>
    <t>Reflections Tissue is made by a unique process that hot stamps flecks of metal onto the tissue.  This creates a truly unique specialty tissue.  &lt;br&gt;Order Reflections Tissue by the package of 200 sheets, unless noted otherwise.  &lt;br&gt;</t>
  </si>
  <si>
    <t>&lt;br&gt;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</si>
  <si>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&lt;a href="http://www.makeyouhappy.com/Faq_Detail.asp?id=1494"&gt;&lt;/a&gt;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attachments&lt;/a&gt;? Just click on the link.&lt;br&gt;   &lt;a href="http://yoosh.co/ars_files/rs6.eporia.com/company_8/Slatwall%20Assembly%20Instructions.pdf"&gt;Installation Instructions.&lt;/a&gt;&lt;br&gt;This product will be shipped VIA common carrier. Freight will be quoted separately. You will be notified of the freight amount. Additional crating charge will be added to your order. &lt;br&gt;</t>
  </si>
  <si>
    <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href="mailto:Info@americanretailsupply.com"&gt;Info@americanretailsupply.com&lt;/a&gt;&lt;br&gt;&lt;br&gt;Some&lt;/a&gt; of these items will be shipped VIA common carrier. Freight will be quoted separately. You will be notified of the freight amount.</t>
  </si>
  <si>
    <t>Tulle Rolls are available in 6" x 25 yards. &lt;br&gt;3" x 25 yards rolls are LIMITED TO STOCK ON HAND.&lt;br&gt;Priced per roll.&lt;br&gt;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</si>
  <si>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&lt;/a&gt; are located here.&lt;br&gt;&lt;br&gt;There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</si>
  <si>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</si>
  <si>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href="http://arsv2.eporiaservices.com/25486/156623/Realistic-Mannequin-System/Round-Weighted-Base.html"&gt;42VBASERD7&lt;/a&gt; -Round Weighted Base to hang form.&lt;br&gt;Chest - 34"&lt;br&gt;Waist - 27"&lt;br&gt;Hips - 38"</t>
  </si>
  <si>
    <t>The Unbreakables Female Torso Form with Arms. Self-standing form for countertop's,&lt;br&gt;tabletop's or shelves. &lt;br&gt;Includes arms with articulated fingers.Height - 35"&lt;br&gt;Chest - 34"&lt;br&gt;Waist - 27"&lt;br&gt;Hips - 37"</t>
  </si>
  <si>
    <t>The Unbreakables Female Torso Form with No Arms. Self-standing form for countertop's,&lt;br&gt;tabletop's or shelves. &lt;br&gt;Height - 35"&lt;br&gt;Chest - 34"&lt;br&gt;Waist - 27"&lt;br&gt;Hips - 37"</t>
  </si>
  <si>
    <t>The Unbreakables Male Hanging Torso Form with No Arms. Male torso form with wire loop for hanging. 7/8" plastic flange.&lt;br&gt;Use display stand &lt;a href="../../../25486/156623/Realistic-Mannequin-System/Round-Weighted-Base.html"&gt;42VBASERD7&lt;/a&gt; -Round Weighted Base to hang form.&lt;br&gt;Neck - 14"&lt;br&gt;Chest - 38"&lt;br&gt;Waist - 30"</t>
  </si>
  <si>
    <t>The Unbreakables self-standing Male Torso Form with Arms.  Self-standing form for countertop's, tabletop's or shelves. Includes arms with articulated fingers.&lt;br&gt;Neck - 14"&lt;br&gt;Chest - 38"&lt;br&gt;Waist - 30"</t>
  </si>
  <si>
    <t>The Unbreakables self-standing Male Torso Form with No Arms.  For countertop's, tabletop's &lt;br&gt;or shelves. Neck - 14"&lt;br&gt;Chest - 38"&lt;br&gt;Waist - 30"</t>
  </si>
  <si>
    <t>The Unbreakables Female with Oval Head mannequin with straight legs and arms. &lt;br&gt;Includes 14" square white metal base.&lt;br&gt;Height - 72"&lt;br&gt;Chest - 34"&lt;br&gt;Waist - 27"&lt;br&gt;Hips - 38"</t>
  </si>
  <si>
    <t>The Unbreakables Female Headless with Straight Legs &amp;amp; Arms mannequin. &lt;br&gt;Includes 14" square white metal base. &lt;br&gt;Height - 65"&lt;br&gt;Chest - 34"&lt;br&gt;Waist - 27"&lt;br&gt;Hips - 38"</t>
  </si>
  <si>
    <t>The Unbreakables Male Headless with Straight Legs and Arms mannequin. &lt;br&gt;Includes 14" square white metal base.&lt;br&gt;Height - 68"&lt;br&gt;Neck - 14"&lt;br&gt;Chest - 38"&lt;br&gt;Sleeve - 34"&lt;br&gt;Waist - 30"&lt;br&gt;Inseam - 34"&lt;br&gt;Shoe size 11</t>
  </si>
  <si>
    <t>Unbreakables Female Leg Form.&lt;br&gt;Height - 48"&lt;br&gt;Waist - 27"&lt;br&gt;Hips - 38"</t>
  </si>
  <si>
    <t>The Unbreakables Male Leg Form. &lt;br&gt;Height - 46"&lt;br&gt;Waist - 30"&lt;br&gt;Inseam - 34"</t>
  </si>
  <si>
    <t>Unbreakables Female Hip Form.&lt;br&gt;Waist - 27"&lt;br&gt;Hips - 38"</t>
  </si>
  <si>
    <t>The Unbreakables Male Hip Form  Waste 30&lt;br&gt;</t>
  </si>
  <si>
    <t>The Universal System is recommended for moderate loads and normal traffic conditions. Use any of the Knife Edge Bracket style of Universal Systems for those types of loads.&lt;br&gt;</t>
  </si>
  <si>
    <t>The Universal System is recommended for moderate loads and normal traffic conditions. Universal Flange Brackets are made to be used with wood shelves. The Flange has screw holes so that you can attach a wood shelf to the bracket.</t>
  </si>
  <si>
    <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t>
  </si>
  <si>
    <t>Universal System Straight Faceout with Metal Lock Nut  is 12" long x 3/4" square&lt;br&gt;Mirror Polished Chrome Brackets, Faceouts.&lt;br&gt;For moderate loads.</t>
  </si>
  <si>
    <t>Universal System Ball Waterfall with Metal Lock Nut&lt;br&gt;Mirror Polished Chrome Brackets, Faceouts&lt;br&gt;For moderate loads. Waterfall is made with 3/4" square tubing.     &lt;br&gt;.</t>
  </si>
  <si>
    <t>Universal System Waterfall Hook is made with 3/4" square tubing&lt;br&gt;Mirror Polished Chrome Brackets, Faceouts&lt;br&gt;For moderate loads.&lt;br&gt;1/2" slots, 1 in on center for 1" adjustments.</t>
  </si>
  <si>
    <t>Universal Brackets for Merchandise Bar with Lock Nuts,  The bracket end is centered. Mirror Polished Chrome Brackets, Faceouts for moderate loads.&lt;br&gt;&lt;br&gt;&lt;a href="http://arsv2.eporiaservices.com/64939/Merchandising-Bars-Hangrod-Crossbars-V2.html"&gt;Click here for Merchandise Bar options&lt;/a&gt;</t>
  </si>
  <si>
    <t>Universal System Hangrod End Mount Bracket comes with a thumb lock Mirror Polished Chrome Brackets, Faceouts. The Universal System is recommended for moderate loads and normal traffic conditions.&lt;br&gt;</t>
  </si>
  <si>
    <t>Universal Hangrod Brackets with Spring Clamp are made for both 1" and 1 1/4" hangrod.  These brackets fit Double Slotted Standards only,  may not be used with concealed wall standards. The Universal System is recommended for moderate loads and normal traffic conditions.&lt;br&gt;</t>
  </si>
  <si>
    <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t>
  </si>
  <si>
    <t>Heavy duty Brackets are for your heaviest loads and with merchandising bar snap on bracket. The Universal System is recommended for moderate loads and normal traffic conditions. Use any of the Knife Edge Bracket style of Universal Systems for those types of loads.&lt;br&gt;</t>
  </si>
  <si>
    <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&lt;/a&gt;</t>
  </si>
  <si>
    <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t>
  </si>
  <si>
    <t>Universal System Showcase Mounting Brackets are for use with single slotted standard only.&lt;br&gt;&lt;br&gt;These are mirror polished chrome.&lt;br&gt;&lt;br&gt;Intended for moderate loads. &lt;br&gt;</t>
  </si>
  <si>
    <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t>
  </si>
  <si>
    <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t>
  </si>
  <si>
    <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t>
  </si>
  <si>
    <t>&lt;br&gt;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</si>
  <si>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fasteners&lt;/a&gt;.  They're open at the top, sealed on the bottom and sides, so information is easy to see and won't fall out.  11 vertical and 3 horizontal sizes.</t>
  </si>
  <si>
    <t>Keep your store and dressing rooms in order by using wall mounted hooks. Hooks come in straight and waterfall styles and mount easily into wall studs or drywall with screws.</t>
  </si>
  <si>
    <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t>
  </si>
  <si>
    <t>Order Western Christmas Bags printed paper bags and are sold by the package.&lt;br&gt;Be sure to check out our Christmas &lt;a href="http://arsv2.eporiaservices.com/64703/27521/Tissue-Paper-V2/Western-Printed-Tissue-Paper.html"&gt;coordinating tissue paper &lt;/a&gt;and &lt;a href="http://arsv2.eporiaservices.com/64722/Western-Themed-GiftWrap-V2.html"&gt;giftwrap&lt;/a&gt; too!&lt;br&gt;Bag sizes and package quantities are listed below.&lt;br&gt;&lt;br&gt;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</si>
  <si>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t>
  </si>
  <si>
    <t>Our Christmas Western and English giftwrap designs were created with an eye for detail. Samples are available upon request. Some of the actual designs may vary in size and color.&lt;br&gt;</t>
  </si>
  <si>
    <t>Plate holder is an 1/8 thick acrylic display. This easel is available in three sizes.</t>
  </si>
  <si>
    <t>Display your merchandise on one of these many varieties of easels.</t>
  </si>
  <si>
    <t>These Clear Acrylic Countertop Display Easels have a 1" deep opening making them perfect for displaying narrow books, videos, or CD's. These easels are made from 1/8" thick acrylic.</t>
  </si>
  <si>
    <t>This Acrylic Display Easel is the perfect choice for displaying cellphone and GPS systems items.</t>
  </si>
  <si>
    <t>Twisted wire easels are available in three sizes in your choice of Black, Brass, or Silver.&lt;br&gt;&lt;br&gt;    &lt;br&gt;    Left: 79510_&lt;br&gt;    Silver color</t>
  </si>
  <si>
    <t>Wooden Hinged Easels are available in 4 sizes and in your choice of black or walnut.</t>
  </si>
  <si>
    <t>The Counter Rack Metal Base is an 8" square.</t>
  </si>
  <si>
    <t>The Tubular Steel Floor Base has a 24" diameter.</t>
  </si>
  <si>
    <t>Use these poles to make your own Wire Rack Display the length you want.&lt;br&gt;&lt;br&gt;The Counter Top Pole is 17" x 1".&lt;br&gt; &lt;br&gt;&lt;br&gt;The Floor Rack Pole set is 20" x 1".&lt;br&gt;&lt;br&gt;  The Pole Add On's are 15 1/2" x 1".&lt;br&gt;&lt;br&gt;&lt;br&gt;Cotter pin holes every 3.&lt;br&gt;</t>
  </si>
  <si>
    <t>The 6 Hook Tiers have either 6" or 8" tiers and a 6 gauge.</t>
  </si>
  <si>
    <t>The 4 Hook Tiers have either 6" or 8" tiers and a 6 gauge.</t>
  </si>
  <si>
    <t>The 18 Hook Tier has 6" hooks and a gauge of 9.</t>
  </si>
  <si>
    <t>The Plastic Counter Base has an 11 counter base and 18 floor base.</t>
  </si>
  <si>
    <t>Video tier has 4 pockets. 5 1/4" wide x 4" deep x 6 1/2" high. 9 ga.</t>
  </si>
  <si>
    <t>The&amp;#160;24 Hook Tier has 6" hooks. 21" diameter. 9ga.</t>
  </si>
  <si>
    <t>&lt;br&gt;Slatwall wire shelves have 5 gauge edges, 5 gauge long wires, and 12 gauge cross wires &lt;br&gt;unless otherwise listed.</t>
  </si>
  <si>
    <t>Flat Wire Shelves for Gridwall have 5 gauge edges, 5 gauge long wires, and 12 gauge cross wires unless otherwise listed. &lt;br&gt;</t>
  </si>
  <si>
    <t>Raffia - Natural or colors imported from Madagascar, Ideal for trimming for your retail store's boxes and bags. &lt;br&gt;Colors: Natural Kraft, Basil, Red, Orange, and Hunter Green.&lt;br&gt;Comes in a 6 oz. bag.</t>
  </si>
  <si>
    <t>Wraphia in Matte Colors is a synthetic alternative to natural raffia for your retail store. Colorfast and gentler on the hands. Continuous 100 yard roll is easy to use, reducing mess and waste. &lt;br&gt;Order wraphia by the roll. Each roll is 100 yards.</t>
  </si>
  <si>
    <t>Wraphia in Pearlized Colors is a synthetic alternative to natural raffia. Colorfast and gentler on the hands. Continuous 100 yard roll is easy to use, reducing mess and waste. &lt;br&gt;Order wraphia by the roll.&lt;br&gt;Each roll is 100 yards.</t>
  </si>
  <si>
    <t>Now these are great since you can easily use as a riser and you have a ready to use sign holder built into this product. Works wonderfully for advertising and displaying your products.</t>
  </si>
  <si>
    <t>Children's forms come in cream jersey fabric with a natural wood dome! Choose the appropriate age range to get the right size form for your apparel.</t>
  </si>
  <si>
    <t>Crossbars are used with cross bar brackets which attach to Universal System standards.&lt;br&gt;Dimensions 3/16" x 1"&lt;br&gt;Crossbars over 7 feet are shipped common carrier.</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</si>
  <si>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href="../../255424/Paper-Shopping-Bags/Natural-Kraft-Paper-Shopping-Bags.html"&gt;here&lt;/a&gt;. Or you can find a great recycled option &lt;a href="../../437246/Paper-Shopping-Bags/Recycled-Natural-Kraft-Paper-Shopping-Bags.html"&gt;here&lt;/a&gt;.&lt;br&gt;&lt;br&gt;Order bags by the case. All items are packed 250/case except item 5628I, which is packed 200/case.</t>
  </si>
  <si>
    <t>Permanent adhesive, pressure sensitive fluorescent specialty labels that help prevent price switching and increase impulse buys. Bold text stands out and is easy to read. 500 labels/pack.</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</si>
  <si>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t>
  </si>
  <si>
    <t>&lt;br&gt;&lt;br&gt;&lt;br&gt;Shamrock Masculine Giftwrap</t>
  </si>
  <si>
    <t>These men's jacket forms come in sophisticated black or cream jersey with a wood base and neck block.</t>
  </si>
  <si>
    <t>Get these mens jersey shirt forms in black or cream. Comes with a stylish neck block and base.</t>
  </si>
  <si>
    <t>Pillow Packs &lt;br&gt;Really quick and easy to use.&lt;br&gt;Order Pillow Packs by the case.&lt;br&gt;Each case has 25 pillow packs.</t>
  </si>
  <si>
    <t>Get these women's dress forms in black or cream. Elevate the look of your new apparel collections by grouping different styles of these jersey forms together in various locations of your store.</t>
  </si>
  <si>
    <t>These cream and black jersey blouse forms bring your apparel collections to life! Each women's form comes with a neck block and base.</t>
  </si>
  <si>
    <t>These designer pipe hangers with shelves are perfect for pairing with our &lt;a href="../../../65349/3D-Textured-Slatwall.html"&gt;3D Textured Slatwall&lt;/a&gt;.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target=_blank&gt;here&lt;/a&gt;.</t>
  </si>
  <si>
    <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t>
  </si>
  <si>
    <t>These designer pipe hangers are perfect for pairing with our &lt;a href="../../../65349/3D-Textured-Slatwall.html"&gt;3D Textured Slatwall&lt;/a&gt;.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here&lt;/a&gt; to purchase hangers WITH shelves.&lt;br&gt;&lt;br&gt;See our entire catalog of Textured Slatwall products &lt;a href="../../../../gallery.mailchimp.com/5263ee5fad261831ecc963425/files/Textured_Slatwall_Catalog_2016.pdf" target=_blank&gt;here&lt;/a&gt;.</t>
  </si>
  <si>
    <t>This Adjustable Easel can be used for either Slatwall or Slatgrid are white or black and available in two sizes.  Use for displaying plates, books or other flat items.  Sold per case of 12 easels.&lt;br&gt;</t>
  </si>
  <si>
    <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t>
  </si>
  <si>
    <t>Showcase 16" Square Display&lt;br&gt;4 shelves w/light&lt;br&gt;16" x 16" x 75"&lt;br&gt;&lt;br&gt;This product will be shipped VIA common carrier. Freight will be quoted separately. You will be notified of the freight amount.&lt;br&gt;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</si>
  <si>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t>
  </si>
  <si>
    <t>Floor Standing Bulletin Sign Holder have a vertical frame that holds 22"W x 28"H sign</t>
  </si>
  <si>
    <t>Gridwall Knife Edge Brackets can come in chrome, black or white. The Knife Edge Brackets range in size from 4" to 16".     Pricing limited to quantity on hand</t>
  </si>
  <si>
    <t>Gridwall Heavy Duty Hook 1/4" Diameter 90o tip. Closeout is available in 1" length and color is chrome. Other sizes and colors are available in gridwall accessories. If you have any questions please call 1-800-426-5708.&lt;br&gt;&lt;br&gt;&lt;br&gt;</t>
  </si>
  <si>
    <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t>
  </si>
  <si>
    <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</si>
  <si>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t>
  </si>
  <si>
    <t>These brackets (Knife Edge) lengths range from 4" to 16" and are available in either mirror polished chrome, black, or white.</t>
  </si>
  <si>
    <t>This item is available in your choice of chrome, black, or white.</t>
  </si>
  <si>
    <t>This utility hook comes in your choice of either chrome, black, or white.</t>
  </si>
  <si>
    <t>This bracket is 12" in length. Color choice in either chrome, black, or white.</t>
  </si>
  <si>
    <t>This waterfall bracket is 16" in length and available in chrome, black, or white.</t>
  </si>
  <si>
    <t>This 16" waterfall bracket has hooks and comes in your choice chrome, black, or white.</t>
  </si>
  <si>
    <t>Hangrod bracket is 12" long and available in chrome only.  This bracket holds 1" diameter Hangrod. Recommended use only with reinforced slatwall.&lt;br&gt;</t>
  </si>
  <si>
    <t>12" long and available in chrome. This merchandising bar attachment is center mounted.  USE ONLY WITH REINFORCED SLATWALL.&lt;br&gt;&lt;a href="http://arsv2.eporiaservices.com/64939/Merchandising-Bars-Hangrod-Crossbars-V2.html"&gt;Click here for Merchandise Bar options&lt;/a&gt;           .</t>
  </si>
  <si>
    <t>The lengths range from 1" to 12" long.  Slatwall Heavy Duty Hooks have a 90&amp;#186; tip and are available in chrome, black, or white. Suitable for either Slatwall or Slatgrid.</t>
  </si>
  <si>
    <t>These are Regular Duty 3/16" or Heavy Duty 1/4" and the length is from 1" to 12" long with a 45&amp;#186; tip.  They come in chrome, black, or white.</t>
  </si>
  <si>
    <t>The is a 1 1/2" Deep x 6" high adjustable literature holder.  It is sold by the pair only and is available in chrome.</t>
  </si>
  <si>
    <t>Available in Chrome or Matte Black and can be used with &lt;a href="http://arsv2.eporiaservices.com/17240/245471/Brackets-Hooks-Standards-Closeouts/Hangrod-Snap-on-Brackets.html"&gt;Hangrod Snap-on Brackets&lt;/a&gt;.</t>
  </si>
  <si>
    <t>These hooks are for Slatwall or Slatgrid use and are a Chrome scanning hooks. Priced 100 per package.  &lt;br&gt;</t>
  </si>
  <si>
    <t>A variety of Slatwall hat displays. Choose the one that best fits your store.&lt;br&gt;&lt;br&gt;Items sold separately.</t>
  </si>
  <si>
    <t>These designer pipe faceouts and waterfall brackets are perfect for pairing with our &lt;a href="../../../65349/3D-Textured-Slatwall.html"&gt;3D Textured Slatwall&lt;/a&gt;.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target=_blank&gt;here&lt;/a&gt;.</t>
  </si>
  <si>
    <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t>
  </si>
  <si>
    <t>What a cheery design that makes up the Merry Dots.&lt;br&gt;Order boxes by the package.&lt;br&gt;Each package has 50 boxes, unless otherwise listed.&lt;br&gt;&lt;br&gt;</t>
  </si>
  <si>
    <t>This is a wonderful pattern for gift boxes called Stardust is so fun to use for your customers purchases. &lt;br&gt;Order boxes by the package.&lt;br&gt;Each package has 50 boxes, unless otherwise listed.&lt;br&gt;&lt;br&gt;</t>
  </si>
  <si>
    <t>This pattern is amazing and called Rainforest, Cranberry.&lt;br&gt;Two bottle divider is item # &lt;a&gt;54P4088 used &lt;/a&gt;in 54P3806 (13 1/8" x 7 1/8" x 3 1/2", 50 per pack) available for purchase &lt;a href="http://arsv2.eporiaservices.com/64709/732233/Decorative-Corrugated-Boxes-V2/Inserts-and-Dividers.html"&gt;here&lt;/a&gt;.  Three bottle divider is item # &lt;a&gt;54P4067 &lt;/a&gt;used in 54P3805 (11 3/4" x 14" x 4 1/4", 25 per pack), please click &lt;a href="http://arsv2.eporiaservices.com/64709/732233/Decorative-Corrugated-Boxes-V2/Inserts-and-Dividers.html"&gt;here&lt;/a&gt;.&lt;br&gt;Order boxes by the package.&lt;br&gt;Each package has 50 boxes, unless otherwise listed.</t>
  </si>
  <si>
    <t>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t>
  </si>
  <si>
    <t>This line of Evergreen corrugated boxes are great.&lt;br&gt;Order boxes by the package.&lt;br&gt;Each package has 50 boxes, unless otherwise listed.&lt;br&gt;&lt;br&gt;</t>
  </si>
  <si>
    <t>So cute are these Festive Holiday corrugated boxes.&lt;br&gt;Order boxes by the package.&lt;br&gt;Each package has 50 boxes, unless otherwise listed.&lt;br&gt;&lt;br&gt;</t>
  </si>
  <si>
    <t>The trend today is Chevron pattern. You will find it right here.&lt;br&gt;Each package has 50 boxes, unless otherwise listed.</t>
  </si>
  <si>
    <t>Literature Racks for countertop use are available in black only. &lt;br&gt;Dimensions: 25 1/2" w x 19" D x 21" H</t>
  </si>
  <si>
    <t>Cash Register Paper with a low lint quality paper helps prevent maintenance problems with your retail store's register. Many sizes in stock. One and two ply. Adding machine paper also!</t>
  </si>
  <si>
    <t>Old Image Link</t>
  </si>
  <si>
    <t>URLs</t>
  </si>
  <si>
    <t>request_path</t>
  </si>
  <si>
    <t>url</t>
  </si>
  <si>
    <t>Gift Cards increase sales and profits.  We offer both " externally tracked " and " internally tracked " gift cards.  &lt;br&gt;"We just wanted to let you know how much we love our gift cards.  They look wonderful! Your company did a fantastic job and the service was friendly as usual.  Thanks!" Julias, Portland, OR &lt;br&gt;</t>
  </si>
  <si>
    <t>Heavy Duty Vinyl Sign Envelopes for Protection &amp;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t>
  </si>
  <si>
    <t>Advertising is critical to the success of any business, and we've got the tools to help you in your next marketing campaign. This section includes Sign Cards, Sign Card Frames and Holders, Store Banners &amp; Posters, Sidewalk Signs, Contest Boxes and Entry Forms, Pen Sets, Marking Pens, and other Advertising Aids that will help you achieve your goals in your next marketing campaign.  &lt;br&gt;"Thank you for getting our order to us so fast. We ordered Thursday afternoon. They were in my store Friday morning. I can't ask for any better service!"   Ana Cross Stitch, Anacortes, WA</t>
  </si>
  <si>
    <t>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t>
  </si>
  <si>
    <t>Deep discounts on items in many departments, showcases, packaging, price marking and many more. Mostly new items that have been discontunued with the manufacturer or that we have in limited quanties can be yours for a fraction of the original cost. &lt;br&gt;Supply is limited to stock on hand and may not be available in all warehouses.</t>
  </si>
  <si>
    <t>Move your inventory, supplies, equipment easily with our wide selection of delivery, mobile, and utility carts &amp; hand trucks. Available from American Retail Supply.</t>
  </si>
  <si>
    <t>&lt;a id="Cash Register Paper" name="Cash Register Paper"&gt;Cash Register Paper&lt;/a&gt; with a low lint quality paper helps prevent maintenance problems with your retail store's register. Many sizes in stock. One and two ply. Adding machine paper also!</t>
  </si>
  <si>
    <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 a 500' roll of film. &lt;br&gt;&amp;#8226; Replacement Kit includes Element Wire, Insulation, Fuses "S" Hook &lt;br&gt;&amp;#8226; Meets FDA requirements for non direct food contact. &lt;br&gt;&amp;#8226; 2 Year Warranty. FOB Kent, WA &lt;br&gt;Impulse Sealers For polybags and tubing. &lt;br&gt;Seal PE/PP up to 12 mil thick. &lt;br&gt;&amp;#8226; 3 sizes in stock &lt;br&gt;&amp;#8226; Industrial, heavy duty, and automatic sealers are also available for use at your retail store.</t>
  </si>
  <si>
    <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t>
  </si>
  <si>
    <t>Use Size Rings, Labels &amp;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t>
  </si>
  <si>
    <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t>
  </si>
  <si>
    <t>Every store has some common items they use for everyday operations. Our sizers, markers and labels are very popluar, but in this section you'll also find Convenience Items &amp; Backroom Supplies like merchandising aids, shopping baskets, sign holders, price gun accessories, tissue racks, paper cutters, plastic bag sealers, packing supplies, box cutters, packaging sealing tape, cleaning supplies, steamers, take a number systems, and cash register paper. &lt;br&gt;If you don't see what you are looking for, just give us a call at 800-426-5708 and we'll be happy to help you.&lt;br&gt;</t>
  </si>
  <si>
    <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t>
  </si>
  <si>
    <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message.&lt;br&gt;Use Tissue Paper and Shreds along with your Bows and Ribbons to put the finishing touch on your packaging. Customize the presentation of every package by using a variety of tulle, wraphia, curling ribbon, stretch loops and much more!</t>
  </si>
  <si>
    <t>Two Piece Pop-Up Apparel Boxes&lt;br&gt;Apparel Boxes are 2 Piece pop-ups and priced per case.&lt;br&gt;All boxes are packaged for your retail store 100 CS/PK unless&lt;br&gt;otherwise marked.  All stock boxes are FOB Kent, WA&lt;br&gt;Give your Apparel Boxes a Touch of Class and Elegance&lt;br&gt;by Topping them with a Big Bow and adding some tissue paper.</t>
  </si>
  <si>
    <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t>
  </si>
  <si>
    <t>These sturdy Hi Wall 2 Piece Giftware Boxes &amp;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t>
  </si>
  <si>
    <t>Gift, Apparel, Jewelry and Specialty Boxes for your retail store.  You'll find paper, faux leather, or black velvet jewelry boxes; gift boxes and specialty boxes.  Many of the boxes are made from recycled materials boxes and most are made in the USA.  &lt;br&gt;"I have been dealing with your company for over two years and I have to tell you that your customer service is above and beyond any other vendor I deal with - Thank-you for that."  Infiniti of Tacoma, Tacoma, WA &lt;br&gt;</t>
  </si>
  <si>
    <t>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t>
  </si>
  <si>
    <t>Shamrock Giftwrap for every occasion!  Perfect for any type of retail store. Don't forget to top off your Giftwrap with the perfect &lt;a href="../../../gift-wrapping-packaging/bows-ribbon.html"&gt;Bows and Ribbons&lt;/a&gt;!&lt;br&gt;&lt;a href="../../../gift-wrapping-packaging/bows-ribbon.html"&gt;&lt;/a&gt;</t>
  </si>
  <si>
    <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t>
  </si>
  <si>
    <t>Fun Western Giftwrap for everything Western! Themes range from rodeo and spurs to horses and dressage. Be sure to check out our &lt;a href="../65003/Western-Themed-Christmas-Bags.html"&gt;coordinating paper shopping bags &lt;/a&gt;and &lt;a href="../../../gift-wrapping-packaging/tissue-paper-shreds-polypropylene-rolls/tissue-paper/western-printed-tissue-paper.html"&gt;tissue&lt;/a&gt;!</t>
  </si>
  <si>
    <t>Here are hundreds of patterns of gift wrap from which to choose. Call 800-426-5708 for Full Color Catalogs! &lt;br&gt;"We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t>
  </si>
  <si>
    <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&lt;br&gt;"As a new customer, I am impressed how quickly you responded, and how well priced the labels are." Silver Junction Mercantile, Park City, UT</t>
  </si>
  <si>
    <t>Organza and Velvet bags are the perfect finishing touch for wedding favors, retail packaging, jewelry bags, home crafts, hand made soaps, party favors, wine bags, and sachets. We also stock a beautiful assortment of satin &amp; organza ribbon. In addition to the stock items listed in our online store, we are able to produce a variety of custom-sized pouches, custom plastic bags and paper euro totes. Call us at 800-426-5708 for your free catalog. &lt;br&gt;"Your staff is always very helpful and prompt. Really feel like were getting personal service! Thanks!" Mud In Your Eye, Bellingham, WA</t>
  </si>
  <si>
    <t>Colored Polypropylene Bags &amp; Rolls are available in a huge selection of vivid colors. Wrap baskets, gifts, food, or floral for a beautiful accent to your packaging. Cut to your own custom length. Great packaging idea for showers, birthdays, holidays &amp; other special occasions. Use Twist Ties or heat seal to close.  Keeps moisture and dirt out.&lt;br&gt;</t>
  </si>
  <si>
    <t>Create exactly the image you want for your retail store. &lt;br&gt;Here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well.&lt;br&gt;"Mark is one of the best salespeople I have ever dealt with. We could buy our bags ANYWHERE, yet he out services the local guys!" Miller's Dry Goods, Rifle, CO</t>
  </si>
  <si>
    <t>Use these decorative packing supplies with your retail store bags, boxes and baskets.  Tissue paper is available in White, Recycled Natural Kraft, 69 Solid Colors, a myriad of stock patterns, and custom printed with your logo.&lt;br&gt;Use shreds in your product displays, or in baskets you are selling to your clients.  Polypropylene bags and rolls round out this section with a large assortment that you can use in your retail store.</t>
  </si>
  <si>
    <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t>
  </si>
  <si>
    <t>Look here for the newest arrivals to the American Retail Supply website. &lt;br&gt;If you don't see what you're looking for here, call 800-426-5708 and let us know what you are trying to find. We have many more product options that are not currently displayed online!&lt;br&gt;</t>
  </si>
  <si>
    <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    &lt;a href="http://www.americanretailtech.com/" target=_blank&gt;Click here&lt;/a&gt; to see our NEW website with everything we have to offer!</t>
  </si>
  <si>
    <t>Avery Dennison Labelers &amp; Labels are a top quality at an affordable price.  No new tools here, just great labelers that have withstood the test of time!</t>
  </si>
  <si>
    <t>Avery Dennison Taggers is the industry standard!  Avery Dennison invented high productivity tagging and the tools continue to set industry standards.  Swifttach is available in Standard and fine taggers.  Pistol grip taggers and scissor grip are available.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</si>
  <si>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Three "drop in" roll styles to choose from. all labels are produced with security slits and permanent adhesive. Packed 1223 labels per roll and 9 rolls per pack. Choose from 4 blank labels. Free ink roller is included with each label pack.</t>
  </si>
  <si>
    <t>Big characters on two lines. "Jam Proof" design makes this the absolute easiest labeler ever. All labels are produced with security slits and permanent adhesive. Packed 1000 per roll and 25 rolls per pack (25,00 total). Choose from 4 blank labels. Free ink roller is included with each label pack.</t>
  </si>
  <si>
    <t>GARVEY labelers are the easy to use with features like its drop in loading and easy, quick and clean inker change systems.  Garvey has taken pride in always offering high quality, user friendly products. &lt;br&gt;The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t>
  </si>
  <si>
    <t>TG Tacher Taggers, our own tagger brand of taggers. An excellent, economical alternative. Full 1 year warranty!  Satisfaction Guaranteed! &lt;br&gt;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t>
  </si>
  <si>
    <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t>
  </si>
  <si>
    <t>Use these Christmas &amp; holiday bags, gift wrap, tissue paper, boxes, bows &amp; ribbon, and gift boxes for your retail packaging for customers, or sell them for your customers to use in their wrapping... or do both!&lt;br&gt;Decorative Holiday Boxes are a great option for E-Commerce businesses that ship a lot of goods at the holidays. You can also look at our themed holiday packaging or browse hundreds of custom printed tissue or giftwrap options.&lt;br&gt;Spread the Christmas cheer this season by adding some extra flair to the items your customers purchase.</t>
  </si>
  <si>
    <t>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t>
  </si>
  <si>
    <t>Non-woven polypropylene bags are some of the hottest retail packaging products on the market. Benefits include:&lt;br&gt;      Eco Friendly Design  Durable  Reuse over and over  Machine Washable  Recyclable  Place Custom Logo on any bag so your stand out from the rest!&lt;br&gt;</t>
  </si>
  <si>
    <t>Here you'll find a wide array of styles of paper shopping bags for your retail store. &lt;br&gt;These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&lt;br&gt;We're committed to helping you find the right bag for your store. If you can't seem to locate what you need, or you need some advice on what style to choose, please contact one of our product experts at 800-426-708. &lt;br&gt;</t>
  </si>
  <si>
    <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them.&lt;br&gt;"Your service has been great. Phone service always polite. Orders always on time in delivery. What more can I say? Its a joy to do business with you." Feather River Hospital Gift Shop, Paradise, CA&lt;br&gt;</t>
  </si>
  <si>
    <t>Choose printed or unprinted merchandise bags, SOS paper bags, and colored paper merchandise bags for your retail store. Feeling creative? You can have fun designing with our Personalized Paper Merchandise Bags.&lt;br&gt;"Your service has been great. Phone service always polite. Orders always on time in delivery. What more can I say? Its a joy to do business with you." Feather River Hospital Gift Shop, Paradise, CA</t>
  </si>
  <si>
    <t>Choose from many different papers, handles, coatings, sizes, and colors for your store. Our White and Natural Kraft paper bags both come in a recycled version. These are a great option for being environmentally conscious and may comply with your local bag ordinances. &lt;br&gt;If you're looking for a top quality paper bag, we also carry White and Natural Kraft paper bags that are Made In The USA and come at a great price. These high quality paper shopping bags are great for retail stores that sell heavy merchandise.&lt;br&gt;Additionally, you can also custom print your own logo on these bags as well or get them in gloss, metallic or solid colors! Give us a call at 800-426-5708 to find out all your options and pricing for post-printing or themed collections!</t>
  </si>
  <si>
    <t>What is your packaging saying about you? Are you sending the right message? &lt;br&gt;With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&lt;br&gt;Individual minimums for custom printed items apply. And there are NO ADDITIONAL charges for PREP &amp; PLATES. These collections contain: Shopping Bags, Merchandise Bags and a coordinated Gift Wrap perfect for laminating to Boxes!</t>
  </si>
  <si>
    <t>Have you customized your store's presence lately? Personalized Shopping Bags are a great way to get your brand and store recognized. Customers advertise your brand just by walking out of the store with their merchandise in your Personalized Shopping Bag. &lt;br&gt;Browse all of the options below for some of our popular picks. But we can do a lot more...don't hesitate to give us a call at 800-426-5708 and let us know what you are looking for!</t>
  </si>
  <si>
    <t>Choose from low density, high density, frosted, polypropylene, and clear plastic bags. &lt;br&gt;High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printed!&lt;br&gt;If you want help choosing the right type of plastic bag for your store, we invite you to call 800-426-5708 and talk to one of our friendly product experts.</t>
  </si>
  <si>
    <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t>
  </si>
  <si>
    <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displays.&lt;br&gt;Gridwall Attachments are available in White, Chrome, or Black.  &lt;br&gt;All items are priced per each.</t>
  </si>
  <si>
    <t>Does your slatwall match the feel and image you're looking to create in your store?  If it doesn't, it's probably because design costs and the high cost of custom panels have kept you from creating the exact look you want. 3D Slatwall solves that problem.  &lt;br&gt;Many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href="../../../store-display-cases-racks-showcases/display-racks/pipe-panel-displays.html" target=_blank&gt;click here&lt;/a&gt;.&lt;br&gt;See our entire catalog of Textured Slatwall products &lt;a href="../../gallery.mailchimp.com/5263ee5fad261831ecc963425/files/Textured_Slatwall_Catalog_2016.pdf" target=_blank&gt;here&lt;/a&gt;.</t>
  </si>
  <si>
    <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t>
  </si>
  <si>
    <t>You can't afford cheap slatwall!&lt;br&gt;If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&lt;br&gt;All slatwall panels will be shipped via Common Carrier and will have a crating charge added.  You will be contacted with Freight Costs.&lt;br&gt;For a popular stylish twist on regular slatwall, you can also check out our &lt;a href="../../../slatwall-gridwall-wall-display/slatwall/3d-textured-slatwall.html"&gt;3D Textured Slatwall&lt;/a&gt;.</t>
  </si>
  <si>
    <t>Here is a wide variety of slatwall panels and slatwall stand alone displays.  You'll also find lots of slatwall accessories to use in your retail store displays.&lt;br&gt;Choose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t>
  </si>
  <si>
    <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t>
  </si>
  <si>
    <t>The Aristocrat Extra Heavy Duty System from American Retail Supply.&lt;br&gt;&amp;#8226; For use with the heaviest loads.&lt;br&gt;&amp;#8226; 1/2" slots, 1 in on center for 1" adjustments.&lt;br&gt;&amp;#8226; Heavy Duty Mirror Polished Chrome Standards &amp; Hardware Wall System  &lt;br&gt;This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t>
  </si>
  <si>
    <t>Quantum Extra Heavy Duty Standards are produced in accordance with major U.S. manufacturer's standards with regard to steel hardness and wall thickness.  Some imported lines may not meet these exact standards.&lt;br&gt;The Quantum System is compatible with  CAPITOL, CROWN, GARCY, and REEVE.&lt;br&gt;When to use:  The QUANTUM SYSTEM is recommended for the most severe loads and where traffic conditions demand a more durable line of hardware. Standards are made with 1" slots, 2" on center for 2" adjustments. .125" steel thickness.</t>
  </si>
  <si>
    <t>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 priced per each.&lt;br&gt;</t>
  </si>
  <si>
    <t>Universal Heavy Duty Standards have 1/2" slots, 1" On Center for 1" adjustments. All are made of .00625 steel thickness except where noted.  They are made for moderate loads and normal traffic conditions.  &lt;br&gt;The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 priced per each.&lt;br&gt;&lt;font color=red&gt;Standards 6' and over will be shipped VIA common carrier. Freight will be quoted separately. You will be notified of the freight amount.&lt;/font&gt;</t>
  </si>
  <si>
    <t>Our wall standards are engineered for commercial use unlike thin standards sold at home center stores. Slotted Wall Standards and Accessories are a quick and easy option for adding adjustable shelving, hangrail and faceouts to your walls. &lt;br&gt;Heavy Duty Universal Standards have 1/2'' slots, 1'' on center for 1 inch adjustments. &lt;br&gt;Extra Heavy Duty Aristocrat Standards have &amp;#189; slots, 1 on center for 1 inch adjustments.&lt;br&gt;Extra Heavy Duty Quantum Standards have 1 slots, 2 on center for 2 inch adjustments.&lt;br&gt;This system is compatible with Capitol, Crown, Garcy, and Reeve.</t>
  </si>
  <si>
    <t>Clear Acrylic Display Shelves, J Racks &amp;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t>
  </si>
  <si>
    <t>These Pipe &amp; Panel displays work perfectly with our line of &lt;a href="../../../slatwall-gridwall-wall-display/slatwall/3d-textured-slatwall.html"&gt;3D Textured Slatwall&lt;/a&gt;. &lt;br&gt;These designer fixtures use 3/4" pipe and work with a variety of textured slatwall and premium wood finishes. The unique ability to combine finishes and styles makes these products perfect for matching a variety of store environments. &lt;br&gt;See our entire catalog of textured slatwall products &lt;a href="../../gallery.mailchimp.com/5263ee5fad261831ecc963425/files/Textured_Slatwall_Catalog_2016.pdf" target=_blank&gt;here&lt;/a&gt;.</t>
  </si>
  <si>
    <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t>
  </si>
  <si>
    <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go.&lt;br&gt;If you have question or want a direct shipping quote, please contact us at 800-426-5708.</t>
  </si>
  <si>
    <t>Jewelry Riser Set comes in Black Velvet and Black or White Faux Leather. They are great way to showcase jewelry merchandise at your store.</t>
  </si>
  <si>
    <t>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t>
  </si>
  <si>
    <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sales.&lt;br&gt;We provide a full range of mannequin and dress form options. For the most lifelike forms, look at Rudy &amp; Judy or Unbreakable Forms. If you want to save on shipping costs or order large quantities, you can look at molded forms, which stack neatly and ship well. Jersey forms are a popular and stylish option as well.</t>
  </si>
  <si>
    <t>Comes in 14" x 14" squares for this mini grid.  Use the 12 way and 8 way connectors to make a variety of displays for your retail store.  Available in Black, White, Red, or Chrome. Use these clear acrylic shelf plates are for you wire mini grid cubes and Slatwall &amp; Gridwall wire shelves.  These plates are made of 1/8" clear acrylic and come in 14 x 14 and 24 x 12. &lt;br&gt;</t>
  </si>
  <si>
    <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&lt;br&gt;Unless noted ALL cases will ship VIA LTL Common Carrier. A crating charge will be added to all cases being shipped. You will be notified of the freight amount and the crating charges. &lt;br&gt;"I recently purchased a disiplay case and I couldn't be happier with the case or your office workers!"  Kathleen Vausbinder - Northridge, CA&lt;br&gt;</t>
  </si>
  <si>
    <t>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t>
  </si>
  <si>
    <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t>
  </si>
  <si>
    <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&lt;br&gt;Whatever your needs are, we're here to help. If a stock case doesn't fit your needs, we can always work with you to design custom cases that meet your specific requirements.   &lt;br&gt;</t>
  </si>
  <si>
    <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&lt;br&gt;Tempered Glass may need to be shipped VIA Common Carrier. If so you will be contacted regarding the freight on your order.  There will be a crating charge of $25.00 added to each glass order.</t>
  </si>
  <si>
    <t>The best quality pencil polished tempered glass in the industry at great prices.  Create your own beautiful Free Standing Display Fixture. Choose from our Single Sided Glass Displays. &lt;br&gt;You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&lt;br&gt;Remember: Overall dimensions include 1/2" per connector intersection.&lt;br&gt;A $25.00 glass crating charge will be added to glass orders.</t>
  </si>
  <si>
    <t>Show off your product in style! &lt;br&gt;Here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t>
  </si>
  <si>
    <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href="../../../SubPage8c5c.html?spdt_id=2&amp;sp_id=100817&amp;spt_id=1"&gt;Here is a video demonstration on Loading a Monarch 1110 Labeler.&lt;/a&gt;&lt;br&gt;Or &lt;a href="http://yoosh.co/ars_files/rs6.eporia.com/company_8/Monarch%201103-1110.pdf"&gt;written loading instructions.&lt;/a&gt;</t>
  </si>
  <si>
    <t>Use Monarch 1110 Inkers for Monarch 1-Line Labelers.</t>
  </si>
  <si>
    <t>Use these Inker cartridges for Monarch 1115 Labelers.</t>
  </si>
  <si>
    <t>Use these Inker cartridges for Monarch 1150 Series Labelers.</t>
  </si>
  <si>
    <t>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  &lt;br&gt;&lt;font color=red&gt;This product will be shipped VIA common carrier. Freight will be quoted separately. You will be notified of the freight amount. 10 panels and under will have a $50.00 crating charge added.&lt;/font&gt;</t>
  </si>
  <si>
    <t>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 &lt;br&gt;***The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</si>
  <si>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</si>
  <si>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</si>
  <si>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</si>
  <si>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</si>
  <si>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</si>
  <si>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</si>
  <si>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</si>
  <si>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 &lt;font color=red&gt;This product will be shipped VIA common carrier. Freight will be quoted separately. You will be notified of the freight amount. 10 panels and under will have a $50.00 crating charge added.&lt;/font&gt;</t>
  </si>
  <si>
    <t>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same color. &lt;br&gt;Minimum order for 2'x4' is 4 panels in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</si>
  <si>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</si>
  <si>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</si>
  <si>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</si>
  <si>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</si>
  <si>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t>
  </si>
  <si>
    <t>Forest Green with Shadow Stripe Collection Gift Bags &amp;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t>
  </si>
  <si>
    <t>&lt;br&gt;            An Environmentally&lt;br&gt;Responsible Choice    &lt;br&gt;Really Red with Shadow Stripes Collection of Gift Bags &amp;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  * These bags are made with up to 30% recycled content&lt;br&gt;</t>
  </si>
  <si>
    <t>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t>
  </si>
  <si>
    <t>These are Economical 1/8" Acrylic Sign Holders for use with gridwall.</t>
  </si>
  <si>
    <t>Acrylic CD &amp;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t>
  </si>
  <si>
    <t>Molded Acrylic Brochure Holder for countertop use, or use with pegboard, slatwall, gridwall or wallmount. For 8 1/2" x 11" brochures or 4" x 9" brochures with pegboard.&lt;br&gt;701080E pictured top right.&lt;br&gt; Model 702115E&lt;br&gt;                          at the left</t>
  </si>
  <si>
    <t>This Acrylic Eyeglass holder holds either 1, 3, or 6 pairs of glasses and used with Slatwall or Slatgrid.</t>
  </si>
  <si>
    <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t>
  </si>
  <si>
    <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back.&lt;br&gt;Because of their unique shape, shipping costs for these items are fixed. However some items may be re-quoted if the calculated freight cost is too high or too low. We will review your order before shipping and contact you if adjustments are necessary.</t>
  </si>
  <si>
    <t>This Acrylic Hook is used with Slatwall or Slatgrid.</t>
  </si>
  <si>
    <t>Made of White Reinforced Nylon hooks. Sold as 25 per pack.</t>
  </si>
  <si>
    <t>This Acrylic Small Rounded Faceout Bar for Slatwall extends 4" from the wall. Use this faceout to hang/ showcase heavier items.Acrylic Faceout.</t>
  </si>
  <si>
    <t>The brackets can be used on Slatwall or Slatgrid and range in length from 8" to 14".&lt;br&gt;</t>
  </si>
  <si>
    <t>These molded 10&amp;#186; tilt back J Racks are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t>
  </si>
  <si>
    <t>Economy Extruded Acrylic J Rack for Slatwall is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t>
  </si>
  <si>
    <t>1/8" economical sign holders are used with slatwall or slatgrid.</t>
  </si>
  <si>
    <t>The Molded Acrylic Counter Top Business Card Holders is used to display your business cards on front desk, reception, check out counters or trade show desks.</t>
  </si>
  <si>
    <t>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t>
  </si>
  <si>
    <t>Apollo Muscular Shirt Form with concealed 5/8" flange. For use with #&lt;a href="../../../store-display-cases-racks-showcases/mannequins/apollo-athena-forms.html"&gt;8 Base&lt;/a&gt; and #&lt;a href="../../../store-display-cases-racks-showcases/mannequins/apollo-athena-forms.html"&gt;9U Upright&lt;/a&gt;.&lt;br&gt;  Product Dimensions: 24 1/2" Height, 39" Chest, 14 1/2" Neck</t>
  </si>
  <si>
    <t>A two-part Adjustable Sweater and Jacket Form - each part has a concealed 5/8" flange for adjusting to any length garment. Base and upright (#&lt;a href="../../../store-display-cases-racks-showcases/mannequins/apollo-athena-forms.html"&gt;8B base &lt;/a&gt;and #&lt;a href="../../../store-display-cases-racks-showcases/mannequins/apollo-athena-forms.html"&gt;9u upright&lt;/a&gt;) must be ordered separately.</t>
  </si>
  <si>
    <t>Upright for Apollo and Athena Forms are a 30" Non-adjustable Upright w/ 5/8" fitting on both ends.&lt;br&gt;Must be used with economy style &lt;a href="http://www.makeyouhappy.com/product.asp?Product_Id=235905&amp;d_Id=15413&amp;l1=173&amp;l2=15413"&gt;8" weighted base&lt;/a&gt;. Creates heavy duty display stand that can hold Athena or Apollo plastic form that has a 5/8" fitting.&lt;br&gt;Base sold separately.&lt;br&gt;</t>
  </si>
  <si>
    <t>These Safety Pins are brass plated, 3/4". Checkout our other Apparel Store Accessories Supplies &lt;a href="../../../general-store-supplies/apparel-accessories-apparel-store-supplies.html"&gt;here&lt;/a&gt;. If you don't find, what you need, call us at 1-80-426-5708.</t>
  </si>
  <si>
    <t>Silicone Lubricant 5 oz.&lt;br&gt;Checkout our other Apparel Store Accessories Supplies &lt;a href="../../../general-store-supplies/apparel-accessories-apparel-store-supplies.html"&gt;here&lt;/a&gt;. If you don't find, what you need, call us at 1-80-426-5708.</t>
  </si>
  <si>
    <t>Plastic Label Scrapers&lt;br&gt;10/package.&lt;br&gt;Checkout our other Apparel Store Accessories Supplies &lt;a href="../../../general-store-supplies/apparel-accessories-apparel-store-supplies.html"&gt;here&lt;/a&gt;. If you don't find, what you need, call us at 1-80-426-5708.</t>
  </si>
  <si>
    <t>Metal Label Scrapers.&lt;br&gt;Checkout our other Apparel Store Accessories Supplies &lt;a href="../../../general-store-supplies/apparel-accessories-apparel-store-supplies.html"&gt;here&lt;/a&gt;. If you don't find, what you need, call us at 1-80-426-5708.</t>
  </si>
  <si>
    <t>Heavy Duty Knife Edge Bracket for Aristocrat System &lt;br&gt;    &amp;#8226; For heavy loads.&lt;br&gt;    &amp;#8226; Heavy Duty Mirror Polished Chrome Standards &amp; Hardware Wall System.The ARISTOCRAT SYSTEM is recommended for the most severe loads and where traffic conditions demand a more durable line of hardware. General specifications: .125" steel thickness.&lt;br&gt;</t>
  </si>
  <si>
    <t>Aristocrat System Knife Edge Brackets to use with surface mounted and concealed standards.&lt;br&gt;    &amp;#8226; For heavy loads.&lt;br&gt;    &amp;#8226; Heavy Duty Mirror Polished Chrome Standards &amp; Hardware Wall System  &lt;br&gt;</t>
  </si>
  <si>
    <t>Aristocrat System Straight Faceout is made with 1/2" x 1 1/2" rectangular tubing.&lt;br&gt;&amp;#8226; For heavy loads.&lt;br&gt;&amp;#8226; Heavy Duty Mirror Polished Chrome Standards &amp; Hardware Wall System  &lt;br&gt;    The ARISTOCRAT SYSTEM is recommended for the most severe loads and where traffic conditions demand a more durable line of hardware.  General specifications:  .125" steel thickness.</t>
  </si>
  <si>
    <t>Aristocrat System Ball Waterfall for heavy loads.&lt;br&gt;&amp;#8226; Heavy Duty Mirror Polished Chrome Standards &amp; Hardware Wall System  &lt;br&gt;The Ball Waterfall is made with 1/2" x 1 1/2" rectangular tubing.</t>
  </si>
  <si>
    <t>Merchandising Bar Brackets for Aristocrat System 1/2" x 1 1/2" is designed to fit Surface Mounted and Concealed Standards. &lt;a href="../../../slatwall-gridwall-wall-display/merchandising-bars-hangrod-crossbars.html"&gt;Click here for Merchandise Bar options&lt;/a&gt;&lt;br&gt;</t>
  </si>
  <si>
    <t>Universal System Mounting Screws.&lt;br&gt;Intended for moderate loads.  Sold in package of 12.&lt;br&gt;</t>
  </si>
  <si>
    <t>Aristocrat "T" Concealed Standard design gives an attractive, distinguished look to any store. Installation is simple, fast and economical. once drywall, paneling or mirror is installed, only a narrow vertical slot is visible. &lt;br&gt;1/2" slots, 1" in on center for 1" adjustments. .125" steel thickness&lt;br&gt;When to use: The Aristocrat System is recommended for the most severe loads and heavy traffic conditions. &lt;br&gt;&lt;font color=red&gt;Standards over 6' long will be shipped VIA common carrier. Freight will be quoted separately. You will be notified of the freight amount.&lt;/font&gt;</t>
  </si>
  <si>
    <t>The Aristocrat Extra Heavy Duty Standards are recommended for the most severe loads and heavy traffic conditions.  These System Single Slotted Standards are counter sunk with a #6 screw. &lt;br&gt;&lt;font color=red&gt;Standards over 6' long will be shipped VIA common carrier. Freight will be quoted separately. You will be notified of the freight amount.&lt;/font&gt;</t>
  </si>
  <si>
    <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&lt;br&gt;When to use: The Aristocrat System is recommended for the most severe loads and heavy traffic conditions. &lt;br&gt;&lt;font color=red&gt;Standards over 6' long will be shipped VIA common carrier. Freight will be quoted separately. You will be notified of the freight amount. &lt;/font&gt;</t>
  </si>
  <si>
    <t>PB 1 Inkers are used for Avery Dennison PB 1 line Labelers.</t>
  </si>
  <si>
    <t>PB 210 or 216 Inkers used for Avery Dennison Labelers.</t>
  </si>
  <si>
    <t>This is Replacement Inker Assembly for Avery Dennison Labelers.</t>
  </si>
  <si>
    <t>These are both Standard and Fine Needles for Avery Dennison Taggers or TG Tacher Standard Taggers. Standard needles are best for medium weight fabric and fine needles are for more delicate items like silk or satin. &lt;br&gt;Order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t>
  </si>
  <si>
    <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t>
  </si>
  <si>
    <t>Zebra &amp;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t>
  </si>
  <si>
    <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t>
  </si>
  <si>
    <t>Stop Messy Taping with Miracle Sticks&lt;br&gt;&amp;#8226; Low cost solution to unsightly taping of signs&lt;br&gt;&amp;#8226; Double sided tape sticks come in convenient rolls that peel off and apply easily.&lt;br&gt;500 miracle sticks per roll.&lt;br&gt;</t>
  </si>
  <si>
    <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t>
  </si>
  <si>
    <t>The Control Clip, is molded inventory Peg Hooks are for use in 1/8" &amp; 1/4" pegboard and slatwall. This is a heavy duty hook.&lt;br&gt;Sold 100 per package.</t>
  </si>
  <si>
    <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t>
  </si>
  <si>
    <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t>
  </si>
  <si>
    <t>EZ Move Hand Truck Keeps products stacked and organized.&lt;br&gt;43"H x 14" W&lt;br&gt;Available in Black&lt;br&gt;Features:&lt;br&gt;&amp;#8226; Makes restocking &amp; sorting easier.&lt;br&gt;&amp;#8226; Welded steel construction.&lt;br&gt;&amp;#8226; 150 pound load capacity.</t>
  </si>
  <si>
    <t>Stack n Stock Hand Truck &lt;br&gt;48"H x 15"W x 15"D&lt;br&gt;Available in Tan&lt;br&gt;Features:&lt;br&gt;&amp;#8226; Keeps products stacked and organized.&lt;br&gt;&amp;#8226; Makes restocking &amp; sorting easier.&lt;br&gt;&amp;#8226; Durable industrial grade construction.&lt;br&gt;&amp;#8226; Use as a roll out display.&lt;br&gt;</t>
  </si>
  <si>
    <t>Mobile Cart with Sloping Shelves design&lt;br&gt;3 Shelf Single Sided: 43 1/2"H x 31"W x 16"D&lt;br&gt;6 Shelf Double Sided: 42"H x 31"W x 17"D&lt;br&gt;shelf dimensions: 7 1/2 deep x 6" high x 23 3/4 wide&lt;br&gt;Available in Tan&lt;br&gt;Features:&lt;br&gt;&amp;#8226; Makes restocking &amp; sorting easier.&lt;br&gt;&amp;#8226; All welded, 20 ga. steel construction.&lt;br&gt;&amp;#8226; Durable powder coat finish.&lt;br&gt;&amp;#8226; 500 pound load capacity.</t>
  </si>
  <si>
    <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Separately.&lt;br&gt;Caddy&lt;br&gt;4"H x 37 1/2"L x 20"D&lt;br&gt;Color: Black&lt;br&gt;Features:&lt;br&gt;&amp;#8226; Heavy Duty&lt;br&gt;&amp;#8226; 3" Locking Castors&lt;br&gt;&amp;#8226; Provides easy transport of cabinets.&lt;br&gt;Order Storage Drawer Cabinets Separately.&lt;br&gt;  &lt;font color=red&gt;This product will be shipped VIA common carrier. Freight will be quoted separately. You will be notified of the freight amount.&lt;/font&gt;</t>
  </si>
  <si>
    <t>Keep your retail store well supplied. Cash Register Paper with a low lint quality paper helps prevent maintenance problems with your retail store's register. The size of this machine paper is 2 1/4" x 150'.</t>
  </si>
  <si>
    <t>74 Pair Eyewear Spinner Floor stand&lt;br&gt;Size: 66" H x 14" Diameter&lt;br&gt;Color: Silver&lt;br&gt;Features:&lt;br&gt;&amp;#8226; Contemporary design&lt;br&gt;&amp;#8226; Split tier design&lt;br&gt;&amp;#8226; 9 Hook per panel&lt;br&gt;&amp;#8226; Top tier spins independently&lt;br&gt;&amp;#8226; 2 Acrylic mirrors&lt;br&gt;&amp;#8226; Sign holder included&lt;br&gt;&amp;#8226; Silver with sturdy silver base&lt;br&gt;</t>
  </si>
  <si>
    <t>38 Pair Eyewear Spinner is perfect for your countertop&lt;br&gt;Size: 30" H x 14" Diameter&lt;br&gt;Color: Silver&lt;br&gt;Features:&lt;br&gt;&amp;#8226; Contemporary design&lt;br&gt;&amp;#8226; Unit rotates for easy shopping&lt;br&gt;&amp;#8226; 9 Hook per panel&lt;br&gt;&amp;#8226; 4 panels total&lt;br&gt;&amp;#8226; 2 Acrylic mirrors&lt;br&gt;&amp;#8226; Sign holder included&lt;br&gt;</t>
  </si>
  <si>
    <t>Cd Browser System&lt;br&gt;Size: 48"H x 54"W x 30"D &lt;br&gt;Color: White, or Black&lt;br&gt; &lt;br&gt;Features:&lt;br&gt;*Use for CDs, DVDs, Books and more...&lt;br&gt;*Easy Assembly&lt;br&gt;*6 Tier Basket insert&lt;br&gt;*Mobile Display Holds&lt;br&gt;*432 CDs (54 facings)&lt;br&gt;*288 DVDs (48 facings)&lt;br&gt; &lt;br&gt;Case Pack: 1 set/3 boxes</t>
  </si>
  <si>
    <t>Flip View Browser Bin&lt;br&gt;Size: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t>
  </si>
  <si>
    <t>30 Pocket DVD Floor Display&lt;br&gt;Contemporary design that assembles in seconds.&lt;br&gt;Size: 70"H x 20"W x 24"D&lt;br&gt;Color: Black &lt;br&gt;Features:&lt;br&gt;&amp;#8226; 30 Pockets&lt;br&gt;&amp;#8226; 10 Tiers &lt;br&gt;&amp;#8226; 5 DVD's per pocket&lt;br&gt;&amp;#8226; 150 DVD's total</t>
  </si>
  <si>
    <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t>
  </si>
  <si>
    <t>Floor Standing Bulletin Sign Holder have a verticle frame that holds 22"W x 28"H sign in either standard or deluxe models.&lt;br&gt;</t>
  </si>
  <si>
    <t>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t>
  </si>
  <si>
    <t>Pricing limited to quantity on hand&lt;br&gt;  Note: There will be an extra charge for glass crating. Standard crating charges start at $25, and larger qty orders may require multiple crates. We will inform you of the crating charge before processing your order.</t>
  </si>
  <si>
    <t>Crossbars may be used with any wall system, Slatwall, Gridwall, Universal Aristocrat, or Quantum.&lt;br&gt;3/16" x 1"&lt;br&gt;&lt;font color=red&gt;Crossbars over 7 feet are shipped common carrier. &lt;/font&gt; Pricing limited to quantity on hand</t>
  </si>
  <si>
    <t>The Heavy Duty Hooks for use in 1/8" &amp; 1/4" pegboard and slatwall. They have a .212 diameter as well.  Pack of 100. &lt;br&gt;Pricing limited to quantity on hand</t>
  </si>
  <si>
    <t>Use with surface mounted and concealed standards.&lt;br&gt;Aristocrat System Knife Edge Brackets are:&lt;br&gt;&amp;#8226; For heavy loads.&lt;br&gt;&amp;#8226; Heavy Duty Mirror Polished Chrome Standards &amp; Hardware Wall System    Pricing limited to quantity on hand.</t>
  </si>
  <si>
    <t>Heavy duty 1/4" diameter wire with 90 degree tip for gridwall. Closeout is available in 9" length and color is black. Other sizes and colors are available in gridwall accessories. If you have any questions please call 1-800-426-5708.&lt;br&gt;</t>
  </si>
  <si>
    <t>These square bases for your tempered glass cube displays come in either 30" or 33" and can be used for displays up to 32" square.  You can order either black or white melamine. Original pricing on these bases was $31.20 to $83.20. FOB Kent, WA&lt;br&gt;&lt;font color=red&gt;This product may be shipped VIA common carrier. Freight will be quoted separately. You will be notified of the freight amount.&lt;/font&gt;</t>
  </si>
  <si>
    <t>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&lt;font color=red&gt;This product will be shipped VIA common carrier. Freight and crating will be quoted separately. You will be notified of the amount.&lt;/font&gt;</t>
  </si>
  <si>
    <t>6 Sided Pine Wall case&lt;br&gt;with lacquer&lt;br&gt;Halogen Spot Lights&lt;br&gt;29"H x 9"D x 36"L&lt;br&gt;CLOSEOUT PRICE $790.87        &lt;br&gt;Available for only $474.52!     Closeout cases are often show displays that we have used at a trade show. &lt;br&gt;They are usually in like new condition.  &lt;br&gt;If you are interested in a specific case please&lt;br&gt;call and we'll tell you the condition.</t>
  </si>
  <si>
    <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&lt;br&gt;Regular PRICE $8166.67       &lt;br&gt;Closeout Price only $4900.00! &lt;font color=red&gt;This product will be shipped VIA common carrier. Freight and crating will be quoted separately. You will be notified of the amount. &lt;/font&gt;</t>
  </si>
  <si>
    <t>This is a great Showcase 2' Collectors in oak.&lt;br&gt;24"W x 18 1/2"D x 73"H &lt;br&gt;3 tempered glass shelves&lt;br&gt;Halogen top light&lt;br&gt;Regular Price: $2,476.00&lt;br&gt;Closeout price $1,238.00   Limit quantity to 1.&lt;br&gt;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t>
  </si>
  <si>
    <t>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t>
  </si>
  <si>
    <t>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t>
  </si>
  <si>
    <t>Red Cello Bags are perfect to pack small gift items!</t>
  </si>
  <si>
    <t>With our double-Sided Ribbon Slitter, you can add some extra flair to our already-decorative ribbons. By slitting the ribbons into fun new designs and ties, gift wrapping becomes an art form! Don't forget to checkout our variety of &lt;a href="../../../gift-wrapping-packaging/bows-ribbon/perfect-bows-ribbon.html"&gt;Perfect Bows &amp; Ribbons!&lt;/a&gt;</t>
  </si>
  <si>
    <t>Meto Inker for your Meto Pricing Guns. You can order Meto pricing guns, and labels for your store.</t>
  </si>
  <si>
    <t>Specialized Loop Fasteners for the Avery Dennison Tagger. These are available in 1-1/2" and 3" Closeout price only applies to what we have in stock. FOB Kent.&lt;br&gt;</t>
  </si>
  <si>
    <t>This Hanging Wall Mirror allows a customer to have a full view of the outfit they are trying on. Put this Hanging Wall Mirror in your dressing rooms to add a unique look to the rooms.&lt;font color=red&gt;This product will be shipped VIA common carrier. Freight will be quoted separately. You will be notified of the freight amount.&lt;/font&gt;</t>
  </si>
  <si>
    <t>15" high 24 Pair Earring Display is contemporary addition to showcase earring's merchandise in the store. This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t>
  </si>
  <si>
    <t>The Jewelry Case is a very beautiful way to display your jewelry for clients. This one is a free standing 12"high Display Area, dimensions 48"W x 36"H x 17"D. &lt;br&gt;&lt;font color=red&gt;This product will be shipped VIA common carrier. Freight will be quoted separately. You will be notified of the freight amount.&lt;/font&gt;</t>
  </si>
  <si>
    <t>This 5 1/2" high "T" Type Earring Contemporary Display is great addition to showcase earring merchandise in your store. This unique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t>
  </si>
  <si>
    <t>Adult Flex Form Plush Black May be shaped into any position and hung form cord or wire. Form has 3/8" fitting for mounting.  #8B base and #7U upright are additional.  Please call for pricing.&lt;br&gt;Product Dimensions: 62" Height, 19" Arms, 41" Legs&lt;br&gt; &lt;br&gt;</t>
  </si>
  <si>
    <t>Dimensions: 21"H x 15"W x 9"D. The shelf depth ranges from 4 1/2" to 8 1/2".  Each tier includes a welded sign channel 14" wide x 1 1/2" high.&lt;br&gt;</t>
  </si>
  <si>
    <t>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t>
  </si>
  <si>
    <t>&lt;br&gt;Printed Curling Ribbon with a smooth texture that is Made in the USA of 100% polypropylene.&lt;br&gt;</t>
  </si>
  <si>
    <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t>
  </si>
  <si>
    <t>&lt;br&gt;Wonderful and wintery white bags with silver snowflakes dress up your holiday packaging with sparkle. Match these bags with a silver tissue or dress them up with blue red or green. Made from 50% recycled materials and in the USA.</t>
  </si>
  <si>
    <t>Solid Bags&lt;br&gt;Select from colors to set your store apart from others. Try using our decorative &lt;a href="../../../gift-wrapping-packaging/bows-ribbon.html"&gt;Bows &amp; Ribbons&lt;/a&gt;.&lt;br&gt;Priced per case of 25.</t>
  </si>
  <si>
    <t>If you want to know more about EAS Hard Tags, call us at 1-800-426-5708 and we can help answer any questions you have. &lt;br&gt;  &lt;br&gt;Please call us for pricing</t>
  </si>
  <si>
    <t>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t>
  </si>
  <si>
    <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t>
  </si>
  <si>
    <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t>
  </si>
  <si>
    <t>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Blue.&lt;br&gt;Minimum order is only 200 bags.&lt;br&gt;</t>
  </si>
  <si>
    <t>European Style tinted paper totes with no lacquer finish are the latest addition to our product lines. These fashion forward shopping bags feature fold over tops &amp;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t>
  </si>
  <si>
    <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t>
  </si>
  <si>
    <t>&lt;br&gt;Grosgrain Ribbon is a timeless favorite for packages, gifts, crafts and clothing.&lt;br&gt;Order ribbon by the roll.&lt;br&gt;Each roll is 100 or 50 yards as listed. &lt;br&gt;</t>
  </si>
  <si>
    <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t>
  </si>
  <si>
    <t>20# Grease Resistant Paper for Sanitary Food wrap&lt;br&gt;18" x 20" sheets Packaged in Flat Poly Packs; 4 packs of 500 sheets, 2000 per case.&lt;br&gt;Available in White.&lt;br&gt;Sold per case.&lt;br&gt;</t>
  </si>
  <si>
    <t>An Environmentally&lt;br&gt;Responsible Choice                 One Piece - SBS Recyclable&lt;br&gt;Priced per bundle. Bundle sizes listed.                   &lt;br&gt;</t>
  </si>
  <si>
    <t>An Environmentally&lt;br&gt;Responsible Choice One Piece - SBS Recyclable&lt;br&gt;Priced per bundle. Bundle sizes listed.&lt;br&gt;                  &lt;br&gt;</t>
  </si>
  <si>
    <t>An Environmentally &lt;br&gt;Responsible Choice                 100% Recyclable Kraft Boxes, Matching the Classic Kraft Boxes.&lt;br&gt;Priced per bundle. 1000 bags per bundle.&lt;br&gt;</t>
  </si>
  <si>
    <t>&lt;br&gt;             &lt;br&gt;These SuperWave Frosted Bags are translucent, 2.25 mil thick, and packaged 250 per case.  &lt;br&gt;Made with 15% to 25% recycled material. Made in the U.S.A.</t>
  </si>
  <si>
    <t>Frosted colored trapezoid shaped bags with clear tri-fold handles and gusseted bottom.  These bags can be hot stamped for a custom look for your store!  Contact your customer service rep at 1-800-426-5708. Packaged 250 per case. These bags are made with 15% to 25% recycled material. &lt;br&gt;</t>
  </si>
  <si>
    <t>These Precious Metals with Tri Fold handle shoppers are exquisite. Available in Gold or Silver.&lt;br&gt;Packed 250 per case. Add more flare to your packaging with these &lt;a href="../../../gift-wrapping-packaging/tissue-paper-shreds-polypropylene-rolls/tissue-paper/precious-metal-patterns-printed-tissue-paper.html"&gt;Precious Metal Pattern Printed Tissues&lt;/a&gt;.&lt;br&gt;</t>
  </si>
  <si>
    <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t>
  </si>
  <si>
    <t>Heavy Duty Pegboard Hooks for use in 1/8" &amp; 1/4" pegboard and slatwall.  Made with 0.212 wire.  &lt;br&gt;Sold 100 per package.&lt;br&gt;</t>
  </si>
  <si>
    <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&lt;font color=red&gt;This Product will be shipped via common carrier. Freight will be quoted separately. You will be notified of the freight amount.&lt;/font&gt;&lt;br&gt;&lt;a href="http://yoosh.co/ars_files/rs6.eporia.com/company_8/428101%20garmet%20rack.pdf"&gt;Assembly Instructions&lt;br&gt;</t>
  </si>
  <si>
    <t>Specialty Racks;&lt;br&gt;Ball Spiral Rack - 29 Ball Stops, 18" weighted base, 67" high. Top is threaded for a card holder.&lt;br&gt;&lt;a href="http://yoosh.co/ars_files/rs6.eporia.com/company_8/assemble%20SpiralRack428110_AssemblyInstructions.pdf"&gt;assembly instructions&lt;/a&gt;&lt;br&gt;Revolving Single Tier Belt Rack - 52 high Rack, Belt tier is a 19" diameter ring with 20 hooks, 18" weighted base. Top is threaded for a card holder.&lt;br&gt;Hat Rack - Revolving 20 Arms w/ Foam Caps included 20" Square Base</t>
  </si>
  <si>
    <t>Garvey 22, 1 Line Labelers and Labels. Three "drop in" roll styles to choose from. All labels are produced with security slits and permanent adhesive. Choose from 4 blank labels. One ink roller is included with each gun purchased.</t>
  </si>
  <si>
    <t>Garvey 22, 1 Line Labels are used with Garvey 22, 1 Line Labeler.</t>
  </si>
  <si>
    <t>Garvey Starter Kit Includes: Garvey 22, 6 Labeler, 5 rolls white &amp; 5 rolls fluorescent red labels.</t>
  </si>
  <si>
    <t>Garvey 22, 2 Line Labelers have big characters on two lines. "Jam Proof" design makes this the absolute easiest labeler ever. All labels are produced with security slits &amp; permanent adhesive. Choose from 4 blank labels. One ink roller is included with each gun purchased.</t>
  </si>
  <si>
    <t>Garvey Starter Kit Includes: Garvey 22 77 Labeler, 5 rolls white &amp; 5 rolls fluorescent red labels.</t>
  </si>
  <si>
    <t>These clear top boxes are perfect for stationery, cards, or other products that you want to be easily seen.  They also meet FDA requirements for direct food contact. Sold per case; quantities are indicated below.&lt;br&gt;    For an artistic touch, how about &lt;a href="../../../gift-wrapping-packaging/bows-ribbon/stretch-loops-cord.html"&gt;stretch loops and cords&lt;/a&gt; to round out the presentation?&lt;br&gt;</t>
  </si>
  <si>
    <t>White gloss 200 piece assortment of 1 piece folding gift boxes. Great for variety and cost effective.&lt;br&gt;Assortment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t>
  </si>
  <si>
    <t>&lt;br&gt;          &lt;br&gt;Gift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t>
  </si>
  <si>
    <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</si>
  <si>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href="../../../store-display-cases-racks-showcases/tempered-glass-shelves-displays/glass-connectors/hinge.html" target=_blank&gt;hinge&lt;/a&gt;, &lt;a href="../../../store-display-cases-racks-showcases/tempered-glass-shelves-displays/glass-connectors/hinge.html" target=_blank&gt;hasp&lt;/a&gt; and &lt;a href="../../../store-display-cases-racks-showcases/tempered-glass-shelves-displays/glass-connectors.html"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t>
  </si>
  <si>
    <t>This clear shelf rests are used to hold the tempered glass shelves in your store.</t>
  </si>
  <si>
    <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&lt;font color=red&gt;2' x 7' and 2' x 8' panels will be shipped VIA common carrier. Freight will be quoted separately. You will be notified of the freight amount.&lt;/font&gt;&lt;br&gt;    Legs are sold separately</t>
  </si>
  <si>
    <t>Adjustable and lends itself to the creative and innovative! Use Gridwall for your permanent fixtures and temporary displays. Looking to make your display more stable by adding a base or legs? &lt;a href="../../../slatwall-gridwall-wall-display/gridwall-slatgrid/gridwall-display-bases.html"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&lt;font color=red&gt;2' x 7', 2' x 8' and 4' x 4' panels will be shipped VIA common carrier. Freight will be quoted separately. You will be notified of the freight amount.&lt;/font&gt;&lt;br&gt;    Legs Sold Separately</t>
  </si>
  <si>
    <t>Make your own H Shaped display using 4 pieces of Gridwall or Slatgrid and this Gondola Base.  Levelers are included. &lt;a href="../../../slatwall-gridwall-wall-display/gridwall-slatgrid/gridwall-slatgrid-panels.html"&gt;Panels&lt;/a&gt; and joining clips are sold separately for assembling your display.  All Gridwall Gondola Bases are available in Chrome, White, and Black.</t>
  </si>
  <si>
    <t>Use this to make your own 4 sided fixture using 4 pieces of Gridwall or Slatgrid.&lt;br&gt;Display &lt;a href="../../../slatwall-gridwall-wall-display/gridwall-slatgrid/gridwall-slatgrid-panels.html"&gt;panels&lt;/a&gt; and joining clips are sold separately.  &lt;br&gt;Order Castors separately, see item 4288001B</t>
  </si>
  <si>
    <t>Make your own free standing storage fixture display using 3 pieces of gridwall or slatgrid and this Triangle Base. It is the perfect fixture when you need something movable and will use a small footprint of space.  Black 2" casters are included. &lt;a href="../../../slatwall-gridwall-wall-display/gridwall-slatgrid/gridwall-slatgrid-panels.html"&gt;Panels&lt;/a&gt; and joining clips are sold separately. All Gridwall Triangle Bases are available in Chrome, White, and Black.</t>
  </si>
  <si>
    <t>Available in metal or plastic with rubber buttons for use with glass shelves.  Use 2 shelf rests per knife edge bracket to keep glass shelves from sliding. Additional &lt;a href="../../../slatwall-gridwall-wall-display/slotted-wall-standards-accessories/universal-hd-brackets/replacement-rubber-buttons.html"&gt;Replacement Rubber Buttons &lt;/a&gt;</t>
  </si>
  <si>
    <t>This is a 12" long x 1/2" x 1 1/2" rectangular tubing for your Gridwall.  They are used to mount rectangular Merchandising bars (sold separately) to your Gridwall or Slatgrid displays.  Saddle is centered. Chrome Plated only.&lt;br&gt;&lt;a href="../../../slatwall-gridwall-wall-display/merchandising-bars-hangrod-crossbars/merchandising-bars.html"&gt;Click here for Merchandise Bar options&lt;/a&gt;</t>
  </si>
  <si>
    <t>The Suit Hangers are available for children, junior or senior's sizes. Use these hangers to organize and display apparel merchandise in your store. Checkout our other Hangers &lt;a href="../../../store-display-cases-racks-showcases/hangers.html"&gt;here&lt;/a&gt;. If you don't find, what you need, call us at 1-80-426-5708.</t>
  </si>
  <si>
    <t>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t>
  </si>
  <si>
    <t>Hangrod Snap on Brackets  for use with Heavy Duty Brackets.  Hangrods may be used with any wall system, Slatwall, Gridwall, Universal Aristocrat, or Quantum.&lt;br&gt;1" or 1 1/4" Round Tubing.&lt;br&gt;Be sure to check if you need left, right or center.&lt;br&gt;Hangrod Clamp for Sign Holder with 3" stem.  Hangrods may be used with any wall system, Slatwall, Gridwall, Universal Aristocrat, or Quantum.&lt;br&gt;1" or 1 1/4" Round Tubing.&lt;br&gt;Hangrod Clamp for Flange Bracket.  Use with Flange Brackets to attach 1" Hangrod.   Hangrod may be used with any wall system, Slatwall, Gridwall, Universal Aristocrat, or Quantum.&lt;br&gt;</t>
  </si>
  <si>
    <t>Hangrods are either 1" or 1 1/4" Round Tubing and may be used with any wall system, Slatwall, Gridwall, Universal Aristocrat, or Quantum. May be cut to length.  Hangrod Splicers connect 2 lengths of hangrod to make longer section.  May be cut to length.  &lt;font color=red&gt;Hangrods over 6' are shipped via common carrier. Freight will be quoted separately.&lt;/font&gt;</t>
  </si>
  <si>
    <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href="../../../store-display-cases-racks-showcases/showcases/hardwood-showcases/showcase-bench.html-Bench.html"&gt;Bench 6812&lt;/a&gt;.&lt;br&gt;&lt;font color=red&gt;FOB - Bend, OR Unless noted ALL cases will ship VIA LTL Common Carrier. A crating charge will be added to all cases being shipped. You will be notified of the freight amount and the crating charges.&lt;/font&gt;</t>
  </si>
  <si>
    <t>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lights&lt;br&gt;&lt;font color=red&gt;FOB - Bend, OR Unless noted ALL cases will ship VIA LTL Common Carrier. A crating charge will be added to all cases being shipped. You will be notified of the freight amount and the crating charges.&lt;/font&gt;</t>
  </si>
  <si>
    <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lights&lt;br&gt;&lt;font color=red&gt;FOB - Bend, OR Unless noted ALL cases will ship VIA LTL Common Carrier. A crating charge will be added to all cases being shipped. You will be notified of the freight amount and the crating charges.&lt;/font&gt;</t>
  </si>
  <si>
    <t>Save space with the 5' Combination-2' Cashwrap, 3' Display, (H x W x L) 40" x 22" x 60". Perfect for retail stores, gift shops and jewelry stores looking to increase their impulse and point of sale purchases.&lt;br&gt;&lt;font color=red&gt;FOB - Bend, OR This product will be shipped VIA common carrier. Freight will be quoted separately. You will be notified of the freight amount. A crating charge will be added to the price of each showcase&lt;/font&gt;</t>
  </si>
  <si>
    <t>The Full Size halfvision Displays w/Light has all of these features: 16" Display viewing glass, 1  Glass Shelf,  Mirrored Sliding Door,  Fluorescent Light strip*, 24" H. Storage Area with wooden  Sliding Doors * Add: $75.00 to substitute for LED Lights&lt;br&gt;Plus, you can have a special "Finish" if you so desire. Though pricing is listed for Oak, you can order this display case in many types of wood including Cherry, Walnut, Alder, Pine, and Maple.&lt;br&gt;&lt;font color=red&gt;FOB - Bend, OR Unless noted ALL cases will ship VIA LTL Common Carrier. A crating charge will be added to all cases being shipped. Freight is quoted separately. You will be notified of the freight amount and the crating charges.&lt;/font&gt;</t>
  </si>
  <si>
    <t>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t>
  </si>
  <si>
    <t>Pricing on all Cashwrap Including Adjustable Shelves include Adjustable Shelves.&lt;br&gt;Options: Check Writer Top, Drawers, or Hinged Doors for additional charge.&lt;br&gt;&lt;font color=red&gt;This product will be shipped VIA common carrier. Freight will be quoted separately. You will be notified of the freight amount.&lt;/font&gt;</t>
  </si>
  <si>
    <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help.&lt;br&gt;&lt;font color=red&gt;FOB - Bend, OR Unless noted ALL cases will ship VIA LTL Common Carrier. A crating charge will be added to all cases being shipped. You will be notified of the freight amount and the crating charges.&lt;/font&gt;</t>
  </si>
  <si>
    <t>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Kickplate&lt;br&gt;&lt;font color=red&gt;FOB - Bend, OR Unless noted ALL cases will ship VIA LTL Common Carrier. A crating charge will be added to all cases being shipped. You will be notified of the freight amount and the crating charges.&lt;/font&gt;</t>
  </si>
  <si>
    <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&lt;br&gt;&lt;font color=red&gt;FOB - Bend, OR Unless noted ALL cases will ship VIA LTL Common Carrier. A crating charge will be added to all cases being shipped. You will be notified of the freight amount and the crating charges.&lt;/font&gt;</t>
  </si>
  <si>
    <t>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&lt;br&gt;&lt;font color=red&gt;FOB - Bend, OR Unless noted ALL cases will ship VIA LTL Common Carrier. A crating charge will be added to all cases being shipped. You will be notified of the freight amount and the crating charges.&lt;/font&gt;</t>
  </si>
  <si>
    <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 &lt;font color=red&gt;FOB - Bend, OR Unless noted ALL cases will ship VIA LTL Common Carrier. A crating charge will be added to all cases being shipped. You will be notified of the freight amount and the crating charges. &lt;/font&gt;</t>
  </si>
  <si>
    <t>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&lt;br&gt;&lt;font color=red&gt;FOB - Bend, OR Unless noted ALL cases will ship VIA LTL Common Carrier. A crating charge will be added to all cases being shipped. You will be notified of the freight amount and the crating charges.&lt;/font&gt;</t>
  </si>
  <si>
    <t>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shelves&lt;font color=red&gt;This product will be shipped VIA common carrier. Freight will be quoted separately. You will be notified of the freight amount.&lt;/font&gt;</t>
  </si>
  <si>
    <t>This wood Showcase Bench seat is perfect for your customers to sit on while shopping for jewelry or other merchandise you feature in your retail stores display cases. Showcase Bench features an upholstered top and beautiful furniture quality wood finish. See the &lt;a href="../../../sit-down-showcase-6853l.html"&gt;Sit-down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t>
  </si>
  <si>
    <t>Beautiful Queen Anne Jewelry Cases with Cabriole Legs. Adding these antique style wood and glass showcases to you retail store will add a touch of elegance. All display cases are made of solid wood with lacquered finish and are perfect for displaying fine jewelry.&lt;br&gt;&lt;font color=red&gt;This product will be shipped VIA common carrier. Freight will be quoted separately. You will be notified of the freight amount.&lt;/font&gt;</t>
  </si>
  <si>
    <t>Beautiful Queen Anne Wrap Counters with Cabriole Legs. All Queen Anne cases are made of solid wood with Dark Cherry Stain lacquered finished. Wrap counters are solid wood top and sides. All Wrap Counters include 2 adjustable wood shelves&lt;br&gt;&lt;font color=red&gt;FOB - Bend, OR Unless noted ALL cases will ship VIA LTL Common Carrier. A crating charge will be added to all cases being shipped. You will be notified of the freight amount and the crating charges.&lt;/font&gt;</t>
  </si>
  <si>
    <t>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jewelry.&lt;br&gt;&lt;font color=red&gt;This product will be shipped VIA common carrier. Freight will be quoted separately. You will be notified of the freight amount.&lt;/font&gt;</t>
  </si>
  <si>
    <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indicated&lt;br&gt;&lt;font color=red&gt;FOB - Bend, OR Unless noted ALL cases will ship VIA LTL Common Carrier. A crating charge will be added to all cases being shipped. You will be notified of the freight amount and the crating charges.&lt;/font&gt;</t>
  </si>
  <si>
    <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base&lt;br&gt;FOB - Bend, OR Countertop Cases may ship VIA Fed Ex Ground A crating charge will be added to all cases being shipped. You will be notified of the freight amount and the crating charges.&lt;font color=red&gt;FOB - Bend, OR Unless noted ALL cases will ship VIA LTL Common Carrier. A crating charge will be added to all cases being shipped. You will be notified of the freight amount and the crating charges.&lt;/font&gt;</t>
  </si>
  <si>
    <t>Self standing Styrofoam Head Forms are great way to display Scarves, Hats, Caps in your retail store. These forms are available both in ladies or men's styles.</t>
  </si>
  <si>
    <t>&lt;a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boxes.&lt;br&gt;You will find a wide variety of &lt;a href="../../../gift-wrapping-packaging/tissue-paper-shreds-polypropylene-rolls/tissue-paper.html"&gt;tissues&lt;/a&gt; and &lt;a href="../../../gift-wrapping-packaging/tissue-paper-shreds-polypropylene-rolls/shreds.html"&gt;shreds&lt;/a&gt;.&lt;br&gt;</t>
  </si>
  <si>
    <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t>
  </si>
  <si>
    <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t>
  </si>
  <si>
    <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t>
  </si>
  <si>
    <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</si>
  <si>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Levelers,&lt;font color=red&gt;This product will be shipped VIA common carrier. Freight will be quoted separately. You will be notified of the freight amount.&lt;/font&gt;</t>
  </si>
  <si>
    <t>A pre-assembled, Quarter-Vision Corner Jewelry Showcase. Enjoy 4 square feet of elegant space for your products. Shown in pearwood laminate with black anodized aluminum frame.&lt;font color=red&gt;This product will be shipped VIA common carrier. Freight will be quoted separately. You will be notified of the freight amount.&lt;/font&gt;</t>
  </si>
  <si>
    <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switch&lt;font color=red&gt;This product will be shipped VIA common carrier. Freight will be quoted separately. You will be notified of the freight amount.&lt;/font&gt;</t>
  </si>
  <si>
    <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cases.&lt;font color=red&gt;This product will be shipped VIA common carrier. Freight will be quoted separately. You will be notified of the freight amount.&lt;/font&gt;</t>
  </si>
  <si>
    <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</si>
  <si>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switch&lt;font color=red&gt;This product will be shipped VIA common carrier. Freight will be quoted separately. You will be notified of the freight amount.&lt;/font&gt;</t>
  </si>
  <si>
    <t>Hexagon free standing jewelry display case. Six sided glass area is 18" high. Shown in cherry laminate with gold anodized aluminum frame. Enjoy 5 square feet respectively of elegant shelf space for your products.&lt;font color=red&gt;This product will be shipped VIA common carrier. Freight will be quoted separately. You will be notified of the freight amount.&lt;/font&gt;</t>
  </si>
  <si>
    <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cases.&lt;font color=red&gt;This product will be shipped VIA common carrier. Freight will be quoted separately. You will be notified of the freight amount.&lt;/font&gt;</t>
  </si>
  <si>
    <t>A pre-assembled glass curved wall display case. Shown in cherry laminate optional micro halogen spotlights. Enjoy either 22 square feet of elegant shelf space for your products. The following features come standard on cases.&lt;font color=red&gt;This product will be shipped VIA common carrier. Freight will be quoted separately. You will be notified of the freight amount.&lt;/font&gt;</t>
  </si>
  <si>
    <t>A pre-assembled, stretched hexagon tower display case. Shown in black laminate with black anodized aluminum frame with optional micro halogen spotlights. Enjoy 22 square feet of elegant shelf space for your products.&lt;font color=red&gt;This product will be shipped VIA common carrier. Freight will be quoted separately. You will be notified of the freight amount.&lt;/font&gt;</t>
  </si>
  <si>
    <t>A pre-assembled, hexagon, revolving tower display case with two round 19.75" in diameter adjustable shelves. Shown in pearwood laminate with black anodized aluminum frame. Enjoy 3.5 square feet of elegant shelf space for your products.&lt;font color=red&gt;This product will be shipped VIA common carrier. Freight will be quoted separately. You will be notified of the freight amount.&lt;/font&gt;</t>
  </si>
  <si>
    <t>A pre-assembled, hexagon counter top display case. Shown here on 67VPED6 in black laminate with black anodized aluminum frame. Enjoy 6.5 square feet of elegant shelf space for your products.&lt;font color=red&gt;This product will be shipped VIA common carrier. Freight will be quoted separately. You will be notified of the freight amount.&lt;/font&gt;</t>
  </si>
  <si>
    <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switch.&lt;font color=red&gt;This product will be shipped VIA common carrier. Freight will be quoted separately. You will be notified of the freight amount.&lt;/font&gt;</t>
  </si>
  <si>
    <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finishes.&lt;font color=red&gt;This product will be shipped VIA common carrier. Freight will be quoted separately. You will be notified of the freight amount.&lt;/font&gt;</t>
  </si>
  <si>
    <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42"&lt;font color=red&gt;This product will be shipped VIA common carrier. Freight will be quoted separately. You will be notified of the freight amount.&lt;/font&gt;</t>
  </si>
  <si>
    <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t>
  </si>
  <si>
    <t>A pre-assembled, tempered glass, curved tower display case with curved top canopy and curved base cabinet. Shown in brushed silver laminate with flat silver anodized aluminum frame and with optional micro halogen spotlights. The following features come standard on cases.&lt;font color=red&gt;This product will be shipped VIA common carrier. Freight will be quoted separately. You will be notified of the freight amount.&lt;/font&gt;</t>
  </si>
  <si>
    <t>The top portion of a Hexagon, free standing jewelry display case can be used as a countertop case. Tempered Six sided glass area 18high.&lt;font color=red&gt;This product will be shipped VIA common carrier. Freight will be quoted separately. You will be notified of the freight amount.&lt;/font&gt;</t>
  </si>
  <si>
    <t>These holiday gift boxes in our Riveting Ribbons pattern are perfect for packaging Christmas gifts for your retail stores customers that want their gifts wrapped fast. Also, makes gift wrapping merchandise for your employees a snap! Two bottle divider is item # &lt;a href="../../../gift-wrapping-packaging/boxes/decorative-corrugated-boxes/inserts-and-dividers.html"&gt;54P4088&lt;/a&gt; used in 54P3589 (2 Bottle Box 13 1/8"x 7 1/8"x 3 1/2", 50 per pack) available for purchase &lt;a href="../../../gift-wrapping-packaging/boxes/decorative-corrugated-boxes/inserts-and-dividers.html"&gt;here&lt;/a&gt;.&lt;br&gt;Order boxes by the package.&lt;br&gt;Each package has 50 boxes, unless otherwise noted.&lt;br&gt;</t>
  </si>
  <si>
    <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t>
  </si>
  <si>
    <t>Sullivan Christmas &amp; Holiday Giftwrap come in a wide range of popular holiday themes including Santa, Snowmen and Christmas trees. Available for your retail store packaging needs in full and half ream rolls. This section contains patterns that are not foils, holographic or metallized. &lt;br&gt;</t>
  </si>
  <si>
    <t>Choose from 7 different tissue paper assortments for your store. We also have assortments of our &lt;a href="../../../gift-wrapping-packaging/tissue-paper-shreds-polypropylene-rolls/tissue-paper/solid-color-tissue-paper.html"&gt;Solid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 White assortment has 240 sheets. Sheets are 20" x 30" unless noted otherwise.&lt;br&gt;</t>
  </si>
  <si>
    <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t>
  </si>
  <si>
    <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t>
  </si>
  <si>
    <t>Standing Female Leg to display female merchandise such as stockings, leggings etc.</t>
  </si>
  <si>
    <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 500' roll of film.&lt;br&gt;&amp;#8226; Replacement Kit includes Element Wire, Insulation, Fuses "S" Hook&lt;br&gt;&amp;#8226; Meets FDA requirements for non direct food contact.&lt;br&gt;&amp;#8226; 2 Year Warranty. FOB Kent, WA&lt;br&gt;</t>
  </si>
  <si>
    <t>14" Long Molded Polycarbonate attachment to display / hang apparel on your slatwall. Don't forget to explore our wide range of Hangers and modern looking 3D Dimensional Slatwall.</t>
  </si>
  <si>
    <t>1"W x 16"H Hanger Strip for Hanging apparel in your store. This strip has 11 Holes. Checkout our wide range of Hangers.</t>
  </si>
  <si>
    <t>1-3/4" Round Scraf Ring Displayer to give modern and stylish look to your store. Checkout our other clear Acrylic attachments for your apparel store</t>
  </si>
  <si>
    <t>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t>
  </si>
  <si>
    <t>&lt;br&gt;You will be amazed at the beauty of these White Swirl Jewelry Boxes in Paper. Even customizing with one of our &lt;a href="../../../gift-wrapping-packaging/bows-ribbon.html"&gt;bows and ribbons,&lt;/a&gt; available in many patterns. The possibilities are endless.&lt;br&gt;Sold 100 per case/pack.  Made in USA.</t>
  </si>
  <si>
    <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t>
  </si>
  <si>
    <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t>
  </si>
  <si>
    <t>&lt;br&gt;Try a different look to your packaging with the View Top Jewelry Boxes - White. This is a great way to show your product.&lt;br&gt;Sold in White Only and 100/per Case. Made in USA.</t>
  </si>
  <si>
    <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t>
  </si>
  <si>
    <t>&lt;br&gt;          &lt;br&gt;Chocolate Embossed Jewelry boxes with lid and base made with 100% recycled fibers and 100% green hydroelectricity.&lt;br&gt;Filled with our 100% recycled EcoFiber.&lt;br&gt;Sold 100|case/pk; except 54GCICH Gift Card Inserts 50|case/pk&lt;br&gt;Made in USA</t>
  </si>
  <si>
    <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t>
  </si>
  <si>
    <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t>
  </si>
  <si>
    <t>&lt;br&gt;Many Jewelry Boxes in several different sizes all in Leopard pattern. &lt;br&gt;Sold 100|case/pk; except 54250 sold 50|case/pk&lt;br&gt;Made in USA&lt;br&gt;</t>
  </si>
  <si>
    <t>&lt;br&gt;Many Jewelry Boxes in several different sizes all in a great Zebra pattern. &lt;br&gt;Sold by 100 per case, except 54250 sold 50 per case.  Made in USA.</t>
  </si>
  <si>
    <t>If you're looking for a low cost option for natural kraft jewelry boxes, you've come to the right place. These economy boxes are a great deal and come in 4 sizes. Packed 100/case.&lt;br&gt;We also carry better quality boxes that look and feel nicer, are made with 100% recycled cardboard and come in 8 sizes. &lt;a href="../../../gift-wrapping-packaging/boxes/jewelry-boxes/economy-natural-kraft-jewelry-boxes.html"&gt;Click here&lt;/a&gt; to compare.</t>
  </si>
  <si>
    <t>Allow your displays to stay organized by using the Earring Cards. With the option of having a Puff Pad in plain white you can't go wrong!&lt;br&gt;Order Earring Cards by the case.&lt;br&gt;Each case has 100 cards.</t>
  </si>
  <si>
    <t>Jewelry Polishing Cloth&lt;br&gt;Gently remove tarnish and dirt from your silver, gold, and platinum jewelry by polishing with the white inner cloth.  Finish by buffing to a high luster with the outer cloth.&lt;br&gt;4" x 6" Gray&lt;br&gt;</t>
  </si>
  <si>
    <t>Fold this card around necklaces or bracelets and press the adhesive strip closed to hold the jewelry.&lt;br&gt;Folded size - 1 3/8" x 1 3/4"&lt;br&gt;1000/pk&lt;br&gt;Available in Black or White</t>
  </si>
  <si>
    <t>The Rectangle Jewelry Display Pads come in Deluxe Black Velvet, Black Velvet, or White Velvet. These Rectangle Pads will fit in the &lt;a href="../../../store-display-cases-racks-showcases/jewelry-displays/jewelry-trays-inserts/jewelry-display-trays.html"&gt;Jewelry Trays&lt;/a&gt; that we sell . 14 1/8" x 7 5/8"</t>
  </si>
  <si>
    <t>Keep your jewelry merchandise organized and catergorized with different types of trays. We also have &lt;a href="../../../store-display-cases-racks-showcases/jewelry-displays/jewelry-trays-inserts/jewelry-rectangle-display-pads.html"&gt;Jewelry Tray Pad Inserts &lt;/a&gt;to fit these trays. These Trays make displaying jewelry easy to do! See our &lt;a href="../../../store-display-cases-racks-showcases/acrylic-displays/acrylic-countertop-displays.html"&gt;locking acrylic jewelry tray display cases&lt;/a&gt;&lt;a href="../../../store-display-cases-racks-showcases/acrylic-displays/acrylic-countertop-displays.html"&gt;acrylic countertop displays&lt;/a&gt;.</t>
  </si>
  <si>
    <t>New this year are many Giftwraps for Baby.  These are so sweet and cute. We have many &lt;a href="../../../gift-wrapping-packaging/gift-wrap/sullivan-giftwrap.html"&gt;bows and ribbons &lt;/a&gt;plus our &lt;a href="../../../gift-wrapping-packaging/tissue-paper-shreds-polypropylene-rolls/tissue-paper.html"&gt;tissue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</si>
  <si>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many Birthday &amp; Celebration Giftwrap patterns.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</si>
  <si>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Floral Giftwrap patterns.  This large collection has so many styles to choose from along with our &lt;a href="../../../gift-wrapping-packaging/bows-ribbon.html"&gt;bows and ribbons&lt;/a&gt;, and the large &lt;a href="../../../gift-wrapping-packaging/tissue-paper-shreds-polypropylene-rolls/tissue-paper.html"&gt;tissue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</si>
  <si>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Masculine Giftwrap patterns.  There are so many great patterns to choose from in this gift wrap. Great selection of &lt;a href="../../../gift-wrapping-packaging/tissue-paper-shreds-polypropylene-rolls/shreds.html"&gt;Shreds,&lt;/a&gt; &lt;a href="../../../gift-wrapping-packaging/tissue-paper-shreds-polypropylene-rolls/tissue-paper.html"&gt;Tissue,&lt;/a&gt; &lt;a href="../../../gift-wrapping-packaging/bows-ribbon.html"&gt;Bows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t>
  </si>
  <si>
    <t>New this year are many Wedding, Bridal and Anniversary Giftwrap patterns.  This beautiful and elegant collection this year that will impress your customers. We have pretty &lt;a href="../../../gift-wrapping-packaging/gift-wrap/jr-giftwrap/floral-giftwrap.html"&gt;Floral Giftwrap&lt;/a&gt; for that special day.Take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</si>
  <si>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New this year we have many environmentally friendly Double Sided (B991 Black and Silver and B985 Pastel Pink &amp;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t>
  </si>
  <si>
    <t>New this year are so many Matte Solid Giftwrap patterns that let you be creative with our &lt;a href="../../../gift-wrapping-packaging/bows-ribbon.html"&gt;bows and ribbons&lt;/a&gt;, &lt;a href="../../../gift-wrapping-packaging/tissue-paper-shreds-polypropylene-rolls/tissue-paper.html"&gt;tissue.&lt;/a&gt;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t>
  </si>
  <si>
    <t>Graphic Giftwrap patterns. Fun and different styles to make anyone's giftwrap packages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</si>
  <si>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Many cute Juvenile Giftwrap patterns for boys, girls, or teens.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t>
  </si>
  <si>
    <t>Romantic and cheerful Valentine Giftwrap patterns. We are introducing this beautiful and elegant new collection this year that will impress your customers. 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t>
  </si>
  <si>
    <t>Colorful matching gift wraps that match the &lt;a href="../../../gift-wrapping-packaging/food-packaging/a-la-carte-bags-boxes.html"&gt;A La Carte collection&lt;/a&gt; of bags and boxes. These let you carry a look throughout your store packaging. All patterns are available in full ream, half ream and cutter boxes.</t>
  </si>
  <si>
    <t>Labels for the finishing touches on gift &lt;a href="../../../gift-wrapping-packaging/boxes.html"&gt;boxes&lt;/a&gt;, &lt;a href="../../../gift-wrapping-packaging/tissue-paper-shreds-polypropylene-rolls/tissue-paper.html"&gt;tissue&lt;/a&gt;, &lt;a href="../../../gift-wrapping-packaging/gift-enclosure-cards/envelopes-for-gift-enclosure-cards.html"&gt;envelopes for gift card enclosures &lt;/a&gt;or giftwrap all ready to apply.&lt;br&gt;Sold by the case. 250 labels per roll.</t>
  </si>
  <si>
    <t>Three full view merchandise levels give you more selling display fixtures per square foot. Top shelf is 8" deep. Second shelf is 10" deep. Two-piece glass shelving is adjustable.&lt;font color=red&gt;This product will be shipped VIA common carrier. Freight will be quoted separately. You will be notified of the freight amount.&lt;/font&gt;</t>
  </si>
  <si>
    <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1-800-426-5708.&lt;br&gt;&lt;font color=red&gt;This product will be shipped VIA common carrier. Freight will be quoted separately. You will be notified of the freight amount.&lt;/font&gt;</t>
  </si>
  <si>
    <t>Self-Edge Corner display treatment with HPL available by quote. Cornice treatment available by quote. Slatwall back fixture available by quote.&lt;font color=red&gt;This product will be shipped VIA common carrier. Freight will be quoted separately. You will be notified of the freight amount.&lt;/font&gt;</t>
  </si>
  <si>
    <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front.&lt;br&gt;&lt;font color=red&gt;This product will be shipped VIA common carrier. Freight will be quoted separately. You will be notified of the freight amount.&lt;/font&gt;</t>
  </si>
  <si>
    <t>Simple, yet effective, these sturdy table fixtures are ideal for temporary displays and special sales. Available in 60" length; all are 29" high to top of side walls, 30" deep. Inner surfaces are low pressure white laminate. Folding legs are gloss black enamel.   &lt;font color=red&gt;This product will be shipped VIA common carrier. Freight will be quoted separately. You will be notified of the freight amount.&lt;/font&gt;</t>
  </si>
  <si>
    <t>18" x 8" x 30" Glass door display, fixture is on custom steel ball-bearing rollers, has recessed finger pulls.&lt;font color=red&gt;This product will be shipped VIA common carrier. Freight will be quoted separately. You will be notified of the freight amount.&lt;/font&gt;</t>
  </si>
  <si>
    <t>Full-length, distortion-free mirrors give customers a view from all sides. Free-standing display and wall-mount fixture models available. Center mirror is 20" x 60", wing mirrors are 18" x 60". Exclusive tension-control system assures that the wings stay in the right position.   &lt;font color=red&gt;This product will be shipped VIA common carrier. Freight will be quoted separately. You will be notified of the freight amount.&lt;/font&gt;</t>
  </si>
  <si>
    <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</si>
  <si>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For More display fixture area combined with a convenient rear storage compartment, our Half Vision Cases are your best choice.&lt;font color=red&gt;This product will be shipped VIA common carrier. Freight will be quoted separately. You will be notified of the freight amount.&lt;/font&gt;</t>
  </si>
  <si>
    <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</si>
  <si>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The Extra Vision Showcases have a 32" high glass display area dramatically presents three levels of merchandise in these showcase fixtures which blend with any store decor.&lt;font color=red&gt;This product will be shipped VIA common carrier. Freight will be quoted separately. You will be notified of the freight amount.&lt;/font&gt;</t>
  </si>
  <si>
    <t>Slimline Towers come in stationary hexagonal and square designs. Each has four sturdy acrylic shelves that are infinitely adjustable. If ordered with lights the light column uses a 64" T6 fluorescent tube and operates on 115v AC.&lt;font color=red&gt;This product will be shipped VIA common carrier. Freight will be quoted separately. You will be notified of the freight amount.&lt;/font&gt;</t>
  </si>
  <si>
    <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halogen.&lt;br&gt;These cases can be quoted in special laminates or with additional options - Please call for a special quote 1-800-426-5708&lt;br&gt;&lt;font color=red&gt;This product will be shipped VIA common carrier. Freight will be quoted separately. You will be notified of the freight amount.&lt;/font&gt;</t>
  </si>
  <si>
    <t>Flexible storage bins in these wrap counters make them versatile. Available in 48", 60" and 70" lengths. All fixtures are 34" high.&lt;font color=red&gt;This product will be shipped VIA common carrier. Freight will be quoted separately. You will be notified of the freight amount.&lt;/font&gt;</t>
  </si>
  <si>
    <t>Both cash register stand fixture models measure 38" high, 20" deep and 24" long. Flat Top model has two storage shelves, one fixed, one adjustable. Well Top model has 6" well and one adjustable storage shelf. Special laminates are extra and can be quoted by calling 1-800-426-5708.&lt;font color=red&gt;This product will be shipped VIA common carrier. Freight will be quoted separately. You will be notified of the freight amount.&lt;/font&gt;</t>
  </si>
  <si>
    <t>LED Light Kits - For display cases. Available in 4' for 48" Full Vision Case or 6' for 70" Full Vision Case or Jewelry Case.&lt;br&gt;Ratchet Lock w/Keys - Secures sliding doors on display cases.</t>
  </si>
  <si>
    <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t>
  </si>
  <si>
    <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t>
  </si>
  <si>
    <t>Available in Black only, this 20 pocket magazine merchandiser will display up to 20 magazines &lt;br&gt;(8 1/2" x 11").  Quick assembly with a compact design. 51" H x 18" W x 16" D  &lt;br&gt; &lt;font color=red&gt;This product will be shipped VIA common carrier. Freight will be quoted separately. You will be notified of the freight.&lt;/font&gt;</t>
  </si>
  <si>
    <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t>
  </si>
  <si>
    <t>Low Density Heavy Duty Reusable T Shirt Bags are 2.25 mil thick and therefore are considered reusable by many bag ordinances. Packed 500 per case. Made in the U.S.A.  Stock Bags may be combined for price break. Call for pricing on more than 25 cases at 500 per case.</t>
  </si>
  <si>
    <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        Weight Capacity for Bullnose  Shelves      Length  Weight Capacity  Bracket Spacing   # of Brackets      24"-30"    50 lbs.    24"    2      36" - 48"    50 lbs.    24"    3                    &lt;br&gt;</t>
  </si>
  <si>
    <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href="../../../general-store-supplies/merchandising-aids.html"&gt;See hooks &lt;/a&gt; (item number &lt;a href="../../../general-store-supplies/merchandising-aids.html"&gt;45R242&lt;/a&gt;) that can be used with this heavyweight plastic strip.&lt;br&gt;</t>
  </si>
  <si>
    <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Chrome.&lt;br&gt;&lt;font color=red&gt;Merchandise Bars over 7 feet are shipped common carrier. You will be advised of the shipping charges. &lt;/font&gt;</t>
  </si>
  <si>
    <t>This Shiny Herringbone Tinsel Ribbon is available in many color combinations: Black/Silver, White/Cerise, Red/Green, Red/Silver, Red/Gold, Teal/White and single color.</t>
  </si>
  <si>
    <t>This Holster fits the Meto 1600 Series 1 &amp; 2 Line Price Labeler.</t>
  </si>
  <si>
    <t>Clear Acrylic Shelf Squares are for wire mini grid cubes and Slatwall &amp; Gridwall wire shelves.&lt;br&gt;These plates are made of 1/8" clear acrylic. Two sizes are available. &lt;br&gt;    701351 is 14" x 14" Fits mini grid squares&lt;br&gt;    701352 is 24" x 12" Fits wire shelves</t>
  </si>
  <si>
    <t>This electric turntable is perfect to rotate Acrylic Displays in your store. This turntable is perfect to showcase your jewelry, eyewear and accessories merchandise in your store.</t>
  </si>
  <si>
    <t>3" Round Acrylic Beveled Mirror is great way for your customers to try-on jewelry, accessories and eyewear merchandise in your store.</t>
  </si>
  <si>
    <t>Acrylic Pen Displays come in two sizes: 6-1/2" wide display holds 24 pens and 9-1/2" wide display holds 36 pens. This display is perfect for gift shops or stores showcasing pens in their store.</t>
  </si>
  <si>
    <t>Use this standard clip for your retail store needs!</t>
  </si>
  <si>
    <t>Full Round Active War Cameo - Forms with Fiberglass construction athletically posed - perfect for swimwear. Self standing.&lt;br&gt;Male Form Product Dimensions: 36"H, 42" Chest&lt;br&gt;Female Form Product Dimensions: 30"H, 34 " Chest&lt;br&gt;</t>
  </si>
  <si>
    <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t>
  </si>
  <si>
    <t>Display your bracelets by laying them out. It gives your customer the full effect of the bracelet. It has an allotted space for 9 bracelets&lt;br&gt;8" x 8 3/4" x 1 3/4" Available in Black Velvet or White Faux Leather.&lt;br&gt;</t>
  </si>
  <si>
    <t>This simple and space efficient countertop display is a great way to show off a lot of your merchandise.  Use this fixture in high traffic areas to move lots of product.  These unique, unstained Birch wood displays will maximize your showcase space. &lt;br&gt;The display is ready to assemble and will ship via UPS or FedEx.  &lt;br&gt;</t>
  </si>
  <si>
    <t>Look at this easy 1/2 Round Bracelet Display to really make your bracelets pop.&lt;br&gt;Comes in Black Velvet or White Faux Leather.&lt;br&gt;Sold individually.&lt;br&gt;</t>
  </si>
  <si>
    <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78H.&lt;br&gt;FOB Denver and Kent.&lt;br&gt;&lt;font color=red&gt;This product will be shipped VIA common carrier. Freight will be quoted separately. You will be notified of the freight amount.&lt;/font&gt;</t>
  </si>
  <si>
    <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href="../../../store-display-cases-racks-showcases/shelves/melamine-bullnose-shelves/melamine-shelving.html"&gt;Melamine Shelf&lt;/a&gt;. Constructed of heavy duty 1 1/4" diameter plumbing pipe in anthracite grey finish. Comes packed 2/case.&lt;br&gt;&lt;font color=red&gt;Most items will be shipped VIA common carrier. Freight will be quoted separately. You will be notified of the freight amount.&lt;/font&gt;</t>
  </si>
  <si>
    <t>This Ready to Assemble Combo Show Cases features 3/16 tempered glass, a register area and wrap counter. It is available in both black and maple. Sliding doors in all these cases are white. FOB Kent, WA.&lt;br&gt;&lt;font color=red&gt;This product will be shipped VIA common carrier. Freight will be quoted separately. You will be notified of the freight amount.&lt;/font&gt;&lt;br&gt;View from back of showcase:&lt;br&gt;</t>
  </si>
  <si>
    <t>These designer pipe &amp; panel fixtures are perfect for pairing with our &lt;a href="../../../slatwall-gridwall-wall-display/slatwall/3d-textured-slatwall.html"&gt;3D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href="../../../slatwall-gridwall-wall-display/slatwall/3d-textured-slatwall.html"&gt;here&lt;/a&gt;. &lt;br&gt;See our entire catalog of Textured Slatwall products &lt;a href="../../../../gallery.mailchimp.com/5263ee5fad261831ecc963425/files/Textured_Slatwall_Catalog_2016.pdf" target=_blank&gt;here&lt;/a&gt;.&lt;br&gt; &lt;font color=red&gt; This product will be shipped VIA common carrier. Freight will be quoted separately. You will be notified of the freight amount.&lt;/font&gt;</t>
  </si>
  <si>
    <t>Organza Bags are one of the most versatile products for your retail store.  They have so many uses that are always evolving.  The only limits to use are the limits of your imagination! Retail Stores can use organza bags by filling them with anything from candy, to sea salts, potpourri, soaps, candles, jewelry, fragrance beads, bath salts, shampoo, peanuts, herbs, almonds, and even rose pedals!  This list only scratches the surface of the many uses organza bags can fulfill in your retail store. The possibilities are endless!  They work great as a pre-made gift to sell to your customers as an easy present to give for whatever occasion!</t>
  </si>
  <si>
    <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t>
  </si>
  <si>
    <t>&lt;br&gt;             &lt;br&gt;Square Opening Sacks (SOS)&lt;br&gt;Order bags by the case.  Each case has 500 bags unless otherwise listed. &lt;br&gt;Made in the U.S.A.&lt;br&gt;</t>
  </si>
  <si>
    <t>&lt;br&gt; &lt;br&gt;Mix or match these great colors to create impact. Perhaps use colors that match your store's logo or trademark.&lt;br&gt;Order bags by the package.  Made in the U.S.A.&lt;br&gt;</t>
  </si>
  <si>
    <t>Glassline lined unprinted bags provide a barrier against grease, stains, and moisture. FDA acceptable&lt;br&gt;for food contact. Packaged by the&lt;br&gt;case of 1000.&lt;br&gt;</t>
  </si>
  <si>
    <t>Order Western Patterned Paper Shopping Bags by the package. Be sure to check our coordinating &lt;a href="../../../gift-wrapping-packaging/tissue-paper-shreds-polypropylene-rolls/tissue-paper/western-printed-tissue-paper.html"&gt;tissue paper&lt;/a&gt; and &lt;a href="../../../gift-wrapping-packaging/gift-wrap/western-themed-giftwrap.html"&gt;gift wrap&lt;/a&gt;, too!&lt;br&gt;Bag sizes and package quantities are listed below.</t>
  </si>
  <si>
    <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t>
  </si>
  <si>
    <t>Really show your patriotism with these Red, White &amp;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 Blue&lt;br&gt;&amp;#8226; Each flag is 12" x 18".</t>
  </si>
  <si>
    <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t>
  </si>
  <si>
    <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t>
  </si>
  <si>
    <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t>
  </si>
  <si>
    <t>&lt;br&gt;          &lt;br&gt;Metallic Twist Ties are 4" Ties available in four sparkling colors: Green, Red, Gold, and Silver&lt;br&gt;Packaged 1000 per case. Made in the U.S.A.</t>
  </si>
  <si>
    <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t>
  </si>
  <si>
    <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t>
  </si>
  <si>
    <t>Heavy Duty Clear Polypropylene Bags are 1.23 Mil. Dress up your bags with our colorful &lt;a href="../../../shopping-bags/plastic-bags/polypropylene-bags/metallic-twist-ties.html"&gt;metallic twist ties.&lt;/a&gt; &lt;br&gt;Packaged 500 per case</t>
  </si>
  <si>
    <t>&lt;br&gt;Create beautiful packages for your retail stores with Clear &amp; Colored Clearphane Film Rolls Polypropylene Rolls. Order Clearphane by the roll. Made in the U.S.A.&lt;br&gt;</t>
  </si>
  <si>
    <t>Clear Polypropylene Basket Bags are the perfect solution for packaging gift baskets for sale in your retail store.  Or consider assembling a "gift basket kit" where you combine &lt;a href="../../../gift-wrapping-packaging/tissue-paper-shreds-polypropylene-rolls/tissue-paper.html"&gt;tissue paper,&lt;/a&gt; and &lt;a href="../../../gift-wrapping-packaging/bows-ribbon.html"&gt;bows or ribbons&lt;/a&gt; with the clear basket bag for the customer to assemble their own gift basket.&lt;br&gt;Packaged 100 per case.</t>
  </si>
  <si>
    <t>Use this Ink Roller with Primark 1 &amp; 2 Line Price Guns.</t>
  </si>
  <si>
    <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href="../../../slatwall-gridwall-wall-display/merchandising-bars-hangrod-crossbars.html"&gt;Click here for Merchandise Bar options&lt;/a&gt;</t>
  </si>
  <si>
    <t>The QUANTUM SYSTEM is recommended for the most severe loads and where traffic conditions demand a more durable line of hardware.&lt;br&gt;1" slots, 2" on center for 2" adjustments.  Steel thickness .125" Mirror polished Chrome&lt;br&gt;This standard is counter sunk for a #14 screw.&lt;br&gt;&lt;font color=red&gt;This product will be shipped VIA common carrier.&lt;br&gt;Freight will be quoted separately.&lt;br&gt;You will be notified of the freight amount.&lt;/font&gt;</t>
  </si>
  <si>
    <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standards.&lt;br&gt;&lt;font color=red&gt;This product may be shipped VIA common carrier. Freight will be quoted separately. You will be notified of the freight amount.&lt;/font&gt;</t>
  </si>
  <si>
    <t>Impulse Table Features&lt;br&gt;Size: 34"H x 42"L x 24"W&lt;br&gt;Color: White, Red, Black, or Hammertone &lt;br&gt;Features:&lt;br&gt;&amp;#8226; Base Measures: 28"H x 36"L x 19"W&lt;br&gt;&amp;#8226; Top Measures: 6"H x 42"L x 24"W&lt;br&gt;&amp;#8226; Versatile Design  &lt;br&gt;&amp;#8226; Mobile Display</t>
  </si>
  <si>
    <t>Folding Mobile Dump Table &lt;br&gt;Size: 28"W x 48"L x 31"H x 5 1/2"D &lt;br&gt;Color: White &lt;br&gt;Features:&lt;br&gt;&amp;#8226; 5 1/2 Deep table top &lt;br&gt;&amp;#8226; Quick assembly and sets up in seconds &lt;br&gt;&amp;#8226; Folding legs for easy storage&lt;br&gt;&amp;#8226; Modern high tech construction&lt;br&gt;&amp;#8226; Locking casters&lt;br&gt;&amp;#8226; Sign &amp; holder sold separately</t>
  </si>
  <si>
    <t>Square Dump Bin&lt;br&gt;Size: 30"H x 18"W x 18"D &lt;br&gt;Color: Black, or White  &lt;br&gt;Features:&lt;br&gt;&amp;#8226; Folding bin &lt;br&gt;&amp;#8226; Adjustable shelf levels&lt;br&gt;&amp;#8226; Space saving design&lt;br&gt;&amp;#8226; Large capacity&lt;br&gt;&amp;#8226; Ships flat&lt;br&gt;&amp;#8226; Quick assembly &lt;br&gt;</t>
  </si>
  <si>
    <t>Rolling Dump Cube  &lt;br&gt;Size: 33"H x 24"W x 24"D &lt;br&gt;Color: White &lt;br&gt;Features:&lt;br&gt;&amp;#8226; Use as a dump table or dump bin&lt;br&gt;&amp;#8226; Adjustable shelf levels&lt;br&gt;&amp;#8226; Locking casters&lt;br&gt;&amp;#8226; Assembles in minutes&lt;br&gt;&amp;#8226; Ships flat</t>
  </si>
  <si>
    <t>Mobile Grid Risers &lt;br&gt;Size: 8 1/2"H x 40"W x 40"D &lt;br&gt;Color: White &lt;br&gt;Features:&lt;br&gt;&amp;#8226; Heavy duty welded wire construction&lt;br&gt;&amp;#8226; Use as a riser or dunnage rack&lt;br&gt;&amp;#8226; Includes casters and optional levelers&lt;br&gt;&amp;#8226; Great for boxed goods&lt;br&gt;&amp;#8226; Use against wall or center aisle&lt;br&gt;</t>
  </si>
  <si>
    <t>Environmentally safe, water based Trio Pen Set &amp; Canister w/32oz Ink. Works well on regular or glossy paper, and vinyl banners. Not flammable, fade resistant. Will not run or spot when sprayed with water!&lt;br&gt;3 pen sizes (1/4", 5/8", and 1 x 2") &lt;br&gt;</t>
  </si>
  <si>
    <t>Environmentally safe, water based Partner Pen Set w/8oz Ink. Works well on regular or glossy paper, and vinyl banners. Not flammable, fade resistant. Will not run or spot when sprayed with water!&lt;br&gt;2 Pen sizes (1/4" and 5/8")&lt;br&gt;</t>
  </si>
  <si>
    <t>Special performance ink.  Environmentally safe, water based. Works well on regular or glossy paper, and vinyl banners. Not flammable, fade resistant. Will not run or spot when sprayed with water! Easy clean-up too...just use a window cleaner with an ammonia base. Also available &lt;a href="../../../advertising-aids/ready-flow-pen-sets.html"&gt;Trio Pen Set and Canister with 32 oz. Ink&lt;/a&gt;.&lt;br&gt;</t>
  </si>
  <si>
    <t>Refill Pens, Felt, and Cans items are 2" refill Pen Complete, 2" Nib only, 5/8" and 1/4" Refill Pen Complete, Partner &amp; Jr/Trio Filler Felts, Jr/Trio Lid Only, Partner &amp; JR/Trio Cannister - No Lid.&lt;br&gt;Sold individually.</t>
  </si>
  <si>
    <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18"&lt;br&gt;&lt;font color=red&gt;This product will be shipped VIA common carrier. Freight will be quoted separately. You will be notified of the freight amount.&lt;/font&gt;</t>
  </si>
  <si>
    <t>Ready-to-Assemble Display Wrap Counter - Each case comes with a 4" kick plate and features 3 adjustable shelves. This knockdown ready-to-assemble retail store counter fixture is available in White, Maple or Black.&lt;font color=red&gt;This product will be shipped VIA common carrier. Freight will be quoted separately. You will be notified of the freight amount.&lt;/font&gt;</t>
  </si>
  <si>
    <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&lt;br&gt;&lt;font color=red&gt;This product will be shipped VIA common carrier. Freight will be quoted separately. You will be notified of the freight amount.&lt;/font&gt;&lt;br&gt;For Assembly Instructions: &lt;a href="http://yoosh.co/ars_files/rs6.eporia.com/company_8/rta_registerstand.pdf"&gt;Assembly&lt;/a&gt; &lt;br&gt;</t>
  </si>
  <si>
    <t>Knockdown Ready-to-Assemble Waterfall Table - Display your merchandise on these designer 3-tiered maple waterfall table fixtures. The knockdown ready-to-assemble retail store display tables are made of 3/4" Melamine with a maple laminate.&lt;br&gt;&lt;font color=red&gt;FOB from Denver or Kent. This product will be shipped VIA common carrier. Freight will be quoted separately. You will be notified of the freight amount.&lt;/font&gt;&lt;br&gt;&lt;a href="http://yoosh.co/ars_files/rs6.eporia.com/company_8/3TierWaterfalltable_ARSInstructions.pdf"&gt;Assembly instructions&lt;/a&gt;</t>
  </si>
  <si>
    <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white.&lt;br&gt;&lt;font color=red&gt;This product will be shipped VIA common carrier. Freight will be quoted separately. You will be notified of the freight amount.&lt;/font&gt; &lt;br&gt;&lt;a href="http://yoosh.co/ars_files/rs6.eporia.com/company_8/half%20vision.pdf"&gt;Assembly Instructions&lt;/a&gt;</t>
  </si>
  <si>
    <t>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&lt;br&gt;&lt;font color=red&gt;This product will be shipped VIA common carrier. Freight will be quoted separately. You will be notified of the freight amount.&lt;/font&gt;&lt;br&gt;&lt;a href="http://yoosh.co/ars_files/rs6.eporia.com/company_8/FullVision.pdf"&gt;Assembly instructions&lt;/a&gt;</t>
  </si>
  <si>
    <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t>
  </si>
  <si>
    <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t>
  </si>
  <si>
    <t>&lt;br&gt;          &lt;br&gt;Splendorette Printed Curling Ribbon comes in a Zebra print with your choice of Lime Green, Pink or traditional Black. Made in the U.S.A.&lt;br&gt;Order ribbon by the 250 yard roll.&lt;br&gt;</t>
  </si>
  <si>
    <t>Use any type of label to draw attention to the areas in your retail store you wish to label with Label Holders for Paper &amp; Adhesive labels.  Packed 100/pack. Most hold 2 1/2" x 1 1/4" labels. Quad Wire holders are only for adhesive 2" x 1 1/4 labels.</t>
  </si>
  <si>
    <t>Paper Rack Tower &lt;br&gt;Size: 57"H x 13"W x 11" &lt;br&gt;Deep Color: White or Black&lt;br&gt;Features:&lt;br&gt;&amp;#8226; 30 Slots&lt;br&gt;&amp;#8226; Accommodates 8 1/2" x 11" &amp; 12" x 12" paper&lt;br&gt;&amp;#8226; Each slot holds 100 sheets of paper&lt;br&gt;&amp;#8226; Welded construction&lt;br&gt;&amp;#8226; Great for paper, literature and catalogs</t>
  </si>
  <si>
    <t>Paper Rack for 12x 12 Stock &lt;br&gt;Size: 33 1/2"H x 25"W x 10 1/2"D &lt;br&gt;Color: White &lt;br&gt;Features:&lt;br&gt;&amp;#8226; Counter or table top display&lt;br&gt;&amp;#8226; 15 tiers&lt;br&gt;&amp;#8226; 30, 12" x 12" Slots &lt;br&gt;&amp;#8226; Stackable design&lt;br&gt;&amp;#8226; Holds up to 100, 12" x 12" sheets per slot &lt;br&gt;</t>
  </si>
  <si>
    <t>Wired Entrance Motion Detector that is easy to install. Unaffected by sunlight, headlights &amp; reflections.</t>
  </si>
  <si>
    <t>Available in a wide variety of shapes and sizes these quality mirrors provide wide angle viewing, making it easy for you to keep an eye throughout your store. You can cut down on accidents and theft with these first line of defense mirrors. &lt;br&gt;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t>
  </si>
  <si>
    <t>Use these locks on your wire display hooks and deter theft.  Attach to the end of your hook. &lt;br&gt;&amp;#8226;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Black&lt;br&gt;Locks sold per case, Magnetic Key sold per each.     &lt;br&gt;</t>
  </si>
  <si>
    <t>Secur A Tie Adjustable is not for use with tagger. They are great solution to put tags on your retail store's hard goods. You do not need a tagging gun to use security loops.</t>
  </si>
  <si>
    <t>&lt;br&gt;     &amp;#8226; High quality rotogravure and flexographic&lt;br&gt;      printed gift wrap in a variety of beautiful&lt;br&gt;      paper stocks.       &amp;#8226; Fast and accurate order shipment.</t>
  </si>
  <si>
    <t>&lt;br&gt;     &amp;#8226; High quality rotogravure and flexographic&lt;br&gt;      printed gift wrap in a variety of beautiful&lt;br&gt;      paper stocks.</t>
  </si>
  <si>
    <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t>
  </si>
  <si>
    <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t>
  </si>
  <si>
    <t>&lt;br&gt;    &amp;#8226; high quality rotogravure and fiexographic&lt;br&gt;       printed gift wrap in a variety of beautiful&lt;br&gt;       paper stocks.</t>
  </si>
  <si>
    <t>&lt;br&gt;Shamrock has many finishes such as Solids, Foils, and Specialty Krafts Giftwrap to choose from.</t>
  </si>
  <si>
    <t>&lt;br&gt;    &amp;#8226; high quality rotogravure and fiexographic printed gift wrap in a variety of beautiful paper stocks.</t>
  </si>
  <si>
    <t>Protect your retail store's products from vibration, shock and costly damage with Bubble Wrap&amp;#174; Packaging Rolls. Air bubble reduces damage to shipments while adding very little to overall package weight. Two roll widths available 24" &amp; 48" and three thickness 3/16", 5/16", 1/2" are available to satisfy your store's specific requirements.&lt;br&gt;&lt;font color=red&gt;This product is shipped VIA common carrier. Freight is quoted separately. You will be notified of the freight amount.&lt;/font&gt;&lt;br&gt;BUBBLE WRAP&amp;#174; is a registered trademark of Sealed Air Corporation (US)</t>
  </si>
  <si>
    <t>Wire Mesh Shopping Baskets are ideal for all types of retail stores. Youll find these hand carry baskets in gift shops and specialty stores across the country. If you travel, youll see this handy basket in airport gift shops.&lt;br&gt;These hand carry shopping baskets are made of black wire mesh and measure: &lt;br&gt;&amp;#8226; Top Inside Dimensions 12" x 16"&lt;br&gt;&amp;#8226; Bottom Inside Dimensions 9" x 12"&lt;br&gt;&amp;#8226; Basket Height 7 1/2"&lt;br&gt;&amp;#8226; 2 vinyl covered wire handles. &lt;br&gt;Order hand carry basket stand separately (holds 12 baskets).</t>
  </si>
  <si>
    <t>These are a great filler for our corrugated boxes or basket boxes. Order by the case of 5 or 25 pounds as indicated.</t>
  </si>
  <si>
    <t>Very Fine Cut Shred is a brightly colored compressed Kraft paper packing material for your retail store's display &amp;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t>
  </si>
  <si>
    <t>QLA&amp;#169; Quick Load Rolling A Frame Sidewalk Signs; Just Grip, Tip, Roll to move these two sided message board in or out. No lifting or carrying with these great signs, plus they have a wind resistance up to 30 to 40 MPH. All Signs are Shipped from New York&lt;br&gt;All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t>
  </si>
  <si>
    <t>SWINGER&amp;#169;* Sidewalk &amp; Roadside Signs &lt;br&gt;All Swinger signs will ship from New York&lt;br&gt;Swinger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instructions.&lt;br&gt;&lt;/a&gt;&lt;/a&gt;Swinger&amp;#169; 'Ready 4 Graphics'* Sidewalk Signs&lt;br&gt;Comes with 2 sided blank 'Ready 4 Graphics' sign face.&lt;br&gt;Swinger&amp;#169;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mm&lt;br&gt;Swinger&amp;#169; Roadside/Sidewalk 'Ready 4 Graphics'** &lt;br&gt;Comes with 2 sided a white, blank 'Ready 4 Graphics' sign face&lt;br&gt;Swinger&amp;#169;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t>
  </si>
  <si>
    <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mm&lt;br&gt;&lt;a href="http://yoosh.co/ars_files/rs6.eporia.com/company_8/sidewalk%20sign-springer.pdf"&gt;Click here for Springer assembly instructions.&lt;br&gt;&lt;/a&gt;Click here for Message Board sign assembly instructions.&lt;br&gt;&lt;/a&gt;SPRINGER&amp;#169; 'Ready 4 Graphics' (R4G)  &lt;br&gt;Comes with blank 'Ready 4 Graphics' 2 sided sign face &lt;br&gt;SPRINGER&amp;#169;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&lt;br&gt;SPRINGER XL&amp;#169; Standard&lt;br&gt;&amp;#8226; (289) 5" letters, numbers and symbols&lt;br&gt;&amp;#8226; 2 sided sign face with letter tracks on both sides to display up to 6 lines of copy.&lt;br&gt;SPRINGER XL&amp;#169; Deluxe&lt;br&gt;&amp;#8226; (289) 5" letters, numbers and symbols&lt;br&gt;&amp;#8226; (24) 10" giant numbers&lt;br&gt;&amp;#8226; (2) 10" SALE/Special headers&lt;br&gt;&amp;#8226; 2 sided sign face with letter tracks to display up to 6 lines of copy.&lt;br&gt;</t>
  </si>
  <si>
    <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mm&lt;br&gt;&lt;a href="http://yoosh.co/ars_files/rs6.eporia.com/company_8/sidewalk%20sign-pole.pdf"&gt;Click on this link for assembly instructions.&lt;br&gt;&lt;/a&gt;&lt;/a&gt;TIP 'N ROLL&amp;#169; 'Ready 4 Graphics' Signs&lt;br&gt;&amp;#8226; Blank sign in white or black ready for your own graphics &lt;br&gt;TIP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&lt;br&gt;TIP 'N ROLL&amp;#169; Changeable Message Board Signs &lt;br&gt;&amp;#8226; (314) 4" letters, numbers and symbols&lt;br&gt;&amp;#8226; 2 sided sign face with letter tracks to display up to 7 lines of copy. &lt;br&gt;TIP 'N ROLL&amp;#169; Deluxe Changeable Message Board Signs &lt;br&gt;&amp;#8226; (314) 4" letters, numbers and symbols&lt;br&gt;&amp;#8226; (22) 8" jumbo numbers&lt;br&gt;&amp;#8226; (2) 9" SALE/Special headers&lt;br&gt;&amp;#8226; 2 sided sign face with letter tracks to display up to 7 lines of copy. &lt;br&gt;TIP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t>
  </si>
  <si>
    <t>Call attention to your special featured merchandise with these bright and bold Sign Cards, Laser Print Ready. All are printed on high quality 10 point card stock. Printer Ready.&lt;br&gt;Purchase cards by the package. 100 cards per package, unless otherwise noted.&lt;br&gt;</t>
  </si>
  <si>
    <t>The Size Dividers Oblong White with Black Numbers will help your retail store's customers be able to find their size of clothing quickly. Please note the item number" 4612 blank" clothing size dividers have no printing.&lt;br&gt;Overall height of each sizer is 2" x 5". Portion of the sizer that displays above the hangrod is 1 1/2".&lt;br&gt;Sold in packages of 5 Each.</t>
  </si>
  <si>
    <t>Rectangle Size Label Dispenser Box made of Cardboard with a slit opening to feed the end of the roll through.&lt;br&gt;Holds up to 5 rolls of Rectangle Size Labels.&lt;br&gt;Dimensions: 5" D x 5" H x 8" L  - Priced per box&lt;br&gt;&lt;a href=".../../../general-store-supplies/sizers-markers-size-labels/1-1-4-x-5-clear-rectangle-size-labels.html"&gt;See 1-1/4 x 5 Clear Rectangle "Garment Sizing" labels here&lt;br&gt;&lt;/a&gt;</t>
  </si>
  <si>
    <t>Durable, long lasting for this ideal solution for storing or displaying small parts from nuts and bolts, sinkers and hooks to beads and badges. Slatbox Cube with its innovative shape makes even the smallest items accessible and easy to display.&lt;br&gt;5.9"L x 5.9"W x 7"H&lt;br&gt;Available in these colors plus clear and white.</t>
  </si>
  <si>
    <t>&lt;br&gt;Pull Out Pre-Notch Bows&lt;br&gt;makes bow making made easy. &lt;br&gt;Order Bows by the box&lt;br&gt;Each box has 100 bows.&lt;br&gt;</t>
  </si>
  <si>
    <t>&lt;br&gt;Splendorette Ribbon &lt;br&gt;is a wonderful shiny poly ribbon.&lt;br&gt;Order ribbon per roll.&lt;br&gt;Made in the U.S.A.&lt;br&gt;</t>
  </si>
  <si>
    <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t>
  </si>
  <si>
    <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 gift boxes. The 19"+ loops fits larger boxes such as our apparel boxes.&lt;br&gt;Price per pack with 50 per pack.</t>
  </si>
  <si>
    <t>Use this Metallic Cleopatra cord for tying gifts. Don't forget to checkout our &lt;a href="../../../gift-wrapping-packaging/gift-wrap.html"&gt;Gift Wrap&lt;/a&gt;25yrd/roll.</t>
  </si>
  <si>
    <t>Stretch Wrap Clear Film&lt;br&gt;How to Determine Weight per Roll - Width of Roll x Length of Roll x Gauge/2500 = Weight in Pounds   20" x 5000' 80 gauge Machine Film - 20 x 5000 x .80 / 2500 = 32 pounds per roll&lt;br&gt;Cast Hand Wrap&lt;br&gt;    Clear, good for bar codes &amp; graphics&lt;br&gt;    Quiet Unwind&lt;br&gt;    Good tear resistant in machine direction (MD)&lt;br&gt;    Good for even loads or pallets that are squared&lt;br&gt;Blown Hand Wrap&lt;br&gt;    Hazy&lt;br&gt;    Noisy Unwind&lt;br&gt;    Good puncture and Tear resistant in all directions&lt;br&gt;    Good for odd loads.  If you are wrapping unevenly shaped pallet loads&lt;br&gt;</t>
  </si>
  <si>
    <t>Women's Dress &amp; Blouse Form with Metal Base for you to display women's dresses and blouses are available in creme with a metal base.  They are a good alternative to full sized mannequins that are more expensive.</t>
  </si>
  <si>
    <t>Men's Dress Suits &amp; Shirt Forms with Metal Base are available in creme with a metal base.  They are a good alternative to full sized mannequins that are more expensive.</t>
  </si>
  <si>
    <t>Sullivan Ethnic, Animal Prints &amp; Classics Giftwrap paper in a wide range of popular patterns.&lt;br&gt;Available for your retail store packaging needs in full and half ream rolls.&lt;br&gt;Click on the image below to see a larger view.&lt;br&gt;</t>
  </si>
  <si>
    <t>Choose from an amazing collection of beautiful Sullivan Wedding &amp; Shower Giftwrap in various embossed, foil, and pearl finishes.  Available in half and full reams at great prices.&lt;br&gt;*All swatches are Foil Embossed unless noted otherwise.&lt;br&gt;Click on the image below to see a larger view.&lt;br&gt;</t>
  </si>
  <si>
    <t>Sullivan Foil*, Metallics and Pearlescents Giftwrap paper in a wide range of popular patterns.&lt;br&gt;Available for your retail store packaging needs in full and half ream rolls.&lt;br&gt;*All swatches are Embossed Foil unless noted otherwise.&lt;br&gt;Click on the image below to see a larger view.&lt;br&gt;</t>
  </si>
  <si>
    <t>These are some really fun cheery patterns from the Sullivan Birthday &amp; Celebration Giftwrap collection.&lt;br&gt;Click on the image below to see a larger view.&lt;br&gt;</t>
  </si>
  <si>
    <t>Look at the large selection we have from the Sullivan Baby &amp; Juvenile Giftwrap collection.&lt;br&gt;Click on the image below to see a larger view.&lt;br&gt;</t>
  </si>
  <si>
    <t>Sullivan Dots, Stripes &amp; Miscellaneous Giftwrap paper in a wide range of popular patterns.&lt;br&gt;Available for your retail store packaging needs in full and half ream rolls.&lt;br&gt;*All swatches are Foil Embossed unless noted otherwise.&lt;br&gt;Click on the image below to see a larger view.&lt;br&gt;</t>
  </si>
  <si>
    <t>Sullivan Pastimes, Sports like football, soccer, tennis, hockey, Sailing/Nautical, Marbles, &amp; Masculine Giftwrap are available are Full and Half Reams. Sold per roll.</t>
  </si>
  <si>
    <t>Order needles by the box. Each box has 3 needles. Needles come in standard, fine, heavy duty and reinforced. The 5515, 5515H and 5515R are for use in a standard tagging gun. The 5520 and 5520R are for use in a fine tagging gun. &lt;br&gt;Left - Item 5515 box of 3 needles.</t>
  </si>
  <si>
    <t>Sold &amp; Hold Tags saves so much time for your staff with just a quick glance they can see what is going on with that particular garment.</t>
  </si>
  <si>
    <t>2" Standard Duty Hand Held Tape Dispensers for your general store operations.</t>
  </si>
  <si>
    <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href="../../../store-display-cases-racks-showcases/tempered-glass-shelves-displays/glass-connectors.html"&gt;connectors&lt;/a&gt;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&lt;font color=red&gt;A $25.00 glass crating charge will be added to glass orders. Also this product will be shipped VIA common carrier. Freight will be quoted separately. You will be notified of the freight amount.&lt;/font&gt;</t>
  </si>
  <si>
    <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</si>
  <si>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</si>
  <si>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3/8 Tempered Glass pencil polished shelves. 3/8" Glass may not be used with 3/16" connectors sold in this section.&lt;br&gt;&lt;font color=red&gt;A $25.00 glass crating charge will be added to glass orders. Also this product will be shipped VIA common carrier. Freight will be quoted separately. You will be notified of the freight amount.&lt;/font&gt;</t>
  </si>
  <si>
    <t>3/8 dime radius Tempered Glass pencil polished shelves.  Dime Radius Corners are curved the same radius as a dime. 3/8" thick glass may not be used with connectors sold in this section.  &lt;br&gt;    &lt;font color=red&gt;A $25.00 glass crating charge will be added to glass orders. Also this product will be shipped VIA common carrier. Freight will be quoted separately. You will be notified of the freight amount.&lt;/font&gt;</t>
  </si>
  <si>
    <t>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t>
  </si>
  <si>
    <t>These shelf dividers are great way to separate your small merchandise and make your store look neat and organized. These shelf dividers fit 3/8" Glass.</t>
  </si>
  <si>
    <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</si>
  <si>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</si>
  <si>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&lt;font color=red&gt;A $25.00 glass crating charge will be added to glass orders. Also this product will be shipped VIA common carrier. Freight will be quoted separately. You will be notified of the freight amount.&lt;/font&gt;</t>
  </si>
  <si>
    <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</si>
  <si>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t>
  </si>
  <si>
    <t>Start tagging your soft goods now.  You can get everything you need to get started in one convenient package! &lt;br&gt;Each package contains 1 Standard Tagging Gun, 1 box of 1 fasteners (each box has 5,000 fasteners),  1 box of 3 fasteners (5,000 fasteners) and 1 PKG of Standard Needles (4 Needles per PKG).</t>
  </si>
  <si>
    <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special.&lt;br&gt;Order CD and DVD tins by the case.&lt;br&gt;The quantity included in the case is listed below.</t>
  </si>
  <si>
    <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href="../../../gift-wrapping-packaging/tissue-paper-shreds-polypropylene-rolls/shreds.html"&gt;shreds&lt;/a&gt; to complete your packaging.&lt;br&gt;Order tins by the case.&lt;br&gt;Each case has 10 tins.</t>
  </si>
  <si>
    <t>&lt;br&gt;            An Environmentally&lt;br&gt;Responsible Choice    &lt;br&gt;Wildlife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t>
  </si>
  <si>
    <t>&lt;br&gt;               &lt;br&gt;White and Recycled Kraft Tissue paper are made with 50% Post-Industrial waste, 10% post consumer waste, 40% virgin fiber. Made in the U.S.A.  Order Tissue by the package. Package sizes are two reams of 480 sheets each.  Sheet sizes are as marked.</t>
  </si>
  <si>
    <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href="../../../gift-wrapping-packaging/tissue-paper-shreds-polypropylene-rolls/tissue-paper/solid-color-tissue-paper-assortment-packs.html"&gt;Printed Tissue Assortments&lt;/a&gt;.&lt;br&gt;</t>
  </si>
  <si>
    <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t>
  </si>
  <si>
    <t>Our newly expanded line of tissue offers an array of colors in both Western and English Styles. Some of the actual designs may vary in size and color. Be sure to check our coordinating western themed &lt;a href="../../../shopping-bags/christmas-holiday-packaging/western-themed-christmas-bags.html"&gt;paper shopping bags&lt;/a&gt; and &lt;a href="../../../gift-wrapping-packaging/gift-wrap/western-themed-giftwrap.html"&gt;gift wrap&lt;/a&gt;!&lt;br&gt;Order Printed Tissue by the package. Package sizes are 200 sheets. Sheets are 20" x 30".</t>
  </si>
  <si>
    <t>&lt;br&gt;            &lt;br&gt;Order Printed Tissue by the package.  Packages contain the following sheet numbers:&lt;br&gt;Items that end in A = 240 sheets per pack, B = 200 sheets per pack, D = 100 sheets per pack&lt;br&gt;Sheets measure 20" x 30". Printed with soy-based inks&lt;br&gt;Made in the U.S.A.</t>
  </si>
  <si>
    <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t>
  </si>
  <si>
    <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t>
  </si>
  <si>
    <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t>
  </si>
  <si>
    <t>Though slatwall is a permanent wall surface, the fixtures or attachments can be changed as often as your merchandise changes. Color coordinate slatwall with your carpet, your sign or any other elements in your store. Slatwall is available in many finishes including wood, laminate &amp; melamine.   Needing &lt;a href="../../../slatwall-gridwall-wall-display/gridwall-slatgrid/gridwall-metal-attachments.html"&gt;Slatwall attachments&lt;/a&gt;? Just click on the link.&lt;br&gt;   &lt;a href="http://yoosh.co/ars_files/rs6.eporia.com/company_8/Slatwall%20Assembly%20Instructions.pdf"&gt;Installation Instructions.&lt;/a&gt;&lt;br&gt;&lt;font color=red&gt;This product will be shipped VIA common carrier. Freight will be quoted separately. You will be notified of the freight amount. Additional crating charge will be added to your order. &lt;/font&gt;</t>
  </si>
  <si>
    <t>Some slatwall panel inserts can be used to increase the strength of the board so you can display heavy merchandise while others increase the visual appeal of your display but do not add any strength to the slatwall.&lt;br&gt;Increase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edge.&lt;br&gt;*Other connectors available to make corners, or build displays for permanent or temporary solutions. For more information call us at 1-800-426-5708 or&lt;br&gt;e-mail us at &lt;a href="mailto:Info@americanretailsupply.com"&gt;Info@americanretailsupply.com&lt;/a&gt;&lt;br&gt;&lt;font color=red&gt;Some of these items will be shipped VIA common carrier. Freight will be quoted separately. You will be notified of the freight amount.&lt;/font&gt;</t>
  </si>
  <si>
    <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roll)&lt;br&gt;&lt;a href="../../../general-store-supplies/turn-o-matic-systems/turn-o-matic-tickets.html"&gt;TOM tickets &lt;/a&gt; are located here.&lt;br&gt;There are many more individual components and configurations available. For more Turn-O-Matic options, just give us a call at 800-426-5708.</t>
  </si>
  <si>
    <t>Turn-O-Matic Tickets for use with your Turn-O-Matic system. &lt;br&gt;All Turn-O-Matic Tickets are sold by the package.&lt;br&gt;T80 Tickets - Item #3300 &amp;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dispenser.&lt;br&gt;T80 Dispenser&lt;br&gt;T90 Dispenser&lt;br&gt;There are many more individual components and configurations available. For more Turn-O-Matic options, just give us a call at 800-426-5708.</t>
  </si>
  <si>
    <t>The Unbreakables Female Hanging Torso Form with No Arms. Female Torso form with wire loop for hanging. 7/8" plastic flange.&lt;br&gt;Use display stand &lt;a href="../../../store-display-cases-racks-showcases/mannequins/apollo-athena-forms.html"&gt;42VBASERD7&lt;/a&gt; -Round Weighted Base to hang form.&lt;br&gt;Chest - 34"&lt;br&gt;Waist - 27"&lt;br&gt;Hips - 38"</t>
  </si>
  <si>
    <t>The Unbreakables Male Hanging Torso Form with No Arms. Male torso form with wire loop for hanging. 7/8" plastic flange.&lt;br&gt;Use display stand &lt;a href="../../../store-display-cases-racks-showcases/mannequins/apollo-athena-forms.html"&gt;42VBASERD7&lt;/a&gt; -Round Weighted Base to hang form.&lt;br&gt;Neck - 14"&lt;br&gt;Chest - 38"&lt;br&gt;Waist - 30"</t>
  </si>
  <si>
    <t>The Unbreakables Female Headless with Straight Legs &amp; Arms mannequin. &lt;br&gt;Includes 14" square white metal base. &lt;br&gt;Height - 65"&lt;br&gt;Chest - 34"&lt;br&gt;Waist - 27"&lt;br&gt;Hips - 38"</t>
  </si>
  <si>
    <t>Use this Unbreakable Male Hip Form to display men's swimwear or under garments. The wast of this hip form is 30". Call us to checkout other sizes.</t>
  </si>
  <si>
    <t>Universal Brackets for Merchandise Bar with Lock Nuts,  The bracket end is centered. Mirror Polished Chrome Brackets, Faceouts for moderate loads.&lt;br&gt;&lt;a href="../../../slatwall-gridwall-wall-display/merchandising-bars-hangrod-crossbars.html"&gt;Click here for Merchandise Bar options&lt;/a&gt;</t>
  </si>
  <si>
    <t>Replacement Rubber Buttons for shelf rests are available in clear or gray.&lt;br&gt;See our exceptional Shelf Rest with Rubber Buttons available in metal or plastic.  Use 2 shelf rests&lt;br&gt;per knife edge bracket to keep glass shelves from sliding.&lt;br&gt;Look here for &lt;a href="../../../slatwall-gridwall-wall-display/gridwall-slatgrid/gridwall-metal-attachments/shelf-rest-with-rubber-buttons-for-glass-shelves.html"&gt;Shelf Rests with Rubber Buttons for Gridwalls and Slatwalls &lt;/a&gt;</t>
  </si>
  <si>
    <t>Universal System Single Slotted Standards are counter sunk for a #6 screw. &lt;br&gt;The finish for these standards is Mirror Polished Chrome.&lt;br&gt;1/2" slots, 1" in on center for 1" adjustments. &lt;br&gt;When to use: The Universal System is recommended for moderate loads and normal traffic conditions. &lt;br&gt;&lt;font color=red&gt;Standards over 6' long will be shipped VIA common carrier. Freight will be quoted separately. You will be notified of the freight amount.&lt;/font&gt;</t>
  </si>
  <si>
    <t>Universal System Showcase Mounting Brackets are for use with single slotted standard only.&lt;br&gt;These are mirror polished chrome.&lt;br&gt;Intended for moderate loads. &lt;br&gt;</t>
  </si>
  <si>
    <t>Universal "T" Concealed Standard&lt;br&gt;Intended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&lt;br&gt;&lt;font color=red&gt;Standards 6' and over will be shipped VIA common carrier. Freight will be quoted separately. You will be notified of the freight amount.&lt;/font&gt;</t>
  </si>
  <si>
    <t>1/2" slots, 1" in on center for 1" adjustments for Universal Double Slotted standards. &lt;br&gt;This standard is counter sunk for a #10 screw. &lt;br&gt;The Universal System is recommended for moderate loads and normal traffic conditions. &lt;br&gt;&lt;font color=red&gt;Standards over 6' long will be shipped VIA common carrier. Freight will be quoted separately. You will be notified of the freight amount.&lt;/font&gt;</t>
  </si>
  <si>
    <t>Slimline Single Slotted Universal System standards have 1/2" slots, 1" in on center for 1" adjustments.&lt;br&gt;They are counter sunk with a #6 screw. &lt;br&gt;&lt;font color=red&gt;Any Standards over 6' long will be shipped VIA common carrier. Freight will be quoted separately. You will be notified of the freight amount.&lt;/font&gt;</t>
  </si>
  <si>
    <t>&lt;br&gt;            &lt;br&gt;This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t>
  </si>
  <si>
    <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href="../../../pricing-tagging/tg-tacher-taggers/tg-tacher-standard-and-fine-fasteners.html"&gt;tagging fasteners&lt;/a&gt;.  They're open at the top, sealed on the bottom and sides, so information is easy to see and won't fall out.  11 vertical and 3 horizontal sizes.</t>
  </si>
  <si>
    <t>Order Western Christmas Bags printed paper bags and are sold by the package.&lt;br&gt;Be sure to check out our Christmas &lt;a href="../../../gift-wrapping-packaging/tissue-paper-shreds-polypropylene-rolls/tissue-paper/western-printed-tissue-paper.html"&gt;coordinating tissue paper &lt;/a&gt;and &lt;a href="../../../gift-wrapping-packaging/gift-wrap/western-themed-giftwrap.html"&gt;giftwrap&lt;/a&gt; too!&lt;br&gt;Bag sizes and package quantities are listed below.&lt;br&gt;</t>
  </si>
  <si>
    <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more!&lt;br&gt;Samples are available upon request. Some of the actual designs may vary in size and color.&lt;br&gt;</t>
  </si>
  <si>
    <t>Twisted wire easels are available in three sizes in your choice of Black, Brass, or Silver.&lt;br&gt;    &lt;br&gt;    Left: 79510_&lt;br&gt;    Silver color</t>
  </si>
  <si>
    <t>Crossbars are used with cross bar brackets which attach to Universal System standards.&lt;br&gt;Dimensions 3/16" x 1"&lt;br&gt;&lt;font color=red&gt;Crossbars over 7 feet are shipped common carrier.&lt;/font&gt;</t>
  </si>
  <si>
    <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t>
  </si>
  <si>
    <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t>
  </si>
  <si>
    <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t>
  </si>
  <si>
    <t>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t>
  </si>
  <si>
    <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t>
  </si>
  <si>
    <t>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t>
  </si>
  <si>
    <t>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t>
  </si>
  <si>
    <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t>
  </si>
  <si>
    <t>Gridwall Heavy Duty Hook 1/4" Diameter 90o tip. Closeout is available in 1" length and color is chrome. Other sizes and colors are available in gridwall accessories. If you have any questions please call 1-800-426-5708.&lt;br&gt;</t>
  </si>
  <si>
    <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t>
  </si>
  <si>
    <t>12" long and available in chrome. This merchandising bar attachment is center mounted.  USE ONLY WITH REINFORCED SLATWALL.&lt;br&gt;&lt;a href="../../../slatwall-gridwall-wall-display/merchandising-bars-hangrod-crossbars.html"&gt;Click here for Merchandise Bar options&lt;/a&gt;           .</t>
  </si>
  <si>
    <t>Available in Chrome or Matte Black and can be used with &lt;a href="../../../slatwall-gridwall-wall-display/merchandising-bars-hangrod-crossbars/hangrod.html"&gt;Hangrod Snap-on Brackets&lt;/a&gt;.</t>
  </si>
  <si>
    <t>A variety of Slatwall hat displays. Choose the one that best fits your store.&lt;br&gt;Items sold separately.</t>
  </si>
  <si>
    <t>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t>
  </si>
  <si>
    <t>Garvey 25, 1 Line Labeler and Labels. 25-9, 9 Bands &lt;br&gt; "Drop-in" roll styles. All labels are produced with security slits and permanent adhesive. &lt;BR&gt;One ink roller is included with each gun purchased.</t>
  </si>
  <si>
    <t>categories</t>
  </si>
  <si>
    <t>new description</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</si>
</sst>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4">
    <xf numFmtId="0" fontId="0" fillId="0" borderId="0" xfId="0"/>
    <xf numFmtId="16" fontId="0" fillId="0" borderId="0" xfId="0" applyNumberFormat="1"/>
    <xf numFmtId="0" fontId="18" fillId="0" borderId="0" xfId="42"/>
    <xf numFmtId="0" fontId="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www.americanretailsupply.com/64905/Miscellaneous-Closeout.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workbookViewId="0">
      <selection activeCell="H2" sqref="H2"/>
    </sheetView>
  </sheetViews>
  <sheetFormatPr defaultRowHeight="15" x14ac:dyDescent="0.25"/>
  <cols>
    <col min="1" max="1" width="10" customWidth="1"/>
  </cols>
  <sheetData>
    <row r="1" spans="1:8" x14ac:dyDescent="0.25">
      <c r="A1" t="s">
        <v>1458</v>
      </c>
      <c r="B1" t="s">
        <v>8623</v>
      </c>
      <c r="C1" t="s">
        <v>1459</v>
      </c>
      <c r="D1" t="s">
        <v>1460</v>
      </c>
      <c r="E1" t="s">
        <v>1461</v>
      </c>
      <c r="F1" t="s">
        <v>1462</v>
      </c>
      <c r="G1" t="s">
        <v>1463</v>
      </c>
      <c r="H1" t="s">
        <v>1464</v>
      </c>
    </row>
    <row r="2" spans="1:8" x14ac:dyDescent="0.25">
      <c r="A2" t="s">
        <v>69</v>
      </c>
      <c r="B2">
        <f>VLOOKUP(A2,art_category_path_name!A:B,2,FALSE)</f>
        <v>257</v>
      </c>
      <c r="C2" t="s">
        <v>1465</v>
      </c>
      <c r="D2" t="s">
        <v>1466</v>
      </c>
      <c r="E2" t="s">
        <v>1467</v>
      </c>
      <c r="F2" t="s">
        <v>1468</v>
      </c>
      <c r="H2" s="2" t="s">
        <v>1469</v>
      </c>
    </row>
    <row r="3" spans="1:8" x14ac:dyDescent="0.25">
      <c r="A3" t="s">
        <v>74</v>
      </c>
      <c r="B3">
        <f>VLOOKUP(A3,art_category_path_name!A:B,2,FALSE)</f>
        <v>428</v>
      </c>
      <c r="C3" t="s">
        <v>1470</v>
      </c>
      <c r="D3" t="s">
        <v>1471</v>
      </c>
      <c r="E3" t="s">
        <v>1472</v>
      </c>
      <c r="F3" t="s">
        <v>1473</v>
      </c>
      <c r="H3" t="s">
        <v>1474</v>
      </c>
    </row>
    <row r="4" spans="1:8" x14ac:dyDescent="0.25">
      <c r="A4" t="s">
        <v>77</v>
      </c>
      <c r="B4">
        <f>VLOOKUP(A4,art_category_path_name!A:B,2,FALSE)</f>
        <v>528</v>
      </c>
      <c r="C4" t="s">
        <v>1475</v>
      </c>
      <c r="D4" t="s">
        <v>1476</v>
      </c>
      <c r="E4" t="s">
        <v>1477</v>
      </c>
      <c r="F4" t="s">
        <v>1478</v>
      </c>
      <c r="H4" s="2" t="s">
        <v>1479</v>
      </c>
    </row>
    <row r="5" spans="1:8" x14ac:dyDescent="0.25">
      <c r="A5" t="s">
        <v>83</v>
      </c>
      <c r="B5">
        <f>VLOOKUP(A5,art_category_path_name!A:B,2,FALSE)</f>
        <v>603</v>
      </c>
      <c r="C5" t="s">
        <v>1480</v>
      </c>
      <c r="D5" t="s">
        <v>1481</v>
      </c>
      <c r="E5" t="s">
        <v>1482</v>
      </c>
      <c r="F5" t="s">
        <v>1483</v>
      </c>
      <c r="G5" t="s">
        <v>8467</v>
      </c>
      <c r="H5" t="s">
        <v>1484</v>
      </c>
    </row>
    <row r="6" spans="1:8" x14ac:dyDescent="0.25">
      <c r="A6" t="s">
        <v>26</v>
      </c>
      <c r="B6">
        <f>VLOOKUP(A6,art_category_path_name!A:B,2,FALSE)</f>
        <v>1031</v>
      </c>
      <c r="C6" t="s">
        <v>1485</v>
      </c>
      <c r="D6" t="s">
        <v>1486</v>
      </c>
      <c r="E6" t="s">
        <v>1487</v>
      </c>
      <c r="F6" t="s">
        <v>1488</v>
      </c>
      <c r="G6" t="s">
        <v>8468</v>
      </c>
      <c r="H6" t="s">
        <v>1489</v>
      </c>
    </row>
    <row r="7" spans="1:8" x14ac:dyDescent="0.25">
      <c r="A7" t="s">
        <v>31</v>
      </c>
      <c r="B7">
        <f>VLOOKUP(A7,art_category_path_name!A:B,2,FALSE)</f>
        <v>1097</v>
      </c>
      <c r="C7" t="s">
        <v>1490</v>
      </c>
      <c r="D7" t="s">
        <v>1491</v>
      </c>
      <c r="E7" t="s">
        <v>1492</v>
      </c>
      <c r="F7" t="s">
        <v>1493</v>
      </c>
      <c r="G7" t="s">
        <v>8469</v>
      </c>
      <c r="H7" t="s">
        <v>1494</v>
      </c>
    </row>
    <row r="8" spans="1:8" x14ac:dyDescent="0.25">
      <c r="A8" t="s">
        <v>36</v>
      </c>
      <c r="B8">
        <f>VLOOKUP(A8,art_category_path_name!A:B,2,FALSE)</f>
        <v>1180</v>
      </c>
      <c r="C8" t="s">
        <v>1495</v>
      </c>
      <c r="D8" t="s">
        <v>1496</v>
      </c>
      <c r="E8" t="s">
        <v>1497</v>
      </c>
      <c r="F8" t="s">
        <v>1498</v>
      </c>
      <c r="G8" t="s">
        <v>8470</v>
      </c>
      <c r="H8" t="s">
        <v>1499</v>
      </c>
    </row>
    <row r="9" spans="1:8" x14ac:dyDescent="0.25">
      <c r="A9" t="s">
        <v>51</v>
      </c>
      <c r="B9">
        <f>VLOOKUP(A9,art_category_path_name!A:B,2,FALSE)</f>
        <v>183</v>
      </c>
      <c r="C9" t="s">
        <v>1500</v>
      </c>
      <c r="D9" t="s">
        <v>1501</v>
      </c>
      <c r="E9" t="s">
        <v>1502</v>
      </c>
      <c r="F9" t="s">
        <v>1503</v>
      </c>
      <c r="G9" t="s">
        <v>8471</v>
      </c>
      <c r="H9" t="s">
        <v>1504</v>
      </c>
    </row>
    <row r="10" spans="1:8" x14ac:dyDescent="0.25">
      <c r="A10" t="s">
        <v>62</v>
      </c>
      <c r="B10">
        <f>VLOOKUP(A10,art_category_path_name!A:B,2,FALSE)</f>
        <v>320</v>
      </c>
      <c r="C10" t="s">
        <v>1505</v>
      </c>
      <c r="D10" t="s">
        <v>1506</v>
      </c>
      <c r="E10" t="s">
        <v>1507</v>
      </c>
      <c r="F10" t="s">
        <v>1508</v>
      </c>
      <c r="G10" t="s">
        <v>8472</v>
      </c>
      <c r="H10" t="s">
        <v>1509</v>
      </c>
    </row>
    <row r="11" spans="1:8" x14ac:dyDescent="0.25">
      <c r="A11" t="s">
        <v>66</v>
      </c>
      <c r="B11">
        <f>VLOOKUP(A11,art_category_path_name!A:B,2,FALSE)</f>
        <v>946</v>
      </c>
      <c r="C11" t="s">
        <v>1510</v>
      </c>
      <c r="D11" t="s">
        <v>1511</v>
      </c>
      <c r="E11" t="s">
        <v>1512</v>
      </c>
      <c r="F11" t="s">
        <v>1513</v>
      </c>
      <c r="G11" t="s">
        <v>8473</v>
      </c>
      <c r="H11" t="s">
        <v>1514</v>
      </c>
    </row>
    <row r="12" spans="1:8" x14ac:dyDescent="0.25">
      <c r="A12" t="s">
        <v>49</v>
      </c>
      <c r="B12">
        <f>VLOOKUP(A12,art_category_path_name!A:B,2,FALSE)</f>
        <v>1356</v>
      </c>
      <c r="C12" t="s">
        <v>1515</v>
      </c>
      <c r="D12" t="s">
        <v>1516</v>
      </c>
      <c r="E12" t="s">
        <v>1517</v>
      </c>
      <c r="F12" t="s">
        <v>1518</v>
      </c>
      <c r="G12" t="s">
        <v>8474</v>
      </c>
      <c r="H12" t="s">
        <v>1519</v>
      </c>
    </row>
    <row r="13" spans="1:8" x14ac:dyDescent="0.25">
      <c r="A13" t="s">
        <v>41</v>
      </c>
      <c r="B13">
        <f>VLOOKUP(A13,art_category_path_name!A:B,2,FALSE)</f>
        <v>1185</v>
      </c>
      <c r="C13" t="s">
        <v>1520</v>
      </c>
      <c r="D13" t="s">
        <v>1521</v>
      </c>
      <c r="E13" t="s">
        <v>1522</v>
      </c>
      <c r="F13" t="s">
        <v>1523</v>
      </c>
      <c r="H13" t="s">
        <v>1524</v>
      </c>
    </row>
    <row r="14" spans="1:8" x14ac:dyDescent="0.25">
      <c r="A14" t="s">
        <v>25</v>
      </c>
      <c r="B14">
        <f>VLOOKUP(A14,art_category_path_name!A:B,2,FALSE)</f>
        <v>181</v>
      </c>
      <c r="C14" t="s">
        <v>1525</v>
      </c>
      <c r="D14" t="s">
        <v>1526</v>
      </c>
      <c r="E14" t="s">
        <v>1527</v>
      </c>
      <c r="F14" t="s">
        <v>1528</v>
      </c>
      <c r="G14" t="s">
        <v>8475</v>
      </c>
      <c r="H14" t="s">
        <v>1529</v>
      </c>
    </row>
    <row r="15" spans="1:8" x14ac:dyDescent="0.25">
      <c r="A15" t="s">
        <v>532</v>
      </c>
      <c r="B15">
        <f>VLOOKUP(A15,art_category_path_name!A:B,2,FALSE)</f>
        <v>333</v>
      </c>
      <c r="C15" t="s">
        <v>1530</v>
      </c>
      <c r="D15" t="s">
        <v>1531</v>
      </c>
      <c r="E15" t="s">
        <v>1532</v>
      </c>
      <c r="F15" t="s">
        <v>1533</v>
      </c>
      <c r="H15" t="s">
        <v>1534</v>
      </c>
    </row>
    <row r="16" spans="1:8" x14ac:dyDescent="0.25">
      <c r="A16" t="s">
        <v>541</v>
      </c>
      <c r="B16">
        <f>VLOOKUP(A16,art_category_path_name!A:B,2,FALSE)</f>
        <v>342</v>
      </c>
      <c r="C16" t="s">
        <v>1535</v>
      </c>
      <c r="D16" t="s">
        <v>1536</v>
      </c>
      <c r="E16" t="s">
        <v>1537</v>
      </c>
      <c r="F16" t="s">
        <v>1538</v>
      </c>
      <c r="H16" t="s">
        <v>1539</v>
      </c>
    </row>
    <row r="17" spans="1:8" x14ac:dyDescent="0.25">
      <c r="A17" t="s">
        <v>545</v>
      </c>
      <c r="B17">
        <f>VLOOKUP(A17,art_category_path_name!A:B,2,FALSE)</f>
        <v>346</v>
      </c>
      <c r="C17" t="s">
        <v>1540</v>
      </c>
      <c r="D17" t="s">
        <v>1541</v>
      </c>
      <c r="E17" t="s">
        <v>1542</v>
      </c>
      <c r="F17" t="s">
        <v>1543</v>
      </c>
      <c r="H17" t="s">
        <v>1544</v>
      </c>
    </row>
    <row r="18" spans="1:8" x14ac:dyDescent="0.25">
      <c r="A18" t="s">
        <v>566</v>
      </c>
      <c r="B18">
        <f>VLOOKUP(A18,art_category_path_name!A:B,2,FALSE)</f>
        <v>365</v>
      </c>
      <c r="C18" t="s">
        <v>1545</v>
      </c>
      <c r="D18" t="s">
        <v>1546</v>
      </c>
      <c r="E18" t="s">
        <v>1547</v>
      </c>
      <c r="F18" t="s">
        <v>1548</v>
      </c>
      <c r="H18" t="s">
        <v>1549</v>
      </c>
    </row>
    <row r="19" spans="1:8" x14ac:dyDescent="0.25">
      <c r="A19" t="s">
        <v>586</v>
      </c>
      <c r="B19">
        <f>VLOOKUP(A19,art_category_path_name!A:B,2,FALSE)</f>
        <v>383</v>
      </c>
      <c r="C19" t="s">
        <v>1550</v>
      </c>
      <c r="D19" t="s">
        <v>1551</v>
      </c>
      <c r="E19" t="s">
        <v>1552</v>
      </c>
      <c r="F19" t="s">
        <v>1553</v>
      </c>
      <c r="H19" t="s">
        <v>1554</v>
      </c>
    </row>
    <row r="20" spans="1:8" x14ac:dyDescent="0.25">
      <c r="A20" t="s">
        <v>598</v>
      </c>
      <c r="B20">
        <f>VLOOKUP(A20,art_category_path_name!A:B,2,FALSE)</f>
        <v>392</v>
      </c>
      <c r="C20" t="s">
        <v>1555</v>
      </c>
      <c r="D20" t="s">
        <v>1556</v>
      </c>
      <c r="E20" t="s">
        <v>1557</v>
      </c>
      <c r="F20" t="s">
        <v>1558</v>
      </c>
      <c r="H20" t="s">
        <v>1559</v>
      </c>
    </row>
    <row r="21" spans="1:8" x14ac:dyDescent="0.25">
      <c r="A21" t="s">
        <v>615</v>
      </c>
      <c r="B21">
        <f>VLOOKUP(A21,art_category_path_name!A:B,2,FALSE)</f>
        <v>927</v>
      </c>
      <c r="C21" t="s">
        <v>1560</v>
      </c>
      <c r="D21" t="s">
        <v>1561</v>
      </c>
      <c r="E21" t="s">
        <v>1562</v>
      </c>
      <c r="F21" t="s">
        <v>1563</v>
      </c>
      <c r="H21" t="s">
        <v>1564</v>
      </c>
    </row>
    <row r="22" spans="1:8" x14ac:dyDescent="0.25">
      <c r="A22" t="s">
        <v>531</v>
      </c>
      <c r="B22">
        <f>VLOOKUP(A22,art_category_path_name!A:B,2,FALSE)</f>
        <v>332</v>
      </c>
      <c r="C22" t="s">
        <v>1565</v>
      </c>
      <c r="D22" t="s">
        <v>1566</v>
      </c>
      <c r="E22" t="s">
        <v>1567</v>
      </c>
      <c r="F22" t="s">
        <v>1568</v>
      </c>
      <c r="G22" t="s">
        <v>8476</v>
      </c>
      <c r="H22" t="s">
        <v>1569</v>
      </c>
    </row>
    <row r="23" spans="1:8" x14ac:dyDescent="0.25">
      <c r="A23" t="s">
        <v>48</v>
      </c>
      <c r="B23">
        <f>VLOOKUP(A23,art_category_path_name!A:B,2,FALSE)</f>
        <v>182</v>
      </c>
      <c r="C23" t="s">
        <v>1570</v>
      </c>
      <c r="D23" t="s">
        <v>1571</v>
      </c>
      <c r="E23" t="s">
        <v>1572</v>
      </c>
      <c r="F23" t="s">
        <v>1573</v>
      </c>
      <c r="H23" t="s">
        <v>1574</v>
      </c>
    </row>
    <row r="24" spans="1:8" x14ac:dyDescent="0.25">
      <c r="A24" t="s">
        <v>155</v>
      </c>
      <c r="B24">
        <f>VLOOKUP(A24,art_category_path_name!A:B,2,FALSE)</f>
        <v>206</v>
      </c>
      <c r="C24" t="s">
        <v>1575</v>
      </c>
      <c r="D24" t="s">
        <v>1576</v>
      </c>
      <c r="E24" t="s">
        <v>1577</v>
      </c>
      <c r="F24" t="s">
        <v>1578</v>
      </c>
      <c r="H24" t="s">
        <v>1579</v>
      </c>
    </row>
    <row r="25" spans="1:8" x14ac:dyDescent="0.25">
      <c r="A25" t="s">
        <v>167</v>
      </c>
      <c r="B25">
        <f>VLOOKUP(A25,art_category_path_name!A:B,2,FALSE)</f>
        <v>284</v>
      </c>
      <c r="C25" t="s">
        <v>1580</v>
      </c>
      <c r="D25" t="s">
        <v>1581</v>
      </c>
      <c r="E25" t="s">
        <v>1582</v>
      </c>
      <c r="F25" t="s">
        <v>1583</v>
      </c>
      <c r="G25" t="s">
        <v>8477</v>
      </c>
      <c r="H25" t="s">
        <v>1584</v>
      </c>
    </row>
    <row r="26" spans="1:8" x14ac:dyDescent="0.25">
      <c r="A26" t="s">
        <v>170</v>
      </c>
      <c r="B26">
        <f>VLOOKUP(A26,art_category_path_name!A:B,2,FALSE)</f>
        <v>298</v>
      </c>
      <c r="C26" t="s">
        <v>1585</v>
      </c>
      <c r="D26" t="s">
        <v>1586</v>
      </c>
      <c r="E26" t="s">
        <v>1587</v>
      </c>
      <c r="F26" t="s">
        <v>1588</v>
      </c>
      <c r="G26" t="s">
        <v>8478</v>
      </c>
      <c r="H26" t="s">
        <v>1589</v>
      </c>
    </row>
    <row r="27" spans="1:8" x14ac:dyDescent="0.25">
      <c r="A27" t="s">
        <v>178</v>
      </c>
      <c r="B27">
        <f>VLOOKUP(A27,art_category_path_name!A:B,2,FALSE)</f>
        <v>306</v>
      </c>
      <c r="C27" t="s">
        <v>1590</v>
      </c>
      <c r="D27" t="s">
        <v>1591</v>
      </c>
      <c r="E27" t="s">
        <v>1592</v>
      </c>
      <c r="F27" t="s">
        <v>1593</v>
      </c>
      <c r="H27" t="s">
        <v>1594</v>
      </c>
    </row>
    <row r="28" spans="1:8" x14ac:dyDescent="0.25">
      <c r="A28" t="s">
        <v>181</v>
      </c>
      <c r="B28">
        <f>VLOOKUP(A28,art_category_path_name!A:B,2,FALSE)</f>
        <v>613</v>
      </c>
      <c r="C28" t="s">
        <v>1595</v>
      </c>
      <c r="D28" t="s">
        <v>1596</v>
      </c>
      <c r="E28" t="s">
        <v>1597</v>
      </c>
      <c r="F28" t="s">
        <v>1598</v>
      </c>
      <c r="G28" t="s">
        <v>8479</v>
      </c>
      <c r="H28" t="s">
        <v>1599</v>
      </c>
    </row>
    <row r="29" spans="1:8" x14ac:dyDescent="0.25">
      <c r="A29" t="s">
        <v>188</v>
      </c>
      <c r="B29">
        <f>VLOOKUP(A29,art_category_path_name!A:B,2,FALSE)</f>
        <v>751</v>
      </c>
      <c r="C29" t="s">
        <v>1600</v>
      </c>
      <c r="D29" t="s">
        <v>1601</v>
      </c>
      <c r="E29" t="s">
        <v>1602</v>
      </c>
      <c r="F29" t="s">
        <v>1603</v>
      </c>
      <c r="G29" t="s">
        <v>8480</v>
      </c>
      <c r="H29" t="s">
        <v>1604</v>
      </c>
    </row>
    <row r="30" spans="1:8" x14ac:dyDescent="0.25">
      <c r="A30" t="s">
        <v>195</v>
      </c>
      <c r="B30">
        <f>VLOOKUP(A30,art_category_path_name!A:B,2,FALSE)</f>
        <v>857</v>
      </c>
      <c r="C30" t="s">
        <v>1605</v>
      </c>
      <c r="D30" t="s">
        <v>1606</v>
      </c>
      <c r="E30" t="s">
        <v>1607</v>
      </c>
      <c r="F30" t="s">
        <v>1608</v>
      </c>
      <c r="H30" t="s">
        <v>1609</v>
      </c>
    </row>
    <row r="31" spans="1:8" x14ac:dyDescent="0.25">
      <c r="A31" t="s">
        <v>198</v>
      </c>
      <c r="B31">
        <f>VLOOKUP(A31,art_category_path_name!A:B,2,FALSE)</f>
        <v>884</v>
      </c>
      <c r="C31" t="s">
        <v>1610</v>
      </c>
      <c r="D31" t="s">
        <v>1611</v>
      </c>
      <c r="E31" t="s">
        <v>1612</v>
      </c>
      <c r="F31" t="s">
        <v>1613</v>
      </c>
      <c r="H31" t="s">
        <v>1614</v>
      </c>
    </row>
    <row r="32" spans="1:8" x14ac:dyDescent="0.25">
      <c r="A32" t="s">
        <v>103</v>
      </c>
      <c r="B32">
        <f>VLOOKUP(A32,art_category_path_name!A:B,2,FALSE)</f>
        <v>1058</v>
      </c>
      <c r="C32" t="s">
        <v>1615</v>
      </c>
      <c r="D32" t="s">
        <v>1616</v>
      </c>
      <c r="E32" t="s">
        <v>1617</v>
      </c>
      <c r="F32" t="s">
        <v>1618</v>
      </c>
      <c r="H32" t="s">
        <v>1619</v>
      </c>
    </row>
    <row r="33" spans="1:8" x14ac:dyDescent="0.25">
      <c r="A33" t="s">
        <v>107</v>
      </c>
      <c r="B33">
        <f>VLOOKUP(A33,art_category_path_name!A:B,2,FALSE)</f>
        <v>1157</v>
      </c>
      <c r="C33" t="s">
        <v>1620</v>
      </c>
      <c r="D33" t="s">
        <v>1621</v>
      </c>
      <c r="E33" t="s">
        <v>1622</v>
      </c>
      <c r="F33" t="s">
        <v>1623</v>
      </c>
      <c r="G33" t="s">
        <v>8481</v>
      </c>
      <c r="H33" t="s">
        <v>1624</v>
      </c>
    </row>
    <row r="34" spans="1:8" x14ac:dyDescent="0.25">
      <c r="A34" t="s">
        <v>111</v>
      </c>
      <c r="B34">
        <f>VLOOKUP(A34,art_category_path_name!A:B,2,FALSE)</f>
        <v>1161</v>
      </c>
      <c r="C34" t="s">
        <v>1625</v>
      </c>
      <c r="D34" t="s">
        <v>1626</v>
      </c>
      <c r="E34" t="s">
        <v>1627</v>
      </c>
      <c r="F34" t="s">
        <v>1628</v>
      </c>
      <c r="G34" t="s">
        <v>8482</v>
      </c>
      <c r="H34" t="s">
        <v>1629</v>
      </c>
    </row>
    <row r="35" spans="1:8" x14ac:dyDescent="0.25">
      <c r="A35" t="s">
        <v>123</v>
      </c>
      <c r="B35">
        <f>VLOOKUP(A35,art_category_path_name!A:B,2,FALSE)</f>
        <v>1173</v>
      </c>
      <c r="C35" t="s">
        <v>1630</v>
      </c>
      <c r="D35" t="s">
        <v>1631</v>
      </c>
      <c r="E35" t="s">
        <v>1632</v>
      </c>
      <c r="F35" t="s">
        <v>1633</v>
      </c>
      <c r="G35" t="s">
        <v>8483</v>
      </c>
      <c r="H35" t="s">
        <v>1634</v>
      </c>
    </row>
    <row r="36" spans="1:8" x14ac:dyDescent="0.25">
      <c r="A36" t="s">
        <v>126</v>
      </c>
      <c r="B36">
        <f>VLOOKUP(A36,art_category_path_name!A:B,2,FALSE)</f>
        <v>1192</v>
      </c>
      <c r="C36" t="s">
        <v>1635</v>
      </c>
      <c r="D36" t="s">
        <v>1636</v>
      </c>
      <c r="E36" t="s">
        <v>1637</v>
      </c>
      <c r="F36" t="s">
        <v>1638</v>
      </c>
      <c r="H36" t="s">
        <v>1639</v>
      </c>
    </row>
    <row r="37" spans="1:8" x14ac:dyDescent="0.25">
      <c r="A37" t="s">
        <v>135</v>
      </c>
      <c r="B37">
        <f>VLOOKUP(A37,art_category_path_name!A:B,2,FALSE)</f>
        <v>1227</v>
      </c>
      <c r="C37" t="s">
        <v>1640</v>
      </c>
      <c r="D37" t="s">
        <v>1641</v>
      </c>
      <c r="E37" t="s">
        <v>1642</v>
      </c>
      <c r="F37" t="s">
        <v>1643</v>
      </c>
      <c r="H37" t="s">
        <v>1644</v>
      </c>
    </row>
    <row r="38" spans="1:8" x14ac:dyDescent="0.25">
      <c r="A38" t="s">
        <v>143</v>
      </c>
      <c r="B38">
        <f>VLOOKUP(A38,art_category_path_name!A:B,2,FALSE)</f>
        <v>1239</v>
      </c>
      <c r="C38" t="s">
        <v>1585</v>
      </c>
      <c r="D38" t="s">
        <v>1645</v>
      </c>
      <c r="E38" t="s">
        <v>1646</v>
      </c>
      <c r="F38" t="s">
        <v>1647</v>
      </c>
      <c r="G38" t="s">
        <v>8484</v>
      </c>
      <c r="H38" t="s">
        <v>1648</v>
      </c>
    </row>
    <row r="39" spans="1:8" x14ac:dyDescent="0.25">
      <c r="A39" t="s">
        <v>146</v>
      </c>
      <c r="B39">
        <f>VLOOKUP(A39,art_category_path_name!A:B,2,FALSE)</f>
        <v>1272</v>
      </c>
      <c r="C39" t="s">
        <v>1649</v>
      </c>
      <c r="D39" t="s">
        <v>1650</v>
      </c>
      <c r="E39" t="s">
        <v>1651</v>
      </c>
      <c r="F39" t="s">
        <v>1652</v>
      </c>
      <c r="G39" t="s">
        <v>8485</v>
      </c>
      <c r="H39" t="s">
        <v>1653</v>
      </c>
    </row>
    <row r="40" spans="1:8" x14ac:dyDescent="0.25">
      <c r="A40" t="s">
        <v>152</v>
      </c>
      <c r="B40">
        <f>VLOOKUP(A40,art_category_path_name!A:B,2,FALSE)</f>
        <v>1316</v>
      </c>
      <c r="C40" t="s">
        <v>1654</v>
      </c>
      <c r="D40" t="s">
        <v>1655</v>
      </c>
      <c r="E40" t="s">
        <v>1656</v>
      </c>
      <c r="F40" t="s">
        <v>1657</v>
      </c>
      <c r="G40" t="s">
        <v>8486</v>
      </c>
      <c r="H40" t="s">
        <v>1658</v>
      </c>
    </row>
    <row r="41" spans="1:8" x14ac:dyDescent="0.25">
      <c r="A41" t="s">
        <v>102</v>
      </c>
      <c r="B41">
        <f>VLOOKUP(A41,art_category_path_name!A:B,2,FALSE)</f>
        <v>205</v>
      </c>
      <c r="C41" t="s">
        <v>1659</v>
      </c>
      <c r="D41" t="s">
        <v>1660</v>
      </c>
      <c r="E41" t="s">
        <v>1661</v>
      </c>
      <c r="F41" t="s">
        <v>1662</v>
      </c>
      <c r="G41" t="s">
        <v>8487</v>
      </c>
      <c r="H41" t="s">
        <v>1663</v>
      </c>
    </row>
    <row r="42" spans="1:8" x14ac:dyDescent="0.25">
      <c r="A42" t="s">
        <v>918</v>
      </c>
      <c r="B42">
        <f>VLOOKUP(A42,art_category_path_name!A:B,2,FALSE)</f>
        <v>453</v>
      </c>
      <c r="C42" t="s">
        <v>1664</v>
      </c>
      <c r="D42" t="s">
        <v>1665</v>
      </c>
      <c r="E42" t="s">
        <v>1666</v>
      </c>
      <c r="F42" t="s">
        <v>1667</v>
      </c>
      <c r="G42" t="s">
        <v>8488</v>
      </c>
      <c r="H42" t="s">
        <v>1668</v>
      </c>
    </row>
    <row r="43" spans="1:8" x14ac:dyDescent="0.25">
      <c r="A43" t="s">
        <v>922</v>
      </c>
      <c r="B43">
        <f>VLOOKUP(A43,art_category_path_name!A:B,2,FALSE)</f>
        <v>520</v>
      </c>
      <c r="C43" t="s">
        <v>1669</v>
      </c>
      <c r="D43" t="s">
        <v>1670</v>
      </c>
      <c r="E43" t="s">
        <v>1671</v>
      </c>
      <c r="F43" t="s">
        <v>1672</v>
      </c>
      <c r="G43" t="s">
        <v>8489</v>
      </c>
      <c r="H43" t="s">
        <v>1673</v>
      </c>
    </row>
    <row r="44" spans="1:8" x14ac:dyDescent="0.25">
      <c r="A44" t="s">
        <v>930</v>
      </c>
      <c r="B44">
        <f>VLOOKUP(A44,art_category_path_name!A:B,2,FALSE)</f>
        <v>900</v>
      </c>
      <c r="C44" t="s">
        <v>1674</v>
      </c>
      <c r="D44" t="s">
        <v>1675</v>
      </c>
      <c r="E44" t="s">
        <v>1676</v>
      </c>
      <c r="F44" t="s">
        <v>1677</v>
      </c>
      <c r="H44" t="s">
        <v>1678</v>
      </c>
    </row>
    <row r="45" spans="1:8" x14ac:dyDescent="0.25">
      <c r="A45" t="s">
        <v>935</v>
      </c>
      <c r="B45">
        <f>VLOOKUP(A45,art_category_path_name!A:B,2,FALSE)</f>
        <v>973</v>
      </c>
      <c r="C45" t="s">
        <v>1679</v>
      </c>
      <c r="D45" t="s">
        <v>1680</v>
      </c>
      <c r="E45" t="s">
        <v>1681</v>
      </c>
      <c r="F45" t="s">
        <v>1682</v>
      </c>
      <c r="G45" t="s">
        <v>8490</v>
      </c>
      <c r="H45" t="s">
        <v>1683</v>
      </c>
    </row>
    <row r="46" spans="1:8" x14ac:dyDescent="0.25">
      <c r="A46" t="s">
        <v>901</v>
      </c>
      <c r="B46">
        <f>VLOOKUP(A46,art_category_path_name!A:B,2,FALSE)</f>
        <v>1036</v>
      </c>
      <c r="C46" t="s">
        <v>1684</v>
      </c>
      <c r="D46" t="s">
        <v>1685</v>
      </c>
      <c r="E46" t="s">
        <v>1686</v>
      </c>
      <c r="F46" t="s">
        <v>1687</v>
      </c>
      <c r="G46" t="s">
        <v>8491</v>
      </c>
      <c r="H46" t="s">
        <v>1688</v>
      </c>
    </row>
    <row r="47" spans="1:8" x14ac:dyDescent="0.25">
      <c r="A47" t="s">
        <v>904</v>
      </c>
      <c r="B47">
        <f>VLOOKUP(A47,art_category_path_name!A:B,2,FALSE)</f>
        <v>1223</v>
      </c>
      <c r="C47" t="s">
        <v>1689</v>
      </c>
      <c r="D47" t="s">
        <v>1690</v>
      </c>
      <c r="E47" t="s">
        <v>1691</v>
      </c>
      <c r="F47" t="s">
        <v>1692</v>
      </c>
      <c r="G47" t="s">
        <v>8492</v>
      </c>
      <c r="H47" t="s">
        <v>1693</v>
      </c>
    </row>
    <row r="48" spans="1:8" x14ac:dyDescent="0.25">
      <c r="A48" t="s">
        <v>908</v>
      </c>
      <c r="B48">
        <f>VLOOKUP(A48,art_category_path_name!A:B,2,FALSE)</f>
        <v>1235</v>
      </c>
      <c r="C48" t="s">
        <v>1694</v>
      </c>
      <c r="D48" t="s">
        <v>1695</v>
      </c>
      <c r="E48" t="s">
        <v>1696</v>
      </c>
      <c r="F48" t="s">
        <v>1697</v>
      </c>
      <c r="G48" t="s">
        <v>8493</v>
      </c>
      <c r="H48" t="s">
        <v>1698</v>
      </c>
    </row>
    <row r="49" spans="1:8" x14ac:dyDescent="0.25">
      <c r="A49" t="s">
        <v>912</v>
      </c>
      <c r="B49">
        <f>VLOOKUP(A49,art_category_path_name!A:B,2,FALSE)</f>
        <v>1314</v>
      </c>
      <c r="C49" t="s">
        <v>1699</v>
      </c>
      <c r="D49" t="s">
        <v>1700</v>
      </c>
      <c r="E49" t="s">
        <v>1701</v>
      </c>
      <c r="F49" t="s">
        <v>1702</v>
      </c>
      <c r="G49" t="s">
        <v>8494</v>
      </c>
      <c r="H49" t="s">
        <v>1703</v>
      </c>
    </row>
    <row r="50" spans="1:8" x14ac:dyDescent="0.25">
      <c r="A50" t="s">
        <v>914</v>
      </c>
      <c r="B50">
        <f>VLOOKUP(A50,art_category_path_name!A:B,2,FALSE)</f>
        <v>1386</v>
      </c>
      <c r="C50" t="s">
        <v>1704</v>
      </c>
      <c r="D50" t="s">
        <v>1705</v>
      </c>
      <c r="E50" t="s">
        <v>1706</v>
      </c>
      <c r="F50" t="s">
        <v>1707</v>
      </c>
      <c r="G50" t="s">
        <v>8495</v>
      </c>
      <c r="H50" t="s">
        <v>1708</v>
      </c>
    </row>
    <row r="51" spans="1:8" x14ac:dyDescent="0.25">
      <c r="A51" t="s">
        <v>900</v>
      </c>
      <c r="B51">
        <f>VLOOKUP(A51,art_category_path_name!A:B,2,FALSE)</f>
        <v>452</v>
      </c>
      <c r="C51" t="s">
        <v>1709</v>
      </c>
      <c r="D51" t="s">
        <v>1710</v>
      </c>
      <c r="E51" t="s">
        <v>1711</v>
      </c>
      <c r="F51" t="s">
        <v>1712</v>
      </c>
      <c r="G51" t="s">
        <v>8496</v>
      </c>
      <c r="H51" t="s">
        <v>1713</v>
      </c>
    </row>
    <row r="52" spans="1:8" x14ac:dyDescent="0.25">
      <c r="A52" t="s">
        <v>780</v>
      </c>
      <c r="B52">
        <f>VLOOKUP(A52,art_category_path_name!A:B,2,FALSE)</f>
        <v>219</v>
      </c>
      <c r="C52" t="s">
        <v>1714</v>
      </c>
      <c r="D52" t="s">
        <v>1715</v>
      </c>
      <c r="E52" t="s">
        <v>1716</v>
      </c>
      <c r="F52" t="s">
        <v>1717</v>
      </c>
      <c r="G52" t="s">
        <v>8497</v>
      </c>
      <c r="H52" t="s">
        <v>1718</v>
      </c>
    </row>
    <row r="53" spans="1:8" x14ac:dyDescent="0.25">
      <c r="A53" t="s">
        <v>783</v>
      </c>
      <c r="B53">
        <f>VLOOKUP(A53,art_category_path_name!A:B,2,FALSE)</f>
        <v>462</v>
      </c>
      <c r="C53" t="s">
        <v>1719</v>
      </c>
      <c r="D53" t="s">
        <v>1720</v>
      </c>
      <c r="E53" t="s">
        <v>1721</v>
      </c>
      <c r="F53" t="s">
        <v>1722</v>
      </c>
      <c r="H53" t="s">
        <v>1723</v>
      </c>
    </row>
    <row r="54" spans="1:8" x14ac:dyDescent="0.25">
      <c r="A54" t="s">
        <v>804</v>
      </c>
      <c r="B54">
        <f>VLOOKUP(A54,art_category_path_name!A:B,2,FALSE)</f>
        <v>491</v>
      </c>
      <c r="C54" t="s">
        <v>1724</v>
      </c>
      <c r="D54" t="s">
        <v>1725</v>
      </c>
      <c r="E54" t="s">
        <v>1726</v>
      </c>
      <c r="F54" t="s">
        <v>1727</v>
      </c>
      <c r="G54" t="s">
        <v>8498</v>
      </c>
      <c r="H54" t="s">
        <v>1728</v>
      </c>
    </row>
    <row r="55" spans="1:8" x14ac:dyDescent="0.25">
      <c r="A55" t="s">
        <v>812</v>
      </c>
      <c r="B55">
        <f>VLOOKUP(A55,art_category_path_name!A:B,2,FALSE)</f>
        <v>561</v>
      </c>
      <c r="C55" t="s">
        <v>1729</v>
      </c>
      <c r="D55" t="s">
        <v>1730</v>
      </c>
      <c r="E55" t="s">
        <v>1731</v>
      </c>
      <c r="F55" t="s">
        <v>1732</v>
      </c>
      <c r="G55" t="s">
        <v>8499</v>
      </c>
      <c r="H55" t="s">
        <v>1733</v>
      </c>
    </row>
    <row r="56" spans="1:8" x14ac:dyDescent="0.25">
      <c r="A56" t="s">
        <v>814</v>
      </c>
      <c r="B56">
        <f>VLOOKUP(A56,art_category_path_name!A:B,2,FALSE)</f>
        <v>593</v>
      </c>
      <c r="C56" t="s">
        <v>1734</v>
      </c>
      <c r="D56" t="s">
        <v>1735</v>
      </c>
      <c r="E56" t="s">
        <v>1736</v>
      </c>
      <c r="F56" t="s">
        <v>1737</v>
      </c>
      <c r="H56" t="s">
        <v>1738</v>
      </c>
    </row>
    <row r="57" spans="1:8" x14ac:dyDescent="0.25">
      <c r="A57" t="s">
        <v>822</v>
      </c>
      <c r="B57">
        <f>VLOOKUP(A57,art_category_path_name!A:B,2,FALSE)</f>
        <v>601</v>
      </c>
      <c r="C57" t="s">
        <v>1739</v>
      </c>
      <c r="D57" t="s">
        <v>1740</v>
      </c>
      <c r="E57" t="s">
        <v>1741</v>
      </c>
      <c r="F57" t="s">
        <v>1742</v>
      </c>
      <c r="G57" t="s">
        <v>8500</v>
      </c>
      <c r="H57" t="s">
        <v>1743</v>
      </c>
    </row>
    <row r="58" spans="1:8" x14ac:dyDescent="0.25">
      <c r="A58" t="s">
        <v>824</v>
      </c>
      <c r="B58">
        <f>VLOOKUP(A58,art_category_path_name!A:B,2,FALSE)</f>
        <v>705</v>
      </c>
      <c r="C58" t="s">
        <v>1744</v>
      </c>
      <c r="D58" t="s">
        <v>1745</v>
      </c>
      <c r="E58" t="s">
        <v>1746</v>
      </c>
      <c r="F58" t="s">
        <v>1747</v>
      </c>
      <c r="G58" t="s">
        <v>8501</v>
      </c>
      <c r="H58" t="s">
        <v>1748</v>
      </c>
    </row>
    <row r="59" spans="1:8" x14ac:dyDescent="0.25">
      <c r="A59" t="s">
        <v>829</v>
      </c>
      <c r="B59">
        <f>VLOOKUP(A59,art_category_path_name!A:B,2,FALSE)</f>
        <v>759</v>
      </c>
      <c r="C59" t="s">
        <v>1749</v>
      </c>
      <c r="D59" t="s">
        <v>1750</v>
      </c>
      <c r="E59" t="s">
        <v>1751</v>
      </c>
      <c r="F59" t="s">
        <v>1752</v>
      </c>
      <c r="G59" t="s">
        <v>8502</v>
      </c>
      <c r="H59" t="s">
        <v>1753</v>
      </c>
    </row>
    <row r="60" spans="1:8" x14ac:dyDescent="0.25">
      <c r="A60" t="s">
        <v>833</v>
      </c>
      <c r="B60">
        <f>VLOOKUP(A60,art_category_path_name!A:B,2,FALSE)</f>
        <v>781</v>
      </c>
      <c r="C60" t="s">
        <v>1754</v>
      </c>
      <c r="D60" t="s">
        <v>1755</v>
      </c>
      <c r="E60" t="s">
        <v>1756</v>
      </c>
      <c r="F60" t="s">
        <v>1757</v>
      </c>
      <c r="H60" t="s">
        <v>1758</v>
      </c>
    </row>
    <row r="61" spans="1:8" x14ac:dyDescent="0.25">
      <c r="A61" t="s">
        <v>845</v>
      </c>
      <c r="B61">
        <f>VLOOKUP(A61,art_category_path_name!A:B,2,FALSE)</f>
        <v>793</v>
      </c>
      <c r="C61" t="s">
        <v>1759</v>
      </c>
      <c r="D61" t="s">
        <v>1760</v>
      </c>
      <c r="E61" t="s">
        <v>1761</v>
      </c>
      <c r="F61" t="s">
        <v>1762</v>
      </c>
      <c r="G61" t="s">
        <v>8503</v>
      </c>
      <c r="H61" t="s">
        <v>1763</v>
      </c>
    </row>
    <row r="62" spans="1:8" x14ac:dyDescent="0.25">
      <c r="A62" t="s">
        <v>777</v>
      </c>
      <c r="B62">
        <f>VLOOKUP(A62,art_category_path_name!A:B,2,FALSE)</f>
        <v>1296</v>
      </c>
      <c r="C62" t="s">
        <v>1764</v>
      </c>
      <c r="D62" t="s">
        <v>1765</v>
      </c>
      <c r="E62" t="s">
        <v>1766</v>
      </c>
      <c r="F62" t="s">
        <v>1767</v>
      </c>
      <c r="G62" t="s">
        <v>8504</v>
      </c>
      <c r="H62" t="s">
        <v>1768</v>
      </c>
    </row>
    <row r="63" spans="1:8" x14ac:dyDescent="0.25">
      <c r="A63" t="s">
        <v>776</v>
      </c>
      <c r="B63">
        <f>VLOOKUP(A63,art_category_path_name!A:B,2,FALSE)</f>
        <v>218</v>
      </c>
      <c r="C63" t="s">
        <v>1769</v>
      </c>
      <c r="D63" t="s">
        <v>1770</v>
      </c>
      <c r="E63" t="s">
        <v>1771</v>
      </c>
      <c r="F63" t="s">
        <v>1772</v>
      </c>
      <c r="G63" t="s">
        <v>8501</v>
      </c>
      <c r="H63" t="s">
        <v>1773</v>
      </c>
    </row>
    <row r="64" spans="1:8" x14ac:dyDescent="0.25">
      <c r="A64" t="s">
        <v>997</v>
      </c>
      <c r="B64">
        <f>VLOOKUP(A64,art_category_path_name!A:B,2,FALSE)</f>
        <v>64</v>
      </c>
      <c r="C64" t="s">
        <v>1774</v>
      </c>
      <c r="D64" t="s">
        <v>1775</v>
      </c>
      <c r="E64" t="s">
        <v>1776</v>
      </c>
      <c r="F64" t="s">
        <v>1777</v>
      </c>
      <c r="G64" t="s">
        <v>8505</v>
      </c>
      <c r="H64" t="s">
        <v>1778</v>
      </c>
    </row>
    <row r="65" spans="1:8" x14ac:dyDescent="0.25">
      <c r="A65" t="s">
        <v>969</v>
      </c>
      <c r="B65">
        <f>VLOOKUP(A65,art_category_path_name!A:B,2,FALSE)</f>
        <v>460</v>
      </c>
      <c r="C65" t="s">
        <v>1719</v>
      </c>
      <c r="D65" t="s">
        <v>1720</v>
      </c>
      <c r="E65" t="s">
        <v>1721</v>
      </c>
      <c r="F65" t="s">
        <v>1779</v>
      </c>
      <c r="G65" t="s">
        <v>8506</v>
      </c>
      <c r="H65" t="s">
        <v>1780</v>
      </c>
    </row>
    <row r="66" spans="1:8" x14ac:dyDescent="0.25">
      <c r="A66" t="s">
        <v>976</v>
      </c>
      <c r="B66">
        <f>VLOOKUP(A66,art_category_path_name!A:B,2,FALSE)</f>
        <v>533</v>
      </c>
      <c r="C66" t="s">
        <v>1781</v>
      </c>
      <c r="D66" t="s">
        <v>1782</v>
      </c>
      <c r="E66" t="s">
        <v>1783</v>
      </c>
      <c r="F66" t="s">
        <v>1784</v>
      </c>
      <c r="G66" t="s">
        <v>8507</v>
      </c>
      <c r="H66" t="s">
        <v>1785</v>
      </c>
    </row>
    <row r="67" spans="1:8" x14ac:dyDescent="0.25">
      <c r="A67" t="s">
        <v>980</v>
      </c>
      <c r="B67">
        <f>VLOOKUP(A67,art_category_path_name!A:B,2,FALSE)</f>
        <v>537</v>
      </c>
      <c r="C67" t="s">
        <v>1786</v>
      </c>
      <c r="D67" t="s">
        <v>1787</v>
      </c>
      <c r="E67" t="s">
        <v>1788</v>
      </c>
      <c r="F67" t="s">
        <v>1789</v>
      </c>
      <c r="G67" t="s">
        <v>8508</v>
      </c>
      <c r="H67" t="s">
        <v>1790</v>
      </c>
    </row>
    <row r="68" spans="1:8" x14ac:dyDescent="0.25">
      <c r="A68" t="s">
        <v>967</v>
      </c>
      <c r="B68">
        <f>VLOOKUP(A68,art_category_path_name!A:B,2,FALSE)</f>
        <v>1049</v>
      </c>
      <c r="C68" t="s">
        <v>1791</v>
      </c>
      <c r="D68" t="s">
        <v>1792</v>
      </c>
      <c r="E68" t="s">
        <v>1793</v>
      </c>
      <c r="F68" t="s">
        <v>1794</v>
      </c>
      <c r="G68" t="s">
        <v>8509</v>
      </c>
      <c r="H68" t="s">
        <v>1795</v>
      </c>
    </row>
    <row r="69" spans="1:8" x14ac:dyDescent="0.25">
      <c r="A69" t="s">
        <v>1796</v>
      </c>
      <c r="B69" t="e">
        <f>VLOOKUP(A69,art_category_path_name!A:B,2,FALSE)</f>
        <v>#N/A</v>
      </c>
      <c r="C69" t="s">
        <v>1797</v>
      </c>
      <c r="D69" t="s">
        <v>1798</v>
      </c>
      <c r="E69" t="s">
        <v>1799</v>
      </c>
      <c r="F69" t="s">
        <v>1800</v>
      </c>
      <c r="G69" t="s">
        <v>8510</v>
      </c>
      <c r="H69" t="s">
        <v>1801</v>
      </c>
    </row>
    <row r="70" spans="1:8" x14ac:dyDescent="0.25">
      <c r="A70" t="s">
        <v>966</v>
      </c>
      <c r="B70">
        <f>VLOOKUP(A70,art_category_path_name!A:B,2,FALSE)</f>
        <v>63</v>
      </c>
      <c r="C70" t="s">
        <v>1802</v>
      </c>
      <c r="D70" t="s">
        <v>1803</v>
      </c>
      <c r="E70" t="s">
        <v>1804</v>
      </c>
      <c r="F70" t="s">
        <v>1805</v>
      </c>
      <c r="G70" t="s">
        <v>8511</v>
      </c>
      <c r="H70" t="s">
        <v>1806</v>
      </c>
    </row>
    <row r="71" spans="1:8" x14ac:dyDescent="0.25">
      <c r="A71" t="s">
        <v>962</v>
      </c>
      <c r="B71">
        <f>VLOOKUP(A71,art_category_path_name!A:B,2,FALSE)</f>
        <v>607</v>
      </c>
      <c r="C71" t="s">
        <v>1807</v>
      </c>
      <c r="D71" t="s">
        <v>1808</v>
      </c>
      <c r="E71" t="s">
        <v>1809</v>
      </c>
      <c r="F71" t="s">
        <v>1810</v>
      </c>
      <c r="H71" t="s">
        <v>1811</v>
      </c>
    </row>
    <row r="72" spans="1:8" x14ac:dyDescent="0.25">
      <c r="A72" t="s">
        <v>878</v>
      </c>
      <c r="B72">
        <f>VLOOKUP(A72,art_category_path_name!A:B,2,FALSE)</f>
        <v>263</v>
      </c>
      <c r="C72" t="s">
        <v>1812</v>
      </c>
      <c r="D72" t="s">
        <v>1813</v>
      </c>
      <c r="E72" t="s">
        <v>1814</v>
      </c>
      <c r="F72" t="s">
        <v>1815</v>
      </c>
      <c r="G72" t="s">
        <v>8512</v>
      </c>
      <c r="H72" t="s">
        <v>1816</v>
      </c>
    </row>
    <row r="73" spans="1:8" x14ac:dyDescent="0.25">
      <c r="A73" t="s">
        <v>884</v>
      </c>
      <c r="B73">
        <f>VLOOKUP(A73,art_category_path_name!A:B,2,FALSE)</f>
        <v>738</v>
      </c>
      <c r="C73" t="s">
        <v>1817</v>
      </c>
      <c r="D73" t="s">
        <v>1818</v>
      </c>
      <c r="E73" t="s">
        <v>1819</v>
      </c>
      <c r="F73" t="s">
        <v>1820</v>
      </c>
      <c r="G73" t="s">
        <v>8513</v>
      </c>
      <c r="H73" t="s">
        <v>1821</v>
      </c>
    </row>
    <row r="74" spans="1:8" x14ac:dyDescent="0.25">
      <c r="A74" t="s">
        <v>887</v>
      </c>
      <c r="B74">
        <f>VLOOKUP(A74,art_category_path_name!A:B,2,FALSE)</f>
        <v>819</v>
      </c>
      <c r="C74" t="s">
        <v>1822</v>
      </c>
      <c r="D74" t="s">
        <v>1823</v>
      </c>
      <c r="E74" t="s">
        <v>1824</v>
      </c>
      <c r="F74" t="s">
        <v>1825</v>
      </c>
      <c r="G74" t="s">
        <v>8514</v>
      </c>
      <c r="H74" t="s">
        <v>1826</v>
      </c>
    </row>
    <row r="75" spans="1:8" x14ac:dyDescent="0.25">
      <c r="A75" t="s">
        <v>898</v>
      </c>
      <c r="B75">
        <f>VLOOKUP(A75,art_category_path_name!A:B,2,FALSE)</f>
        <v>837</v>
      </c>
      <c r="C75" t="s">
        <v>1827</v>
      </c>
      <c r="D75" t="s">
        <v>1828</v>
      </c>
      <c r="E75" t="s">
        <v>1829</v>
      </c>
      <c r="F75" t="s">
        <v>1830</v>
      </c>
      <c r="G75" t="s">
        <v>8515</v>
      </c>
      <c r="H75" t="s">
        <v>1831</v>
      </c>
    </row>
    <row r="76" spans="1:8" x14ac:dyDescent="0.25">
      <c r="A76" t="s">
        <v>850</v>
      </c>
      <c r="B76">
        <f>VLOOKUP(A76,art_category_path_name!A:B,2,FALSE)</f>
        <v>1149</v>
      </c>
      <c r="C76" t="s">
        <v>1832</v>
      </c>
      <c r="D76" t="s">
        <v>1833</v>
      </c>
      <c r="F76" t="s">
        <v>1834</v>
      </c>
      <c r="H76" t="s">
        <v>1835</v>
      </c>
    </row>
    <row r="77" spans="1:8" x14ac:dyDescent="0.25">
      <c r="A77" t="s">
        <v>859</v>
      </c>
      <c r="B77">
        <f>VLOOKUP(A77,art_category_path_name!A:B,2,FALSE)</f>
        <v>1246</v>
      </c>
      <c r="C77" t="s">
        <v>1836</v>
      </c>
      <c r="D77" t="s">
        <v>1837</v>
      </c>
      <c r="E77" t="s">
        <v>1838</v>
      </c>
      <c r="F77" t="s">
        <v>1839</v>
      </c>
      <c r="G77" t="s">
        <v>8516</v>
      </c>
      <c r="H77" t="s">
        <v>1840</v>
      </c>
    </row>
    <row r="78" spans="1:8" x14ac:dyDescent="0.25">
      <c r="A78" t="s">
        <v>873</v>
      </c>
      <c r="B78">
        <f>VLOOKUP(A78,art_category_path_name!A:B,2,FALSE)</f>
        <v>1354</v>
      </c>
      <c r="C78" t="s">
        <v>1841</v>
      </c>
      <c r="D78" t="s">
        <v>1842</v>
      </c>
      <c r="E78" t="s">
        <v>1843</v>
      </c>
      <c r="F78" t="s">
        <v>1844</v>
      </c>
      <c r="G78" t="s">
        <v>8517</v>
      </c>
      <c r="H78" t="s">
        <v>1845</v>
      </c>
    </row>
    <row r="79" spans="1:8" x14ac:dyDescent="0.25">
      <c r="A79" t="s">
        <v>875</v>
      </c>
      <c r="B79">
        <f>VLOOKUP(A79,art_category_path_name!A:B,2,FALSE)</f>
        <v>1363</v>
      </c>
      <c r="C79" t="s">
        <v>1846</v>
      </c>
      <c r="D79" t="s">
        <v>1847</v>
      </c>
      <c r="E79" t="s">
        <v>1848</v>
      </c>
      <c r="F79" t="s">
        <v>1849</v>
      </c>
      <c r="G79" t="s">
        <v>8518</v>
      </c>
      <c r="H79" t="s">
        <v>1850</v>
      </c>
    </row>
    <row r="80" spans="1:8" x14ac:dyDescent="0.25">
      <c r="A80" t="s">
        <v>849</v>
      </c>
      <c r="B80">
        <f>VLOOKUP(A80,art_category_path_name!A:B,2,FALSE)</f>
        <v>262</v>
      </c>
      <c r="C80" t="s">
        <v>1851</v>
      </c>
      <c r="D80" t="s">
        <v>1852</v>
      </c>
      <c r="E80" t="s">
        <v>1853</v>
      </c>
      <c r="F80" t="s">
        <v>1854</v>
      </c>
      <c r="G80" t="s">
        <v>8519</v>
      </c>
      <c r="H80" t="s">
        <v>1855</v>
      </c>
    </row>
    <row r="81" spans="1:8" x14ac:dyDescent="0.25">
      <c r="A81" t="s">
        <v>999</v>
      </c>
      <c r="B81">
        <f>VLOOKUP(A81,art_category_path_name!A:B,2,FALSE)</f>
        <v>839</v>
      </c>
      <c r="C81" t="s">
        <v>1856</v>
      </c>
      <c r="D81" t="s">
        <v>1857</v>
      </c>
      <c r="E81" t="s">
        <v>1858</v>
      </c>
      <c r="F81" t="s">
        <v>1859</v>
      </c>
      <c r="G81" t="s">
        <v>8520</v>
      </c>
      <c r="H81" t="s">
        <v>1860</v>
      </c>
    </row>
    <row r="82" spans="1:8" x14ac:dyDescent="0.25">
      <c r="A82" t="s">
        <v>772</v>
      </c>
      <c r="B82">
        <f>VLOOKUP(A82,art_category_path_name!A:B,2,FALSE)</f>
        <v>1008</v>
      </c>
      <c r="C82" t="s">
        <v>1861</v>
      </c>
      <c r="D82" t="s">
        <v>1862</v>
      </c>
      <c r="E82" t="s">
        <v>1863</v>
      </c>
      <c r="F82" t="s">
        <v>1864</v>
      </c>
      <c r="G82" t="s">
        <v>8521</v>
      </c>
      <c r="H82" t="s">
        <v>1865</v>
      </c>
    </row>
    <row r="83" spans="1:8" x14ac:dyDescent="0.25">
      <c r="A83" t="s">
        <v>944</v>
      </c>
      <c r="B83">
        <f>VLOOKUP(A83,art_category_path_name!A:B,2,FALSE)</f>
        <v>1046</v>
      </c>
      <c r="C83" t="s">
        <v>1866</v>
      </c>
      <c r="D83" t="s">
        <v>1867</v>
      </c>
      <c r="E83" t="s">
        <v>1868</v>
      </c>
      <c r="F83" t="s">
        <v>1869</v>
      </c>
      <c r="G83" t="s">
        <v>8522</v>
      </c>
      <c r="H83" t="s">
        <v>1870</v>
      </c>
    </row>
    <row r="84" spans="1:8" x14ac:dyDescent="0.25">
      <c r="A84" t="s">
        <v>946</v>
      </c>
      <c r="B84">
        <f>VLOOKUP(A84,art_category_path_name!A:B,2,FALSE)</f>
        <v>1176</v>
      </c>
      <c r="C84" t="s">
        <v>1871</v>
      </c>
      <c r="D84" t="s">
        <v>1872</v>
      </c>
      <c r="E84" t="s">
        <v>1873</v>
      </c>
      <c r="F84" t="s">
        <v>1874</v>
      </c>
      <c r="G84" t="s">
        <v>8523</v>
      </c>
      <c r="H84" t="s">
        <v>1875</v>
      </c>
    </row>
    <row r="85" spans="1:8" x14ac:dyDescent="0.25">
      <c r="A85" t="s">
        <v>771</v>
      </c>
      <c r="B85">
        <f>VLOOKUP(A85,art_category_path_name!A:B,2,FALSE)</f>
        <v>62</v>
      </c>
      <c r="C85" t="s">
        <v>1876</v>
      </c>
      <c r="D85" t="s">
        <v>1877</v>
      </c>
      <c r="E85" t="s">
        <v>1878</v>
      </c>
      <c r="F85" t="s">
        <v>1879</v>
      </c>
      <c r="G85" t="s">
        <v>8524</v>
      </c>
      <c r="H85" t="s">
        <v>1880</v>
      </c>
    </row>
    <row r="86" spans="1:8" x14ac:dyDescent="0.25">
      <c r="A86" t="s">
        <v>943</v>
      </c>
      <c r="B86">
        <f>VLOOKUP(A86,art_category_path_name!A:B,2,FALSE)</f>
        <v>457</v>
      </c>
      <c r="C86" t="s">
        <v>1881</v>
      </c>
      <c r="D86" t="s">
        <v>1882</v>
      </c>
      <c r="E86" t="s">
        <v>1883</v>
      </c>
      <c r="F86" t="s">
        <v>1884</v>
      </c>
      <c r="G86" t="s">
        <v>8525</v>
      </c>
      <c r="H86" t="s">
        <v>1885</v>
      </c>
    </row>
    <row r="87" spans="1:8" x14ac:dyDescent="0.25">
      <c r="A87" t="s">
        <v>949</v>
      </c>
      <c r="B87">
        <f>VLOOKUP(A87,art_category_path_name!A:B,2,FALSE)</f>
        <v>458</v>
      </c>
      <c r="C87" t="s">
        <v>1886</v>
      </c>
      <c r="D87" t="s">
        <v>1887</v>
      </c>
      <c r="E87" t="s">
        <v>1888</v>
      </c>
      <c r="F87" t="s">
        <v>1889</v>
      </c>
      <c r="H87" t="s">
        <v>1890</v>
      </c>
    </row>
    <row r="88" spans="1:8" x14ac:dyDescent="0.25">
      <c r="A88" t="s">
        <v>768</v>
      </c>
      <c r="B88">
        <f>VLOOKUP(A88,art_category_path_name!A:B,2,FALSE)</f>
        <v>499</v>
      </c>
      <c r="C88" t="s">
        <v>1891</v>
      </c>
      <c r="D88" t="s">
        <v>1892</v>
      </c>
      <c r="E88" t="s">
        <v>1893</v>
      </c>
      <c r="F88" t="s">
        <v>1894</v>
      </c>
      <c r="H88" t="s">
        <v>1895</v>
      </c>
    </row>
    <row r="89" spans="1:8" x14ac:dyDescent="0.25">
      <c r="A89" t="s">
        <v>761</v>
      </c>
      <c r="B89">
        <f>VLOOKUP(A89,art_category_path_name!A:B,2,FALSE)</f>
        <v>1137</v>
      </c>
      <c r="C89" t="s">
        <v>1896</v>
      </c>
      <c r="D89" t="s">
        <v>1897</v>
      </c>
      <c r="E89" t="s">
        <v>1898</v>
      </c>
      <c r="F89" t="s">
        <v>1899</v>
      </c>
      <c r="H89" t="s">
        <v>1900</v>
      </c>
    </row>
    <row r="90" spans="1:8" x14ac:dyDescent="0.25">
      <c r="A90" t="s">
        <v>760</v>
      </c>
      <c r="B90">
        <f>VLOOKUP(A90,art_category_path_name!A:B,2,FALSE)</f>
        <v>498</v>
      </c>
      <c r="C90" t="s">
        <v>1901</v>
      </c>
      <c r="D90" t="s">
        <v>1902</v>
      </c>
      <c r="E90" t="s">
        <v>1903</v>
      </c>
      <c r="F90" t="s">
        <v>1904</v>
      </c>
      <c r="G90" t="s">
        <v>8526</v>
      </c>
      <c r="H90" t="s">
        <v>1905</v>
      </c>
    </row>
    <row r="91" spans="1:8" x14ac:dyDescent="0.25">
      <c r="A91" t="s">
        <v>1</v>
      </c>
      <c r="B91">
        <f>VLOOKUP(A91,art_category_path_name!A:B,2,FALSE)</f>
        <v>1000</v>
      </c>
      <c r="C91" t="s">
        <v>1906</v>
      </c>
      <c r="D91" t="s">
        <v>1907</v>
      </c>
      <c r="E91" t="s">
        <v>1908</v>
      </c>
      <c r="F91" t="s">
        <v>1909</v>
      </c>
      <c r="G91" t="s">
        <v>8527</v>
      </c>
      <c r="H91" t="s">
        <v>1910</v>
      </c>
    </row>
    <row r="92" spans="1:8" x14ac:dyDescent="0.25">
      <c r="A92" t="s">
        <v>1911</v>
      </c>
      <c r="B92" t="e">
        <f>VLOOKUP(A92,art_category_path_name!A:B,2,FALSE)</f>
        <v>#N/A</v>
      </c>
      <c r="C92" t="s">
        <v>1912</v>
      </c>
      <c r="D92" t="s">
        <v>1481</v>
      </c>
      <c r="E92" t="s">
        <v>1913</v>
      </c>
      <c r="F92" t="s">
        <v>1914</v>
      </c>
      <c r="G92" t="s">
        <v>8467</v>
      </c>
      <c r="H92" t="s">
        <v>1915</v>
      </c>
    </row>
    <row r="93" spans="1:8" x14ac:dyDescent="0.25">
      <c r="A93" t="s">
        <v>1916</v>
      </c>
      <c r="B93" t="e">
        <f>VLOOKUP(A93,art_category_path_name!A:B,2,FALSE)</f>
        <v>#N/A</v>
      </c>
      <c r="C93" t="s">
        <v>1615</v>
      </c>
      <c r="D93" t="s">
        <v>1616</v>
      </c>
      <c r="E93" t="s">
        <v>1617</v>
      </c>
      <c r="F93" t="s">
        <v>1917</v>
      </c>
      <c r="H93" t="s">
        <v>1918</v>
      </c>
    </row>
    <row r="94" spans="1:8" x14ac:dyDescent="0.25">
      <c r="A94" t="s">
        <v>1919</v>
      </c>
      <c r="B94" t="e">
        <f>VLOOKUP(A94,art_category_path_name!A:B,2,FALSE)</f>
        <v>#N/A</v>
      </c>
      <c r="C94" t="s">
        <v>1920</v>
      </c>
      <c r="D94" t="s">
        <v>1921</v>
      </c>
      <c r="E94" t="s">
        <v>1922</v>
      </c>
      <c r="F94" t="s">
        <v>1923</v>
      </c>
      <c r="G94" t="s">
        <v>8528</v>
      </c>
      <c r="H94" t="s">
        <v>1924</v>
      </c>
    </row>
    <row r="95" spans="1:8" x14ac:dyDescent="0.25">
      <c r="A95" t="s">
        <v>459</v>
      </c>
      <c r="B95">
        <f>VLOOKUP(A95,art_category_path_name!A:B,2,FALSE)</f>
        <v>239</v>
      </c>
      <c r="C95" t="s">
        <v>1925</v>
      </c>
      <c r="D95" t="s">
        <v>1926</v>
      </c>
      <c r="E95" t="s">
        <v>1927</v>
      </c>
      <c r="F95" t="s">
        <v>1928</v>
      </c>
      <c r="H95" t="s">
        <v>1929</v>
      </c>
    </row>
    <row r="96" spans="1:8" x14ac:dyDescent="0.25">
      <c r="A96" t="s">
        <v>469</v>
      </c>
      <c r="B96">
        <f>VLOOKUP(A96,art_category_path_name!A:B,2,FALSE)</f>
        <v>249</v>
      </c>
      <c r="C96" t="s">
        <v>1930</v>
      </c>
      <c r="D96" t="s">
        <v>1931</v>
      </c>
      <c r="E96" t="s">
        <v>1932</v>
      </c>
      <c r="F96" t="s">
        <v>1933</v>
      </c>
      <c r="G96" t="s">
        <v>8529</v>
      </c>
      <c r="H96" t="s">
        <v>1934</v>
      </c>
    </row>
    <row r="97" spans="1:8" x14ac:dyDescent="0.25">
      <c r="A97" t="s">
        <v>499</v>
      </c>
      <c r="B97">
        <f>VLOOKUP(A97,art_category_path_name!A:B,2,FALSE)</f>
        <v>580</v>
      </c>
      <c r="C97" t="s">
        <v>1935</v>
      </c>
      <c r="D97" t="s">
        <v>1936</v>
      </c>
      <c r="E97" t="s">
        <v>1937</v>
      </c>
      <c r="F97" t="s">
        <v>1938</v>
      </c>
      <c r="G97" t="s">
        <v>8530</v>
      </c>
      <c r="H97" t="s">
        <v>1939</v>
      </c>
    </row>
    <row r="98" spans="1:8" x14ac:dyDescent="0.25">
      <c r="A98" t="s">
        <v>508</v>
      </c>
      <c r="B98">
        <f>VLOOKUP(A98,art_category_path_name!A:B,2,FALSE)</f>
        <v>589</v>
      </c>
      <c r="C98" t="s">
        <v>1940</v>
      </c>
      <c r="D98" t="s">
        <v>1941</v>
      </c>
      <c r="E98" t="s">
        <v>1937</v>
      </c>
      <c r="F98" t="s">
        <v>1942</v>
      </c>
      <c r="G98" t="s">
        <v>8531</v>
      </c>
      <c r="H98" t="s">
        <v>1943</v>
      </c>
    </row>
    <row r="99" spans="1:8" x14ac:dyDescent="0.25">
      <c r="A99" t="s">
        <v>498</v>
      </c>
      <c r="B99">
        <f>VLOOKUP(A99,art_category_path_name!A:B,2,FALSE)</f>
        <v>579</v>
      </c>
      <c r="C99" t="s">
        <v>1944</v>
      </c>
      <c r="D99" t="s">
        <v>1945</v>
      </c>
      <c r="E99" t="s">
        <v>1937</v>
      </c>
      <c r="F99" t="s">
        <v>1946</v>
      </c>
      <c r="G99" t="s">
        <v>8532</v>
      </c>
      <c r="H99" t="s">
        <v>1947</v>
      </c>
    </row>
    <row r="100" spans="1:8" x14ac:dyDescent="0.25">
      <c r="A100" t="s">
        <v>520</v>
      </c>
      <c r="B100">
        <f>VLOOKUP(A100,art_category_path_name!A:B,2,FALSE)</f>
        <v>906</v>
      </c>
      <c r="C100" t="s">
        <v>1948</v>
      </c>
      <c r="D100" t="s">
        <v>1949</v>
      </c>
      <c r="E100" t="s">
        <v>1950</v>
      </c>
      <c r="F100" t="s">
        <v>1951</v>
      </c>
      <c r="G100" t="s">
        <v>8533</v>
      </c>
      <c r="H100" t="s">
        <v>1952</v>
      </c>
    </row>
    <row r="101" spans="1:8" x14ac:dyDescent="0.25">
      <c r="A101" t="s">
        <v>513</v>
      </c>
      <c r="B101">
        <f>VLOOKUP(A101,art_category_path_name!A:B,2,FALSE)</f>
        <v>1051</v>
      </c>
      <c r="C101" t="s">
        <v>1953</v>
      </c>
      <c r="D101" t="s">
        <v>1954</v>
      </c>
      <c r="E101" t="s">
        <v>1955</v>
      </c>
      <c r="F101" t="s">
        <v>1956</v>
      </c>
      <c r="G101" t="s">
        <v>8534</v>
      </c>
      <c r="H101" t="s">
        <v>1957</v>
      </c>
    </row>
    <row r="102" spans="1:8" x14ac:dyDescent="0.25">
      <c r="A102" t="s">
        <v>512</v>
      </c>
      <c r="B102">
        <f>VLOOKUP(A102,art_category_path_name!A:B,2,FALSE)</f>
        <v>905</v>
      </c>
      <c r="C102" t="s">
        <v>1958</v>
      </c>
      <c r="D102" t="s">
        <v>1959</v>
      </c>
      <c r="E102" t="s">
        <v>1960</v>
      </c>
      <c r="F102" t="s">
        <v>1961</v>
      </c>
      <c r="G102" t="s">
        <v>8533</v>
      </c>
      <c r="H102" t="s">
        <v>1962</v>
      </c>
    </row>
    <row r="103" spans="1:8" x14ac:dyDescent="0.25">
      <c r="A103" t="s">
        <v>489</v>
      </c>
      <c r="B103">
        <f>VLOOKUP(A103,art_category_path_name!A:B,2,FALSE)</f>
        <v>5</v>
      </c>
      <c r="C103" t="s">
        <v>1963</v>
      </c>
      <c r="D103" t="s">
        <v>1964</v>
      </c>
      <c r="E103" t="s">
        <v>1965</v>
      </c>
      <c r="F103" t="s">
        <v>1966</v>
      </c>
      <c r="G103" t="s">
        <v>8535</v>
      </c>
      <c r="H103" t="s">
        <v>1967</v>
      </c>
    </row>
    <row r="104" spans="1:8" x14ac:dyDescent="0.25">
      <c r="A104" t="s">
        <v>474</v>
      </c>
      <c r="B104">
        <f>VLOOKUP(A104,art_category_path_name!A:B,2,FALSE)</f>
        <v>14</v>
      </c>
      <c r="C104" t="s">
        <v>1968</v>
      </c>
      <c r="D104" t="s">
        <v>1969</v>
      </c>
      <c r="E104" t="s">
        <v>1970</v>
      </c>
      <c r="F104" t="s">
        <v>1971</v>
      </c>
      <c r="G104" t="s">
        <v>8536</v>
      </c>
      <c r="H104" t="s">
        <v>1972</v>
      </c>
    </row>
    <row r="105" spans="1:8" x14ac:dyDescent="0.25">
      <c r="A105" t="s">
        <v>482</v>
      </c>
      <c r="B105">
        <f>VLOOKUP(A105,art_category_path_name!A:B,2,FALSE)</f>
        <v>22</v>
      </c>
      <c r="C105" t="s">
        <v>1973</v>
      </c>
      <c r="D105" t="s">
        <v>1974</v>
      </c>
      <c r="E105" t="s">
        <v>1975</v>
      </c>
      <c r="F105" t="s">
        <v>1976</v>
      </c>
      <c r="G105" t="s">
        <v>8537</v>
      </c>
      <c r="H105" t="s">
        <v>1977</v>
      </c>
    </row>
    <row r="106" spans="1:8" x14ac:dyDescent="0.25">
      <c r="A106" t="s">
        <v>473</v>
      </c>
      <c r="B106">
        <f>VLOOKUP(A106,art_category_path_name!A:B,2,FALSE)</f>
        <v>4</v>
      </c>
      <c r="C106" t="s">
        <v>1978</v>
      </c>
      <c r="D106" t="s">
        <v>1979</v>
      </c>
      <c r="E106" t="s">
        <v>1980</v>
      </c>
      <c r="F106" t="s">
        <v>1981</v>
      </c>
      <c r="H106" t="s">
        <v>1982</v>
      </c>
    </row>
    <row r="107" spans="1:8" x14ac:dyDescent="0.25">
      <c r="A107" t="s">
        <v>1983</v>
      </c>
      <c r="B107" t="e">
        <f>VLOOKUP(A107,art_category_path_name!A:B,2,FALSE)</f>
        <v>#N/A</v>
      </c>
      <c r="C107" t="s">
        <v>1984</v>
      </c>
      <c r="D107" t="s">
        <v>1985</v>
      </c>
      <c r="E107" t="s">
        <v>1986</v>
      </c>
      <c r="F107" t="s">
        <v>1987</v>
      </c>
      <c r="H107" t="s">
        <v>1988</v>
      </c>
    </row>
    <row r="108" spans="1:8" x14ac:dyDescent="0.25">
      <c r="A108" t="s">
        <v>438</v>
      </c>
      <c r="B108">
        <f>VLOOKUP(A108,art_category_path_name!A:B,2,FALSE)</f>
        <v>1144</v>
      </c>
      <c r="C108" t="s">
        <v>1989</v>
      </c>
      <c r="D108" t="s">
        <v>1990</v>
      </c>
      <c r="E108" t="s">
        <v>1991</v>
      </c>
      <c r="F108" t="s">
        <v>1992</v>
      </c>
      <c r="H108" t="s">
        <v>1993</v>
      </c>
    </row>
    <row r="109" spans="1:8" x14ac:dyDescent="0.25">
      <c r="A109" t="s">
        <v>443</v>
      </c>
      <c r="B109">
        <f>VLOOKUP(A109,art_category_path_name!A:B,2,FALSE)</f>
        <v>1260</v>
      </c>
      <c r="C109" t="s">
        <v>1994</v>
      </c>
      <c r="D109" t="s">
        <v>1995</v>
      </c>
      <c r="E109" t="s">
        <v>1996</v>
      </c>
      <c r="F109" t="s">
        <v>1997</v>
      </c>
      <c r="G109" t="s">
        <v>8538</v>
      </c>
      <c r="H109" t="s">
        <v>1998</v>
      </c>
    </row>
    <row r="110" spans="1:8" x14ac:dyDescent="0.25">
      <c r="A110" t="s">
        <v>447</v>
      </c>
      <c r="B110">
        <f>VLOOKUP(A110,art_category_path_name!A:B,2,FALSE)</f>
        <v>1264</v>
      </c>
      <c r="C110" t="s">
        <v>1999</v>
      </c>
      <c r="D110" t="s">
        <v>2000</v>
      </c>
      <c r="E110" t="s">
        <v>2001</v>
      </c>
      <c r="F110" t="s">
        <v>2002</v>
      </c>
      <c r="H110" t="s">
        <v>2003</v>
      </c>
    </row>
    <row r="111" spans="1:8" x14ac:dyDescent="0.25">
      <c r="A111" t="s">
        <v>455</v>
      </c>
      <c r="B111">
        <f>VLOOKUP(A111,art_category_path_name!A:B,2,FALSE)</f>
        <v>1292</v>
      </c>
      <c r="C111" t="s">
        <v>2004</v>
      </c>
      <c r="D111" t="s">
        <v>2005</v>
      </c>
      <c r="E111" t="s">
        <v>2006</v>
      </c>
      <c r="F111" t="s">
        <v>2007</v>
      </c>
      <c r="G111" t="s">
        <v>8539</v>
      </c>
      <c r="H111" t="s">
        <v>2008</v>
      </c>
    </row>
    <row r="112" spans="1:8" x14ac:dyDescent="0.25">
      <c r="A112" t="s">
        <v>437</v>
      </c>
      <c r="B112">
        <f>VLOOKUP(A112,art_category_path_name!A:B,2,FALSE)</f>
        <v>3</v>
      </c>
      <c r="C112" t="s">
        <v>2009</v>
      </c>
      <c r="D112" t="s">
        <v>2010</v>
      </c>
      <c r="E112" t="s">
        <v>2011</v>
      </c>
      <c r="F112" t="s">
        <v>2012</v>
      </c>
      <c r="G112" t="s">
        <v>8540</v>
      </c>
      <c r="H112" t="s">
        <v>2013</v>
      </c>
    </row>
    <row r="113" spans="1:8" x14ac:dyDescent="0.25">
      <c r="A113" t="s">
        <v>637</v>
      </c>
      <c r="B113">
        <f>VLOOKUP(A113,art_category_path_name!A:B,2,FALSE)</f>
        <v>48</v>
      </c>
      <c r="C113" t="s">
        <v>2014</v>
      </c>
      <c r="D113" t="s">
        <v>2015</v>
      </c>
      <c r="E113" t="s">
        <v>2016</v>
      </c>
      <c r="F113" t="s">
        <v>2017</v>
      </c>
      <c r="G113" t="s">
        <v>8541</v>
      </c>
      <c r="H113" t="s">
        <v>2018</v>
      </c>
    </row>
    <row r="114" spans="1:8" x14ac:dyDescent="0.25">
      <c r="A114" t="s">
        <v>638</v>
      </c>
      <c r="B114">
        <f>VLOOKUP(A114,art_category_path_name!A:B,2,FALSE)</f>
        <v>253</v>
      </c>
      <c r="C114" t="s">
        <v>2019</v>
      </c>
      <c r="D114" t="s">
        <v>2020</v>
      </c>
      <c r="E114" t="s">
        <v>2021</v>
      </c>
      <c r="F114" t="s">
        <v>2022</v>
      </c>
      <c r="G114" t="s">
        <v>8542</v>
      </c>
      <c r="H114" t="s">
        <v>2023</v>
      </c>
    </row>
    <row r="115" spans="1:8" x14ac:dyDescent="0.25">
      <c r="A115" t="s">
        <v>643</v>
      </c>
      <c r="B115">
        <f>VLOOKUP(A115,art_category_path_name!A:B,2,FALSE)</f>
        <v>254</v>
      </c>
      <c r="C115" t="s">
        <v>2024</v>
      </c>
      <c r="D115" t="s">
        <v>2025</v>
      </c>
      <c r="E115" t="s">
        <v>2026</v>
      </c>
      <c r="F115" t="s">
        <v>2027</v>
      </c>
      <c r="G115" t="s">
        <v>8543</v>
      </c>
      <c r="H115" t="s">
        <v>2028</v>
      </c>
    </row>
    <row r="116" spans="1:8" x14ac:dyDescent="0.25">
      <c r="A116" t="s">
        <v>646</v>
      </c>
      <c r="B116">
        <f>VLOOKUP(A116,art_category_path_name!A:B,2,FALSE)</f>
        <v>287</v>
      </c>
      <c r="C116" t="s">
        <v>2029</v>
      </c>
      <c r="D116" t="s">
        <v>2030</v>
      </c>
      <c r="E116" t="s">
        <v>2031</v>
      </c>
      <c r="F116" t="s">
        <v>2032</v>
      </c>
      <c r="G116" t="s">
        <v>8544</v>
      </c>
      <c r="H116" t="s">
        <v>2033</v>
      </c>
    </row>
    <row r="117" spans="1:8" x14ac:dyDescent="0.25">
      <c r="A117" t="s">
        <v>649</v>
      </c>
      <c r="B117">
        <f>VLOOKUP(A117,art_category_path_name!A:B,2,FALSE)</f>
        <v>611</v>
      </c>
      <c r="C117" t="s">
        <v>2034</v>
      </c>
      <c r="D117" t="s">
        <v>2035</v>
      </c>
      <c r="E117" t="s">
        <v>2036</v>
      </c>
      <c r="F117" t="s">
        <v>2037</v>
      </c>
      <c r="G117" t="s">
        <v>8545</v>
      </c>
      <c r="H117" t="s">
        <v>2038</v>
      </c>
    </row>
    <row r="118" spans="1:8" x14ac:dyDescent="0.25">
      <c r="A118" t="s">
        <v>639</v>
      </c>
      <c r="B118">
        <f>VLOOKUP(A118,art_category_path_name!A:B,2,FALSE)</f>
        <v>1115</v>
      </c>
      <c r="C118" t="s">
        <v>2039</v>
      </c>
      <c r="D118" t="s">
        <v>2040</v>
      </c>
      <c r="E118" t="s">
        <v>2041</v>
      </c>
      <c r="F118" t="s">
        <v>2042</v>
      </c>
      <c r="G118" t="s">
        <v>8546</v>
      </c>
      <c r="H118" t="s">
        <v>2043</v>
      </c>
    </row>
    <row r="119" spans="1:8" x14ac:dyDescent="0.25">
      <c r="A119" t="s">
        <v>641</v>
      </c>
      <c r="B119">
        <f>VLOOKUP(A119,art_category_path_name!A:B,2,FALSE)</f>
        <v>1299</v>
      </c>
      <c r="C119" t="s">
        <v>2044</v>
      </c>
      <c r="D119" t="s">
        <v>2045</v>
      </c>
      <c r="E119" t="s">
        <v>2046</v>
      </c>
      <c r="F119" t="s">
        <v>2047</v>
      </c>
      <c r="G119" t="s">
        <v>8547</v>
      </c>
      <c r="H119" t="s">
        <v>2048</v>
      </c>
    </row>
    <row r="120" spans="1:8" x14ac:dyDescent="0.25">
      <c r="A120" t="s">
        <v>651</v>
      </c>
      <c r="B120">
        <f>VLOOKUP(A120,art_category_path_name!A:B,2,FALSE)</f>
        <v>316</v>
      </c>
      <c r="C120" t="s">
        <v>2049</v>
      </c>
      <c r="D120" t="s">
        <v>2050</v>
      </c>
      <c r="E120" t="s">
        <v>2051</v>
      </c>
      <c r="F120" t="s">
        <v>2052</v>
      </c>
      <c r="G120" t="s">
        <v>8548</v>
      </c>
      <c r="H120" t="s">
        <v>2053</v>
      </c>
    </row>
    <row r="121" spans="1:8" x14ac:dyDescent="0.25">
      <c r="A121" t="s">
        <v>654</v>
      </c>
      <c r="B121">
        <f>VLOOKUP(A121,art_category_path_name!A:B,2,FALSE)</f>
        <v>317</v>
      </c>
      <c r="C121" t="s">
        <v>2054</v>
      </c>
      <c r="D121" t="s">
        <v>2055</v>
      </c>
      <c r="E121" t="s">
        <v>2056</v>
      </c>
      <c r="F121" t="s">
        <v>2057</v>
      </c>
      <c r="G121" t="s">
        <v>8513</v>
      </c>
      <c r="H121" t="s">
        <v>2058</v>
      </c>
    </row>
    <row r="122" spans="1:8" x14ac:dyDescent="0.25">
      <c r="A122" t="s">
        <v>2059</v>
      </c>
      <c r="B122" t="e">
        <f>VLOOKUP(A122,art_category_path_name!A:B,2,FALSE)</f>
        <v>#N/A</v>
      </c>
      <c r="C122" t="s">
        <v>2060</v>
      </c>
      <c r="D122" t="s">
        <v>2061</v>
      </c>
      <c r="E122" t="s">
        <v>2062</v>
      </c>
      <c r="F122" t="s">
        <v>2063</v>
      </c>
      <c r="G122" t="s">
        <v>8549</v>
      </c>
      <c r="H122" t="s">
        <v>2064</v>
      </c>
    </row>
    <row r="123" spans="1:8" x14ac:dyDescent="0.25">
      <c r="A123" t="s">
        <v>657</v>
      </c>
      <c r="B123">
        <f>VLOOKUP(A123,art_category_path_name!A:B,2,FALSE)</f>
        <v>483</v>
      </c>
      <c r="C123" t="s">
        <v>2065</v>
      </c>
      <c r="D123" t="s">
        <v>2066</v>
      </c>
      <c r="F123" t="s">
        <v>1834</v>
      </c>
      <c r="H123" t="s">
        <v>2067</v>
      </c>
    </row>
    <row r="124" spans="1:8" x14ac:dyDescent="0.25">
      <c r="A124" t="s">
        <v>665</v>
      </c>
      <c r="B124">
        <f>VLOOKUP(A124,art_category_path_name!A:B,2,FALSE)</f>
        <v>735</v>
      </c>
      <c r="C124" t="s">
        <v>2068</v>
      </c>
      <c r="D124" t="s">
        <v>2069</v>
      </c>
      <c r="E124" t="s">
        <v>2070</v>
      </c>
      <c r="F124" t="s">
        <v>2071</v>
      </c>
      <c r="H124" t="s">
        <v>2072</v>
      </c>
    </row>
    <row r="125" spans="1:8" x14ac:dyDescent="0.25">
      <c r="A125" t="s">
        <v>671</v>
      </c>
      <c r="B125">
        <f>VLOOKUP(A125,art_category_path_name!A:B,2,FALSE)</f>
        <v>741</v>
      </c>
      <c r="C125" t="s">
        <v>2073</v>
      </c>
      <c r="D125" t="s">
        <v>2074</v>
      </c>
      <c r="E125" t="s">
        <v>2075</v>
      </c>
      <c r="F125" t="s">
        <v>2076</v>
      </c>
      <c r="G125" t="s">
        <v>8550</v>
      </c>
      <c r="H125" t="s">
        <v>2077</v>
      </c>
    </row>
    <row r="126" spans="1:8" x14ac:dyDescent="0.25">
      <c r="A126" t="s">
        <v>674</v>
      </c>
      <c r="B126">
        <f>VLOOKUP(A126,art_category_path_name!A:B,2,FALSE)</f>
        <v>744</v>
      </c>
      <c r="C126" t="s">
        <v>2078</v>
      </c>
      <c r="D126" t="s">
        <v>2079</v>
      </c>
      <c r="E126" t="s">
        <v>2080</v>
      </c>
      <c r="F126" t="s">
        <v>2081</v>
      </c>
      <c r="G126" t="s">
        <v>8551</v>
      </c>
      <c r="H126" t="s">
        <v>2082</v>
      </c>
    </row>
    <row r="127" spans="1:8" x14ac:dyDescent="0.25">
      <c r="A127" t="s">
        <v>652</v>
      </c>
      <c r="B127">
        <f>VLOOKUP(A127,art_category_path_name!A:B,2,FALSE)</f>
        <v>1361</v>
      </c>
      <c r="C127" t="s">
        <v>2083</v>
      </c>
      <c r="D127" t="s">
        <v>2084</v>
      </c>
      <c r="E127" t="s">
        <v>2085</v>
      </c>
      <c r="F127" t="s">
        <v>2086</v>
      </c>
      <c r="G127" t="s">
        <v>8552</v>
      </c>
      <c r="H127" t="s">
        <v>2087</v>
      </c>
    </row>
    <row r="128" spans="1:8" x14ac:dyDescent="0.25">
      <c r="A128" t="s">
        <v>723</v>
      </c>
      <c r="B128">
        <f>VLOOKUP(A128,art_category_path_name!A:B,2,FALSE)</f>
        <v>502</v>
      </c>
      <c r="C128" t="s">
        <v>2088</v>
      </c>
      <c r="D128" t="s">
        <v>2089</v>
      </c>
      <c r="E128" t="s">
        <v>2090</v>
      </c>
      <c r="F128" t="s">
        <v>2091</v>
      </c>
      <c r="G128" t="s">
        <v>8553</v>
      </c>
      <c r="H128" t="s">
        <v>2092</v>
      </c>
    </row>
    <row r="129" spans="1:8" x14ac:dyDescent="0.25">
      <c r="A129" t="s">
        <v>728</v>
      </c>
      <c r="B129">
        <f>VLOOKUP(A129,art_category_path_name!A:B,2,FALSE)</f>
        <v>506</v>
      </c>
      <c r="C129" t="s">
        <v>2093</v>
      </c>
      <c r="D129" t="s">
        <v>2094</v>
      </c>
      <c r="E129" t="s">
        <v>2095</v>
      </c>
      <c r="F129" t="s">
        <v>2096</v>
      </c>
      <c r="G129" t="s">
        <v>8554</v>
      </c>
      <c r="H129" t="s">
        <v>2097</v>
      </c>
    </row>
    <row r="130" spans="1:8" x14ac:dyDescent="0.25">
      <c r="A130" t="s">
        <v>731</v>
      </c>
      <c r="B130">
        <f>VLOOKUP(A130,art_category_path_name!A:B,2,FALSE)</f>
        <v>509</v>
      </c>
      <c r="C130" t="s">
        <v>2098</v>
      </c>
      <c r="D130" t="s">
        <v>2099</v>
      </c>
      <c r="E130" t="s">
        <v>2100</v>
      </c>
      <c r="F130" t="s">
        <v>2101</v>
      </c>
      <c r="G130" t="s">
        <v>8555</v>
      </c>
      <c r="H130" t="s">
        <v>2102</v>
      </c>
    </row>
    <row r="131" spans="1:8" x14ac:dyDescent="0.25">
      <c r="A131" t="s">
        <v>708</v>
      </c>
      <c r="B131">
        <f>VLOOKUP(A131,art_category_path_name!A:B,2,FALSE)</f>
        <v>49</v>
      </c>
      <c r="C131" t="s">
        <v>1802</v>
      </c>
      <c r="D131" t="s">
        <v>2103</v>
      </c>
      <c r="E131" t="s">
        <v>2104</v>
      </c>
      <c r="F131" t="s">
        <v>2105</v>
      </c>
      <c r="H131" t="s">
        <v>2106</v>
      </c>
    </row>
    <row r="132" spans="1:8" x14ac:dyDescent="0.25">
      <c r="A132" t="s">
        <v>709</v>
      </c>
      <c r="B132">
        <f>VLOOKUP(A132,art_category_path_name!A:B,2,FALSE)</f>
        <v>50</v>
      </c>
      <c r="C132" t="s">
        <v>2107</v>
      </c>
      <c r="D132" t="s">
        <v>2108</v>
      </c>
      <c r="E132" t="s">
        <v>1804</v>
      </c>
      <c r="F132" t="s">
        <v>1805</v>
      </c>
      <c r="G132" t="s">
        <v>8556</v>
      </c>
      <c r="H132" t="s">
        <v>2109</v>
      </c>
    </row>
    <row r="133" spans="1:8" x14ac:dyDescent="0.25">
      <c r="A133" t="s">
        <v>2110</v>
      </c>
      <c r="B133" t="e">
        <f>VLOOKUP(A133,art_category_path_name!A:B,2,FALSE)</f>
        <v>#N/A</v>
      </c>
      <c r="C133" t="s">
        <v>2111</v>
      </c>
      <c r="D133" t="s">
        <v>2112</v>
      </c>
      <c r="E133" t="s">
        <v>2113</v>
      </c>
      <c r="F133" t="s">
        <v>2114</v>
      </c>
      <c r="G133" t="s">
        <v>8509</v>
      </c>
      <c r="H133" t="s">
        <v>2115</v>
      </c>
    </row>
    <row r="134" spans="1:8" x14ac:dyDescent="0.25">
      <c r="A134" t="s">
        <v>2116</v>
      </c>
      <c r="B134" t="e">
        <f>VLOOKUP(A134,art_category_path_name!A:B,2,FALSE)</f>
        <v>#N/A</v>
      </c>
      <c r="C134" t="s">
        <v>2117</v>
      </c>
      <c r="D134" t="s">
        <v>1798</v>
      </c>
      <c r="E134" t="s">
        <v>2118</v>
      </c>
      <c r="F134" t="s">
        <v>2119</v>
      </c>
      <c r="G134" t="s">
        <v>8557</v>
      </c>
      <c r="H134" t="s">
        <v>2120</v>
      </c>
    </row>
    <row r="135" spans="1:8" x14ac:dyDescent="0.25">
      <c r="A135" t="s">
        <v>757</v>
      </c>
      <c r="B135">
        <f>VLOOKUP(A135,art_category_path_name!A:B,2,FALSE)</f>
        <v>576</v>
      </c>
      <c r="C135" t="s">
        <v>2121</v>
      </c>
      <c r="D135" t="s">
        <v>2122</v>
      </c>
      <c r="E135" t="s">
        <v>2123</v>
      </c>
      <c r="F135" t="s">
        <v>2124</v>
      </c>
      <c r="H135" t="s">
        <v>2125</v>
      </c>
    </row>
    <row r="136" spans="1:8" x14ac:dyDescent="0.25">
      <c r="A136" t="s">
        <v>735</v>
      </c>
      <c r="B136">
        <f>VLOOKUP(A136,art_category_path_name!A:B,2,FALSE)</f>
        <v>513</v>
      </c>
      <c r="C136" t="s">
        <v>2126</v>
      </c>
      <c r="D136" t="s">
        <v>2127</v>
      </c>
      <c r="E136" t="s">
        <v>2128</v>
      </c>
      <c r="F136" t="s">
        <v>2129</v>
      </c>
      <c r="G136" t="s">
        <v>8558</v>
      </c>
      <c r="H136" t="s">
        <v>2130</v>
      </c>
    </row>
    <row r="137" spans="1:8" x14ac:dyDescent="0.25">
      <c r="A137" t="s">
        <v>751</v>
      </c>
      <c r="B137">
        <f>VLOOKUP(A137,art_category_path_name!A:B,2,FALSE)</f>
        <v>514</v>
      </c>
      <c r="C137" t="s">
        <v>2131</v>
      </c>
      <c r="D137" t="s">
        <v>2132</v>
      </c>
      <c r="E137" t="s">
        <v>2133</v>
      </c>
      <c r="F137" t="s">
        <v>2134</v>
      </c>
      <c r="G137" t="s">
        <v>8559</v>
      </c>
      <c r="H137" t="s">
        <v>2135</v>
      </c>
    </row>
    <row r="138" spans="1:8" x14ac:dyDescent="0.25">
      <c r="A138" t="s">
        <v>736</v>
      </c>
      <c r="B138">
        <f>VLOOKUP(A138,art_category_path_name!A:B,2,FALSE)</f>
        <v>1012</v>
      </c>
      <c r="C138" t="s">
        <v>2136</v>
      </c>
      <c r="D138" t="s">
        <v>2137</v>
      </c>
      <c r="E138" t="s">
        <v>2138</v>
      </c>
      <c r="F138" t="s">
        <v>2139</v>
      </c>
      <c r="H138" t="s">
        <v>2140</v>
      </c>
    </row>
    <row r="139" spans="1:8" x14ac:dyDescent="0.25">
      <c r="A139" t="s">
        <v>742</v>
      </c>
      <c r="B139">
        <f>VLOOKUP(A139,art_category_path_name!A:B,2,FALSE)</f>
        <v>1018</v>
      </c>
      <c r="C139" t="s">
        <v>2141</v>
      </c>
      <c r="D139" t="s">
        <v>2127</v>
      </c>
      <c r="E139" t="s">
        <v>2142</v>
      </c>
      <c r="F139" t="s">
        <v>2143</v>
      </c>
      <c r="G139" t="s">
        <v>8558</v>
      </c>
      <c r="H139" t="s">
        <v>2144</v>
      </c>
    </row>
    <row r="140" spans="1:8" x14ac:dyDescent="0.25">
      <c r="A140" t="s">
        <v>2145</v>
      </c>
      <c r="B140" t="e">
        <f>VLOOKUP(A140,art_category_path_name!A:B,2,FALSE)</f>
        <v>#N/A</v>
      </c>
      <c r="C140" t="s">
        <v>2146</v>
      </c>
      <c r="D140" t="s">
        <v>2147</v>
      </c>
      <c r="E140" t="s">
        <v>2148</v>
      </c>
      <c r="F140" t="s">
        <v>2149</v>
      </c>
      <c r="G140" t="s">
        <v>8560</v>
      </c>
      <c r="H140" t="s">
        <v>2150</v>
      </c>
    </row>
    <row r="141" spans="1:8" x14ac:dyDescent="0.25">
      <c r="A141" t="s">
        <v>2151</v>
      </c>
      <c r="B141" t="e">
        <f>VLOOKUP(A141,art_category_path_name!A:B,2,FALSE)</f>
        <v>#N/A</v>
      </c>
      <c r="C141" t="s">
        <v>2152</v>
      </c>
      <c r="D141" t="s">
        <v>2153</v>
      </c>
      <c r="E141" t="s">
        <v>2154</v>
      </c>
      <c r="F141" t="s">
        <v>2155</v>
      </c>
      <c r="G141" t="s">
        <v>8561</v>
      </c>
      <c r="H141" t="s">
        <v>2156</v>
      </c>
    </row>
    <row r="142" spans="1:8" x14ac:dyDescent="0.25">
      <c r="A142" t="s">
        <v>678</v>
      </c>
      <c r="B142">
        <f>VLOOKUP(A142,art_category_path_name!A:B,2,FALSE)</f>
        <v>324</v>
      </c>
      <c r="C142" t="s">
        <v>2157</v>
      </c>
      <c r="D142" t="s">
        <v>2158</v>
      </c>
      <c r="E142" t="s">
        <v>2159</v>
      </c>
      <c r="F142" t="s">
        <v>2160</v>
      </c>
      <c r="G142" t="s">
        <v>8562</v>
      </c>
      <c r="H142" t="s">
        <v>2161</v>
      </c>
    </row>
    <row r="143" spans="1:8" x14ac:dyDescent="0.25">
      <c r="A143" t="s">
        <v>686</v>
      </c>
      <c r="B143">
        <f>VLOOKUP(A143,art_category_path_name!A:B,2,FALSE)</f>
        <v>325</v>
      </c>
      <c r="C143" t="s">
        <v>2162</v>
      </c>
      <c r="D143" t="s">
        <v>2163</v>
      </c>
      <c r="E143" t="s">
        <v>2164</v>
      </c>
      <c r="F143" t="s">
        <v>2165</v>
      </c>
      <c r="H143" t="s">
        <v>2166</v>
      </c>
    </row>
    <row r="144" spans="1:8" x14ac:dyDescent="0.25">
      <c r="A144" t="s">
        <v>693</v>
      </c>
      <c r="B144">
        <f>VLOOKUP(A144,art_category_path_name!A:B,2,FALSE)</f>
        <v>554</v>
      </c>
      <c r="C144" t="s">
        <v>2167</v>
      </c>
      <c r="D144" t="s">
        <v>2168</v>
      </c>
      <c r="E144" t="s">
        <v>2169</v>
      </c>
      <c r="F144" t="s">
        <v>2170</v>
      </c>
      <c r="G144" t="s">
        <v>8563</v>
      </c>
      <c r="H144" t="s">
        <v>2171</v>
      </c>
    </row>
    <row r="145" spans="1:8" x14ac:dyDescent="0.25">
      <c r="A145" t="s">
        <v>700</v>
      </c>
      <c r="B145">
        <f>VLOOKUP(A145,art_category_path_name!A:B,2,FALSE)</f>
        <v>710</v>
      </c>
      <c r="C145" t="s">
        <v>2172</v>
      </c>
      <c r="D145" t="s">
        <v>2173</v>
      </c>
      <c r="E145" t="s">
        <v>2174</v>
      </c>
      <c r="F145" t="s">
        <v>2175</v>
      </c>
      <c r="H145" t="s">
        <v>2176</v>
      </c>
    </row>
    <row r="146" spans="1:8" x14ac:dyDescent="0.25">
      <c r="A146" t="s">
        <v>705</v>
      </c>
      <c r="B146">
        <f>VLOOKUP(A146,art_category_path_name!A:B,2,FALSE)</f>
        <v>874</v>
      </c>
      <c r="C146" t="s">
        <v>2177</v>
      </c>
      <c r="D146" t="s">
        <v>2178</v>
      </c>
      <c r="E146" t="s">
        <v>2179</v>
      </c>
      <c r="F146" t="s">
        <v>2180</v>
      </c>
      <c r="H146" t="s">
        <v>2181</v>
      </c>
    </row>
    <row r="147" spans="1:8" x14ac:dyDescent="0.25">
      <c r="A147" t="s">
        <v>2182</v>
      </c>
      <c r="B147" t="e">
        <f>VLOOKUP(A147,art_category_path_name!A:B,2,FALSE)</f>
        <v>#N/A</v>
      </c>
      <c r="C147" t="s">
        <v>2183</v>
      </c>
      <c r="D147" t="s">
        <v>2184</v>
      </c>
      <c r="E147" t="s">
        <v>2185</v>
      </c>
      <c r="F147" t="s">
        <v>2186</v>
      </c>
      <c r="G147" t="s">
        <v>8564</v>
      </c>
      <c r="H147" t="s">
        <v>2187</v>
      </c>
    </row>
    <row r="148" spans="1:8" x14ac:dyDescent="0.25">
      <c r="A148" t="s">
        <v>679</v>
      </c>
      <c r="B148">
        <f>VLOOKUP(A148,art_category_path_name!A:B,2,FALSE)</f>
        <v>1039</v>
      </c>
      <c r="C148" t="s">
        <v>2188</v>
      </c>
      <c r="D148" t="s">
        <v>2189</v>
      </c>
      <c r="E148" t="s">
        <v>2113</v>
      </c>
      <c r="F148" t="s">
        <v>2114</v>
      </c>
      <c r="G148" t="s">
        <v>8565</v>
      </c>
      <c r="H148" t="s">
        <v>2190</v>
      </c>
    </row>
    <row r="149" spans="1:8" x14ac:dyDescent="0.25">
      <c r="A149" t="s">
        <v>2191</v>
      </c>
      <c r="B149" t="e">
        <f>VLOOKUP(A149,art_category_path_name!A:B,2,FALSE)</f>
        <v>#N/A</v>
      </c>
      <c r="C149" t="s">
        <v>2192</v>
      </c>
      <c r="D149" t="s">
        <v>2193</v>
      </c>
      <c r="E149" t="s">
        <v>2194</v>
      </c>
      <c r="F149" t="s">
        <v>2195</v>
      </c>
      <c r="H149" t="s">
        <v>2196</v>
      </c>
    </row>
    <row r="150" spans="1:8" x14ac:dyDescent="0.25">
      <c r="A150" t="s">
        <v>330</v>
      </c>
      <c r="B150">
        <f>VLOOKUP(A150,art_category_path_name!A:B,2,FALSE)</f>
        <v>281</v>
      </c>
      <c r="C150" t="s">
        <v>2197</v>
      </c>
      <c r="D150" t="s">
        <v>2198</v>
      </c>
      <c r="E150" t="s">
        <v>2199</v>
      </c>
      <c r="F150" t="s">
        <v>2200</v>
      </c>
      <c r="H150" t="s">
        <v>2201</v>
      </c>
    </row>
    <row r="151" spans="1:8" x14ac:dyDescent="0.25">
      <c r="A151" t="s">
        <v>333</v>
      </c>
      <c r="B151">
        <f>VLOOKUP(A151,art_category_path_name!A:B,2,FALSE)</f>
        <v>290</v>
      </c>
      <c r="C151" t="s">
        <v>2202</v>
      </c>
      <c r="D151" t="s">
        <v>2203</v>
      </c>
      <c r="E151" t="s">
        <v>2204</v>
      </c>
      <c r="F151" t="s">
        <v>2205</v>
      </c>
      <c r="G151" t="s">
        <v>8566</v>
      </c>
      <c r="H151" t="s">
        <v>2206</v>
      </c>
    </row>
    <row r="152" spans="1:8" x14ac:dyDescent="0.25">
      <c r="A152" t="s">
        <v>336</v>
      </c>
      <c r="B152">
        <f>VLOOKUP(A152,art_category_path_name!A:B,2,FALSE)</f>
        <v>293</v>
      </c>
      <c r="C152" t="s">
        <v>2207</v>
      </c>
      <c r="D152" t="s">
        <v>2208</v>
      </c>
      <c r="E152" t="s">
        <v>2209</v>
      </c>
      <c r="F152" t="s">
        <v>2210</v>
      </c>
      <c r="H152" t="s">
        <v>2211</v>
      </c>
    </row>
    <row r="153" spans="1:8" x14ac:dyDescent="0.25">
      <c r="A153" t="s">
        <v>338</v>
      </c>
      <c r="B153">
        <f>VLOOKUP(A153,art_category_path_name!A:B,2,FALSE)</f>
        <v>295</v>
      </c>
      <c r="C153" t="s">
        <v>2212</v>
      </c>
      <c r="D153" t="s">
        <v>2213</v>
      </c>
      <c r="E153" t="s">
        <v>2214</v>
      </c>
      <c r="F153" t="s">
        <v>2215</v>
      </c>
      <c r="G153" t="s">
        <v>8567</v>
      </c>
      <c r="H153" t="s">
        <v>2216</v>
      </c>
    </row>
    <row r="154" spans="1:8" x14ac:dyDescent="0.25">
      <c r="A154" t="s">
        <v>329</v>
      </c>
      <c r="B154">
        <f>VLOOKUP(A154,art_category_path_name!A:B,2,FALSE)</f>
        <v>280</v>
      </c>
      <c r="C154" t="s">
        <v>2217</v>
      </c>
      <c r="D154" t="s">
        <v>2218</v>
      </c>
      <c r="E154" t="s">
        <v>2209</v>
      </c>
      <c r="F154" t="s">
        <v>2219</v>
      </c>
      <c r="G154" t="s">
        <v>8568</v>
      </c>
      <c r="H154" t="s">
        <v>2220</v>
      </c>
    </row>
    <row r="155" spans="1:8" x14ac:dyDescent="0.25">
      <c r="A155" t="s">
        <v>212</v>
      </c>
      <c r="B155">
        <f>VLOOKUP(A155,art_category_path_name!A:B,2,FALSE)</f>
        <v>107</v>
      </c>
      <c r="C155" t="s">
        <v>2221</v>
      </c>
      <c r="D155" t="s">
        <v>2222</v>
      </c>
      <c r="E155" t="s">
        <v>2223</v>
      </c>
      <c r="F155" t="s">
        <v>2224</v>
      </c>
      <c r="H155" t="s">
        <v>2225</v>
      </c>
    </row>
    <row r="156" spans="1:8" x14ac:dyDescent="0.25">
      <c r="A156" t="s">
        <v>221</v>
      </c>
      <c r="B156">
        <f>VLOOKUP(A156,art_category_path_name!A:B,2,FALSE)</f>
        <v>630</v>
      </c>
      <c r="C156" t="s">
        <v>2226</v>
      </c>
      <c r="D156" t="s">
        <v>2227</v>
      </c>
      <c r="E156" t="s">
        <v>2228</v>
      </c>
      <c r="F156" t="s">
        <v>2229</v>
      </c>
      <c r="G156" t="s">
        <v>8569</v>
      </c>
      <c r="H156" t="s">
        <v>2230</v>
      </c>
    </row>
    <row r="157" spans="1:8" x14ac:dyDescent="0.25">
      <c r="A157" t="s">
        <v>224</v>
      </c>
      <c r="B157">
        <f>VLOOKUP(A157,art_category_path_name!A:B,2,FALSE)</f>
        <v>633</v>
      </c>
      <c r="C157" t="s">
        <v>2231</v>
      </c>
      <c r="D157" t="s">
        <v>2232</v>
      </c>
      <c r="E157" t="s">
        <v>2233</v>
      </c>
      <c r="F157" t="s">
        <v>2234</v>
      </c>
      <c r="G157" t="s">
        <v>8570</v>
      </c>
      <c r="H157" t="s">
        <v>2235</v>
      </c>
    </row>
    <row r="158" spans="1:8" x14ac:dyDescent="0.25">
      <c r="A158" t="s">
        <v>230</v>
      </c>
      <c r="B158">
        <f>VLOOKUP(A158,art_category_path_name!A:B,2,FALSE)</f>
        <v>639</v>
      </c>
      <c r="C158" t="s">
        <v>2236</v>
      </c>
      <c r="D158" t="s">
        <v>2237</v>
      </c>
      <c r="E158" t="s">
        <v>2238</v>
      </c>
      <c r="F158" t="s">
        <v>2239</v>
      </c>
      <c r="G158" t="s">
        <v>8571</v>
      </c>
      <c r="H158" t="s">
        <v>2240</v>
      </c>
    </row>
    <row r="159" spans="1:8" x14ac:dyDescent="0.25">
      <c r="A159" t="s">
        <v>235</v>
      </c>
      <c r="B159">
        <f>VLOOKUP(A159,art_category_path_name!A:B,2,FALSE)</f>
        <v>644</v>
      </c>
      <c r="C159" t="s">
        <v>2241</v>
      </c>
      <c r="D159" t="s">
        <v>2242</v>
      </c>
      <c r="E159" t="s">
        <v>2243</v>
      </c>
      <c r="F159" t="s">
        <v>2244</v>
      </c>
      <c r="G159" t="s">
        <v>8572</v>
      </c>
      <c r="H159" t="s">
        <v>2245</v>
      </c>
    </row>
    <row r="160" spans="1:8" x14ac:dyDescent="0.25">
      <c r="A160" t="s">
        <v>211</v>
      </c>
      <c r="B160">
        <f>VLOOKUP(A160,art_category_path_name!A:B,2,FALSE)</f>
        <v>106</v>
      </c>
      <c r="C160" t="s">
        <v>2246</v>
      </c>
      <c r="D160" t="s">
        <v>2247</v>
      </c>
      <c r="E160" t="s">
        <v>2248</v>
      </c>
      <c r="F160" t="s">
        <v>2249</v>
      </c>
      <c r="G160" t="s">
        <v>8573</v>
      </c>
      <c r="H160" t="s">
        <v>2250</v>
      </c>
    </row>
    <row r="161" spans="1:8" x14ac:dyDescent="0.25">
      <c r="A161" t="s">
        <v>428</v>
      </c>
      <c r="B161">
        <f>VLOOKUP(A161,art_category_path_name!A:B,2,FALSE)</f>
        <v>447</v>
      </c>
      <c r="C161" t="s">
        <v>2251</v>
      </c>
      <c r="D161" t="s">
        <v>2252</v>
      </c>
      <c r="E161" t="s">
        <v>2253</v>
      </c>
      <c r="F161" t="s">
        <v>2254</v>
      </c>
      <c r="G161" t="s">
        <v>8574</v>
      </c>
      <c r="H161" t="s">
        <v>2255</v>
      </c>
    </row>
    <row r="162" spans="1:8" x14ac:dyDescent="0.25">
      <c r="A162" t="s">
        <v>431</v>
      </c>
      <c r="B162">
        <f>VLOOKUP(A162,art_category_path_name!A:B,2,FALSE)</f>
        <v>677</v>
      </c>
      <c r="C162" t="s">
        <v>2256</v>
      </c>
      <c r="D162" t="s">
        <v>2257</v>
      </c>
      <c r="E162" t="s">
        <v>2258</v>
      </c>
      <c r="F162" t="s">
        <v>2259</v>
      </c>
      <c r="G162" t="s">
        <v>8575</v>
      </c>
      <c r="H162" t="s">
        <v>2260</v>
      </c>
    </row>
    <row r="163" spans="1:8" x14ac:dyDescent="0.25">
      <c r="A163" t="s">
        <v>434</v>
      </c>
      <c r="B163">
        <f>VLOOKUP(A163,art_category_path_name!A:B,2,FALSE)</f>
        <v>897</v>
      </c>
      <c r="C163" t="s">
        <v>2261</v>
      </c>
      <c r="D163" t="s">
        <v>2262</v>
      </c>
      <c r="E163" t="s">
        <v>2263</v>
      </c>
      <c r="F163" t="s">
        <v>2264</v>
      </c>
      <c r="G163" t="s">
        <v>8576</v>
      </c>
      <c r="H163" t="s">
        <v>2265</v>
      </c>
    </row>
    <row r="164" spans="1:8" x14ac:dyDescent="0.25">
      <c r="A164" t="s">
        <v>427</v>
      </c>
      <c r="B164">
        <f>VLOOKUP(A164,art_category_path_name!A:B,2,FALSE)</f>
        <v>446</v>
      </c>
      <c r="C164" t="s">
        <v>2266</v>
      </c>
      <c r="D164" t="s">
        <v>2267</v>
      </c>
      <c r="E164" t="s">
        <v>2268</v>
      </c>
      <c r="F164" t="s">
        <v>2269</v>
      </c>
      <c r="G164" t="s">
        <v>8577</v>
      </c>
      <c r="H164" t="s">
        <v>2270</v>
      </c>
    </row>
    <row r="165" spans="1:8" x14ac:dyDescent="0.25">
      <c r="A165" t="s">
        <v>318</v>
      </c>
      <c r="B165">
        <f>VLOOKUP(A165,art_category_path_name!A:B,2,FALSE)</f>
        <v>270</v>
      </c>
      <c r="C165" t="s">
        <v>1585</v>
      </c>
      <c r="D165" t="s">
        <v>2271</v>
      </c>
      <c r="E165" t="s">
        <v>2272</v>
      </c>
      <c r="F165" t="s">
        <v>2273</v>
      </c>
      <c r="G165" t="s">
        <v>8578</v>
      </c>
      <c r="H165" t="s">
        <v>2274</v>
      </c>
    </row>
    <row r="166" spans="1:8" x14ac:dyDescent="0.25">
      <c r="A166" t="s">
        <v>325</v>
      </c>
      <c r="B166">
        <f>VLOOKUP(A166,art_category_path_name!A:B,2,FALSE)</f>
        <v>563</v>
      </c>
      <c r="C166" t="s">
        <v>2275</v>
      </c>
      <c r="D166" t="s">
        <v>2276</v>
      </c>
      <c r="E166" t="s">
        <v>2277</v>
      </c>
      <c r="F166" t="s">
        <v>2278</v>
      </c>
      <c r="G166" t="s">
        <v>8579</v>
      </c>
      <c r="H166" t="s">
        <v>2279</v>
      </c>
    </row>
    <row r="167" spans="1:8" x14ac:dyDescent="0.25">
      <c r="A167" t="s">
        <v>315</v>
      </c>
      <c r="B167">
        <f>VLOOKUP(A167,art_category_path_name!A:B,2,FALSE)</f>
        <v>1130</v>
      </c>
      <c r="C167" t="s">
        <v>2280</v>
      </c>
      <c r="D167" t="s">
        <v>2281</v>
      </c>
      <c r="E167" t="s">
        <v>2282</v>
      </c>
      <c r="F167" t="s">
        <v>2283</v>
      </c>
      <c r="G167" t="s">
        <v>8580</v>
      </c>
      <c r="H167" t="s">
        <v>2284</v>
      </c>
    </row>
    <row r="168" spans="1:8" x14ac:dyDescent="0.25">
      <c r="A168" t="s">
        <v>314</v>
      </c>
      <c r="B168">
        <f>VLOOKUP(A168,art_category_path_name!A:B,2,FALSE)</f>
        <v>269</v>
      </c>
      <c r="C168" t="s">
        <v>2285</v>
      </c>
      <c r="D168" t="s">
        <v>2286</v>
      </c>
      <c r="E168" t="s">
        <v>2287</v>
      </c>
      <c r="F168" t="s">
        <v>2288</v>
      </c>
      <c r="G168" t="s">
        <v>8581</v>
      </c>
      <c r="H168" t="s">
        <v>2289</v>
      </c>
    </row>
    <row r="169" spans="1:8" x14ac:dyDescent="0.25">
      <c r="A169" t="s">
        <v>410</v>
      </c>
      <c r="B169">
        <f>VLOOKUP(A169,art_category_path_name!A:B,2,FALSE)</f>
        <v>31</v>
      </c>
      <c r="C169" t="s">
        <v>2290</v>
      </c>
      <c r="D169" t="s">
        <v>2291</v>
      </c>
      <c r="E169" t="s">
        <v>2292</v>
      </c>
      <c r="F169" t="s">
        <v>2293</v>
      </c>
      <c r="G169" t="s">
        <v>8582</v>
      </c>
      <c r="H169" t="s">
        <v>2294</v>
      </c>
    </row>
    <row r="170" spans="1:8" x14ac:dyDescent="0.25">
      <c r="A170" t="s">
        <v>342</v>
      </c>
      <c r="B170">
        <f>VLOOKUP(A170,art_category_path_name!A:B,2,FALSE)</f>
        <v>116</v>
      </c>
      <c r="C170" t="s">
        <v>2295</v>
      </c>
      <c r="D170" t="s">
        <v>2296</v>
      </c>
      <c r="E170" t="s">
        <v>2297</v>
      </c>
      <c r="F170" t="s">
        <v>2298</v>
      </c>
      <c r="H170" t="s">
        <v>2299</v>
      </c>
    </row>
    <row r="171" spans="1:8" x14ac:dyDescent="0.25">
      <c r="A171" t="s">
        <v>376</v>
      </c>
      <c r="B171">
        <f>VLOOKUP(A171,art_category_path_name!A:B,2,FALSE)</f>
        <v>1201</v>
      </c>
      <c r="C171" t="s">
        <v>2300</v>
      </c>
      <c r="D171" t="s">
        <v>2301</v>
      </c>
      <c r="E171" t="s">
        <v>2302</v>
      </c>
      <c r="F171" t="s">
        <v>2303</v>
      </c>
      <c r="G171" t="s">
        <v>8583</v>
      </c>
      <c r="H171" t="s">
        <v>2304</v>
      </c>
    </row>
    <row r="172" spans="1:8" x14ac:dyDescent="0.25">
      <c r="A172" t="s">
        <v>388</v>
      </c>
      <c r="B172">
        <f>VLOOKUP(A172,art_category_path_name!A:B,2,FALSE)</f>
        <v>1213</v>
      </c>
      <c r="C172" t="s">
        <v>2305</v>
      </c>
      <c r="D172" t="s">
        <v>2306</v>
      </c>
      <c r="E172" t="s">
        <v>2307</v>
      </c>
      <c r="F172" t="s">
        <v>2308</v>
      </c>
      <c r="G172" t="s">
        <v>8584</v>
      </c>
      <c r="H172" t="s">
        <v>2309</v>
      </c>
    </row>
    <row r="173" spans="1:8" x14ac:dyDescent="0.25">
      <c r="A173" t="s">
        <v>390</v>
      </c>
      <c r="B173">
        <f>VLOOKUP(A173,art_category_path_name!A:B,2,FALSE)</f>
        <v>1221</v>
      </c>
      <c r="C173" t="s">
        <v>2310</v>
      </c>
      <c r="D173" t="s">
        <v>2311</v>
      </c>
      <c r="E173" t="s">
        <v>2312</v>
      </c>
      <c r="F173" t="s">
        <v>2313</v>
      </c>
      <c r="G173" t="s">
        <v>8585</v>
      </c>
      <c r="H173" t="s">
        <v>2314</v>
      </c>
    </row>
    <row r="174" spans="1:8" x14ac:dyDescent="0.25">
      <c r="A174" t="s">
        <v>341</v>
      </c>
      <c r="B174">
        <f>VLOOKUP(A174,art_category_path_name!A:B,2,FALSE)</f>
        <v>30</v>
      </c>
      <c r="C174" t="s">
        <v>2315</v>
      </c>
      <c r="D174" t="s">
        <v>2316</v>
      </c>
      <c r="E174" t="s">
        <v>2317</v>
      </c>
      <c r="F174" t="s">
        <v>2318</v>
      </c>
      <c r="G174" t="s">
        <v>8586</v>
      </c>
      <c r="H174" t="s">
        <v>2319</v>
      </c>
    </row>
    <row r="175" spans="1:8" x14ac:dyDescent="0.25">
      <c r="A175" t="s">
        <v>298</v>
      </c>
      <c r="B175">
        <f>VLOOKUP(A175,art_category_path_name!A:B,2,FALSE)</f>
        <v>223</v>
      </c>
      <c r="C175" t="s">
        <v>2320</v>
      </c>
      <c r="D175" t="s">
        <v>2321</v>
      </c>
      <c r="E175" t="s">
        <v>2322</v>
      </c>
      <c r="F175" t="s">
        <v>2323</v>
      </c>
      <c r="G175" t="s">
        <v>8587</v>
      </c>
      <c r="H175" t="s">
        <v>2324</v>
      </c>
    </row>
    <row r="176" spans="1:8" x14ac:dyDescent="0.25">
      <c r="A176" t="s">
        <v>309</v>
      </c>
      <c r="B176">
        <f>VLOOKUP(A176,art_category_path_name!A:B,2,FALSE)</f>
        <v>234</v>
      </c>
      <c r="C176" t="s">
        <v>2325</v>
      </c>
      <c r="D176" t="s">
        <v>2326</v>
      </c>
      <c r="E176" t="s">
        <v>2327</v>
      </c>
      <c r="F176" t="s">
        <v>2328</v>
      </c>
      <c r="G176" t="s">
        <v>8588</v>
      </c>
      <c r="H176" t="s">
        <v>2329</v>
      </c>
    </row>
    <row r="177" spans="1:8" x14ac:dyDescent="0.25">
      <c r="A177" t="s">
        <v>261</v>
      </c>
      <c r="B177">
        <f>VLOOKUP(A177,art_category_path_name!A:B,2,FALSE)</f>
        <v>1062</v>
      </c>
      <c r="C177" t="s">
        <v>2330</v>
      </c>
      <c r="D177" t="s">
        <v>2331</v>
      </c>
      <c r="E177" t="s">
        <v>2332</v>
      </c>
      <c r="F177" t="s">
        <v>2333</v>
      </c>
      <c r="G177" t="s">
        <v>8589</v>
      </c>
      <c r="H177" t="s">
        <v>2334</v>
      </c>
    </row>
    <row r="178" spans="1:8" x14ac:dyDescent="0.25">
      <c r="A178" t="s">
        <v>274</v>
      </c>
      <c r="B178">
        <f>VLOOKUP(A178,art_category_path_name!A:B,2,FALSE)</f>
        <v>1075</v>
      </c>
      <c r="C178" t="s">
        <v>2335</v>
      </c>
      <c r="D178" t="s">
        <v>2336</v>
      </c>
      <c r="E178" t="s">
        <v>2337</v>
      </c>
      <c r="F178" t="s">
        <v>2338</v>
      </c>
      <c r="G178" t="s">
        <v>8590</v>
      </c>
      <c r="H178" t="s">
        <v>2339</v>
      </c>
    </row>
    <row r="179" spans="1:8" x14ac:dyDescent="0.25">
      <c r="A179" t="s">
        <v>277</v>
      </c>
      <c r="B179">
        <f>VLOOKUP(A179,art_category_path_name!A:B,2,FALSE)</f>
        <v>1333</v>
      </c>
      <c r="C179" t="s">
        <v>2340</v>
      </c>
      <c r="D179" t="s">
        <v>2341</v>
      </c>
      <c r="E179" t="s">
        <v>2342</v>
      </c>
      <c r="F179" t="s">
        <v>2343</v>
      </c>
      <c r="G179" t="s">
        <v>8591</v>
      </c>
      <c r="H179" t="s">
        <v>2344</v>
      </c>
    </row>
    <row r="180" spans="1:8" x14ac:dyDescent="0.25">
      <c r="A180" t="s">
        <v>292</v>
      </c>
      <c r="B180">
        <f>VLOOKUP(A180,art_category_path_name!A:B,2,FALSE)</f>
        <v>1348</v>
      </c>
      <c r="C180" t="s">
        <v>2345</v>
      </c>
      <c r="D180" t="s">
        <v>2346</v>
      </c>
      <c r="E180" t="s">
        <v>2347</v>
      </c>
      <c r="F180" t="s">
        <v>2348</v>
      </c>
      <c r="G180" t="s">
        <v>8592</v>
      </c>
      <c r="H180" t="s">
        <v>2349</v>
      </c>
    </row>
    <row r="181" spans="1:8" x14ac:dyDescent="0.25">
      <c r="A181" t="s">
        <v>260</v>
      </c>
      <c r="B181">
        <f>VLOOKUP(A181,art_category_path_name!A:B,2,FALSE)</f>
        <v>222</v>
      </c>
      <c r="C181" t="s">
        <v>2350</v>
      </c>
      <c r="D181" t="s">
        <v>2351</v>
      </c>
      <c r="E181" t="s">
        <v>2352</v>
      </c>
      <c r="F181" t="s">
        <v>2353</v>
      </c>
      <c r="G181" t="s">
        <v>8593</v>
      </c>
      <c r="H181" t="s">
        <v>2354</v>
      </c>
    </row>
    <row r="182" spans="1:8" x14ac:dyDescent="0.25">
      <c r="A182" t="s">
        <v>257</v>
      </c>
      <c r="B182">
        <f>VLOOKUP(A182,art_category_path_name!A:B,2,FALSE)</f>
        <v>1358</v>
      </c>
      <c r="C182" t="s">
        <v>2355</v>
      </c>
      <c r="D182" t="s">
        <v>2356</v>
      </c>
      <c r="E182" t="s">
        <v>2357</v>
      </c>
      <c r="F182" t="s">
        <v>2358</v>
      </c>
      <c r="H182" t="s">
        <v>2359</v>
      </c>
    </row>
    <row r="183" spans="1:8" x14ac:dyDescent="0.25">
      <c r="A183" t="s">
        <v>210</v>
      </c>
      <c r="B183">
        <f>VLOOKUP(A183,art_category_path_name!A:B,2,FALSE)</f>
        <v>29</v>
      </c>
      <c r="C183" t="s">
        <v>2360</v>
      </c>
      <c r="D183" t="s">
        <v>2361</v>
      </c>
      <c r="E183" t="s">
        <v>2362</v>
      </c>
      <c r="F183" t="s">
        <v>2363</v>
      </c>
      <c r="G183" t="s">
        <v>8594</v>
      </c>
      <c r="H183" t="s">
        <v>2364</v>
      </c>
    </row>
    <row r="184" spans="1:8" x14ac:dyDescent="0.25">
      <c r="A184" t="s">
        <v>1382</v>
      </c>
      <c r="B184">
        <f>VLOOKUP(A184,art_category_path_name!A:B,2,FALSE)</f>
        <v>70</v>
      </c>
      <c r="C184" t="s">
        <v>2365</v>
      </c>
      <c r="D184" t="s">
        <v>2366</v>
      </c>
      <c r="E184" t="s">
        <v>2367</v>
      </c>
      <c r="F184" t="s">
        <v>2368</v>
      </c>
      <c r="H184" t="s">
        <v>2369</v>
      </c>
    </row>
    <row r="185" spans="1:8" x14ac:dyDescent="0.25">
      <c r="A185" t="s">
        <v>1415</v>
      </c>
      <c r="B185">
        <f>VLOOKUP(A185,art_category_path_name!A:B,2,FALSE)</f>
        <v>85</v>
      </c>
      <c r="C185" t="s">
        <v>2370</v>
      </c>
      <c r="D185" t="s">
        <v>2371</v>
      </c>
      <c r="E185" t="s">
        <v>2372</v>
      </c>
      <c r="F185" t="s">
        <v>2373</v>
      </c>
      <c r="H185" t="s">
        <v>2374</v>
      </c>
    </row>
    <row r="186" spans="1:8" x14ac:dyDescent="0.25">
      <c r="A186" t="s">
        <v>1348</v>
      </c>
      <c r="B186">
        <f>VLOOKUP(A186,art_category_path_name!A:B,2,FALSE)</f>
        <v>104</v>
      </c>
      <c r="C186" t="s">
        <v>2375</v>
      </c>
      <c r="D186" t="s">
        <v>2376</v>
      </c>
      <c r="E186" t="s">
        <v>2377</v>
      </c>
      <c r="F186" t="s">
        <v>2378</v>
      </c>
      <c r="G186" t="s">
        <v>8595</v>
      </c>
      <c r="H186" t="s">
        <v>2379</v>
      </c>
    </row>
    <row r="187" spans="1:8" x14ac:dyDescent="0.25">
      <c r="A187" t="s">
        <v>1365</v>
      </c>
      <c r="B187">
        <f>VLOOKUP(A187,art_category_path_name!A:B,2,FALSE)</f>
        <v>165</v>
      </c>
      <c r="C187" t="s">
        <v>2380</v>
      </c>
      <c r="D187" t="s">
        <v>2381</v>
      </c>
      <c r="E187" t="s">
        <v>2382</v>
      </c>
      <c r="F187" t="s">
        <v>2383</v>
      </c>
      <c r="H187" t="s">
        <v>2384</v>
      </c>
    </row>
    <row r="188" spans="1:8" x14ac:dyDescent="0.25">
      <c r="A188" t="s">
        <v>1397</v>
      </c>
      <c r="B188">
        <f>VLOOKUP(A188,art_category_path_name!A:B,2,FALSE)</f>
        <v>763</v>
      </c>
      <c r="C188" t="s">
        <v>2385</v>
      </c>
      <c r="D188" t="s">
        <v>2386</v>
      </c>
      <c r="E188" t="s">
        <v>2387</v>
      </c>
      <c r="F188" t="s">
        <v>2388</v>
      </c>
      <c r="H188" t="s">
        <v>2389</v>
      </c>
    </row>
    <row r="189" spans="1:8" x14ac:dyDescent="0.25">
      <c r="A189" t="s">
        <v>1347</v>
      </c>
      <c r="B189">
        <f>VLOOKUP(A189,art_category_path_name!A:B,2,FALSE)</f>
        <v>69</v>
      </c>
      <c r="C189" t="s">
        <v>2390</v>
      </c>
      <c r="D189" t="s">
        <v>2391</v>
      </c>
      <c r="E189" t="s">
        <v>2392</v>
      </c>
      <c r="F189" t="s">
        <v>2393</v>
      </c>
      <c r="G189" t="s">
        <v>8596</v>
      </c>
      <c r="H189" t="s">
        <v>2394</v>
      </c>
    </row>
    <row r="190" spans="1:8" x14ac:dyDescent="0.25">
      <c r="A190" t="s">
        <v>1189</v>
      </c>
      <c r="B190">
        <f>VLOOKUP(A190,art_category_path_name!A:B,2,FALSE)</f>
        <v>310</v>
      </c>
      <c r="C190" t="s">
        <v>1585</v>
      </c>
      <c r="D190" t="s">
        <v>2395</v>
      </c>
      <c r="E190" t="s">
        <v>2396</v>
      </c>
      <c r="F190" t="s">
        <v>2397</v>
      </c>
      <c r="H190" t="s">
        <v>2398</v>
      </c>
    </row>
    <row r="191" spans="1:8" x14ac:dyDescent="0.25">
      <c r="A191" t="s">
        <v>1195</v>
      </c>
      <c r="B191">
        <f>VLOOKUP(A191,art_category_path_name!A:B,2,FALSE)</f>
        <v>409</v>
      </c>
      <c r="C191" t="s">
        <v>2399</v>
      </c>
      <c r="D191" t="s">
        <v>2400</v>
      </c>
      <c r="E191" t="s">
        <v>2401</v>
      </c>
      <c r="F191" t="s">
        <v>2402</v>
      </c>
      <c r="H191" t="s">
        <v>2403</v>
      </c>
    </row>
    <row r="192" spans="1:8" x14ac:dyDescent="0.25">
      <c r="A192" t="s">
        <v>1214</v>
      </c>
      <c r="B192">
        <f>VLOOKUP(A192,art_category_path_name!A:B,2,FALSE)</f>
        <v>441</v>
      </c>
      <c r="C192" t="s">
        <v>2404</v>
      </c>
      <c r="D192" t="s">
        <v>2405</v>
      </c>
      <c r="E192" t="s">
        <v>2406</v>
      </c>
      <c r="F192" t="s">
        <v>2407</v>
      </c>
      <c r="H192" t="s">
        <v>2408</v>
      </c>
    </row>
    <row r="193" spans="1:8" x14ac:dyDescent="0.25">
      <c r="A193" t="s">
        <v>1219</v>
      </c>
      <c r="B193">
        <f>VLOOKUP(A193,art_category_path_name!A:B,2,FALSE)</f>
        <v>864</v>
      </c>
      <c r="C193" t="s">
        <v>2409</v>
      </c>
      <c r="D193" t="s">
        <v>2410</v>
      </c>
      <c r="E193" t="s">
        <v>2411</v>
      </c>
      <c r="F193" t="s">
        <v>2412</v>
      </c>
      <c r="H193" t="s">
        <v>2413</v>
      </c>
    </row>
    <row r="194" spans="1:8" x14ac:dyDescent="0.25">
      <c r="A194" t="s">
        <v>1230</v>
      </c>
      <c r="B194">
        <f>VLOOKUP(A194,art_category_path_name!A:B,2,FALSE)</f>
        <v>949</v>
      </c>
      <c r="C194" t="s">
        <v>2414</v>
      </c>
      <c r="D194" t="s">
        <v>2415</v>
      </c>
      <c r="E194" t="s">
        <v>2416</v>
      </c>
      <c r="F194" t="s">
        <v>2417</v>
      </c>
      <c r="H194" t="s">
        <v>2418</v>
      </c>
    </row>
    <row r="195" spans="1:8" x14ac:dyDescent="0.25">
      <c r="A195" t="s">
        <v>1144</v>
      </c>
      <c r="B195">
        <f>VLOOKUP(A195,art_category_path_name!A:B,2,FALSE)</f>
        <v>1027</v>
      </c>
      <c r="C195" t="s">
        <v>2419</v>
      </c>
      <c r="D195" t="s">
        <v>2420</v>
      </c>
      <c r="E195" t="s">
        <v>2421</v>
      </c>
      <c r="F195" t="s">
        <v>2422</v>
      </c>
      <c r="G195" t="s">
        <v>8597</v>
      </c>
      <c r="H195" t="s">
        <v>2423</v>
      </c>
    </row>
    <row r="196" spans="1:8" x14ac:dyDescent="0.25">
      <c r="A196" t="s">
        <v>1187</v>
      </c>
      <c r="B196">
        <f>VLOOKUP(A196,art_category_path_name!A:B,2,FALSE)</f>
        <v>1405</v>
      </c>
      <c r="C196" t="s">
        <v>2424</v>
      </c>
      <c r="D196" t="s">
        <v>2425</v>
      </c>
      <c r="E196" t="s">
        <v>2426</v>
      </c>
      <c r="F196" t="s">
        <v>2425</v>
      </c>
      <c r="G196" t="s">
        <v>8598</v>
      </c>
      <c r="H196" t="s">
        <v>2427</v>
      </c>
    </row>
    <row r="197" spans="1:8" x14ac:dyDescent="0.25">
      <c r="A197" t="s">
        <v>2428</v>
      </c>
      <c r="B197" t="e">
        <f>VLOOKUP(A197,art_category_path_name!A:B,2,FALSE)</f>
        <v>#N/A</v>
      </c>
      <c r="C197" t="s">
        <v>2429</v>
      </c>
      <c r="D197" t="s">
        <v>2430</v>
      </c>
      <c r="E197" t="s">
        <v>2431</v>
      </c>
      <c r="F197" t="s">
        <v>2432</v>
      </c>
      <c r="G197" t="s">
        <v>8599</v>
      </c>
      <c r="H197" t="s">
        <v>2433</v>
      </c>
    </row>
    <row r="198" spans="1:8" x14ac:dyDescent="0.25">
      <c r="A198" t="s">
        <v>1148</v>
      </c>
      <c r="B198">
        <f>VLOOKUP(A198,art_category_path_name!A:B,2,FALSE)</f>
        <v>1078</v>
      </c>
      <c r="C198" t="s">
        <v>2434</v>
      </c>
      <c r="D198" t="s">
        <v>2435</v>
      </c>
      <c r="E198" t="s">
        <v>2436</v>
      </c>
      <c r="F198" t="s">
        <v>2437</v>
      </c>
      <c r="H198" t="s">
        <v>2438</v>
      </c>
    </row>
    <row r="199" spans="1:8" x14ac:dyDescent="0.25">
      <c r="A199" t="s">
        <v>1167</v>
      </c>
      <c r="B199">
        <f>VLOOKUP(A199,art_category_path_name!A:B,2,FALSE)</f>
        <v>1133</v>
      </c>
      <c r="C199" t="s">
        <v>2439</v>
      </c>
      <c r="D199" t="s">
        <v>2440</v>
      </c>
      <c r="E199" t="s">
        <v>2441</v>
      </c>
      <c r="F199" t="s">
        <v>2442</v>
      </c>
      <c r="H199" t="s">
        <v>2443</v>
      </c>
    </row>
    <row r="200" spans="1:8" x14ac:dyDescent="0.25">
      <c r="A200" t="s">
        <v>1171</v>
      </c>
      <c r="B200">
        <f>VLOOKUP(A200,art_category_path_name!A:B,2,FALSE)</f>
        <v>1215</v>
      </c>
      <c r="C200" t="s">
        <v>2305</v>
      </c>
      <c r="D200" t="s">
        <v>2444</v>
      </c>
      <c r="E200" t="s">
        <v>2445</v>
      </c>
      <c r="F200" t="s">
        <v>2446</v>
      </c>
      <c r="H200" t="s">
        <v>2447</v>
      </c>
    </row>
    <row r="201" spans="1:8" x14ac:dyDescent="0.25">
      <c r="A201" t="s">
        <v>1177</v>
      </c>
      <c r="B201">
        <f>VLOOKUP(A201,art_category_path_name!A:B,2,FALSE)</f>
        <v>1373</v>
      </c>
      <c r="C201" t="s">
        <v>2448</v>
      </c>
      <c r="D201" t="s">
        <v>2449</v>
      </c>
      <c r="E201" t="s">
        <v>2450</v>
      </c>
      <c r="F201" t="s">
        <v>2451</v>
      </c>
      <c r="H201" t="s">
        <v>2452</v>
      </c>
    </row>
    <row r="202" spans="1:8" x14ac:dyDescent="0.25">
      <c r="A202" t="s">
        <v>1143</v>
      </c>
      <c r="B202">
        <f>VLOOKUP(A202,art_category_path_name!A:B,2,FALSE)</f>
        <v>309</v>
      </c>
      <c r="C202" t="s">
        <v>2434</v>
      </c>
      <c r="D202" t="s">
        <v>2453</v>
      </c>
      <c r="E202" t="s">
        <v>2454</v>
      </c>
      <c r="F202" t="s">
        <v>2455</v>
      </c>
      <c r="H202" t="s">
        <v>2456</v>
      </c>
    </row>
    <row r="203" spans="1:8" x14ac:dyDescent="0.25">
      <c r="A203" t="s">
        <v>1234</v>
      </c>
      <c r="B203">
        <f>VLOOKUP(A203,art_category_path_name!A:B,2,FALSE)</f>
        <v>567</v>
      </c>
      <c r="C203" t="s">
        <v>2457</v>
      </c>
      <c r="D203" t="s">
        <v>2458</v>
      </c>
      <c r="E203" t="s">
        <v>2459</v>
      </c>
      <c r="F203" t="s">
        <v>2460</v>
      </c>
      <c r="H203" t="s">
        <v>2461</v>
      </c>
    </row>
    <row r="204" spans="1:8" x14ac:dyDescent="0.25">
      <c r="A204" t="s">
        <v>1269</v>
      </c>
      <c r="B204">
        <f>VLOOKUP(A204,art_category_path_name!A:B,2,FALSE)</f>
        <v>666</v>
      </c>
      <c r="C204" t="s">
        <v>2462</v>
      </c>
      <c r="D204" t="s">
        <v>2463</v>
      </c>
      <c r="E204" t="s">
        <v>2464</v>
      </c>
      <c r="F204" t="s">
        <v>2465</v>
      </c>
      <c r="G204" t="s">
        <v>8600</v>
      </c>
      <c r="H204" t="s">
        <v>2466</v>
      </c>
    </row>
    <row r="205" spans="1:8" x14ac:dyDescent="0.25">
      <c r="A205" t="s">
        <v>1095</v>
      </c>
      <c r="B205">
        <f>VLOOKUP(A205,art_category_path_name!A:B,2,FALSE)</f>
        <v>278</v>
      </c>
      <c r="C205" t="s">
        <v>2467</v>
      </c>
      <c r="D205" t="s">
        <v>2468</v>
      </c>
      <c r="E205" t="s">
        <v>2469</v>
      </c>
      <c r="F205" t="s">
        <v>2470</v>
      </c>
      <c r="G205" t="s">
        <v>8601</v>
      </c>
      <c r="H205" t="s">
        <v>2471</v>
      </c>
    </row>
    <row r="206" spans="1:8" x14ac:dyDescent="0.25">
      <c r="A206" t="s">
        <v>1097</v>
      </c>
      <c r="B206">
        <f>VLOOKUP(A206,art_category_path_name!A:B,2,FALSE)</f>
        <v>797</v>
      </c>
      <c r="C206" t="s">
        <v>2472</v>
      </c>
      <c r="D206" t="s">
        <v>2473</v>
      </c>
      <c r="E206" t="s">
        <v>2474</v>
      </c>
      <c r="F206" t="s">
        <v>2475</v>
      </c>
      <c r="G206" t="s">
        <v>8602</v>
      </c>
      <c r="H206" t="s">
        <v>2476</v>
      </c>
    </row>
    <row r="207" spans="1:8" x14ac:dyDescent="0.25">
      <c r="A207" t="s">
        <v>1100</v>
      </c>
      <c r="B207">
        <f>VLOOKUP(A207,art_category_path_name!A:B,2,FALSE)</f>
        <v>800</v>
      </c>
      <c r="C207" t="s">
        <v>2477</v>
      </c>
      <c r="D207" t="s">
        <v>2478</v>
      </c>
      <c r="E207" t="s">
        <v>2479</v>
      </c>
      <c r="F207" t="s">
        <v>2480</v>
      </c>
      <c r="G207" t="s">
        <v>8603</v>
      </c>
      <c r="H207" t="s">
        <v>2481</v>
      </c>
    </row>
    <row r="208" spans="1:8" x14ac:dyDescent="0.25">
      <c r="A208" t="s">
        <v>1102</v>
      </c>
      <c r="B208">
        <f>VLOOKUP(A208,art_category_path_name!A:B,2,FALSE)</f>
        <v>802</v>
      </c>
      <c r="C208" t="s">
        <v>2482</v>
      </c>
      <c r="D208" t="s">
        <v>2483</v>
      </c>
      <c r="E208" t="s">
        <v>2484</v>
      </c>
      <c r="F208" t="s">
        <v>2485</v>
      </c>
      <c r="G208" t="s">
        <v>8604</v>
      </c>
      <c r="H208" t="s">
        <v>2486</v>
      </c>
    </row>
    <row r="209" spans="1:8" x14ac:dyDescent="0.25">
      <c r="A209" t="s">
        <v>1113</v>
      </c>
      <c r="B209">
        <f>VLOOKUP(A209,art_category_path_name!A:B,2,FALSE)</f>
        <v>813</v>
      </c>
      <c r="C209" t="s">
        <v>2487</v>
      </c>
      <c r="D209" t="s">
        <v>2488</v>
      </c>
      <c r="E209" t="s">
        <v>2489</v>
      </c>
      <c r="F209" t="s">
        <v>2490</v>
      </c>
      <c r="G209" t="s">
        <v>8605</v>
      </c>
      <c r="H209" t="s">
        <v>2491</v>
      </c>
    </row>
    <row r="210" spans="1:8" x14ac:dyDescent="0.25">
      <c r="A210" t="s">
        <v>1119</v>
      </c>
      <c r="B210">
        <f>VLOOKUP(A210,art_category_path_name!A:B,2,FALSE)</f>
        <v>860</v>
      </c>
      <c r="C210" t="s">
        <v>2492</v>
      </c>
      <c r="D210" t="s">
        <v>2493</v>
      </c>
      <c r="E210" t="s">
        <v>2494</v>
      </c>
      <c r="F210" t="s">
        <v>2495</v>
      </c>
      <c r="G210" t="s">
        <v>8606</v>
      </c>
      <c r="H210" t="s">
        <v>2496</v>
      </c>
    </row>
    <row r="211" spans="1:8" x14ac:dyDescent="0.25">
      <c r="A211" t="s">
        <v>1123</v>
      </c>
      <c r="B211">
        <f>VLOOKUP(A211,art_category_path_name!A:B,2,FALSE)</f>
        <v>981</v>
      </c>
      <c r="C211" t="s">
        <v>2497</v>
      </c>
      <c r="D211" t="s">
        <v>2498</v>
      </c>
      <c r="E211" t="s">
        <v>2499</v>
      </c>
      <c r="F211" t="s">
        <v>2500</v>
      </c>
      <c r="H211" t="s">
        <v>2501</v>
      </c>
    </row>
    <row r="212" spans="1:8" x14ac:dyDescent="0.25">
      <c r="A212" t="s">
        <v>1085</v>
      </c>
      <c r="B212">
        <f>VLOOKUP(A212,art_category_path_name!A:B,2,FALSE)</f>
        <v>1117</v>
      </c>
      <c r="C212" t="s">
        <v>2502</v>
      </c>
      <c r="D212" t="s">
        <v>2503</v>
      </c>
      <c r="E212" t="s">
        <v>2504</v>
      </c>
      <c r="F212" t="s">
        <v>2505</v>
      </c>
      <c r="G212" t="s">
        <v>8607</v>
      </c>
      <c r="H212" t="s">
        <v>2506</v>
      </c>
    </row>
    <row r="213" spans="1:8" x14ac:dyDescent="0.25">
      <c r="A213" t="s">
        <v>1037</v>
      </c>
      <c r="B213">
        <f>VLOOKUP(A213,art_category_path_name!A:B,2,FALSE)</f>
        <v>195</v>
      </c>
      <c r="C213" t="s">
        <v>2507</v>
      </c>
      <c r="D213" t="s">
        <v>2508</v>
      </c>
      <c r="E213" t="s">
        <v>2509</v>
      </c>
      <c r="F213" t="s">
        <v>2510</v>
      </c>
      <c r="H213" t="s">
        <v>2511</v>
      </c>
    </row>
    <row r="214" spans="1:8" x14ac:dyDescent="0.25">
      <c r="A214" t="s">
        <v>1044</v>
      </c>
      <c r="B214">
        <f>VLOOKUP(A214,art_category_path_name!A:B,2,FALSE)</f>
        <v>431</v>
      </c>
      <c r="C214" t="s">
        <v>2512</v>
      </c>
      <c r="D214" t="s">
        <v>2513</v>
      </c>
      <c r="E214" t="s">
        <v>2514</v>
      </c>
      <c r="F214" t="s">
        <v>2515</v>
      </c>
      <c r="G214" t="s">
        <v>8608</v>
      </c>
      <c r="H214" t="s">
        <v>2516</v>
      </c>
    </row>
    <row r="215" spans="1:8" x14ac:dyDescent="0.25">
      <c r="A215" t="s">
        <v>1054</v>
      </c>
      <c r="B215">
        <f>VLOOKUP(A215,art_category_path_name!A:B,2,FALSE)</f>
        <v>449</v>
      </c>
      <c r="C215" t="s">
        <v>2517</v>
      </c>
      <c r="D215" t="s">
        <v>2518</v>
      </c>
      <c r="E215" t="s">
        <v>2519</v>
      </c>
      <c r="F215" t="s">
        <v>2520</v>
      </c>
      <c r="H215" t="s">
        <v>2521</v>
      </c>
    </row>
    <row r="216" spans="1:8" x14ac:dyDescent="0.25">
      <c r="A216" t="s">
        <v>1057</v>
      </c>
      <c r="B216">
        <f>VLOOKUP(A216,art_category_path_name!A:B,2,FALSE)</f>
        <v>702</v>
      </c>
      <c r="C216" t="s">
        <v>2522</v>
      </c>
      <c r="D216" t="s">
        <v>2523</v>
      </c>
      <c r="E216" t="s">
        <v>2524</v>
      </c>
      <c r="F216" t="s">
        <v>2525</v>
      </c>
      <c r="H216" t="s">
        <v>2526</v>
      </c>
    </row>
    <row r="217" spans="1:8" x14ac:dyDescent="0.25">
      <c r="A217" t="s">
        <v>1060</v>
      </c>
      <c r="B217">
        <f>VLOOKUP(A217,art_category_path_name!A:B,2,FALSE)</f>
        <v>748</v>
      </c>
      <c r="C217" t="s">
        <v>1585</v>
      </c>
      <c r="D217" t="s">
        <v>2527</v>
      </c>
      <c r="E217" t="s">
        <v>2528</v>
      </c>
      <c r="F217" t="s">
        <v>2529</v>
      </c>
      <c r="H217" t="s">
        <v>2530</v>
      </c>
    </row>
    <row r="218" spans="1:8" x14ac:dyDescent="0.25">
      <c r="A218" t="s">
        <v>1063</v>
      </c>
      <c r="B218">
        <f>VLOOKUP(A218,art_category_path_name!A:B,2,FALSE)</f>
        <v>830</v>
      </c>
      <c r="C218" t="s">
        <v>2531</v>
      </c>
      <c r="D218" t="s">
        <v>2532</v>
      </c>
      <c r="E218" t="s">
        <v>2533</v>
      </c>
      <c r="F218" t="s">
        <v>2534</v>
      </c>
      <c r="H218" t="s">
        <v>2535</v>
      </c>
    </row>
    <row r="219" spans="1:8" x14ac:dyDescent="0.25">
      <c r="A219" t="s">
        <v>1070</v>
      </c>
      <c r="B219">
        <f>VLOOKUP(A219,art_category_path_name!A:B,2,FALSE)</f>
        <v>959</v>
      </c>
      <c r="C219" t="s">
        <v>2536</v>
      </c>
      <c r="D219" t="s">
        <v>2537</v>
      </c>
      <c r="E219" t="s">
        <v>2538</v>
      </c>
      <c r="F219" t="s">
        <v>2539</v>
      </c>
      <c r="H219" t="s">
        <v>2540</v>
      </c>
    </row>
    <row r="220" spans="1:8" x14ac:dyDescent="0.25">
      <c r="A220" t="s">
        <v>1011</v>
      </c>
      <c r="B220">
        <f>VLOOKUP(A220,art_category_path_name!A:B,2,FALSE)</f>
        <v>1127</v>
      </c>
      <c r="C220" t="s">
        <v>2541</v>
      </c>
      <c r="D220" t="s">
        <v>2542</v>
      </c>
      <c r="E220" t="s">
        <v>2543</v>
      </c>
      <c r="F220" t="s">
        <v>2544</v>
      </c>
      <c r="H220" t="s">
        <v>2545</v>
      </c>
    </row>
    <row r="221" spans="1:8" x14ac:dyDescent="0.25">
      <c r="A221" t="s">
        <v>1014</v>
      </c>
      <c r="B221">
        <f>VLOOKUP(A221,art_category_path_name!A:B,2,FALSE)</f>
        <v>1243</v>
      </c>
      <c r="C221" t="s">
        <v>2546</v>
      </c>
      <c r="D221" t="s">
        <v>2547</v>
      </c>
      <c r="E221" t="s">
        <v>2548</v>
      </c>
      <c r="F221" t="s">
        <v>2549</v>
      </c>
      <c r="H221" t="s">
        <v>2550</v>
      </c>
    </row>
    <row r="222" spans="1:8" x14ac:dyDescent="0.25">
      <c r="A222" t="s">
        <v>1017</v>
      </c>
      <c r="B222">
        <f>VLOOKUP(A222,art_category_path_name!A:B,2,FALSE)</f>
        <v>1319</v>
      </c>
      <c r="C222" t="s">
        <v>2551</v>
      </c>
      <c r="D222" t="s">
        <v>2552</v>
      </c>
      <c r="E222" t="s">
        <v>2553</v>
      </c>
      <c r="F222" t="s">
        <v>2554</v>
      </c>
      <c r="H222" t="s">
        <v>2555</v>
      </c>
    </row>
    <row r="223" spans="1:8" x14ac:dyDescent="0.25">
      <c r="A223" t="s">
        <v>1010</v>
      </c>
      <c r="B223">
        <f>VLOOKUP(A223,art_category_path_name!A:B,2,FALSE)</f>
        <v>194</v>
      </c>
      <c r="C223" t="s">
        <v>2556</v>
      </c>
      <c r="D223" t="s">
        <v>2557</v>
      </c>
      <c r="E223" t="s">
        <v>2558</v>
      </c>
      <c r="F223" t="s">
        <v>2559</v>
      </c>
      <c r="G223" t="s">
        <v>8609</v>
      </c>
      <c r="H223" t="s">
        <v>2560</v>
      </c>
    </row>
    <row r="224" spans="1:8" x14ac:dyDescent="0.25">
      <c r="A224" t="s">
        <v>1447</v>
      </c>
      <c r="B224">
        <f>VLOOKUP(A224,art_category_path_name!A:B,2,FALSE)</f>
        <v>917</v>
      </c>
      <c r="C224" t="s">
        <v>2561</v>
      </c>
      <c r="D224" t="s">
        <v>2562</v>
      </c>
      <c r="E224" t="s">
        <v>2563</v>
      </c>
      <c r="F224" t="s">
        <v>2564</v>
      </c>
      <c r="G224" t="s">
        <v>8610</v>
      </c>
      <c r="H224" t="s">
        <v>2565</v>
      </c>
    </row>
    <row r="225" spans="1:8" x14ac:dyDescent="0.25">
      <c r="A225" t="s">
        <v>1452</v>
      </c>
      <c r="B225">
        <f>VLOOKUP(A225,art_category_path_name!A:B,2,FALSE)</f>
        <v>953</v>
      </c>
      <c r="C225" t="s">
        <v>2566</v>
      </c>
      <c r="D225" t="s">
        <v>2567</v>
      </c>
      <c r="F225" t="s">
        <v>1834</v>
      </c>
      <c r="G225" t="s">
        <v>8611</v>
      </c>
      <c r="H225" t="s">
        <v>2568</v>
      </c>
    </row>
    <row r="226" spans="1:8" x14ac:dyDescent="0.25">
      <c r="A226" t="s">
        <v>1443</v>
      </c>
      <c r="B226">
        <f>VLOOKUP(A226,art_category_path_name!A:B,2,FALSE)</f>
        <v>878</v>
      </c>
      <c r="C226" t="s">
        <v>1585</v>
      </c>
      <c r="D226" t="s">
        <v>2569</v>
      </c>
      <c r="E226" t="s">
        <v>2570</v>
      </c>
      <c r="F226" t="s">
        <v>2571</v>
      </c>
      <c r="G226" t="s">
        <v>8612</v>
      </c>
      <c r="H226" t="s">
        <v>2572</v>
      </c>
    </row>
    <row r="227" spans="1:8" x14ac:dyDescent="0.25">
      <c r="A227" t="s">
        <v>2573</v>
      </c>
      <c r="B227" t="e">
        <f>VLOOKUP(A227,art_category_path_name!A:B,2,FALSE)</f>
        <v>#N/A</v>
      </c>
      <c r="C227" t="s">
        <v>2574</v>
      </c>
      <c r="D227" t="s">
        <v>2575</v>
      </c>
      <c r="E227" t="s">
        <v>2576</v>
      </c>
      <c r="F227" t="s">
        <v>2577</v>
      </c>
      <c r="G227" t="s">
        <v>8613</v>
      </c>
      <c r="H227" t="s">
        <v>2578</v>
      </c>
    </row>
    <row r="228" spans="1:8" x14ac:dyDescent="0.25">
      <c r="A228" t="s">
        <v>1440</v>
      </c>
      <c r="B228">
        <f>VLOOKUP(A228,art_category_path_name!A:B,2,FALSE)</f>
        <v>1383</v>
      </c>
      <c r="C228" t="s">
        <v>2579</v>
      </c>
      <c r="D228" t="s">
        <v>2580</v>
      </c>
      <c r="E228" t="s">
        <v>2581</v>
      </c>
      <c r="F228" t="s">
        <v>2582</v>
      </c>
      <c r="G228" t="s">
        <v>8614</v>
      </c>
      <c r="H228" t="s">
        <v>2583</v>
      </c>
    </row>
    <row r="229" spans="1:8" x14ac:dyDescent="0.25">
      <c r="A229" t="s">
        <v>1439</v>
      </c>
      <c r="B229">
        <f>VLOOKUP(A229,art_category_path_name!A:B,2,FALSE)</f>
        <v>877</v>
      </c>
      <c r="C229" t="s">
        <v>2584</v>
      </c>
      <c r="D229" t="s">
        <v>2585</v>
      </c>
      <c r="E229" t="s">
        <v>2586</v>
      </c>
      <c r="F229" t="s">
        <v>2587</v>
      </c>
      <c r="H229" t="s">
        <v>2588</v>
      </c>
    </row>
    <row r="230" spans="1:8" x14ac:dyDescent="0.25">
      <c r="A230" t="s">
        <v>1290</v>
      </c>
      <c r="B230">
        <f>VLOOKUP(A230,art_category_path_name!A:B,2,FALSE)</f>
        <v>681</v>
      </c>
      <c r="C230" t="s">
        <v>2589</v>
      </c>
      <c r="D230" t="s">
        <v>2590</v>
      </c>
      <c r="E230" t="s">
        <v>2591</v>
      </c>
      <c r="F230" t="s">
        <v>2592</v>
      </c>
      <c r="G230" t="s">
        <v>8615</v>
      </c>
      <c r="H230" t="s">
        <v>2593</v>
      </c>
    </row>
    <row r="231" spans="1:8" x14ac:dyDescent="0.25">
      <c r="A231" t="s">
        <v>1311</v>
      </c>
      <c r="B231">
        <f>VLOOKUP(A231,art_category_path_name!A:B,2,FALSE)</f>
        <v>715</v>
      </c>
      <c r="C231" t="s">
        <v>2594</v>
      </c>
      <c r="D231" t="s">
        <v>2595</v>
      </c>
      <c r="E231" t="s">
        <v>2596</v>
      </c>
      <c r="F231" t="s">
        <v>2597</v>
      </c>
      <c r="H231" t="s">
        <v>2598</v>
      </c>
    </row>
    <row r="232" spans="1:8" x14ac:dyDescent="0.25">
      <c r="A232" t="s">
        <v>1331</v>
      </c>
      <c r="B232">
        <f>VLOOKUP(A232,art_category_path_name!A:B,2,FALSE)</f>
        <v>841</v>
      </c>
      <c r="C232" t="s">
        <v>2599</v>
      </c>
      <c r="D232" t="s">
        <v>2600</v>
      </c>
      <c r="E232" t="s">
        <v>2601</v>
      </c>
      <c r="F232" t="s">
        <v>2602</v>
      </c>
      <c r="G232" t="s">
        <v>8616</v>
      </c>
      <c r="H232" t="s">
        <v>2603</v>
      </c>
    </row>
    <row r="233" spans="1:8" x14ac:dyDescent="0.25">
      <c r="A233" t="s">
        <v>1282</v>
      </c>
      <c r="B233">
        <f>VLOOKUP(A233,art_category_path_name!A:B,2,FALSE)</f>
        <v>1102</v>
      </c>
      <c r="C233" t="s">
        <v>2604</v>
      </c>
      <c r="D233" t="s">
        <v>2605</v>
      </c>
      <c r="E233" t="s">
        <v>2606</v>
      </c>
      <c r="F233" t="s">
        <v>2607</v>
      </c>
      <c r="G233" t="s">
        <v>8617</v>
      </c>
      <c r="H233" t="s">
        <v>2608</v>
      </c>
    </row>
    <row r="234" spans="1:8" x14ac:dyDescent="0.25">
      <c r="A234" t="s">
        <v>1281</v>
      </c>
      <c r="B234">
        <f>VLOOKUP(A234,art_category_path_name!A:B,2,FALSE)</f>
        <v>680</v>
      </c>
      <c r="C234" t="s">
        <v>2609</v>
      </c>
      <c r="D234" t="s">
        <v>2610</v>
      </c>
      <c r="E234" t="s">
        <v>2611</v>
      </c>
      <c r="F234" t="s">
        <v>2612</v>
      </c>
      <c r="G234" t="s">
        <v>8618</v>
      </c>
      <c r="H234" t="s">
        <v>2613</v>
      </c>
    </row>
    <row r="235" spans="1:8" x14ac:dyDescent="0.25">
      <c r="A235" t="s">
        <v>1258</v>
      </c>
      <c r="B235">
        <f>VLOOKUP(A235,art_category_path_name!A:B,2,FALSE)</f>
        <v>621</v>
      </c>
      <c r="C235" t="s">
        <v>2614</v>
      </c>
      <c r="D235" t="s">
        <v>2615</v>
      </c>
      <c r="E235" t="s">
        <v>2616</v>
      </c>
      <c r="F235" t="s">
        <v>2617</v>
      </c>
      <c r="G235" t="s">
        <v>8619</v>
      </c>
      <c r="H235" t="s">
        <v>2618</v>
      </c>
    </row>
    <row r="236" spans="1:8" x14ac:dyDescent="0.25">
      <c r="A236" t="s">
        <v>1267</v>
      </c>
      <c r="B236">
        <f>VLOOKUP(A236,art_category_path_name!A:B,2,FALSE)</f>
        <v>882</v>
      </c>
      <c r="C236" t="s">
        <v>2619</v>
      </c>
      <c r="D236" t="s">
        <v>2620</v>
      </c>
      <c r="E236" t="s">
        <v>2621</v>
      </c>
      <c r="F236" t="s">
        <v>2622</v>
      </c>
      <c r="H236" t="s">
        <v>2623</v>
      </c>
    </row>
    <row r="237" spans="1:8" x14ac:dyDescent="0.25">
      <c r="A237" t="s">
        <v>1252</v>
      </c>
      <c r="B237">
        <f>VLOOKUP(A237,art_category_path_name!A:B,2,FALSE)</f>
        <v>1286</v>
      </c>
      <c r="C237" t="s">
        <v>2624</v>
      </c>
      <c r="D237" t="s">
        <v>2625</v>
      </c>
      <c r="E237" t="s">
        <v>2626</v>
      </c>
      <c r="F237" t="s">
        <v>2627</v>
      </c>
      <c r="G237" t="s">
        <v>8620</v>
      </c>
      <c r="H237" t="s">
        <v>2628</v>
      </c>
    </row>
    <row r="238" spans="1:8" x14ac:dyDescent="0.25">
      <c r="A238" t="s">
        <v>1243</v>
      </c>
      <c r="B238">
        <f>VLOOKUP(A238,art_category_path_name!A:B,2,FALSE)</f>
        <v>620</v>
      </c>
      <c r="C238" t="s">
        <v>2629</v>
      </c>
      <c r="D238" t="s">
        <v>2630</v>
      </c>
      <c r="E238" t="s">
        <v>2631</v>
      </c>
      <c r="F238" t="s">
        <v>2632</v>
      </c>
      <c r="G238" t="s">
        <v>8621</v>
      </c>
      <c r="H238" t="s">
        <v>2633</v>
      </c>
    </row>
    <row r="239" spans="1:8" x14ac:dyDescent="0.25">
      <c r="A239" t="s">
        <v>1002</v>
      </c>
      <c r="B239">
        <f>VLOOKUP(A239,art_category_path_name!A:B,2,FALSE)</f>
        <v>1366</v>
      </c>
      <c r="C239" t="s">
        <v>2634</v>
      </c>
      <c r="D239" t="s">
        <v>2635</v>
      </c>
      <c r="E239" t="s">
        <v>2636</v>
      </c>
      <c r="F239" t="s">
        <v>2637</v>
      </c>
      <c r="H239" t="s">
        <v>2638</v>
      </c>
    </row>
    <row r="240" spans="1:8" x14ac:dyDescent="0.25">
      <c r="A240" t="s">
        <v>1001</v>
      </c>
      <c r="B240">
        <f>VLOOKUP(A240,art_category_path_name!A:B,2,FALSE)</f>
        <v>68</v>
      </c>
      <c r="C240" t="s">
        <v>2639</v>
      </c>
      <c r="D240" t="s">
        <v>2640</v>
      </c>
      <c r="E240" t="s">
        <v>2641</v>
      </c>
      <c r="F240" t="s">
        <v>2642</v>
      </c>
      <c r="G240" t="s">
        <v>8622</v>
      </c>
      <c r="H240" t="s">
        <v>2643</v>
      </c>
    </row>
    <row r="241" spans="1:8" x14ac:dyDescent="0.25">
      <c r="A241" t="s">
        <v>494</v>
      </c>
      <c r="B241">
        <f>VLOOKUP(A241,art_category_path_name!A:B,2,FALSE)</f>
        <v>6</v>
      </c>
      <c r="C241" t="s">
        <v>2644</v>
      </c>
      <c r="D241" t="s">
        <v>2645</v>
      </c>
      <c r="E241" t="s">
        <v>2646</v>
      </c>
      <c r="F241" t="s">
        <v>2647</v>
      </c>
      <c r="G241" t="s">
        <v>2648</v>
      </c>
      <c r="H241" t="s">
        <v>2649</v>
      </c>
    </row>
    <row r="242" spans="1:8" x14ac:dyDescent="0.25">
      <c r="A242" t="s">
        <v>495</v>
      </c>
      <c r="B242">
        <f>VLOOKUP(A242,art_category_path_name!A:B,2,FALSE)</f>
        <v>7</v>
      </c>
      <c r="C242" t="s">
        <v>2650</v>
      </c>
      <c r="D242" t="s">
        <v>2651</v>
      </c>
      <c r="E242" t="s">
        <v>2652</v>
      </c>
      <c r="F242" t="s">
        <v>2653</v>
      </c>
      <c r="G242" t="s">
        <v>2654</v>
      </c>
      <c r="H242" t="s">
        <v>2655</v>
      </c>
    </row>
    <row r="243" spans="1:8" x14ac:dyDescent="0.25">
      <c r="A243" t="s">
        <v>496</v>
      </c>
      <c r="B243">
        <f>VLOOKUP(A243,art_category_path_name!A:B,2,FALSE)</f>
        <v>8</v>
      </c>
      <c r="C243" t="s">
        <v>2656</v>
      </c>
      <c r="D243" t="s">
        <v>2657</v>
      </c>
      <c r="E243" t="s">
        <v>2658</v>
      </c>
      <c r="F243" t="s">
        <v>2659</v>
      </c>
      <c r="G243" t="s">
        <v>2660</v>
      </c>
      <c r="H243" t="s">
        <v>2661</v>
      </c>
    </row>
    <row r="244" spans="1:8" x14ac:dyDescent="0.25">
      <c r="A244" t="s">
        <v>497</v>
      </c>
      <c r="B244">
        <f>VLOOKUP(A244,art_category_path_name!A:B,2,FALSE)</f>
        <v>9</v>
      </c>
      <c r="C244" t="s">
        <v>2662</v>
      </c>
      <c r="D244" t="s">
        <v>2663</v>
      </c>
      <c r="F244" t="s">
        <v>1834</v>
      </c>
      <c r="G244" t="s">
        <v>2664</v>
      </c>
      <c r="H244" t="s">
        <v>2665</v>
      </c>
    </row>
    <row r="245" spans="1:8" x14ac:dyDescent="0.25">
      <c r="A245" t="s">
        <v>490</v>
      </c>
      <c r="B245">
        <f>VLOOKUP(A245,art_category_path_name!A:B,2,FALSE)</f>
        <v>10</v>
      </c>
      <c r="C245" t="s">
        <v>2666</v>
      </c>
      <c r="D245" t="s">
        <v>2667</v>
      </c>
      <c r="F245" t="s">
        <v>1834</v>
      </c>
      <c r="G245" t="s">
        <v>2668</v>
      </c>
      <c r="H245" t="s">
        <v>2669</v>
      </c>
    </row>
    <row r="246" spans="1:8" x14ac:dyDescent="0.25">
      <c r="A246" t="s">
        <v>491</v>
      </c>
      <c r="B246">
        <f>VLOOKUP(A246,art_category_path_name!A:B,2,FALSE)</f>
        <v>11</v>
      </c>
      <c r="C246" t="s">
        <v>2670</v>
      </c>
      <c r="D246" t="s">
        <v>2671</v>
      </c>
      <c r="E246" t="s">
        <v>2672</v>
      </c>
      <c r="F246" t="s">
        <v>2673</v>
      </c>
      <c r="G246" t="s">
        <v>2674</v>
      </c>
      <c r="H246" t="s">
        <v>2675</v>
      </c>
    </row>
    <row r="247" spans="1:8" x14ac:dyDescent="0.25">
      <c r="A247" t="s">
        <v>492</v>
      </c>
      <c r="B247">
        <f>VLOOKUP(A247,art_category_path_name!A:B,2,FALSE)</f>
        <v>12</v>
      </c>
      <c r="C247" t="s">
        <v>2676</v>
      </c>
      <c r="D247" t="s">
        <v>2677</v>
      </c>
      <c r="F247" t="s">
        <v>1834</v>
      </c>
      <c r="G247" t="s">
        <v>2678</v>
      </c>
      <c r="H247" t="s">
        <v>2679</v>
      </c>
    </row>
    <row r="248" spans="1:8" x14ac:dyDescent="0.25">
      <c r="A248" t="s">
        <v>493</v>
      </c>
      <c r="B248">
        <f>VLOOKUP(A248,art_category_path_name!A:B,2,FALSE)</f>
        <v>13</v>
      </c>
      <c r="C248" t="s">
        <v>2680</v>
      </c>
      <c r="D248" t="s">
        <v>2681</v>
      </c>
      <c r="E248" t="s">
        <v>2682</v>
      </c>
      <c r="F248" t="s">
        <v>2683</v>
      </c>
      <c r="G248" t="s">
        <v>2684</v>
      </c>
      <c r="H248" t="s">
        <v>2685</v>
      </c>
    </row>
    <row r="249" spans="1:8" x14ac:dyDescent="0.25">
      <c r="A249" t="s">
        <v>475</v>
      </c>
      <c r="B249">
        <f>VLOOKUP(A249,art_category_path_name!A:B,2,FALSE)</f>
        <v>15</v>
      </c>
      <c r="C249" t="s">
        <v>2686</v>
      </c>
      <c r="D249" t="s">
        <v>2687</v>
      </c>
      <c r="F249" t="s">
        <v>1834</v>
      </c>
      <c r="G249" t="s">
        <v>2688</v>
      </c>
      <c r="H249" t="s">
        <v>2689</v>
      </c>
    </row>
    <row r="250" spans="1:8" x14ac:dyDescent="0.25">
      <c r="A250" t="s">
        <v>476</v>
      </c>
      <c r="B250">
        <f>VLOOKUP(A250,art_category_path_name!A:B,2,FALSE)</f>
        <v>16</v>
      </c>
      <c r="C250" t="s">
        <v>2690</v>
      </c>
      <c r="D250" t="s">
        <v>2691</v>
      </c>
      <c r="F250" t="s">
        <v>1834</v>
      </c>
      <c r="G250" t="s">
        <v>2692</v>
      </c>
      <c r="H250" t="s">
        <v>2693</v>
      </c>
    </row>
    <row r="251" spans="1:8" x14ac:dyDescent="0.25">
      <c r="A251" t="s">
        <v>477</v>
      </c>
      <c r="B251">
        <f>VLOOKUP(A251,art_category_path_name!A:B,2,FALSE)</f>
        <v>17</v>
      </c>
      <c r="C251" t="s">
        <v>2694</v>
      </c>
      <c r="D251" t="s">
        <v>2695</v>
      </c>
      <c r="F251" t="s">
        <v>1834</v>
      </c>
      <c r="G251" t="s">
        <v>2696</v>
      </c>
      <c r="H251" t="s">
        <v>2697</v>
      </c>
    </row>
    <row r="252" spans="1:8" x14ac:dyDescent="0.25">
      <c r="A252" t="s">
        <v>478</v>
      </c>
      <c r="B252">
        <f>VLOOKUP(A252,art_category_path_name!A:B,2,FALSE)</f>
        <v>18</v>
      </c>
      <c r="C252" t="s">
        <v>2698</v>
      </c>
      <c r="D252" t="s">
        <v>2699</v>
      </c>
      <c r="E252" t="s">
        <v>2700</v>
      </c>
      <c r="F252" t="s">
        <v>2701</v>
      </c>
      <c r="G252" t="s">
        <v>2702</v>
      </c>
      <c r="H252" t="s">
        <v>2703</v>
      </c>
    </row>
    <row r="253" spans="1:8" x14ac:dyDescent="0.25">
      <c r="A253" t="s">
        <v>479</v>
      </c>
      <c r="B253">
        <f>VLOOKUP(A253,art_category_path_name!A:B,2,FALSE)</f>
        <v>19</v>
      </c>
      <c r="C253" t="s">
        <v>2704</v>
      </c>
      <c r="D253" t="s">
        <v>2705</v>
      </c>
      <c r="E253" t="s">
        <v>2706</v>
      </c>
      <c r="F253" t="s">
        <v>2707</v>
      </c>
      <c r="G253" t="s">
        <v>2708</v>
      </c>
      <c r="H253" t="s">
        <v>2709</v>
      </c>
    </row>
    <row r="254" spans="1:8" x14ac:dyDescent="0.25">
      <c r="A254" t="s">
        <v>480</v>
      </c>
      <c r="B254">
        <f>VLOOKUP(A254,art_category_path_name!A:B,2,FALSE)</f>
        <v>20</v>
      </c>
      <c r="C254" t="s">
        <v>2710</v>
      </c>
      <c r="D254" t="s">
        <v>2711</v>
      </c>
      <c r="E254" t="s">
        <v>2712</v>
      </c>
      <c r="F254" t="s">
        <v>2713</v>
      </c>
      <c r="G254" t="s">
        <v>2714</v>
      </c>
      <c r="H254" t="s">
        <v>2715</v>
      </c>
    </row>
    <row r="255" spans="1:8" x14ac:dyDescent="0.25">
      <c r="A255" t="s">
        <v>481</v>
      </c>
      <c r="B255">
        <f>VLOOKUP(A255,art_category_path_name!A:B,2,FALSE)</f>
        <v>21</v>
      </c>
      <c r="C255" t="s">
        <v>2716</v>
      </c>
      <c r="D255" t="s">
        <v>2717</v>
      </c>
      <c r="F255" t="s">
        <v>1834</v>
      </c>
      <c r="G255" t="s">
        <v>2668</v>
      </c>
      <c r="H255" t="s">
        <v>2718</v>
      </c>
    </row>
    <row r="256" spans="1:8" x14ac:dyDescent="0.25">
      <c r="A256" t="s">
        <v>483</v>
      </c>
      <c r="B256">
        <f>VLOOKUP(A256,art_category_path_name!A:B,2,FALSE)</f>
        <v>23</v>
      </c>
      <c r="C256" t="s">
        <v>2719</v>
      </c>
      <c r="D256" t="s">
        <v>2720</v>
      </c>
      <c r="F256" t="s">
        <v>1834</v>
      </c>
      <c r="G256" t="s">
        <v>2721</v>
      </c>
      <c r="H256" t="s">
        <v>2722</v>
      </c>
    </row>
    <row r="257" spans="1:8" x14ac:dyDescent="0.25">
      <c r="A257" t="s">
        <v>484</v>
      </c>
      <c r="B257">
        <f>VLOOKUP(A257,art_category_path_name!A:B,2,FALSE)</f>
        <v>24</v>
      </c>
      <c r="C257" t="s">
        <v>2723</v>
      </c>
      <c r="D257" t="s">
        <v>2724</v>
      </c>
      <c r="F257" t="s">
        <v>1834</v>
      </c>
      <c r="G257" t="s">
        <v>2725</v>
      </c>
      <c r="H257" t="s">
        <v>2726</v>
      </c>
    </row>
    <row r="258" spans="1:8" x14ac:dyDescent="0.25">
      <c r="A258" t="s">
        <v>485</v>
      </c>
      <c r="B258">
        <f>VLOOKUP(A258,art_category_path_name!A:B,2,FALSE)</f>
        <v>25</v>
      </c>
      <c r="C258" t="s">
        <v>2727</v>
      </c>
      <c r="D258" t="s">
        <v>2728</v>
      </c>
      <c r="E258" t="s">
        <v>2729</v>
      </c>
      <c r="F258" t="s">
        <v>2730</v>
      </c>
      <c r="G258" t="s">
        <v>2731</v>
      </c>
      <c r="H258" t="s">
        <v>2732</v>
      </c>
    </row>
    <row r="259" spans="1:8" x14ac:dyDescent="0.25">
      <c r="A259" t="s">
        <v>486</v>
      </c>
      <c r="B259">
        <f>VLOOKUP(A259,art_category_path_name!A:B,2,FALSE)</f>
        <v>26</v>
      </c>
      <c r="C259" t="s">
        <v>2733</v>
      </c>
      <c r="D259" t="s">
        <v>2734</v>
      </c>
      <c r="F259" t="s">
        <v>1834</v>
      </c>
      <c r="G259" t="s">
        <v>2735</v>
      </c>
      <c r="H259" t="s">
        <v>2736</v>
      </c>
    </row>
    <row r="260" spans="1:8" x14ac:dyDescent="0.25">
      <c r="A260" t="s">
        <v>487</v>
      </c>
      <c r="B260">
        <f>VLOOKUP(A260,art_category_path_name!A:B,2,FALSE)</f>
        <v>27</v>
      </c>
      <c r="C260" t="s">
        <v>2737</v>
      </c>
      <c r="D260" t="s">
        <v>2738</v>
      </c>
      <c r="E260" t="s">
        <v>2739</v>
      </c>
      <c r="F260" t="s">
        <v>2740</v>
      </c>
      <c r="G260" t="s">
        <v>2741</v>
      </c>
      <c r="H260" t="s">
        <v>2742</v>
      </c>
    </row>
    <row r="261" spans="1:8" x14ac:dyDescent="0.25">
      <c r="A261" t="s">
        <v>488</v>
      </c>
      <c r="B261">
        <f>VLOOKUP(A261,art_category_path_name!A:B,2,FALSE)</f>
        <v>28</v>
      </c>
      <c r="C261" t="s">
        <v>2743</v>
      </c>
      <c r="D261" t="s">
        <v>2744</v>
      </c>
      <c r="E261" t="s">
        <v>2745</v>
      </c>
      <c r="F261" t="s">
        <v>2746</v>
      </c>
      <c r="G261" t="s">
        <v>2747</v>
      </c>
      <c r="H261" t="s">
        <v>2748</v>
      </c>
    </row>
    <row r="262" spans="1:8" x14ac:dyDescent="0.25">
      <c r="A262" t="s">
        <v>411</v>
      </c>
      <c r="B262">
        <f>VLOOKUP(A262,art_category_path_name!A:B,2,FALSE)</f>
        <v>32</v>
      </c>
      <c r="C262" t="s">
        <v>2749</v>
      </c>
      <c r="D262" t="s">
        <v>2750</v>
      </c>
      <c r="E262" t="s">
        <v>2751</v>
      </c>
      <c r="F262" t="s">
        <v>2752</v>
      </c>
      <c r="G262" t="s">
        <v>2753</v>
      </c>
      <c r="H262" t="s">
        <v>2754</v>
      </c>
    </row>
    <row r="263" spans="1:8" x14ac:dyDescent="0.25">
      <c r="A263" t="s">
        <v>412</v>
      </c>
      <c r="B263">
        <f>VLOOKUP(A263,art_category_path_name!A:B,2,FALSE)</f>
        <v>33</v>
      </c>
      <c r="C263" t="s">
        <v>2755</v>
      </c>
      <c r="D263" t="s">
        <v>2756</v>
      </c>
      <c r="E263" t="s">
        <v>2757</v>
      </c>
      <c r="F263" t="s">
        <v>2758</v>
      </c>
      <c r="G263" t="s">
        <v>2759</v>
      </c>
      <c r="H263" t="s">
        <v>2760</v>
      </c>
    </row>
    <row r="264" spans="1:8" x14ac:dyDescent="0.25">
      <c r="A264" t="s">
        <v>413</v>
      </c>
      <c r="B264">
        <f>VLOOKUP(A264,art_category_path_name!A:B,2,FALSE)</f>
        <v>34</v>
      </c>
      <c r="C264" t="s">
        <v>2761</v>
      </c>
      <c r="D264" t="s">
        <v>2762</v>
      </c>
      <c r="E264" t="s">
        <v>2763</v>
      </c>
      <c r="F264" t="s">
        <v>2758</v>
      </c>
      <c r="G264" t="s">
        <v>2764</v>
      </c>
      <c r="H264" t="s">
        <v>2765</v>
      </c>
    </row>
    <row r="265" spans="1:8" x14ac:dyDescent="0.25">
      <c r="A265" t="s">
        <v>414</v>
      </c>
      <c r="B265">
        <f>VLOOKUP(A265,art_category_path_name!A:B,2,FALSE)</f>
        <v>35</v>
      </c>
      <c r="C265" t="s">
        <v>2766</v>
      </c>
      <c r="D265" t="s">
        <v>2767</v>
      </c>
      <c r="E265" t="s">
        <v>2768</v>
      </c>
      <c r="F265" t="s">
        <v>2769</v>
      </c>
      <c r="G265" t="s">
        <v>2770</v>
      </c>
      <c r="H265" t="s">
        <v>2771</v>
      </c>
    </row>
    <row r="266" spans="1:8" x14ac:dyDescent="0.25">
      <c r="A266" t="s">
        <v>415</v>
      </c>
      <c r="B266">
        <f>VLOOKUP(A266,art_category_path_name!A:B,2,FALSE)</f>
        <v>36</v>
      </c>
      <c r="C266" t="s">
        <v>2772</v>
      </c>
      <c r="D266" t="s">
        <v>2773</v>
      </c>
      <c r="E266" t="s">
        <v>2774</v>
      </c>
      <c r="F266" t="s">
        <v>2775</v>
      </c>
      <c r="G266" t="s">
        <v>2776</v>
      </c>
      <c r="H266" t="s">
        <v>2777</v>
      </c>
    </row>
    <row r="267" spans="1:8" x14ac:dyDescent="0.25">
      <c r="A267" t="s">
        <v>416</v>
      </c>
      <c r="B267">
        <f>VLOOKUP(A267,art_category_path_name!A:B,2,FALSE)</f>
        <v>37</v>
      </c>
      <c r="C267" t="s">
        <v>2778</v>
      </c>
      <c r="D267" t="s">
        <v>2779</v>
      </c>
      <c r="E267" t="s">
        <v>2780</v>
      </c>
      <c r="F267" t="s">
        <v>2781</v>
      </c>
      <c r="G267" t="s">
        <v>2782</v>
      </c>
      <c r="H267" t="s">
        <v>2783</v>
      </c>
    </row>
    <row r="268" spans="1:8" x14ac:dyDescent="0.25">
      <c r="A268" t="s">
        <v>417</v>
      </c>
      <c r="B268">
        <f>VLOOKUP(A268,art_category_path_name!A:B,2,FALSE)</f>
        <v>38</v>
      </c>
      <c r="C268" t="s">
        <v>2784</v>
      </c>
      <c r="G268" t="s">
        <v>2785</v>
      </c>
      <c r="H268" t="s">
        <v>2786</v>
      </c>
    </row>
    <row r="269" spans="1:8" x14ac:dyDescent="0.25">
      <c r="A269" t="s">
        <v>418</v>
      </c>
      <c r="B269">
        <f>VLOOKUP(A269,art_category_path_name!A:B,2,FALSE)</f>
        <v>39</v>
      </c>
      <c r="C269" t="s">
        <v>2787</v>
      </c>
      <c r="G269" t="s">
        <v>2788</v>
      </c>
      <c r="H269" t="s">
        <v>2789</v>
      </c>
    </row>
    <row r="270" spans="1:8" x14ac:dyDescent="0.25">
      <c r="A270" t="s">
        <v>419</v>
      </c>
      <c r="B270">
        <f>VLOOKUP(A270,art_category_path_name!A:B,2,FALSE)</f>
        <v>40</v>
      </c>
      <c r="C270" t="s">
        <v>2790</v>
      </c>
      <c r="G270" t="s">
        <v>2791</v>
      </c>
      <c r="H270" t="s">
        <v>2792</v>
      </c>
    </row>
    <row r="271" spans="1:8" x14ac:dyDescent="0.25">
      <c r="A271" t="s">
        <v>420</v>
      </c>
      <c r="B271">
        <f>VLOOKUP(A271,art_category_path_name!A:B,2,FALSE)</f>
        <v>41</v>
      </c>
      <c r="C271" t="s">
        <v>2793</v>
      </c>
      <c r="D271" t="s">
        <v>2794</v>
      </c>
      <c r="E271" t="s">
        <v>2795</v>
      </c>
      <c r="F271" t="s">
        <v>2781</v>
      </c>
      <c r="G271" t="s">
        <v>2796</v>
      </c>
      <c r="H271" t="s">
        <v>2797</v>
      </c>
    </row>
    <row r="272" spans="1:8" x14ac:dyDescent="0.25">
      <c r="A272" t="s">
        <v>421</v>
      </c>
      <c r="B272">
        <f>VLOOKUP(A272,art_category_path_name!A:B,2,FALSE)</f>
        <v>42</v>
      </c>
      <c r="C272" t="s">
        <v>2798</v>
      </c>
      <c r="G272" t="s">
        <v>2799</v>
      </c>
      <c r="H272" t="s">
        <v>2800</v>
      </c>
    </row>
    <row r="273" spans="1:8" x14ac:dyDescent="0.25">
      <c r="A273" t="s">
        <v>422</v>
      </c>
      <c r="B273">
        <f>VLOOKUP(A273,art_category_path_name!A:B,2,FALSE)</f>
        <v>43</v>
      </c>
      <c r="C273" t="s">
        <v>2801</v>
      </c>
      <c r="D273" t="s">
        <v>2802</v>
      </c>
      <c r="E273" t="s">
        <v>2803</v>
      </c>
      <c r="F273" t="s">
        <v>2781</v>
      </c>
      <c r="G273" t="s">
        <v>2804</v>
      </c>
      <c r="H273" t="s">
        <v>2805</v>
      </c>
    </row>
    <row r="274" spans="1:8" x14ac:dyDescent="0.25">
      <c r="A274" t="s">
        <v>423</v>
      </c>
      <c r="B274">
        <f>VLOOKUP(A274,art_category_path_name!A:B,2,FALSE)</f>
        <v>44</v>
      </c>
      <c r="C274" t="s">
        <v>2806</v>
      </c>
      <c r="D274" t="s">
        <v>2807</v>
      </c>
      <c r="E274" t="s">
        <v>2808</v>
      </c>
      <c r="F274" t="s">
        <v>2781</v>
      </c>
      <c r="G274" t="s">
        <v>2809</v>
      </c>
      <c r="H274" t="s">
        <v>2810</v>
      </c>
    </row>
    <row r="275" spans="1:8" x14ac:dyDescent="0.25">
      <c r="A275" t="s">
        <v>424</v>
      </c>
      <c r="B275">
        <f>VLOOKUP(A275,art_category_path_name!A:B,2,FALSE)</f>
        <v>45</v>
      </c>
      <c r="C275" t="s">
        <v>2811</v>
      </c>
      <c r="D275" t="s">
        <v>2812</v>
      </c>
      <c r="E275" t="s">
        <v>2813</v>
      </c>
      <c r="F275" t="s">
        <v>2781</v>
      </c>
      <c r="G275" t="s">
        <v>2814</v>
      </c>
      <c r="H275" t="s">
        <v>2815</v>
      </c>
    </row>
    <row r="276" spans="1:8" x14ac:dyDescent="0.25">
      <c r="A276" t="s">
        <v>425</v>
      </c>
      <c r="B276">
        <f>VLOOKUP(A276,art_category_path_name!A:B,2,FALSE)</f>
        <v>46</v>
      </c>
      <c r="C276" t="s">
        <v>2816</v>
      </c>
      <c r="D276" t="s">
        <v>2817</v>
      </c>
      <c r="E276" t="s">
        <v>2818</v>
      </c>
      <c r="F276" t="s">
        <v>2781</v>
      </c>
      <c r="G276" t="s">
        <v>2819</v>
      </c>
      <c r="H276" t="s">
        <v>2820</v>
      </c>
    </row>
    <row r="277" spans="1:8" x14ac:dyDescent="0.25">
      <c r="A277" t="s">
        <v>426</v>
      </c>
      <c r="B277">
        <f>VLOOKUP(A277,art_category_path_name!A:B,2,FALSE)</f>
        <v>47</v>
      </c>
      <c r="C277" t="s">
        <v>2821</v>
      </c>
      <c r="D277" t="s">
        <v>2822</v>
      </c>
      <c r="F277" t="s">
        <v>1834</v>
      </c>
      <c r="G277" t="s">
        <v>2823</v>
      </c>
      <c r="H277" t="s">
        <v>2824</v>
      </c>
    </row>
    <row r="278" spans="1:8" x14ac:dyDescent="0.25">
      <c r="A278" t="s">
        <v>710</v>
      </c>
      <c r="B278">
        <f>VLOOKUP(A278,art_category_path_name!A:B,2,FALSE)</f>
        <v>51</v>
      </c>
      <c r="C278" t="s">
        <v>2825</v>
      </c>
      <c r="D278" t="s">
        <v>2826</v>
      </c>
      <c r="E278" t="s">
        <v>2827</v>
      </c>
      <c r="F278" t="s">
        <v>2828</v>
      </c>
      <c r="G278" t="s">
        <v>2829</v>
      </c>
      <c r="H278" t="s">
        <v>2830</v>
      </c>
    </row>
    <row r="279" spans="1:8" x14ac:dyDescent="0.25">
      <c r="A279" t="s">
        <v>711</v>
      </c>
      <c r="B279">
        <f>VLOOKUP(A279,art_category_path_name!A:B,2,FALSE)</f>
        <v>52</v>
      </c>
      <c r="C279" t="s">
        <v>2831</v>
      </c>
      <c r="D279" t="s">
        <v>2832</v>
      </c>
      <c r="E279" t="s">
        <v>2833</v>
      </c>
      <c r="F279" t="s">
        <v>2834</v>
      </c>
      <c r="G279" t="s">
        <v>2835</v>
      </c>
      <c r="H279" t="s">
        <v>2836</v>
      </c>
    </row>
    <row r="280" spans="1:8" x14ac:dyDescent="0.25">
      <c r="A280" t="s">
        <v>712</v>
      </c>
      <c r="B280">
        <f>VLOOKUP(A280,art_category_path_name!A:B,2,FALSE)</f>
        <v>53</v>
      </c>
      <c r="C280" t="s">
        <v>2837</v>
      </c>
      <c r="D280" t="s">
        <v>2838</v>
      </c>
      <c r="E280" t="s">
        <v>2839</v>
      </c>
      <c r="F280" t="s">
        <v>2840</v>
      </c>
      <c r="G280" t="s">
        <v>2841</v>
      </c>
      <c r="H280" t="s">
        <v>2842</v>
      </c>
    </row>
    <row r="281" spans="1:8" x14ac:dyDescent="0.25">
      <c r="A281" t="s">
        <v>713</v>
      </c>
      <c r="B281">
        <f>VLOOKUP(A281,art_category_path_name!A:B,2,FALSE)</f>
        <v>54</v>
      </c>
      <c r="C281" t="s">
        <v>2843</v>
      </c>
      <c r="D281" t="s">
        <v>2844</v>
      </c>
      <c r="E281" t="s">
        <v>2845</v>
      </c>
      <c r="F281" t="s">
        <v>2846</v>
      </c>
      <c r="G281" t="s">
        <v>2847</v>
      </c>
      <c r="H281" t="s">
        <v>2848</v>
      </c>
    </row>
    <row r="282" spans="1:8" x14ac:dyDescent="0.25">
      <c r="A282" t="s">
        <v>714</v>
      </c>
      <c r="B282">
        <f>VLOOKUP(A282,art_category_path_name!A:B,2,FALSE)</f>
        <v>55</v>
      </c>
      <c r="C282" t="s">
        <v>2849</v>
      </c>
      <c r="D282" t="s">
        <v>2850</v>
      </c>
      <c r="E282" t="s">
        <v>2851</v>
      </c>
      <c r="F282" t="s">
        <v>2852</v>
      </c>
      <c r="G282" t="s">
        <v>2853</v>
      </c>
      <c r="H282" t="s">
        <v>2854</v>
      </c>
    </row>
    <row r="283" spans="1:8" x14ac:dyDescent="0.25">
      <c r="A283" t="s">
        <v>715</v>
      </c>
      <c r="B283">
        <f>VLOOKUP(A283,art_category_path_name!A:B,2,FALSE)</f>
        <v>56</v>
      </c>
      <c r="C283" t="s">
        <v>2855</v>
      </c>
      <c r="D283" t="s">
        <v>2856</v>
      </c>
      <c r="E283" t="s">
        <v>2857</v>
      </c>
      <c r="F283" t="s">
        <v>2858</v>
      </c>
      <c r="G283" t="s">
        <v>2859</v>
      </c>
      <c r="H283" t="s">
        <v>2860</v>
      </c>
    </row>
    <row r="284" spans="1:8" x14ac:dyDescent="0.25">
      <c r="A284" t="s">
        <v>716</v>
      </c>
      <c r="B284">
        <f>VLOOKUP(A284,art_category_path_name!A:B,2,FALSE)</f>
        <v>57</v>
      </c>
      <c r="C284" t="s">
        <v>2861</v>
      </c>
      <c r="D284" t="s">
        <v>2862</v>
      </c>
      <c r="E284" t="s">
        <v>2863</v>
      </c>
      <c r="F284" t="s">
        <v>2864</v>
      </c>
      <c r="G284" t="s">
        <v>2865</v>
      </c>
      <c r="H284" t="s">
        <v>2866</v>
      </c>
    </row>
    <row r="285" spans="1:8" x14ac:dyDescent="0.25">
      <c r="A285" t="s">
        <v>717</v>
      </c>
      <c r="B285">
        <f>VLOOKUP(A285,art_category_path_name!A:B,2,FALSE)</f>
        <v>58</v>
      </c>
      <c r="C285" t="s">
        <v>2867</v>
      </c>
      <c r="D285" t="s">
        <v>2868</v>
      </c>
      <c r="F285" t="s">
        <v>1834</v>
      </c>
      <c r="G285" t="s">
        <v>2869</v>
      </c>
      <c r="H285" t="s">
        <v>2870</v>
      </c>
    </row>
    <row r="286" spans="1:8" x14ac:dyDescent="0.25">
      <c r="A286" t="s">
        <v>718</v>
      </c>
      <c r="B286">
        <f>VLOOKUP(A286,art_category_path_name!A:B,2,FALSE)</f>
        <v>59</v>
      </c>
      <c r="C286" t="s">
        <v>2871</v>
      </c>
      <c r="D286" t="s">
        <v>2872</v>
      </c>
      <c r="F286" t="s">
        <v>1834</v>
      </c>
      <c r="G286" t="s">
        <v>2873</v>
      </c>
      <c r="H286" t="s">
        <v>2874</v>
      </c>
    </row>
    <row r="287" spans="1:8" x14ac:dyDescent="0.25">
      <c r="A287" t="s">
        <v>719</v>
      </c>
      <c r="B287">
        <f>VLOOKUP(A287,art_category_path_name!A:B,2,FALSE)</f>
        <v>60</v>
      </c>
      <c r="C287" t="s">
        <v>2875</v>
      </c>
      <c r="D287" t="s">
        <v>2876</v>
      </c>
      <c r="F287" t="s">
        <v>1834</v>
      </c>
      <c r="G287" t="s">
        <v>2877</v>
      </c>
      <c r="H287" t="s">
        <v>2878</v>
      </c>
    </row>
    <row r="288" spans="1:8" x14ac:dyDescent="0.25">
      <c r="A288" t="s">
        <v>720</v>
      </c>
      <c r="B288">
        <f>VLOOKUP(A288,art_category_path_name!A:B,2,FALSE)</f>
        <v>61</v>
      </c>
      <c r="C288" t="s">
        <v>2879</v>
      </c>
      <c r="D288" t="s">
        <v>2880</v>
      </c>
      <c r="F288" t="s">
        <v>1834</v>
      </c>
      <c r="G288" t="s">
        <v>2881</v>
      </c>
      <c r="H288" t="s">
        <v>2882</v>
      </c>
    </row>
    <row r="289" spans="1:8" x14ac:dyDescent="0.25">
      <c r="A289" t="s">
        <v>998</v>
      </c>
      <c r="B289">
        <f>VLOOKUP(A289,art_category_path_name!A:B,2,FALSE)</f>
        <v>65</v>
      </c>
      <c r="C289" t="s">
        <v>2883</v>
      </c>
      <c r="D289" t="s">
        <v>2884</v>
      </c>
      <c r="F289" t="s">
        <v>1834</v>
      </c>
      <c r="G289" t="s">
        <v>2885</v>
      </c>
      <c r="H289" t="s">
        <v>2886</v>
      </c>
    </row>
    <row r="290" spans="1:8" x14ac:dyDescent="0.25">
      <c r="A290" t="s">
        <v>721</v>
      </c>
      <c r="B290">
        <f>VLOOKUP(A290,art_category_path_name!A:B,2,FALSE)</f>
        <v>66</v>
      </c>
      <c r="C290" t="s">
        <v>2887</v>
      </c>
      <c r="D290" t="s">
        <v>2888</v>
      </c>
      <c r="F290" t="s">
        <v>1834</v>
      </c>
      <c r="G290" t="s">
        <v>2889</v>
      </c>
      <c r="H290" t="s">
        <v>2890</v>
      </c>
    </row>
    <row r="291" spans="1:8" x14ac:dyDescent="0.25">
      <c r="A291" t="s">
        <v>722</v>
      </c>
      <c r="B291">
        <f>VLOOKUP(A291,art_category_path_name!A:B,2,FALSE)</f>
        <v>67</v>
      </c>
      <c r="C291" t="s">
        <v>2891</v>
      </c>
      <c r="D291" t="s">
        <v>2892</v>
      </c>
      <c r="F291" t="s">
        <v>1834</v>
      </c>
      <c r="G291" t="s">
        <v>2893</v>
      </c>
      <c r="H291" t="s">
        <v>2894</v>
      </c>
    </row>
    <row r="292" spans="1:8" x14ac:dyDescent="0.25">
      <c r="A292" t="s">
        <v>1383</v>
      </c>
      <c r="B292">
        <f>VLOOKUP(A292,art_category_path_name!A:B,2,FALSE)</f>
        <v>71</v>
      </c>
      <c r="C292" t="s">
        <v>2895</v>
      </c>
      <c r="D292" t="s">
        <v>2896</v>
      </c>
      <c r="E292" t="s">
        <v>2897</v>
      </c>
      <c r="F292" t="s">
        <v>2896</v>
      </c>
      <c r="G292" t="s">
        <v>2898</v>
      </c>
      <c r="H292" t="s">
        <v>2899</v>
      </c>
    </row>
    <row r="293" spans="1:8" x14ac:dyDescent="0.25">
      <c r="A293" t="s">
        <v>1384</v>
      </c>
      <c r="B293">
        <f>VLOOKUP(A293,art_category_path_name!A:B,2,FALSE)</f>
        <v>72</v>
      </c>
      <c r="C293" t="s">
        <v>2900</v>
      </c>
      <c r="D293" t="s">
        <v>2901</v>
      </c>
      <c r="E293" t="s">
        <v>2902</v>
      </c>
      <c r="F293" t="s">
        <v>2903</v>
      </c>
      <c r="G293" t="s">
        <v>2904</v>
      </c>
      <c r="H293" t="s">
        <v>2905</v>
      </c>
    </row>
    <row r="294" spans="1:8" x14ac:dyDescent="0.25">
      <c r="A294" t="s">
        <v>1385</v>
      </c>
      <c r="B294">
        <f>VLOOKUP(A294,art_category_path_name!A:B,2,FALSE)</f>
        <v>73</v>
      </c>
      <c r="C294" t="s">
        <v>2906</v>
      </c>
      <c r="D294" t="s">
        <v>2907</v>
      </c>
      <c r="E294" t="s">
        <v>2908</v>
      </c>
      <c r="F294" t="s">
        <v>2909</v>
      </c>
      <c r="G294" t="s">
        <v>2910</v>
      </c>
      <c r="H294" t="s">
        <v>2911</v>
      </c>
    </row>
    <row r="295" spans="1:8" x14ac:dyDescent="0.25">
      <c r="A295" t="s">
        <v>1386</v>
      </c>
      <c r="B295">
        <f>VLOOKUP(A295,art_category_path_name!A:B,2,FALSE)</f>
        <v>74</v>
      </c>
      <c r="C295" t="s">
        <v>2912</v>
      </c>
      <c r="D295" t="s">
        <v>2913</v>
      </c>
      <c r="E295" t="s">
        <v>2914</v>
      </c>
      <c r="F295" t="s">
        <v>2913</v>
      </c>
      <c r="G295" t="s">
        <v>2915</v>
      </c>
      <c r="H295" t="s">
        <v>2916</v>
      </c>
    </row>
    <row r="296" spans="1:8" x14ac:dyDescent="0.25">
      <c r="A296" t="s">
        <v>1387</v>
      </c>
      <c r="B296">
        <f>VLOOKUP(A296,art_category_path_name!A:B,2,FALSE)</f>
        <v>75</v>
      </c>
      <c r="C296" t="s">
        <v>2917</v>
      </c>
      <c r="D296" t="s">
        <v>2918</v>
      </c>
      <c r="E296" t="s">
        <v>2918</v>
      </c>
      <c r="F296" t="s">
        <v>2918</v>
      </c>
      <c r="G296" t="s">
        <v>2919</v>
      </c>
      <c r="H296" t="s">
        <v>2920</v>
      </c>
    </row>
    <row r="297" spans="1:8" x14ac:dyDescent="0.25">
      <c r="A297" t="s">
        <v>1388</v>
      </c>
      <c r="B297">
        <f>VLOOKUP(A297,art_category_path_name!A:B,2,FALSE)</f>
        <v>76</v>
      </c>
      <c r="C297" t="s">
        <v>2921</v>
      </c>
      <c r="D297" t="s">
        <v>2922</v>
      </c>
      <c r="E297" t="s">
        <v>2923</v>
      </c>
      <c r="F297" t="s">
        <v>2922</v>
      </c>
      <c r="G297" t="s">
        <v>2924</v>
      </c>
      <c r="H297" t="s">
        <v>2925</v>
      </c>
    </row>
    <row r="298" spans="1:8" x14ac:dyDescent="0.25">
      <c r="A298" t="s">
        <v>1389</v>
      </c>
      <c r="B298">
        <f>VLOOKUP(A298,art_category_path_name!A:B,2,FALSE)</f>
        <v>77</v>
      </c>
      <c r="C298" t="s">
        <v>2926</v>
      </c>
      <c r="D298" t="s">
        <v>2927</v>
      </c>
      <c r="E298" t="s">
        <v>2928</v>
      </c>
      <c r="F298" t="s">
        <v>2929</v>
      </c>
      <c r="G298" t="s">
        <v>2930</v>
      </c>
      <c r="H298" t="s">
        <v>2931</v>
      </c>
    </row>
    <row r="299" spans="1:8" x14ac:dyDescent="0.25">
      <c r="A299" t="s">
        <v>1390</v>
      </c>
      <c r="B299">
        <f>VLOOKUP(A299,art_category_path_name!A:B,2,FALSE)</f>
        <v>78</v>
      </c>
      <c r="C299" t="s">
        <v>2932</v>
      </c>
      <c r="D299" t="s">
        <v>2933</v>
      </c>
      <c r="E299" t="s">
        <v>2934</v>
      </c>
      <c r="F299" t="s">
        <v>2933</v>
      </c>
      <c r="G299" t="s">
        <v>2935</v>
      </c>
      <c r="H299" t="s">
        <v>2936</v>
      </c>
    </row>
    <row r="300" spans="1:8" x14ac:dyDescent="0.25">
      <c r="A300" t="s">
        <v>1391</v>
      </c>
      <c r="B300">
        <f>VLOOKUP(A300,art_category_path_name!A:B,2,FALSE)</f>
        <v>79</v>
      </c>
      <c r="C300" t="s">
        <v>2937</v>
      </c>
      <c r="D300" t="s">
        <v>2938</v>
      </c>
      <c r="E300" t="s">
        <v>2939</v>
      </c>
      <c r="F300" t="s">
        <v>2940</v>
      </c>
      <c r="G300" t="s">
        <v>2941</v>
      </c>
      <c r="H300" t="s">
        <v>2942</v>
      </c>
    </row>
    <row r="301" spans="1:8" x14ac:dyDescent="0.25">
      <c r="A301" t="s">
        <v>1392</v>
      </c>
      <c r="B301">
        <f>VLOOKUP(A301,art_category_path_name!A:B,2,FALSE)</f>
        <v>80</v>
      </c>
      <c r="C301" t="s">
        <v>2943</v>
      </c>
      <c r="D301" t="s">
        <v>2944</v>
      </c>
      <c r="E301" t="s">
        <v>2945</v>
      </c>
      <c r="F301" t="s">
        <v>2946</v>
      </c>
      <c r="G301" t="s">
        <v>2947</v>
      </c>
      <c r="H301" t="s">
        <v>2948</v>
      </c>
    </row>
    <row r="302" spans="1:8" x14ac:dyDescent="0.25">
      <c r="A302" t="s">
        <v>1393</v>
      </c>
      <c r="B302">
        <f>VLOOKUP(A302,art_category_path_name!A:B,2,FALSE)</f>
        <v>81</v>
      </c>
      <c r="C302" t="s">
        <v>2949</v>
      </c>
      <c r="D302" t="s">
        <v>2950</v>
      </c>
      <c r="E302" t="s">
        <v>2951</v>
      </c>
      <c r="F302" t="s">
        <v>2952</v>
      </c>
      <c r="G302" t="s">
        <v>2953</v>
      </c>
      <c r="H302" t="s">
        <v>2954</v>
      </c>
    </row>
    <row r="303" spans="1:8" x14ac:dyDescent="0.25">
      <c r="A303" t="s">
        <v>1394</v>
      </c>
      <c r="B303">
        <f>VLOOKUP(A303,art_category_path_name!A:B,2,FALSE)</f>
        <v>82</v>
      </c>
      <c r="C303" t="s">
        <v>2955</v>
      </c>
      <c r="D303" t="s">
        <v>2956</v>
      </c>
      <c r="E303" t="s">
        <v>2957</v>
      </c>
      <c r="F303" t="s">
        <v>2958</v>
      </c>
      <c r="G303" t="s">
        <v>2959</v>
      </c>
      <c r="H303" t="s">
        <v>2960</v>
      </c>
    </row>
    <row r="304" spans="1:8" x14ac:dyDescent="0.25">
      <c r="A304" t="s">
        <v>1395</v>
      </c>
      <c r="B304">
        <f>VLOOKUP(A304,art_category_path_name!A:B,2,FALSE)</f>
        <v>83</v>
      </c>
      <c r="C304" t="s">
        <v>2961</v>
      </c>
      <c r="D304" t="s">
        <v>2962</v>
      </c>
      <c r="E304" t="s">
        <v>2963</v>
      </c>
      <c r="F304" t="s">
        <v>2964</v>
      </c>
      <c r="G304" t="s">
        <v>2965</v>
      </c>
      <c r="H304" t="s">
        <v>2966</v>
      </c>
    </row>
    <row r="305" spans="1:8" x14ac:dyDescent="0.25">
      <c r="A305" t="s">
        <v>1396</v>
      </c>
      <c r="B305">
        <f>VLOOKUP(A305,art_category_path_name!A:B,2,FALSE)</f>
        <v>84</v>
      </c>
      <c r="C305" t="s">
        <v>2967</v>
      </c>
      <c r="D305" t="s">
        <v>2968</v>
      </c>
      <c r="E305" t="s">
        <v>2969</v>
      </c>
      <c r="F305" t="s">
        <v>2970</v>
      </c>
      <c r="G305" t="s">
        <v>2965</v>
      </c>
      <c r="H305" t="s">
        <v>2971</v>
      </c>
    </row>
    <row r="306" spans="1:8" x14ac:dyDescent="0.25">
      <c r="A306" t="s">
        <v>1420</v>
      </c>
      <c r="B306">
        <f>VLOOKUP(A306,art_category_path_name!A:B,2,FALSE)</f>
        <v>86</v>
      </c>
      <c r="C306" t="s">
        <v>2972</v>
      </c>
      <c r="D306" t="s">
        <v>2973</v>
      </c>
      <c r="E306" t="s">
        <v>2974</v>
      </c>
      <c r="F306" t="s">
        <v>2975</v>
      </c>
      <c r="G306" t="s">
        <v>2976</v>
      </c>
      <c r="H306" t="s">
        <v>2977</v>
      </c>
    </row>
    <row r="307" spans="1:8" x14ac:dyDescent="0.25">
      <c r="A307" t="s">
        <v>1421</v>
      </c>
      <c r="B307">
        <f>VLOOKUP(A307,art_category_path_name!A:B,2,FALSE)</f>
        <v>87</v>
      </c>
      <c r="C307" t="s">
        <v>2978</v>
      </c>
      <c r="D307" t="s">
        <v>2979</v>
      </c>
      <c r="E307" t="s">
        <v>2980</v>
      </c>
      <c r="F307" t="s">
        <v>2981</v>
      </c>
      <c r="G307" t="s">
        <v>2982</v>
      </c>
      <c r="H307" t="s">
        <v>2983</v>
      </c>
    </row>
    <row r="308" spans="1:8" x14ac:dyDescent="0.25">
      <c r="A308" t="s">
        <v>1422</v>
      </c>
      <c r="B308">
        <f>VLOOKUP(A308,art_category_path_name!A:B,2,FALSE)</f>
        <v>88</v>
      </c>
      <c r="C308" t="s">
        <v>2984</v>
      </c>
      <c r="D308" t="s">
        <v>2985</v>
      </c>
      <c r="E308" t="s">
        <v>2986</v>
      </c>
      <c r="F308" t="s">
        <v>2987</v>
      </c>
      <c r="G308" t="s">
        <v>2988</v>
      </c>
      <c r="H308" t="s">
        <v>2989</v>
      </c>
    </row>
    <row r="309" spans="1:8" x14ac:dyDescent="0.25">
      <c r="A309" t="s">
        <v>1423</v>
      </c>
      <c r="B309">
        <f>VLOOKUP(A309,art_category_path_name!A:B,2,FALSE)</f>
        <v>89</v>
      </c>
      <c r="C309" t="s">
        <v>2990</v>
      </c>
      <c r="D309" t="s">
        <v>2991</v>
      </c>
      <c r="E309" t="s">
        <v>2992</v>
      </c>
      <c r="F309" t="s">
        <v>2993</v>
      </c>
      <c r="G309" t="s">
        <v>2994</v>
      </c>
      <c r="H309" t="s">
        <v>2995</v>
      </c>
    </row>
    <row r="310" spans="1:8" x14ac:dyDescent="0.25">
      <c r="A310" t="s">
        <v>1424</v>
      </c>
      <c r="B310">
        <f>VLOOKUP(A310,art_category_path_name!A:B,2,FALSE)</f>
        <v>90</v>
      </c>
      <c r="C310" t="s">
        <v>2996</v>
      </c>
      <c r="D310" t="s">
        <v>2997</v>
      </c>
      <c r="E310" t="s">
        <v>2998</v>
      </c>
      <c r="F310" t="s">
        <v>2999</v>
      </c>
      <c r="G310" t="s">
        <v>3000</v>
      </c>
      <c r="H310" t="s">
        <v>3001</v>
      </c>
    </row>
    <row r="311" spans="1:8" x14ac:dyDescent="0.25">
      <c r="A311" t="s">
        <v>1425</v>
      </c>
      <c r="B311">
        <f>VLOOKUP(A311,art_category_path_name!A:B,2,FALSE)</f>
        <v>91</v>
      </c>
      <c r="C311" t="s">
        <v>3002</v>
      </c>
      <c r="D311" t="s">
        <v>3003</v>
      </c>
      <c r="E311" t="s">
        <v>3004</v>
      </c>
      <c r="F311" t="s">
        <v>3005</v>
      </c>
      <c r="G311" t="s">
        <v>3006</v>
      </c>
      <c r="H311" t="s">
        <v>3007</v>
      </c>
    </row>
    <row r="312" spans="1:8" x14ac:dyDescent="0.25">
      <c r="A312" t="s">
        <v>1426</v>
      </c>
      <c r="B312">
        <f>VLOOKUP(A312,art_category_path_name!A:B,2,FALSE)</f>
        <v>92</v>
      </c>
      <c r="C312" t="s">
        <v>3008</v>
      </c>
      <c r="D312" t="s">
        <v>3009</v>
      </c>
      <c r="E312" t="s">
        <v>3010</v>
      </c>
      <c r="F312" t="s">
        <v>3011</v>
      </c>
      <c r="G312" t="s">
        <v>3012</v>
      </c>
      <c r="H312" t="s">
        <v>3013</v>
      </c>
    </row>
    <row r="313" spans="1:8" x14ac:dyDescent="0.25">
      <c r="A313" t="s">
        <v>1427</v>
      </c>
      <c r="B313">
        <f>VLOOKUP(A313,art_category_path_name!A:B,2,FALSE)</f>
        <v>93</v>
      </c>
      <c r="C313" t="s">
        <v>3014</v>
      </c>
      <c r="D313" t="s">
        <v>3015</v>
      </c>
      <c r="E313" t="s">
        <v>3016</v>
      </c>
      <c r="F313" t="s">
        <v>3017</v>
      </c>
      <c r="G313" t="s">
        <v>3018</v>
      </c>
      <c r="H313" t="s">
        <v>3019</v>
      </c>
    </row>
    <row r="314" spans="1:8" x14ac:dyDescent="0.25">
      <c r="A314" t="s">
        <v>1428</v>
      </c>
      <c r="B314">
        <f>VLOOKUP(A314,art_category_path_name!A:B,2,FALSE)</f>
        <v>94</v>
      </c>
      <c r="C314" t="s">
        <v>3020</v>
      </c>
      <c r="D314" t="s">
        <v>3021</v>
      </c>
      <c r="E314" t="s">
        <v>3022</v>
      </c>
      <c r="F314" t="s">
        <v>3023</v>
      </c>
      <c r="G314" t="s">
        <v>3024</v>
      </c>
      <c r="H314" t="s">
        <v>3025</v>
      </c>
    </row>
    <row r="315" spans="1:8" x14ac:dyDescent="0.25">
      <c r="A315" t="s">
        <v>1429</v>
      </c>
      <c r="B315">
        <f>VLOOKUP(A315,art_category_path_name!A:B,2,FALSE)</f>
        <v>95</v>
      </c>
      <c r="C315" t="s">
        <v>3026</v>
      </c>
      <c r="D315" t="s">
        <v>3027</v>
      </c>
      <c r="E315" t="s">
        <v>3028</v>
      </c>
      <c r="F315" t="s">
        <v>3029</v>
      </c>
      <c r="G315" t="s">
        <v>3030</v>
      </c>
      <c r="H315" t="s">
        <v>3031</v>
      </c>
    </row>
    <row r="316" spans="1:8" x14ac:dyDescent="0.25">
      <c r="A316" t="s">
        <v>1430</v>
      </c>
      <c r="B316">
        <f>VLOOKUP(A316,art_category_path_name!A:B,2,FALSE)</f>
        <v>96</v>
      </c>
      <c r="C316" t="s">
        <v>3032</v>
      </c>
      <c r="D316" t="s">
        <v>3033</v>
      </c>
      <c r="E316" t="s">
        <v>3034</v>
      </c>
      <c r="F316" t="s">
        <v>3035</v>
      </c>
      <c r="G316" t="s">
        <v>3036</v>
      </c>
      <c r="H316" t="s">
        <v>3037</v>
      </c>
    </row>
    <row r="317" spans="1:8" x14ac:dyDescent="0.25">
      <c r="A317" t="s">
        <v>1431</v>
      </c>
      <c r="B317">
        <f>VLOOKUP(A317,art_category_path_name!A:B,2,FALSE)</f>
        <v>97</v>
      </c>
      <c r="C317" t="s">
        <v>3038</v>
      </c>
      <c r="D317" t="s">
        <v>3039</v>
      </c>
      <c r="E317" t="s">
        <v>3040</v>
      </c>
      <c r="F317" t="s">
        <v>3041</v>
      </c>
      <c r="G317" t="s">
        <v>3042</v>
      </c>
      <c r="H317" t="s">
        <v>3043</v>
      </c>
    </row>
    <row r="318" spans="1:8" x14ac:dyDescent="0.25">
      <c r="A318" t="s">
        <v>1432</v>
      </c>
      <c r="B318">
        <f>VLOOKUP(A318,art_category_path_name!A:B,2,FALSE)</f>
        <v>98</v>
      </c>
      <c r="C318" t="s">
        <v>3044</v>
      </c>
      <c r="D318" t="s">
        <v>3045</v>
      </c>
      <c r="E318" t="s">
        <v>3046</v>
      </c>
      <c r="F318" t="s">
        <v>3047</v>
      </c>
      <c r="G318" t="s">
        <v>3048</v>
      </c>
      <c r="H318" t="s">
        <v>3049</v>
      </c>
    </row>
    <row r="319" spans="1:8" x14ac:dyDescent="0.25">
      <c r="A319" t="s">
        <v>1433</v>
      </c>
      <c r="B319">
        <f>VLOOKUP(A319,art_category_path_name!A:B,2,FALSE)</f>
        <v>99</v>
      </c>
      <c r="C319" t="s">
        <v>3050</v>
      </c>
      <c r="D319" t="s">
        <v>3051</v>
      </c>
      <c r="E319" t="s">
        <v>3052</v>
      </c>
      <c r="F319" t="s">
        <v>3053</v>
      </c>
      <c r="G319" t="s">
        <v>3054</v>
      </c>
      <c r="H319" t="s">
        <v>3055</v>
      </c>
    </row>
    <row r="320" spans="1:8" x14ac:dyDescent="0.25">
      <c r="A320" t="s">
        <v>1416</v>
      </c>
      <c r="B320">
        <f>VLOOKUP(A320,art_category_path_name!A:B,2,FALSE)</f>
        <v>100</v>
      </c>
      <c r="C320" t="s">
        <v>3056</v>
      </c>
      <c r="D320" t="s">
        <v>3057</v>
      </c>
      <c r="E320" t="s">
        <v>3058</v>
      </c>
      <c r="F320" t="s">
        <v>3059</v>
      </c>
      <c r="G320" t="s">
        <v>3060</v>
      </c>
      <c r="H320" t="s">
        <v>3061</v>
      </c>
    </row>
    <row r="321" spans="1:8" x14ac:dyDescent="0.25">
      <c r="A321" t="s">
        <v>1417</v>
      </c>
      <c r="B321">
        <f>VLOOKUP(A321,art_category_path_name!A:B,2,FALSE)</f>
        <v>101</v>
      </c>
      <c r="C321" t="s">
        <v>3062</v>
      </c>
      <c r="D321" t="s">
        <v>3063</v>
      </c>
      <c r="E321" t="s">
        <v>3064</v>
      </c>
      <c r="F321" t="s">
        <v>3065</v>
      </c>
      <c r="G321" t="s">
        <v>3066</v>
      </c>
      <c r="H321" t="s">
        <v>3067</v>
      </c>
    </row>
    <row r="322" spans="1:8" x14ac:dyDescent="0.25">
      <c r="A322" t="s">
        <v>1418</v>
      </c>
      <c r="B322">
        <f>VLOOKUP(A322,art_category_path_name!A:B,2,FALSE)</f>
        <v>102</v>
      </c>
      <c r="C322" t="s">
        <v>3068</v>
      </c>
      <c r="D322" t="s">
        <v>3069</v>
      </c>
      <c r="E322" t="s">
        <v>3070</v>
      </c>
      <c r="F322" t="s">
        <v>3071</v>
      </c>
      <c r="G322" t="s">
        <v>3072</v>
      </c>
      <c r="H322" t="s">
        <v>3073</v>
      </c>
    </row>
    <row r="323" spans="1:8" x14ac:dyDescent="0.25">
      <c r="A323" t="s">
        <v>1419</v>
      </c>
      <c r="B323">
        <f>VLOOKUP(A323,art_category_path_name!A:B,2,FALSE)</f>
        <v>103</v>
      </c>
      <c r="C323" t="s">
        <v>3074</v>
      </c>
      <c r="D323" t="s">
        <v>3075</v>
      </c>
      <c r="E323" t="s">
        <v>3076</v>
      </c>
      <c r="F323" t="s">
        <v>3077</v>
      </c>
      <c r="G323" t="s">
        <v>3078</v>
      </c>
      <c r="H323" t="s">
        <v>3079</v>
      </c>
    </row>
    <row r="324" spans="1:8" x14ac:dyDescent="0.25">
      <c r="A324" t="s">
        <v>1349</v>
      </c>
      <c r="B324">
        <f>VLOOKUP(A324,art_category_path_name!A:B,2,FALSE)</f>
        <v>105</v>
      </c>
      <c r="C324" t="s">
        <v>3080</v>
      </c>
      <c r="D324" t="s">
        <v>3081</v>
      </c>
      <c r="E324" t="s">
        <v>3082</v>
      </c>
      <c r="F324" t="s">
        <v>3083</v>
      </c>
      <c r="G324" t="s">
        <v>3084</v>
      </c>
      <c r="H324" t="s">
        <v>3085</v>
      </c>
    </row>
    <row r="325" spans="1:8" x14ac:dyDescent="0.25">
      <c r="A325" t="s">
        <v>213</v>
      </c>
      <c r="B325">
        <f>VLOOKUP(A325,art_category_path_name!A:B,2,FALSE)</f>
        <v>108</v>
      </c>
      <c r="C325" t="s">
        <v>3086</v>
      </c>
      <c r="D325" t="s">
        <v>3087</v>
      </c>
      <c r="E325" t="s">
        <v>3088</v>
      </c>
      <c r="F325" t="s">
        <v>3089</v>
      </c>
      <c r="G325" t="s">
        <v>3090</v>
      </c>
      <c r="H325" t="s">
        <v>3091</v>
      </c>
    </row>
    <row r="326" spans="1:8" x14ac:dyDescent="0.25">
      <c r="A326" t="s">
        <v>214</v>
      </c>
      <c r="B326">
        <f>VLOOKUP(A326,art_category_path_name!A:B,2,FALSE)</f>
        <v>109</v>
      </c>
      <c r="C326" t="s">
        <v>3092</v>
      </c>
      <c r="D326" t="s">
        <v>3093</v>
      </c>
      <c r="F326" t="s">
        <v>1834</v>
      </c>
      <c r="G326" t="s">
        <v>3094</v>
      </c>
      <c r="H326" t="s">
        <v>3095</v>
      </c>
    </row>
    <row r="327" spans="1:8" x14ac:dyDescent="0.25">
      <c r="A327" t="s">
        <v>215</v>
      </c>
      <c r="B327">
        <f>VLOOKUP(A327,art_category_path_name!A:B,2,FALSE)</f>
        <v>110</v>
      </c>
      <c r="C327" t="s">
        <v>3096</v>
      </c>
      <c r="D327" t="s">
        <v>3097</v>
      </c>
      <c r="E327" t="s">
        <v>3098</v>
      </c>
      <c r="F327" t="s">
        <v>3099</v>
      </c>
      <c r="G327" t="s">
        <v>3100</v>
      </c>
      <c r="H327" t="s">
        <v>3101</v>
      </c>
    </row>
    <row r="328" spans="1:8" x14ac:dyDescent="0.25">
      <c r="A328" t="s">
        <v>216</v>
      </c>
      <c r="B328">
        <f>VLOOKUP(A328,art_category_path_name!A:B,2,FALSE)</f>
        <v>111</v>
      </c>
      <c r="C328" t="s">
        <v>3102</v>
      </c>
      <c r="D328" t="s">
        <v>3103</v>
      </c>
      <c r="E328" t="s">
        <v>3104</v>
      </c>
      <c r="F328" t="s">
        <v>3105</v>
      </c>
      <c r="G328" t="s">
        <v>3106</v>
      </c>
      <c r="H328" t="s">
        <v>3107</v>
      </c>
    </row>
    <row r="329" spans="1:8" x14ac:dyDescent="0.25">
      <c r="A329" t="s">
        <v>217</v>
      </c>
      <c r="B329">
        <f>VLOOKUP(A329,art_category_path_name!A:B,2,FALSE)</f>
        <v>112</v>
      </c>
      <c r="C329" t="s">
        <v>3108</v>
      </c>
      <c r="D329" t="s">
        <v>3109</v>
      </c>
      <c r="E329" t="s">
        <v>3110</v>
      </c>
      <c r="F329" t="s">
        <v>3111</v>
      </c>
      <c r="G329" t="s">
        <v>3112</v>
      </c>
      <c r="H329" t="s">
        <v>3113</v>
      </c>
    </row>
    <row r="330" spans="1:8" x14ac:dyDescent="0.25">
      <c r="A330" t="s">
        <v>218</v>
      </c>
      <c r="B330">
        <f>VLOOKUP(A330,art_category_path_name!A:B,2,FALSE)</f>
        <v>113</v>
      </c>
      <c r="C330" t="s">
        <v>3114</v>
      </c>
      <c r="D330" t="s">
        <v>3115</v>
      </c>
      <c r="E330" t="s">
        <v>3116</v>
      </c>
      <c r="F330" t="s">
        <v>3117</v>
      </c>
      <c r="G330" t="s">
        <v>3118</v>
      </c>
      <c r="H330" t="s">
        <v>3119</v>
      </c>
    </row>
    <row r="331" spans="1:8" x14ac:dyDescent="0.25">
      <c r="A331" t="s">
        <v>219</v>
      </c>
      <c r="B331">
        <f>VLOOKUP(A331,art_category_path_name!A:B,2,FALSE)</f>
        <v>114</v>
      </c>
      <c r="C331" t="s">
        <v>3120</v>
      </c>
      <c r="D331" t="s">
        <v>3121</v>
      </c>
      <c r="E331" t="s">
        <v>3122</v>
      </c>
      <c r="F331" t="s">
        <v>3121</v>
      </c>
      <c r="G331" t="s">
        <v>3123</v>
      </c>
      <c r="H331" t="s">
        <v>3124</v>
      </c>
    </row>
    <row r="332" spans="1:8" x14ac:dyDescent="0.25">
      <c r="A332" t="s">
        <v>220</v>
      </c>
      <c r="B332">
        <f>VLOOKUP(A332,art_category_path_name!A:B,2,FALSE)</f>
        <v>115</v>
      </c>
      <c r="C332" t="s">
        <v>3125</v>
      </c>
      <c r="D332" t="s">
        <v>3126</v>
      </c>
      <c r="F332" t="s">
        <v>1834</v>
      </c>
      <c r="G332" t="s">
        <v>3127</v>
      </c>
      <c r="H332" t="s">
        <v>3128</v>
      </c>
    </row>
    <row r="333" spans="1:8" x14ac:dyDescent="0.25">
      <c r="A333" t="s">
        <v>343</v>
      </c>
      <c r="B333">
        <f>VLOOKUP(A333,art_category_path_name!A:B,2,FALSE)</f>
        <v>117</v>
      </c>
      <c r="C333" t="s">
        <v>3129</v>
      </c>
      <c r="D333" t="s">
        <v>3130</v>
      </c>
      <c r="F333" t="s">
        <v>1834</v>
      </c>
      <c r="G333" t="s">
        <v>3131</v>
      </c>
      <c r="H333" t="s">
        <v>3132</v>
      </c>
    </row>
    <row r="334" spans="1:8" x14ac:dyDescent="0.25">
      <c r="A334" t="s">
        <v>344</v>
      </c>
      <c r="B334">
        <f>VLOOKUP(A334,art_category_path_name!A:B,2,FALSE)</f>
        <v>118</v>
      </c>
      <c r="C334" t="s">
        <v>3133</v>
      </c>
      <c r="D334" t="s">
        <v>3134</v>
      </c>
      <c r="E334" t="s">
        <v>3135</v>
      </c>
      <c r="F334" t="s">
        <v>3136</v>
      </c>
      <c r="G334" t="s">
        <v>3137</v>
      </c>
      <c r="H334" t="s">
        <v>3138</v>
      </c>
    </row>
    <row r="335" spans="1:8" x14ac:dyDescent="0.25">
      <c r="A335" t="s">
        <v>345</v>
      </c>
      <c r="B335">
        <f>VLOOKUP(A335,art_category_path_name!A:B,2,FALSE)</f>
        <v>119</v>
      </c>
      <c r="C335" t="s">
        <v>3139</v>
      </c>
      <c r="D335" t="s">
        <v>3140</v>
      </c>
      <c r="F335" t="s">
        <v>1834</v>
      </c>
      <c r="G335" t="s">
        <v>3141</v>
      </c>
      <c r="H335" t="s">
        <v>3142</v>
      </c>
    </row>
    <row r="336" spans="1:8" x14ac:dyDescent="0.25">
      <c r="A336" t="s">
        <v>346</v>
      </c>
      <c r="B336">
        <f>VLOOKUP(A336,art_category_path_name!A:B,2,FALSE)</f>
        <v>120</v>
      </c>
      <c r="C336" t="s">
        <v>3143</v>
      </c>
      <c r="D336" t="s">
        <v>3144</v>
      </c>
      <c r="E336" t="s">
        <v>3145</v>
      </c>
      <c r="F336" t="s">
        <v>3146</v>
      </c>
      <c r="G336" t="s">
        <v>3147</v>
      </c>
      <c r="H336" t="s">
        <v>3148</v>
      </c>
    </row>
    <row r="337" spans="1:8" x14ac:dyDescent="0.25">
      <c r="A337" t="s">
        <v>347</v>
      </c>
      <c r="B337">
        <f>VLOOKUP(A337,art_category_path_name!A:B,2,FALSE)</f>
        <v>121</v>
      </c>
      <c r="C337" t="s">
        <v>3149</v>
      </c>
      <c r="D337" t="s">
        <v>3150</v>
      </c>
      <c r="E337" t="s">
        <v>3151</v>
      </c>
      <c r="F337" t="s">
        <v>3150</v>
      </c>
      <c r="G337" t="s">
        <v>3152</v>
      </c>
      <c r="H337" t="s">
        <v>3153</v>
      </c>
    </row>
    <row r="338" spans="1:8" x14ac:dyDescent="0.25">
      <c r="A338" t="s">
        <v>348</v>
      </c>
      <c r="B338">
        <f>VLOOKUP(A338,art_category_path_name!A:B,2,FALSE)</f>
        <v>122</v>
      </c>
      <c r="C338" t="s">
        <v>3154</v>
      </c>
      <c r="D338" t="s">
        <v>3155</v>
      </c>
      <c r="E338" t="s">
        <v>3156</v>
      </c>
      <c r="F338" t="s">
        <v>3157</v>
      </c>
      <c r="G338" t="s">
        <v>3158</v>
      </c>
      <c r="H338" t="s">
        <v>3159</v>
      </c>
    </row>
    <row r="339" spans="1:8" x14ac:dyDescent="0.25">
      <c r="A339" t="s">
        <v>349</v>
      </c>
      <c r="B339">
        <f>VLOOKUP(A339,art_category_path_name!A:B,2,FALSE)</f>
        <v>123</v>
      </c>
      <c r="C339" t="s">
        <v>3160</v>
      </c>
      <c r="D339" t="s">
        <v>3161</v>
      </c>
      <c r="E339" t="s">
        <v>3162</v>
      </c>
      <c r="F339" t="s">
        <v>3163</v>
      </c>
      <c r="G339" t="s">
        <v>3164</v>
      </c>
      <c r="H339" t="s">
        <v>3165</v>
      </c>
    </row>
    <row r="340" spans="1:8" x14ac:dyDescent="0.25">
      <c r="A340" t="s">
        <v>350</v>
      </c>
      <c r="B340">
        <f>VLOOKUP(A340,art_category_path_name!A:B,2,FALSE)</f>
        <v>124</v>
      </c>
      <c r="C340" t="s">
        <v>3166</v>
      </c>
      <c r="D340" t="s">
        <v>3150</v>
      </c>
      <c r="E340" t="s">
        <v>3167</v>
      </c>
      <c r="F340" t="s">
        <v>3150</v>
      </c>
      <c r="G340" t="s">
        <v>3168</v>
      </c>
      <c r="H340" t="s">
        <v>3169</v>
      </c>
    </row>
    <row r="341" spans="1:8" x14ac:dyDescent="0.25">
      <c r="A341" t="s">
        <v>351</v>
      </c>
      <c r="B341">
        <f>VLOOKUP(A341,art_category_path_name!A:B,2,FALSE)</f>
        <v>125</v>
      </c>
      <c r="C341" t="s">
        <v>3170</v>
      </c>
      <c r="D341" t="s">
        <v>3150</v>
      </c>
      <c r="E341" t="s">
        <v>3171</v>
      </c>
      <c r="F341" t="s">
        <v>3150</v>
      </c>
      <c r="G341" t="s">
        <v>3172</v>
      </c>
      <c r="H341" t="s">
        <v>3173</v>
      </c>
    </row>
    <row r="342" spans="1:8" x14ac:dyDescent="0.25">
      <c r="A342" t="s">
        <v>352</v>
      </c>
      <c r="B342">
        <f>VLOOKUP(A342,art_category_path_name!A:B,2,FALSE)</f>
        <v>126</v>
      </c>
      <c r="C342" t="s">
        <v>3174</v>
      </c>
      <c r="D342" t="s">
        <v>3150</v>
      </c>
      <c r="E342" t="s">
        <v>3175</v>
      </c>
      <c r="F342" t="s">
        <v>3150</v>
      </c>
      <c r="G342" t="s">
        <v>3176</v>
      </c>
      <c r="H342" t="s">
        <v>3177</v>
      </c>
    </row>
    <row r="343" spans="1:8" x14ac:dyDescent="0.25">
      <c r="A343" t="s">
        <v>353</v>
      </c>
      <c r="B343">
        <f>VLOOKUP(A343,art_category_path_name!A:B,2,FALSE)</f>
        <v>127</v>
      </c>
      <c r="C343" t="s">
        <v>3178</v>
      </c>
      <c r="D343" t="s">
        <v>3150</v>
      </c>
      <c r="E343" t="s">
        <v>3179</v>
      </c>
      <c r="F343" t="s">
        <v>3150</v>
      </c>
      <c r="G343" t="s">
        <v>3180</v>
      </c>
      <c r="H343" t="s">
        <v>3181</v>
      </c>
    </row>
    <row r="344" spans="1:8" x14ac:dyDescent="0.25">
      <c r="A344" t="s">
        <v>354</v>
      </c>
      <c r="B344">
        <f>VLOOKUP(A344,art_category_path_name!A:B,2,FALSE)</f>
        <v>128</v>
      </c>
      <c r="C344" t="s">
        <v>3182</v>
      </c>
      <c r="D344" t="s">
        <v>3150</v>
      </c>
      <c r="E344" t="s">
        <v>3183</v>
      </c>
      <c r="F344" t="s">
        <v>3150</v>
      </c>
      <c r="G344" t="s">
        <v>3184</v>
      </c>
      <c r="H344" t="s">
        <v>3185</v>
      </c>
    </row>
    <row r="345" spans="1:8" x14ac:dyDescent="0.25">
      <c r="A345" t="s">
        <v>355</v>
      </c>
      <c r="B345">
        <f>VLOOKUP(A345,art_category_path_name!A:B,2,FALSE)</f>
        <v>129</v>
      </c>
      <c r="C345" t="s">
        <v>3186</v>
      </c>
      <c r="D345" t="s">
        <v>3187</v>
      </c>
      <c r="E345" t="s">
        <v>3188</v>
      </c>
      <c r="F345" t="s">
        <v>3189</v>
      </c>
      <c r="G345" t="s">
        <v>3190</v>
      </c>
      <c r="H345" t="s">
        <v>3191</v>
      </c>
    </row>
    <row r="346" spans="1:8" x14ac:dyDescent="0.25">
      <c r="A346" t="s">
        <v>356</v>
      </c>
      <c r="B346">
        <f>VLOOKUP(A346,art_category_path_name!A:B,2,FALSE)</f>
        <v>130</v>
      </c>
      <c r="C346" t="s">
        <v>3192</v>
      </c>
      <c r="D346" t="s">
        <v>3150</v>
      </c>
      <c r="E346" t="s">
        <v>3193</v>
      </c>
      <c r="F346" t="s">
        <v>3150</v>
      </c>
      <c r="G346" t="s">
        <v>3194</v>
      </c>
      <c r="H346" t="s">
        <v>3195</v>
      </c>
    </row>
    <row r="347" spans="1:8" x14ac:dyDescent="0.25">
      <c r="A347" t="s">
        <v>357</v>
      </c>
      <c r="B347">
        <f>VLOOKUP(A347,art_category_path_name!A:B,2,FALSE)</f>
        <v>131</v>
      </c>
      <c r="C347" t="s">
        <v>3196</v>
      </c>
      <c r="D347" t="s">
        <v>3197</v>
      </c>
      <c r="F347" t="s">
        <v>1834</v>
      </c>
      <c r="G347" t="s">
        <v>3198</v>
      </c>
      <c r="H347" t="s">
        <v>3199</v>
      </c>
    </row>
    <row r="348" spans="1:8" x14ac:dyDescent="0.25">
      <c r="A348" t="s">
        <v>358</v>
      </c>
      <c r="B348">
        <f>VLOOKUP(A348,art_category_path_name!A:B,2,FALSE)</f>
        <v>132</v>
      </c>
      <c r="C348" t="s">
        <v>3200</v>
      </c>
      <c r="D348" t="s">
        <v>3201</v>
      </c>
      <c r="F348" t="s">
        <v>1834</v>
      </c>
      <c r="G348" t="s">
        <v>3202</v>
      </c>
      <c r="H348" t="s">
        <v>3203</v>
      </c>
    </row>
    <row r="349" spans="1:8" x14ac:dyDescent="0.25">
      <c r="A349" t="s">
        <v>359</v>
      </c>
      <c r="B349">
        <f>VLOOKUP(A349,art_category_path_name!A:B,2,FALSE)</f>
        <v>133</v>
      </c>
      <c r="C349" t="s">
        <v>3204</v>
      </c>
      <c r="D349" t="s">
        <v>3205</v>
      </c>
      <c r="E349" t="s">
        <v>3206</v>
      </c>
      <c r="F349" t="s">
        <v>3205</v>
      </c>
      <c r="G349" t="s">
        <v>3207</v>
      </c>
      <c r="H349" t="s">
        <v>3208</v>
      </c>
    </row>
    <row r="350" spans="1:8" x14ac:dyDescent="0.25">
      <c r="A350" t="s">
        <v>360</v>
      </c>
      <c r="B350">
        <f>VLOOKUP(A350,art_category_path_name!A:B,2,FALSE)</f>
        <v>134</v>
      </c>
      <c r="C350" t="s">
        <v>3209</v>
      </c>
      <c r="D350" t="s">
        <v>3210</v>
      </c>
      <c r="F350" t="s">
        <v>1834</v>
      </c>
      <c r="G350" t="s">
        <v>3211</v>
      </c>
      <c r="H350" t="s">
        <v>3212</v>
      </c>
    </row>
    <row r="351" spans="1:8" x14ac:dyDescent="0.25">
      <c r="A351" t="s">
        <v>361</v>
      </c>
      <c r="B351">
        <f>VLOOKUP(A351,art_category_path_name!A:B,2,FALSE)</f>
        <v>135</v>
      </c>
      <c r="C351" t="s">
        <v>3213</v>
      </c>
      <c r="D351" t="s">
        <v>3214</v>
      </c>
      <c r="F351" t="s">
        <v>1834</v>
      </c>
      <c r="G351" t="s">
        <v>3215</v>
      </c>
      <c r="H351" t="s">
        <v>3216</v>
      </c>
    </row>
    <row r="352" spans="1:8" x14ac:dyDescent="0.25">
      <c r="A352" t="s">
        <v>362</v>
      </c>
      <c r="B352">
        <f>VLOOKUP(A352,art_category_path_name!A:B,2,FALSE)</f>
        <v>136</v>
      </c>
      <c r="C352" t="s">
        <v>3217</v>
      </c>
      <c r="D352" t="s">
        <v>3218</v>
      </c>
      <c r="F352" t="s">
        <v>1834</v>
      </c>
      <c r="G352" t="s">
        <v>3219</v>
      </c>
      <c r="H352" t="s">
        <v>3220</v>
      </c>
    </row>
    <row r="353" spans="1:8" x14ac:dyDescent="0.25">
      <c r="A353" t="s">
        <v>363</v>
      </c>
      <c r="B353">
        <f>VLOOKUP(A353,art_category_path_name!A:B,2,FALSE)</f>
        <v>137</v>
      </c>
      <c r="C353" t="s">
        <v>3221</v>
      </c>
      <c r="D353" t="s">
        <v>3222</v>
      </c>
      <c r="F353" t="s">
        <v>1834</v>
      </c>
      <c r="G353" t="s">
        <v>3223</v>
      </c>
      <c r="H353" t="s">
        <v>3224</v>
      </c>
    </row>
    <row r="354" spans="1:8" x14ac:dyDescent="0.25">
      <c r="A354" t="s">
        <v>364</v>
      </c>
      <c r="B354">
        <f>VLOOKUP(A354,art_category_path_name!A:B,2,FALSE)</f>
        <v>138</v>
      </c>
      <c r="C354" t="s">
        <v>3225</v>
      </c>
      <c r="D354" t="s">
        <v>3226</v>
      </c>
      <c r="F354" t="s">
        <v>1834</v>
      </c>
      <c r="G354" t="s">
        <v>3227</v>
      </c>
      <c r="H354" t="s">
        <v>3228</v>
      </c>
    </row>
    <row r="355" spans="1:8" x14ac:dyDescent="0.25">
      <c r="A355" t="s">
        <v>365</v>
      </c>
      <c r="B355">
        <f>VLOOKUP(A355,art_category_path_name!A:B,2,FALSE)</f>
        <v>139</v>
      </c>
      <c r="C355" t="s">
        <v>3229</v>
      </c>
      <c r="D355" t="s">
        <v>3230</v>
      </c>
      <c r="E355" t="s">
        <v>3231</v>
      </c>
      <c r="F355" t="s">
        <v>3232</v>
      </c>
      <c r="G355" t="s">
        <v>3233</v>
      </c>
      <c r="H355" t="s">
        <v>3234</v>
      </c>
    </row>
    <row r="356" spans="1:8" x14ac:dyDescent="0.25">
      <c r="A356" t="s">
        <v>366</v>
      </c>
      <c r="B356">
        <f>VLOOKUP(A356,art_category_path_name!A:B,2,FALSE)</f>
        <v>140</v>
      </c>
      <c r="C356" t="s">
        <v>3235</v>
      </c>
      <c r="D356" t="s">
        <v>3150</v>
      </c>
      <c r="E356" t="s">
        <v>3236</v>
      </c>
      <c r="F356" t="s">
        <v>3150</v>
      </c>
      <c r="G356" t="s">
        <v>3237</v>
      </c>
      <c r="H356" t="s">
        <v>3238</v>
      </c>
    </row>
    <row r="357" spans="1:8" x14ac:dyDescent="0.25">
      <c r="A357" t="s">
        <v>367</v>
      </c>
      <c r="B357">
        <f>VLOOKUP(A357,art_category_path_name!A:B,2,FALSE)</f>
        <v>141</v>
      </c>
      <c r="C357" t="s">
        <v>3239</v>
      </c>
      <c r="D357" t="s">
        <v>3240</v>
      </c>
      <c r="F357" t="s">
        <v>1834</v>
      </c>
      <c r="G357" t="s">
        <v>3241</v>
      </c>
      <c r="H357" t="s">
        <v>3242</v>
      </c>
    </row>
    <row r="358" spans="1:8" x14ac:dyDescent="0.25">
      <c r="A358" t="s">
        <v>368</v>
      </c>
      <c r="B358">
        <f>VLOOKUP(A358,art_category_path_name!A:B,2,FALSE)</f>
        <v>142</v>
      </c>
      <c r="C358" t="s">
        <v>3243</v>
      </c>
      <c r="D358" t="s">
        <v>3244</v>
      </c>
      <c r="F358" t="s">
        <v>1834</v>
      </c>
      <c r="G358" t="s">
        <v>3245</v>
      </c>
      <c r="H358" t="s">
        <v>3246</v>
      </c>
    </row>
    <row r="359" spans="1:8" x14ac:dyDescent="0.25">
      <c r="A359" t="s">
        <v>369</v>
      </c>
      <c r="B359">
        <f>VLOOKUP(A359,art_category_path_name!A:B,2,FALSE)</f>
        <v>143</v>
      </c>
      <c r="C359" t="s">
        <v>3247</v>
      </c>
      <c r="D359" t="s">
        <v>3150</v>
      </c>
      <c r="E359" t="s">
        <v>3248</v>
      </c>
      <c r="F359" t="s">
        <v>3150</v>
      </c>
      <c r="G359" t="s">
        <v>3249</v>
      </c>
      <c r="H359" t="s">
        <v>3250</v>
      </c>
    </row>
    <row r="360" spans="1:8" x14ac:dyDescent="0.25">
      <c r="A360" t="s">
        <v>370</v>
      </c>
      <c r="B360">
        <f>VLOOKUP(A360,art_category_path_name!A:B,2,FALSE)</f>
        <v>144</v>
      </c>
      <c r="C360" t="s">
        <v>3251</v>
      </c>
      <c r="D360" t="s">
        <v>3252</v>
      </c>
      <c r="F360" t="s">
        <v>1834</v>
      </c>
      <c r="G360" t="s">
        <v>3253</v>
      </c>
      <c r="H360" t="s">
        <v>3254</v>
      </c>
    </row>
    <row r="361" spans="1:8" x14ac:dyDescent="0.25">
      <c r="A361" t="s">
        <v>371</v>
      </c>
      <c r="B361">
        <f>VLOOKUP(A361,art_category_path_name!A:B,2,FALSE)</f>
        <v>145</v>
      </c>
      <c r="C361" t="s">
        <v>3255</v>
      </c>
      <c r="D361" t="s">
        <v>3256</v>
      </c>
      <c r="F361" t="s">
        <v>1834</v>
      </c>
      <c r="G361" t="s">
        <v>3257</v>
      </c>
      <c r="H361" t="s">
        <v>3258</v>
      </c>
    </row>
    <row r="362" spans="1:8" x14ac:dyDescent="0.25">
      <c r="A362" t="s">
        <v>372</v>
      </c>
      <c r="B362">
        <f>VLOOKUP(A362,art_category_path_name!A:B,2,FALSE)</f>
        <v>146</v>
      </c>
      <c r="C362" t="s">
        <v>3259</v>
      </c>
      <c r="D362" t="s">
        <v>3260</v>
      </c>
      <c r="F362" t="s">
        <v>1834</v>
      </c>
      <c r="G362" t="s">
        <v>3261</v>
      </c>
      <c r="H362" t="s">
        <v>3262</v>
      </c>
    </row>
    <row r="363" spans="1:8" x14ac:dyDescent="0.25">
      <c r="A363" t="s">
        <v>373</v>
      </c>
      <c r="B363">
        <f>VLOOKUP(A363,art_category_path_name!A:B,2,FALSE)</f>
        <v>147</v>
      </c>
      <c r="C363" t="s">
        <v>3263</v>
      </c>
      <c r="D363" t="s">
        <v>3264</v>
      </c>
      <c r="F363" t="s">
        <v>1834</v>
      </c>
      <c r="G363" t="s">
        <v>3265</v>
      </c>
      <c r="H363" t="s">
        <v>3266</v>
      </c>
    </row>
    <row r="364" spans="1:8" x14ac:dyDescent="0.25">
      <c r="A364" t="s">
        <v>374</v>
      </c>
      <c r="B364">
        <f>VLOOKUP(A364,art_category_path_name!A:B,2,FALSE)</f>
        <v>148</v>
      </c>
      <c r="C364" t="s">
        <v>3267</v>
      </c>
      <c r="D364" t="s">
        <v>2991</v>
      </c>
      <c r="E364" t="s">
        <v>2992</v>
      </c>
      <c r="F364" t="s">
        <v>2993</v>
      </c>
      <c r="G364" t="s">
        <v>3268</v>
      </c>
      <c r="H364" t="s">
        <v>3269</v>
      </c>
    </row>
    <row r="365" spans="1:8" x14ac:dyDescent="0.25">
      <c r="A365" t="s">
        <v>375</v>
      </c>
      <c r="B365">
        <f>VLOOKUP(A365,art_category_path_name!A:B,2,FALSE)</f>
        <v>149</v>
      </c>
      <c r="C365" t="s">
        <v>3270</v>
      </c>
      <c r="D365" t="s">
        <v>3271</v>
      </c>
      <c r="E365" t="s">
        <v>3272</v>
      </c>
      <c r="F365" t="s">
        <v>3273</v>
      </c>
      <c r="G365" t="s">
        <v>3274</v>
      </c>
      <c r="H365" t="s">
        <v>3275</v>
      </c>
    </row>
    <row r="366" spans="1:8" x14ac:dyDescent="0.25">
      <c r="A366" t="s">
        <v>1351</v>
      </c>
      <c r="B366">
        <f>VLOOKUP(A366,art_category_path_name!A:B,2,FALSE)</f>
        <v>151</v>
      </c>
      <c r="C366" t="s">
        <v>3276</v>
      </c>
      <c r="D366" t="s">
        <v>3277</v>
      </c>
      <c r="E366" t="s">
        <v>3278</v>
      </c>
      <c r="F366" t="s">
        <v>3279</v>
      </c>
      <c r="G366" t="s">
        <v>3280</v>
      </c>
      <c r="H366" t="s">
        <v>3281</v>
      </c>
    </row>
    <row r="367" spans="1:8" x14ac:dyDescent="0.25">
      <c r="A367" t="s">
        <v>1352</v>
      </c>
      <c r="B367">
        <f>VLOOKUP(A367,art_category_path_name!A:B,2,FALSE)</f>
        <v>152</v>
      </c>
      <c r="C367" t="s">
        <v>3282</v>
      </c>
      <c r="D367" t="s">
        <v>3283</v>
      </c>
      <c r="F367" t="s">
        <v>1834</v>
      </c>
      <c r="G367" t="s">
        <v>3284</v>
      </c>
      <c r="H367" t="s">
        <v>3285</v>
      </c>
    </row>
    <row r="368" spans="1:8" x14ac:dyDescent="0.25">
      <c r="A368" t="s">
        <v>1353</v>
      </c>
      <c r="B368">
        <f>VLOOKUP(A368,art_category_path_name!A:B,2,FALSE)</f>
        <v>153</v>
      </c>
      <c r="C368" t="s">
        <v>3286</v>
      </c>
      <c r="D368" t="s">
        <v>3287</v>
      </c>
      <c r="F368" t="s">
        <v>1834</v>
      </c>
      <c r="G368" t="s">
        <v>3288</v>
      </c>
      <c r="H368" t="s">
        <v>3289</v>
      </c>
    </row>
    <row r="369" spans="1:8" x14ac:dyDescent="0.25">
      <c r="A369" t="s">
        <v>1354</v>
      </c>
      <c r="B369">
        <f>VLOOKUP(A369,art_category_path_name!A:B,2,FALSE)</f>
        <v>154</v>
      </c>
      <c r="C369" t="s">
        <v>3290</v>
      </c>
      <c r="D369" t="s">
        <v>3291</v>
      </c>
      <c r="E369" t="s">
        <v>3292</v>
      </c>
      <c r="F369" t="s">
        <v>3293</v>
      </c>
      <c r="G369" t="s">
        <v>3294</v>
      </c>
      <c r="H369" t="s">
        <v>3295</v>
      </c>
    </row>
    <row r="370" spans="1:8" x14ac:dyDescent="0.25">
      <c r="A370" t="s">
        <v>1355</v>
      </c>
      <c r="B370">
        <f>VLOOKUP(A370,art_category_path_name!A:B,2,FALSE)</f>
        <v>155</v>
      </c>
      <c r="C370" t="s">
        <v>3296</v>
      </c>
      <c r="D370" t="s">
        <v>3297</v>
      </c>
      <c r="F370" t="s">
        <v>1834</v>
      </c>
      <c r="G370" t="s">
        <v>3298</v>
      </c>
      <c r="H370" t="s">
        <v>3299</v>
      </c>
    </row>
    <row r="371" spans="1:8" x14ac:dyDescent="0.25">
      <c r="A371" t="s">
        <v>1356</v>
      </c>
      <c r="B371">
        <f>VLOOKUP(A371,art_category_path_name!A:B,2,FALSE)</f>
        <v>156</v>
      </c>
      <c r="C371" t="s">
        <v>3300</v>
      </c>
      <c r="D371" t="s">
        <v>3301</v>
      </c>
      <c r="E371" t="s">
        <v>3302</v>
      </c>
      <c r="F371" t="s">
        <v>3303</v>
      </c>
      <c r="G371" t="s">
        <v>3304</v>
      </c>
      <c r="H371" t="s">
        <v>3305</v>
      </c>
    </row>
    <row r="372" spans="1:8" x14ac:dyDescent="0.25">
      <c r="A372" t="s">
        <v>1357</v>
      </c>
      <c r="B372">
        <f>VLOOKUP(A372,art_category_path_name!A:B,2,FALSE)</f>
        <v>157</v>
      </c>
      <c r="C372" t="s">
        <v>3306</v>
      </c>
      <c r="D372" t="s">
        <v>3307</v>
      </c>
      <c r="E372" t="s">
        <v>3308</v>
      </c>
      <c r="F372" t="s">
        <v>3309</v>
      </c>
      <c r="G372" t="s">
        <v>3310</v>
      </c>
      <c r="H372" t="s">
        <v>3311</v>
      </c>
    </row>
    <row r="373" spans="1:8" x14ac:dyDescent="0.25">
      <c r="A373" t="s">
        <v>1358</v>
      </c>
      <c r="B373">
        <f>VLOOKUP(A373,art_category_path_name!A:B,2,FALSE)</f>
        <v>158</v>
      </c>
      <c r="C373" t="s">
        <v>3312</v>
      </c>
      <c r="D373" t="s">
        <v>3313</v>
      </c>
      <c r="E373" t="s">
        <v>3314</v>
      </c>
      <c r="F373" t="s">
        <v>3314</v>
      </c>
      <c r="G373" t="s">
        <v>3315</v>
      </c>
      <c r="H373" t="s">
        <v>3316</v>
      </c>
    </row>
    <row r="374" spans="1:8" x14ac:dyDescent="0.25">
      <c r="A374" t="s">
        <v>1359</v>
      </c>
      <c r="B374">
        <f>VLOOKUP(A374,art_category_path_name!A:B,2,FALSE)</f>
        <v>159</v>
      </c>
      <c r="C374" t="s">
        <v>3317</v>
      </c>
      <c r="D374" t="s">
        <v>3318</v>
      </c>
      <c r="F374" t="s">
        <v>1834</v>
      </c>
      <c r="G374" t="s">
        <v>3319</v>
      </c>
      <c r="H374" t="s">
        <v>3320</v>
      </c>
    </row>
    <row r="375" spans="1:8" x14ac:dyDescent="0.25">
      <c r="A375" t="s">
        <v>1360</v>
      </c>
      <c r="B375">
        <f>VLOOKUP(A375,art_category_path_name!A:B,2,FALSE)</f>
        <v>160</v>
      </c>
      <c r="C375" t="s">
        <v>3321</v>
      </c>
      <c r="D375" t="s">
        <v>3322</v>
      </c>
      <c r="F375" t="s">
        <v>1834</v>
      </c>
      <c r="G375" t="s">
        <v>3323</v>
      </c>
      <c r="H375" t="s">
        <v>3324</v>
      </c>
    </row>
    <row r="376" spans="1:8" x14ac:dyDescent="0.25">
      <c r="A376" t="s">
        <v>1361</v>
      </c>
      <c r="B376">
        <f>VLOOKUP(A376,art_category_path_name!A:B,2,FALSE)</f>
        <v>161</v>
      </c>
      <c r="C376" t="s">
        <v>3325</v>
      </c>
      <c r="D376" t="s">
        <v>3326</v>
      </c>
      <c r="E376" t="s">
        <v>3327</v>
      </c>
      <c r="F376" t="s">
        <v>3326</v>
      </c>
      <c r="G376" t="s">
        <v>3328</v>
      </c>
      <c r="H376" t="s">
        <v>3329</v>
      </c>
    </row>
    <row r="377" spans="1:8" x14ac:dyDescent="0.25">
      <c r="A377" t="s">
        <v>1362</v>
      </c>
      <c r="B377">
        <f>VLOOKUP(A377,art_category_path_name!A:B,2,FALSE)</f>
        <v>162</v>
      </c>
      <c r="C377" t="s">
        <v>3330</v>
      </c>
      <c r="D377" t="s">
        <v>3331</v>
      </c>
      <c r="E377" t="s">
        <v>3332</v>
      </c>
      <c r="F377" t="s">
        <v>3331</v>
      </c>
      <c r="G377" t="s">
        <v>3333</v>
      </c>
      <c r="H377" t="s">
        <v>3334</v>
      </c>
    </row>
    <row r="378" spans="1:8" x14ac:dyDescent="0.25">
      <c r="A378" t="s">
        <v>1363</v>
      </c>
      <c r="B378">
        <f>VLOOKUP(A378,art_category_path_name!A:B,2,FALSE)</f>
        <v>163</v>
      </c>
      <c r="C378" t="s">
        <v>3335</v>
      </c>
      <c r="D378" t="s">
        <v>3336</v>
      </c>
      <c r="F378" t="s">
        <v>1834</v>
      </c>
      <c r="G378" t="s">
        <v>3337</v>
      </c>
      <c r="H378" t="s">
        <v>3338</v>
      </c>
    </row>
    <row r="379" spans="1:8" x14ac:dyDescent="0.25">
      <c r="A379" t="s">
        <v>1364</v>
      </c>
      <c r="B379">
        <f>VLOOKUP(A379,art_category_path_name!A:B,2,FALSE)</f>
        <v>164</v>
      </c>
      <c r="C379" t="s">
        <v>3339</v>
      </c>
      <c r="D379" t="s">
        <v>3340</v>
      </c>
      <c r="E379" t="s">
        <v>3341</v>
      </c>
      <c r="F379" t="s">
        <v>3342</v>
      </c>
      <c r="G379" t="s">
        <v>3343</v>
      </c>
      <c r="H379" t="s">
        <v>3344</v>
      </c>
    </row>
    <row r="380" spans="1:8" x14ac:dyDescent="0.25">
      <c r="A380" t="s">
        <v>1367</v>
      </c>
      <c r="B380">
        <f>VLOOKUP(A380,art_category_path_name!A:B,2,FALSE)</f>
        <v>166</v>
      </c>
      <c r="C380" t="s">
        <v>3345</v>
      </c>
      <c r="D380" t="s">
        <v>3346</v>
      </c>
      <c r="E380" t="s">
        <v>3347</v>
      </c>
      <c r="F380" t="s">
        <v>3348</v>
      </c>
      <c r="G380" t="s">
        <v>3349</v>
      </c>
      <c r="H380" t="s">
        <v>3350</v>
      </c>
    </row>
    <row r="381" spans="1:8" x14ac:dyDescent="0.25">
      <c r="A381" t="s">
        <v>1368</v>
      </c>
      <c r="B381">
        <f>VLOOKUP(A381,art_category_path_name!A:B,2,FALSE)</f>
        <v>167</v>
      </c>
      <c r="C381" t="s">
        <v>3351</v>
      </c>
      <c r="D381" t="s">
        <v>3352</v>
      </c>
      <c r="E381" s="1">
        <v>42739</v>
      </c>
      <c r="F381" t="s">
        <v>3353</v>
      </c>
      <c r="G381" t="s">
        <v>3354</v>
      </c>
      <c r="H381" t="s">
        <v>3355</v>
      </c>
    </row>
    <row r="382" spans="1:8" x14ac:dyDescent="0.25">
      <c r="A382" t="s">
        <v>1369</v>
      </c>
      <c r="B382">
        <f>VLOOKUP(A382,art_category_path_name!A:B,2,FALSE)</f>
        <v>168</v>
      </c>
      <c r="C382" t="s">
        <v>3356</v>
      </c>
      <c r="D382" t="s">
        <v>3357</v>
      </c>
      <c r="E382" s="1">
        <v>42743</v>
      </c>
      <c r="F382" t="s">
        <v>3358</v>
      </c>
      <c r="G382" t="s">
        <v>3359</v>
      </c>
      <c r="H382" t="s">
        <v>3360</v>
      </c>
    </row>
    <row r="383" spans="1:8" x14ac:dyDescent="0.25">
      <c r="A383" t="s">
        <v>1370</v>
      </c>
      <c r="B383">
        <f>VLOOKUP(A383,art_category_path_name!A:B,2,FALSE)</f>
        <v>169</v>
      </c>
      <c r="C383" t="s">
        <v>3361</v>
      </c>
      <c r="D383" t="s">
        <v>3362</v>
      </c>
      <c r="E383" t="s">
        <v>3363</v>
      </c>
      <c r="F383" t="s">
        <v>3364</v>
      </c>
      <c r="G383" t="s">
        <v>3365</v>
      </c>
      <c r="H383" t="s">
        <v>3366</v>
      </c>
    </row>
    <row r="384" spans="1:8" x14ac:dyDescent="0.25">
      <c r="A384" t="s">
        <v>1371</v>
      </c>
      <c r="B384">
        <f>VLOOKUP(A384,art_category_path_name!A:B,2,FALSE)</f>
        <v>170</v>
      </c>
      <c r="C384" t="s">
        <v>3367</v>
      </c>
      <c r="D384" t="s">
        <v>3368</v>
      </c>
      <c r="E384" t="s">
        <v>3369</v>
      </c>
      <c r="F384">
        <v>2</v>
      </c>
      <c r="G384" t="s">
        <v>3370</v>
      </c>
      <c r="H384" t="s">
        <v>3371</v>
      </c>
    </row>
    <row r="385" spans="1:8" x14ac:dyDescent="0.25">
      <c r="A385" t="s">
        <v>1372</v>
      </c>
      <c r="B385">
        <f>VLOOKUP(A385,art_category_path_name!A:B,2,FALSE)</f>
        <v>171</v>
      </c>
      <c r="C385" t="s">
        <v>3372</v>
      </c>
      <c r="D385" t="s">
        <v>3373</v>
      </c>
      <c r="E385" t="s">
        <v>3374</v>
      </c>
      <c r="F385" t="s">
        <v>3375</v>
      </c>
      <c r="G385" t="s">
        <v>3376</v>
      </c>
      <c r="H385" t="s">
        <v>3377</v>
      </c>
    </row>
    <row r="386" spans="1:8" x14ac:dyDescent="0.25">
      <c r="A386" t="s">
        <v>1373</v>
      </c>
      <c r="B386">
        <f>VLOOKUP(A386,art_category_path_name!A:B,2,FALSE)</f>
        <v>172</v>
      </c>
      <c r="C386" t="s">
        <v>3378</v>
      </c>
      <c r="D386" t="s">
        <v>3379</v>
      </c>
      <c r="E386" s="1">
        <v>42743</v>
      </c>
      <c r="F386" t="s">
        <v>3380</v>
      </c>
      <c r="G386" t="s">
        <v>3381</v>
      </c>
      <c r="H386" t="s">
        <v>3382</v>
      </c>
    </row>
    <row r="387" spans="1:8" x14ac:dyDescent="0.25">
      <c r="A387" t="s">
        <v>1374</v>
      </c>
      <c r="B387">
        <f>VLOOKUP(A387,art_category_path_name!A:B,2,FALSE)</f>
        <v>173</v>
      </c>
      <c r="C387" t="s">
        <v>3383</v>
      </c>
      <c r="D387" t="s">
        <v>3384</v>
      </c>
      <c r="E387" s="1">
        <v>42739</v>
      </c>
      <c r="F387" t="s">
        <v>3385</v>
      </c>
      <c r="G387" t="s">
        <v>3386</v>
      </c>
      <c r="H387" t="s">
        <v>3387</v>
      </c>
    </row>
    <row r="388" spans="1:8" x14ac:dyDescent="0.25">
      <c r="A388" t="s">
        <v>1375</v>
      </c>
      <c r="B388">
        <f>VLOOKUP(A388,art_category_path_name!A:B,2,FALSE)</f>
        <v>174</v>
      </c>
      <c r="C388" t="s">
        <v>3388</v>
      </c>
      <c r="D388" t="s">
        <v>3389</v>
      </c>
      <c r="E388" s="1">
        <v>42737</v>
      </c>
      <c r="F388" t="s">
        <v>3390</v>
      </c>
      <c r="G388" t="s">
        <v>3354</v>
      </c>
      <c r="H388" t="s">
        <v>3391</v>
      </c>
    </row>
    <row r="389" spans="1:8" x14ac:dyDescent="0.25">
      <c r="A389" t="s">
        <v>1376</v>
      </c>
      <c r="B389">
        <f>VLOOKUP(A389,art_category_path_name!A:B,2,FALSE)</f>
        <v>175</v>
      </c>
      <c r="C389" t="s">
        <v>3392</v>
      </c>
      <c r="D389" t="s">
        <v>3393</v>
      </c>
      <c r="E389" s="1">
        <v>42810</v>
      </c>
      <c r="F389" t="s">
        <v>3394</v>
      </c>
      <c r="G389" t="s">
        <v>3395</v>
      </c>
      <c r="H389" t="s">
        <v>3396</v>
      </c>
    </row>
    <row r="390" spans="1:8" x14ac:dyDescent="0.25">
      <c r="A390" t="s">
        <v>1377</v>
      </c>
      <c r="B390">
        <f>VLOOKUP(A390,art_category_path_name!A:B,2,FALSE)</f>
        <v>176</v>
      </c>
      <c r="C390" t="s">
        <v>3397</v>
      </c>
      <c r="D390" t="s">
        <v>3398</v>
      </c>
      <c r="E390" t="s">
        <v>3399</v>
      </c>
      <c r="F390" t="s">
        <v>3390</v>
      </c>
      <c r="G390" t="s">
        <v>3400</v>
      </c>
      <c r="H390" t="s">
        <v>3401</v>
      </c>
    </row>
    <row r="391" spans="1:8" x14ac:dyDescent="0.25">
      <c r="A391" t="s">
        <v>1378</v>
      </c>
      <c r="B391">
        <f>VLOOKUP(A391,art_category_path_name!A:B,2,FALSE)</f>
        <v>177</v>
      </c>
      <c r="C391" t="s">
        <v>3402</v>
      </c>
      <c r="D391" t="s">
        <v>3403</v>
      </c>
      <c r="E391" s="1">
        <v>42737</v>
      </c>
      <c r="F391" t="s">
        <v>3390</v>
      </c>
      <c r="G391" t="s">
        <v>3404</v>
      </c>
      <c r="H391" t="s">
        <v>3405</v>
      </c>
    </row>
    <row r="392" spans="1:8" x14ac:dyDescent="0.25">
      <c r="A392" t="s">
        <v>1379</v>
      </c>
      <c r="B392">
        <f>VLOOKUP(A392,art_category_path_name!A:B,2,FALSE)</f>
        <v>178</v>
      </c>
      <c r="C392" t="s">
        <v>3406</v>
      </c>
      <c r="D392" t="s">
        <v>3407</v>
      </c>
      <c r="E392" t="s">
        <v>3408</v>
      </c>
      <c r="F392" t="s">
        <v>3409</v>
      </c>
      <c r="G392" t="s">
        <v>3410</v>
      </c>
      <c r="H392" t="s">
        <v>3411</v>
      </c>
    </row>
    <row r="393" spans="1:8" x14ac:dyDescent="0.25">
      <c r="A393" t="s">
        <v>1380</v>
      </c>
      <c r="B393">
        <f>VLOOKUP(A393,art_category_path_name!A:B,2,FALSE)</f>
        <v>179</v>
      </c>
      <c r="C393" t="s">
        <v>3412</v>
      </c>
      <c r="D393" t="s">
        <v>3413</v>
      </c>
      <c r="E393" t="s">
        <v>3414</v>
      </c>
      <c r="F393" t="s">
        <v>3415</v>
      </c>
      <c r="G393" t="s">
        <v>3416</v>
      </c>
      <c r="H393" t="s">
        <v>3417</v>
      </c>
    </row>
    <row r="394" spans="1:8" x14ac:dyDescent="0.25">
      <c r="A394" t="s">
        <v>1381</v>
      </c>
      <c r="B394">
        <f>VLOOKUP(A394,art_category_path_name!A:B,2,FALSE)</f>
        <v>180</v>
      </c>
      <c r="C394" t="s">
        <v>3418</v>
      </c>
      <c r="D394" t="s">
        <v>3419</v>
      </c>
      <c r="E394" t="s">
        <v>3420</v>
      </c>
      <c r="F394" t="s">
        <v>3421</v>
      </c>
      <c r="G394" t="s">
        <v>3422</v>
      </c>
      <c r="H394" t="s">
        <v>3423</v>
      </c>
    </row>
    <row r="395" spans="1:8" x14ac:dyDescent="0.25">
      <c r="A395" t="s">
        <v>52</v>
      </c>
      <c r="B395">
        <f>VLOOKUP(A395,art_category_path_name!A:B,2,FALSE)</f>
        <v>184</v>
      </c>
      <c r="C395" t="s">
        <v>3424</v>
      </c>
      <c r="D395" t="s">
        <v>3425</v>
      </c>
      <c r="F395" t="s">
        <v>1834</v>
      </c>
      <c r="G395" t="s">
        <v>3426</v>
      </c>
      <c r="H395" t="s">
        <v>3427</v>
      </c>
    </row>
    <row r="396" spans="1:8" x14ac:dyDescent="0.25">
      <c r="A396" t="s">
        <v>53</v>
      </c>
      <c r="B396">
        <f>VLOOKUP(A396,art_category_path_name!A:B,2,FALSE)</f>
        <v>185</v>
      </c>
      <c r="C396" t="s">
        <v>3428</v>
      </c>
      <c r="D396" t="s">
        <v>3429</v>
      </c>
      <c r="F396" t="s">
        <v>1834</v>
      </c>
      <c r="G396" t="s">
        <v>3430</v>
      </c>
      <c r="H396" t="s">
        <v>3431</v>
      </c>
    </row>
    <row r="397" spans="1:8" x14ac:dyDescent="0.25">
      <c r="A397" t="s">
        <v>54</v>
      </c>
      <c r="B397">
        <f>VLOOKUP(A397,art_category_path_name!A:B,2,FALSE)</f>
        <v>186</v>
      </c>
      <c r="C397" t="s">
        <v>3432</v>
      </c>
      <c r="D397" t="s">
        <v>3433</v>
      </c>
      <c r="F397" t="s">
        <v>1834</v>
      </c>
      <c r="G397" t="s">
        <v>3434</v>
      </c>
      <c r="H397" t="s">
        <v>3435</v>
      </c>
    </row>
    <row r="398" spans="1:8" x14ac:dyDescent="0.25">
      <c r="A398" t="s">
        <v>55</v>
      </c>
      <c r="B398">
        <f>VLOOKUP(A398,art_category_path_name!A:B,2,FALSE)</f>
        <v>187</v>
      </c>
      <c r="C398" t="s">
        <v>3436</v>
      </c>
      <c r="D398" t="s">
        <v>3437</v>
      </c>
      <c r="F398" t="s">
        <v>1834</v>
      </c>
      <c r="G398" t="s">
        <v>3438</v>
      </c>
      <c r="H398" t="s">
        <v>3439</v>
      </c>
    </row>
    <row r="399" spans="1:8" x14ac:dyDescent="0.25">
      <c r="A399" t="s">
        <v>56</v>
      </c>
      <c r="B399">
        <f>VLOOKUP(A399,art_category_path_name!A:B,2,FALSE)</f>
        <v>188</v>
      </c>
      <c r="C399" t="s">
        <v>3440</v>
      </c>
      <c r="D399" t="s">
        <v>3441</v>
      </c>
      <c r="E399" t="s">
        <v>3442</v>
      </c>
      <c r="F399" t="s">
        <v>3443</v>
      </c>
      <c r="G399" t="s">
        <v>3444</v>
      </c>
      <c r="H399" t="s">
        <v>3445</v>
      </c>
    </row>
    <row r="400" spans="1:8" x14ac:dyDescent="0.25">
      <c r="A400" t="s">
        <v>57</v>
      </c>
      <c r="B400">
        <f>VLOOKUP(A400,art_category_path_name!A:B,2,FALSE)</f>
        <v>189</v>
      </c>
      <c r="C400" t="s">
        <v>3446</v>
      </c>
      <c r="D400" t="s">
        <v>3447</v>
      </c>
      <c r="E400" t="s">
        <v>3448</v>
      </c>
      <c r="F400" t="s">
        <v>3449</v>
      </c>
      <c r="G400" t="s">
        <v>3450</v>
      </c>
      <c r="H400" t="s">
        <v>3451</v>
      </c>
    </row>
    <row r="401" spans="1:8" x14ac:dyDescent="0.25">
      <c r="A401" t="s">
        <v>58</v>
      </c>
      <c r="B401">
        <f>VLOOKUP(A401,art_category_path_name!A:B,2,FALSE)</f>
        <v>190</v>
      </c>
      <c r="C401" t="s">
        <v>3452</v>
      </c>
      <c r="D401" t="s">
        <v>3453</v>
      </c>
      <c r="F401" t="s">
        <v>1834</v>
      </c>
      <c r="G401" t="s">
        <v>3454</v>
      </c>
      <c r="H401" t="s">
        <v>3455</v>
      </c>
    </row>
    <row r="402" spans="1:8" x14ac:dyDescent="0.25">
      <c r="A402" t="s">
        <v>59</v>
      </c>
      <c r="B402">
        <f>VLOOKUP(A402,art_category_path_name!A:B,2,FALSE)</f>
        <v>191</v>
      </c>
      <c r="C402" t="s">
        <v>3456</v>
      </c>
      <c r="D402" t="s">
        <v>3457</v>
      </c>
      <c r="F402" t="s">
        <v>1834</v>
      </c>
      <c r="G402" t="s">
        <v>3458</v>
      </c>
      <c r="H402" t="s">
        <v>3459</v>
      </c>
    </row>
    <row r="403" spans="1:8" x14ac:dyDescent="0.25">
      <c r="A403" t="s">
        <v>60</v>
      </c>
      <c r="B403">
        <f>VLOOKUP(A403,art_category_path_name!A:B,2,FALSE)</f>
        <v>192</v>
      </c>
      <c r="C403" t="s">
        <v>3460</v>
      </c>
      <c r="D403" t="s">
        <v>3461</v>
      </c>
      <c r="F403" t="s">
        <v>1834</v>
      </c>
      <c r="G403" t="s">
        <v>3462</v>
      </c>
      <c r="H403" t="s">
        <v>3463</v>
      </c>
    </row>
    <row r="404" spans="1:8" x14ac:dyDescent="0.25">
      <c r="A404" t="s">
        <v>61</v>
      </c>
      <c r="B404">
        <f>VLOOKUP(A404,art_category_path_name!A:B,2,FALSE)</f>
        <v>193</v>
      </c>
      <c r="C404" t="s">
        <v>3464</v>
      </c>
      <c r="D404" t="s">
        <v>3465</v>
      </c>
      <c r="F404" t="s">
        <v>1834</v>
      </c>
      <c r="G404" t="s">
        <v>3466</v>
      </c>
      <c r="H404" t="s">
        <v>3467</v>
      </c>
    </row>
    <row r="405" spans="1:8" x14ac:dyDescent="0.25">
      <c r="A405" t="s">
        <v>1038</v>
      </c>
      <c r="B405">
        <f>VLOOKUP(A405,art_category_path_name!A:B,2,FALSE)</f>
        <v>196</v>
      </c>
      <c r="C405" t="s">
        <v>3468</v>
      </c>
      <c r="D405" t="s">
        <v>3469</v>
      </c>
      <c r="F405" t="s">
        <v>1834</v>
      </c>
      <c r="G405" t="s">
        <v>3470</v>
      </c>
      <c r="H405" t="s">
        <v>3471</v>
      </c>
    </row>
    <row r="406" spans="1:8" x14ac:dyDescent="0.25">
      <c r="A406" t="s">
        <v>1039</v>
      </c>
      <c r="B406">
        <f>VLOOKUP(A406,art_category_path_name!A:B,2,FALSE)</f>
        <v>197</v>
      </c>
      <c r="C406" t="s">
        <v>3472</v>
      </c>
      <c r="D406" t="s">
        <v>3473</v>
      </c>
      <c r="F406" t="s">
        <v>1834</v>
      </c>
      <c r="G406" t="s">
        <v>3474</v>
      </c>
      <c r="H406" t="s">
        <v>3475</v>
      </c>
    </row>
    <row r="407" spans="1:8" x14ac:dyDescent="0.25">
      <c r="A407" t="s">
        <v>1040</v>
      </c>
      <c r="B407">
        <f>VLOOKUP(A407,art_category_path_name!A:B,2,FALSE)</f>
        <v>198</v>
      </c>
      <c r="C407" t="s">
        <v>3476</v>
      </c>
      <c r="D407" t="s">
        <v>3477</v>
      </c>
      <c r="F407" t="s">
        <v>1834</v>
      </c>
      <c r="G407" t="s">
        <v>3478</v>
      </c>
      <c r="H407" t="s">
        <v>3479</v>
      </c>
    </row>
    <row r="408" spans="1:8" x14ac:dyDescent="0.25">
      <c r="A408" t="s">
        <v>1041</v>
      </c>
      <c r="B408">
        <f>VLOOKUP(A408,art_category_path_name!A:B,2,FALSE)</f>
        <v>199</v>
      </c>
      <c r="C408" t="s">
        <v>3480</v>
      </c>
      <c r="D408" t="s">
        <v>3481</v>
      </c>
      <c r="F408" t="s">
        <v>1834</v>
      </c>
      <c r="G408" t="s">
        <v>3482</v>
      </c>
      <c r="H408" t="s">
        <v>3483</v>
      </c>
    </row>
    <row r="409" spans="1:8" x14ac:dyDescent="0.25">
      <c r="A409" t="s">
        <v>1042</v>
      </c>
      <c r="B409">
        <f>VLOOKUP(A409,art_category_path_name!A:B,2,FALSE)</f>
        <v>200</v>
      </c>
      <c r="C409" t="s">
        <v>3484</v>
      </c>
      <c r="D409" t="s">
        <v>3485</v>
      </c>
      <c r="F409" t="s">
        <v>1834</v>
      </c>
      <c r="G409" t="s">
        <v>3486</v>
      </c>
      <c r="H409" t="s">
        <v>3487</v>
      </c>
    </row>
    <row r="410" spans="1:8" x14ac:dyDescent="0.25">
      <c r="A410" t="s">
        <v>1043</v>
      </c>
      <c r="B410">
        <f>VLOOKUP(A410,art_category_path_name!A:B,2,FALSE)</f>
        <v>201</v>
      </c>
      <c r="C410" t="s">
        <v>3488</v>
      </c>
      <c r="D410" t="s">
        <v>3489</v>
      </c>
      <c r="F410" t="s">
        <v>1834</v>
      </c>
      <c r="G410" t="s">
        <v>3490</v>
      </c>
      <c r="H410" t="s">
        <v>3491</v>
      </c>
    </row>
    <row r="411" spans="1:8" x14ac:dyDescent="0.25">
      <c r="A411" t="s">
        <v>98</v>
      </c>
      <c r="B411">
        <f>VLOOKUP(A411,art_category_path_name!A:B,2,FALSE)</f>
        <v>203</v>
      </c>
      <c r="C411" t="s">
        <v>3492</v>
      </c>
      <c r="D411" t="s">
        <v>3493</v>
      </c>
      <c r="F411" t="s">
        <v>1834</v>
      </c>
      <c r="G411" t="s">
        <v>3494</v>
      </c>
      <c r="H411" t="s">
        <v>3495</v>
      </c>
    </row>
    <row r="412" spans="1:8" x14ac:dyDescent="0.25">
      <c r="A412" t="s">
        <v>99</v>
      </c>
      <c r="B412">
        <f>VLOOKUP(A412,art_category_path_name!A:B,2,FALSE)</f>
        <v>204</v>
      </c>
      <c r="C412" t="s">
        <v>3496</v>
      </c>
      <c r="D412" t="s">
        <v>3497</v>
      </c>
      <c r="F412" t="s">
        <v>1834</v>
      </c>
      <c r="G412" t="s">
        <v>3498</v>
      </c>
      <c r="H412" t="s">
        <v>3499</v>
      </c>
    </row>
    <row r="413" spans="1:8" x14ac:dyDescent="0.25">
      <c r="A413" t="s">
        <v>156</v>
      </c>
      <c r="B413">
        <f>VLOOKUP(A413,art_category_path_name!A:B,2,FALSE)</f>
        <v>207</v>
      </c>
      <c r="C413" t="s">
        <v>3500</v>
      </c>
      <c r="D413" t="s">
        <v>3501</v>
      </c>
      <c r="E413" t="s">
        <v>3502</v>
      </c>
      <c r="F413" t="s">
        <v>3503</v>
      </c>
      <c r="G413" t="s">
        <v>3504</v>
      </c>
      <c r="H413" t="s">
        <v>3505</v>
      </c>
    </row>
    <row r="414" spans="1:8" x14ac:dyDescent="0.25">
      <c r="A414" t="s">
        <v>157</v>
      </c>
      <c r="B414">
        <f>VLOOKUP(A414,art_category_path_name!A:B,2,FALSE)</f>
        <v>208</v>
      </c>
      <c r="C414" t="s">
        <v>3506</v>
      </c>
      <c r="D414" t="s">
        <v>3507</v>
      </c>
      <c r="F414" t="s">
        <v>1834</v>
      </c>
      <c r="G414" t="s">
        <v>3508</v>
      </c>
      <c r="H414" t="s">
        <v>3509</v>
      </c>
    </row>
    <row r="415" spans="1:8" x14ac:dyDescent="0.25">
      <c r="A415" t="s">
        <v>158</v>
      </c>
      <c r="B415">
        <f>VLOOKUP(A415,art_category_path_name!A:B,2,FALSE)</f>
        <v>209</v>
      </c>
      <c r="C415" t="s">
        <v>3510</v>
      </c>
      <c r="D415" t="s">
        <v>3511</v>
      </c>
      <c r="F415" t="s">
        <v>1834</v>
      </c>
      <c r="G415" t="s">
        <v>3512</v>
      </c>
      <c r="H415" t="s">
        <v>3513</v>
      </c>
    </row>
    <row r="416" spans="1:8" x14ac:dyDescent="0.25">
      <c r="A416" t="s">
        <v>159</v>
      </c>
      <c r="B416">
        <f>VLOOKUP(A416,art_category_path_name!A:B,2,FALSE)</f>
        <v>210</v>
      </c>
      <c r="C416" t="s">
        <v>3514</v>
      </c>
      <c r="D416" t="s">
        <v>3515</v>
      </c>
      <c r="F416" t="s">
        <v>1834</v>
      </c>
      <c r="G416" t="s">
        <v>3516</v>
      </c>
      <c r="H416" t="s">
        <v>3517</v>
      </c>
    </row>
    <row r="417" spans="1:8" x14ac:dyDescent="0.25">
      <c r="A417" t="s">
        <v>160</v>
      </c>
      <c r="B417">
        <f>VLOOKUP(A417,art_category_path_name!A:B,2,FALSE)</f>
        <v>211</v>
      </c>
      <c r="C417" t="s">
        <v>3518</v>
      </c>
      <c r="D417" t="s">
        <v>3519</v>
      </c>
      <c r="F417" t="s">
        <v>1834</v>
      </c>
      <c r="G417" t="s">
        <v>3520</v>
      </c>
      <c r="H417" t="s">
        <v>3521</v>
      </c>
    </row>
    <row r="418" spans="1:8" x14ac:dyDescent="0.25">
      <c r="A418" t="s">
        <v>161</v>
      </c>
      <c r="B418">
        <f>VLOOKUP(A418,art_category_path_name!A:B,2,FALSE)</f>
        <v>212</v>
      </c>
      <c r="C418" t="s">
        <v>3522</v>
      </c>
      <c r="D418" t="s">
        <v>3523</v>
      </c>
      <c r="F418" t="s">
        <v>1834</v>
      </c>
      <c r="G418" t="s">
        <v>3524</v>
      </c>
      <c r="H418" t="s">
        <v>3525</v>
      </c>
    </row>
    <row r="419" spans="1:8" x14ac:dyDescent="0.25">
      <c r="A419" t="s">
        <v>162</v>
      </c>
      <c r="B419">
        <f>VLOOKUP(A419,art_category_path_name!A:B,2,FALSE)</f>
        <v>213</v>
      </c>
      <c r="C419" t="s">
        <v>3526</v>
      </c>
      <c r="D419" t="s">
        <v>3527</v>
      </c>
      <c r="F419" t="s">
        <v>1834</v>
      </c>
      <c r="G419" t="s">
        <v>3528</v>
      </c>
      <c r="H419" t="s">
        <v>3529</v>
      </c>
    </row>
    <row r="420" spans="1:8" x14ac:dyDescent="0.25">
      <c r="A420" t="s">
        <v>163</v>
      </c>
      <c r="B420">
        <f>VLOOKUP(A420,art_category_path_name!A:B,2,FALSE)</f>
        <v>214</v>
      </c>
      <c r="C420" t="s">
        <v>3530</v>
      </c>
      <c r="D420" t="s">
        <v>3531</v>
      </c>
      <c r="F420" t="s">
        <v>1834</v>
      </c>
      <c r="G420" t="s">
        <v>3532</v>
      </c>
      <c r="H420" t="s">
        <v>3533</v>
      </c>
    </row>
    <row r="421" spans="1:8" x14ac:dyDescent="0.25">
      <c r="A421" t="s">
        <v>164</v>
      </c>
      <c r="B421">
        <f>VLOOKUP(A421,art_category_path_name!A:B,2,FALSE)</f>
        <v>215</v>
      </c>
      <c r="C421" t="s">
        <v>3534</v>
      </c>
      <c r="D421" t="s">
        <v>3535</v>
      </c>
      <c r="F421" t="s">
        <v>1834</v>
      </c>
      <c r="G421" t="s">
        <v>3536</v>
      </c>
      <c r="H421" t="s">
        <v>3537</v>
      </c>
    </row>
    <row r="422" spans="1:8" x14ac:dyDescent="0.25">
      <c r="A422" t="s">
        <v>165</v>
      </c>
      <c r="B422">
        <f>VLOOKUP(A422,art_category_path_name!A:B,2,FALSE)</f>
        <v>216</v>
      </c>
      <c r="C422" t="s">
        <v>3538</v>
      </c>
      <c r="D422" t="s">
        <v>3539</v>
      </c>
      <c r="F422" t="s">
        <v>1834</v>
      </c>
      <c r="G422" t="s">
        <v>3540</v>
      </c>
      <c r="H422" t="s">
        <v>3541</v>
      </c>
    </row>
    <row r="423" spans="1:8" x14ac:dyDescent="0.25">
      <c r="A423" t="s">
        <v>166</v>
      </c>
      <c r="B423">
        <f>VLOOKUP(A423,art_category_path_name!A:B,2,FALSE)</f>
        <v>217</v>
      </c>
      <c r="C423" t="s">
        <v>3542</v>
      </c>
      <c r="D423" t="s">
        <v>3543</v>
      </c>
      <c r="F423" t="s">
        <v>1834</v>
      </c>
      <c r="G423" t="s">
        <v>3544</v>
      </c>
      <c r="H423" t="s">
        <v>3545</v>
      </c>
    </row>
    <row r="424" spans="1:8" x14ac:dyDescent="0.25">
      <c r="A424" t="s">
        <v>781</v>
      </c>
      <c r="B424">
        <f>VLOOKUP(A424,art_category_path_name!A:B,2,FALSE)</f>
        <v>220</v>
      </c>
      <c r="C424" t="s">
        <v>3546</v>
      </c>
      <c r="D424" t="s">
        <v>3547</v>
      </c>
      <c r="E424" t="s">
        <v>3548</v>
      </c>
      <c r="F424" t="s">
        <v>3549</v>
      </c>
      <c r="G424" t="s">
        <v>3550</v>
      </c>
      <c r="H424" t="s">
        <v>3551</v>
      </c>
    </row>
    <row r="425" spans="1:8" x14ac:dyDescent="0.25">
      <c r="A425" t="s">
        <v>782</v>
      </c>
      <c r="B425">
        <f>VLOOKUP(A425,art_category_path_name!A:B,2,FALSE)</f>
        <v>221</v>
      </c>
      <c r="C425" t="s">
        <v>3552</v>
      </c>
      <c r="D425" t="s">
        <v>3547</v>
      </c>
      <c r="E425" t="s">
        <v>3553</v>
      </c>
      <c r="F425" t="s">
        <v>3554</v>
      </c>
      <c r="G425" t="s">
        <v>3555</v>
      </c>
      <c r="H425" t="s">
        <v>3556</v>
      </c>
    </row>
    <row r="426" spans="1:8" x14ac:dyDescent="0.25">
      <c r="A426" t="s">
        <v>299</v>
      </c>
      <c r="B426">
        <f>VLOOKUP(A426,art_category_path_name!A:B,2,FALSE)</f>
        <v>224</v>
      </c>
      <c r="C426" t="s">
        <v>3557</v>
      </c>
      <c r="D426" t="s">
        <v>3558</v>
      </c>
      <c r="F426" t="s">
        <v>1834</v>
      </c>
      <c r="G426" t="s">
        <v>3559</v>
      </c>
      <c r="H426" t="s">
        <v>3560</v>
      </c>
    </row>
    <row r="427" spans="1:8" x14ac:dyDescent="0.25">
      <c r="A427" t="s">
        <v>300</v>
      </c>
      <c r="B427">
        <f>VLOOKUP(A427,art_category_path_name!A:B,2,FALSE)</f>
        <v>225</v>
      </c>
      <c r="C427" t="s">
        <v>3561</v>
      </c>
      <c r="D427" t="s">
        <v>3562</v>
      </c>
      <c r="F427" t="s">
        <v>1834</v>
      </c>
      <c r="G427" t="s">
        <v>3563</v>
      </c>
      <c r="H427" t="s">
        <v>3564</v>
      </c>
    </row>
    <row r="428" spans="1:8" x14ac:dyDescent="0.25">
      <c r="A428" t="s">
        <v>301</v>
      </c>
      <c r="B428">
        <f>VLOOKUP(A428,art_category_path_name!A:B,2,FALSE)</f>
        <v>226</v>
      </c>
      <c r="C428" t="s">
        <v>3565</v>
      </c>
      <c r="D428" t="s">
        <v>3566</v>
      </c>
      <c r="F428" t="s">
        <v>1834</v>
      </c>
      <c r="G428" t="s">
        <v>3567</v>
      </c>
      <c r="H428" t="s">
        <v>3568</v>
      </c>
    </row>
    <row r="429" spans="1:8" x14ac:dyDescent="0.25">
      <c r="A429" t="s">
        <v>302</v>
      </c>
      <c r="B429">
        <f>VLOOKUP(A429,art_category_path_name!A:B,2,FALSE)</f>
        <v>227</v>
      </c>
      <c r="C429" t="s">
        <v>3569</v>
      </c>
      <c r="D429" t="s">
        <v>3570</v>
      </c>
      <c r="F429" t="s">
        <v>1834</v>
      </c>
      <c r="G429" t="s">
        <v>3571</v>
      </c>
      <c r="H429" t="s">
        <v>3572</v>
      </c>
    </row>
    <row r="430" spans="1:8" x14ac:dyDescent="0.25">
      <c r="A430" t="s">
        <v>303</v>
      </c>
      <c r="B430">
        <f>VLOOKUP(A430,art_category_path_name!A:B,2,FALSE)</f>
        <v>228</v>
      </c>
      <c r="C430" t="s">
        <v>3573</v>
      </c>
      <c r="D430" t="s">
        <v>3574</v>
      </c>
      <c r="F430" t="s">
        <v>1834</v>
      </c>
      <c r="G430" t="s">
        <v>3575</v>
      </c>
      <c r="H430" t="s">
        <v>3576</v>
      </c>
    </row>
    <row r="431" spans="1:8" x14ac:dyDescent="0.25">
      <c r="A431" t="s">
        <v>304</v>
      </c>
      <c r="B431">
        <f>VLOOKUP(A431,art_category_path_name!A:B,2,FALSE)</f>
        <v>229</v>
      </c>
      <c r="C431" t="s">
        <v>3577</v>
      </c>
      <c r="D431" t="s">
        <v>3578</v>
      </c>
      <c r="F431" t="s">
        <v>1834</v>
      </c>
      <c r="G431" t="s">
        <v>3579</v>
      </c>
      <c r="H431" t="s">
        <v>3580</v>
      </c>
    </row>
    <row r="432" spans="1:8" x14ac:dyDescent="0.25">
      <c r="A432" t="s">
        <v>305</v>
      </c>
      <c r="B432">
        <f>VLOOKUP(A432,art_category_path_name!A:B,2,FALSE)</f>
        <v>230</v>
      </c>
      <c r="C432" t="s">
        <v>3581</v>
      </c>
      <c r="D432" t="s">
        <v>3582</v>
      </c>
      <c r="F432" t="s">
        <v>1834</v>
      </c>
      <c r="G432" t="s">
        <v>3583</v>
      </c>
      <c r="H432" t="s">
        <v>3584</v>
      </c>
    </row>
    <row r="433" spans="1:8" x14ac:dyDescent="0.25">
      <c r="A433" t="s">
        <v>306</v>
      </c>
      <c r="B433">
        <f>VLOOKUP(A433,art_category_path_name!A:B,2,FALSE)</f>
        <v>231</v>
      </c>
      <c r="C433" t="s">
        <v>3585</v>
      </c>
      <c r="D433" t="s">
        <v>3586</v>
      </c>
      <c r="F433" t="s">
        <v>1834</v>
      </c>
      <c r="G433" t="s">
        <v>3587</v>
      </c>
      <c r="H433" t="s">
        <v>3588</v>
      </c>
    </row>
    <row r="434" spans="1:8" x14ac:dyDescent="0.25">
      <c r="A434" t="s">
        <v>307</v>
      </c>
      <c r="B434">
        <f>VLOOKUP(A434,art_category_path_name!A:B,2,FALSE)</f>
        <v>232</v>
      </c>
      <c r="C434" t="s">
        <v>3589</v>
      </c>
      <c r="D434" t="s">
        <v>3590</v>
      </c>
      <c r="F434" t="s">
        <v>1834</v>
      </c>
      <c r="G434" t="s">
        <v>3591</v>
      </c>
      <c r="H434" t="s">
        <v>3592</v>
      </c>
    </row>
    <row r="435" spans="1:8" x14ac:dyDescent="0.25">
      <c r="A435" t="s">
        <v>308</v>
      </c>
      <c r="B435">
        <f>VLOOKUP(A435,art_category_path_name!A:B,2,FALSE)</f>
        <v>233</v>
      </c>
      <c r="C435" t="s">
        <v>3593</v>
      </c>
      <c r="D435" t="s">
        <v>3594</v>
      </c>
      <c r="F435" t="s">
        <v>1834</v>
      </c>
      <c r="G435" t="s">
        <v>3595</v>
      </c>
      <c r="H435" t="s">
        <v>3596</v>
      </c>
    </row>
    <row r="436" spans="1:8" x14ac:dyDescent="0.25">
      <c r="A436" t="s">
        <v>310</v>
      </c>
      <c r="B436">
        <f>VLOOKUP(A436,art_category_path_name!A:B,2,FALSE)</f>
        <v>235</v>
      </c>
      <c r="C436" t="s">
        <v>3597</v>
      </c>
      <c r="D436" t="s">
        <v>3598</v>
      </c>
      <c r="F436" t="s">
        <v>1834</v>
      </c>
      <c r="G436" t="s">
        <v>3599</v>
      </c>
      <c r="H436" t="s">
        <v>3600</v>
      </c>
    </row>
    <row r="437" spans="1:8" x14ac:dyDescent="0.25">
      <c r="A437" t="s">
        <v>311</v>
      </c>
      <c r="B437">
        <f>VLOOKUP(A437,art_category_path_name!A:B,2,FALSE)</f>
        <v>236</v>
      </c>
      <c r="C437" t="s">
        <v>3601</v>
      </c>
      <c r="D437" t="s">
        <v>3602</v>
      </c>
      <c r="F437" t="s">
        <v>1834</v>
      </c>
      <c r="G437" t="s">
        <v>3603</v>
      </c>
      <c r="H437" t="s">
        <v>3604</v>
      </c>
    </row>
    <row r="438" spans="1:8" x14ac:dyDescent="0.25">
      <c r="A438" t="s">
        <v>312</v>
      </c>
      <c r="B438">
        <f>VLOOKUP(A438,art_category_path_name!A:B,2,FALSE)</f>
        <v>237</v>
      </c>
      <c r="C438" t="s">
        <v>3605</v>
      </c>
      <c r="D438" t="s">
        <v>3606</v>
      </c>
      <c r="F438" t="s">
        <v>1834</v>
      </c>
      <c r="G438" t="s">
        <v>3607</v>
      </c>
      <c r="H438" t="s">
        <v>3608</v>
      </c>
    </row>
    <row r="439" spans="1:8" x14ac:dyDescent="0.25">
      <c r="A439" t="s">
        <v>313</v>
      </c>
      <c r="B439">
        <f>VLOOKUP(A439,art_category_path_name!A:B,2,FALSE)</f>
        <v>238</v>
      </c>
      <c r="C439" t="s">
        <v>3609</v>
      </c>
      <c r="D439" t="s">
        <v>3610</v>
      </c>
      <c r="F439" t="s">
        <v>1834</v>
      </c>
      <c r="G439" t="s">
        <v>3611</v>
      </c>
      <c r="H439" t="s">
        <v>3612</v>
      </c>
    </row>
    <row r="440" spans="1:8" x14ac:dyDescent="0.25">
      <c r="A440" t="s">
        <v>460</v>
      </c>
      <c r="B440">
        <f>VLOOKUP(A440,art_category_path_name!A:B,2,FALSE)</f>
        <v>240</v>
      </c>
      <c r="C440" t="s">
        <v>3613</v>
      </c>
      <c r="D440" t="s">
        <v>3614</v>
      </c>
      <c r="F440" t="s">
        <v>1834</v>
      </c>
      <c r="G440" t="s">
        <v>3615</v>
      </c>
      <c r="H440" t="s">
        <v>3616</v>
      </c>
    </row>
    <row r="441" spans="1:8" x14ac:dyDescent="0.25">
      <c r="A441" t="s">
        <v>461</v>
      </c>
      <c r="B441">
        <f>VLOOKUP(A441,art_category_path_name!A:B,2,FALSE)</f>
        <v>241</v>
      </c>
      <c r="C441" t="s">
        <v>3617</v>
      </c>
      <c r="D441" t="s">
        <v>3618</v>
      </c>
      <c r="F441" t="s">
        <v>1834</v>
      </c>
      <c r="G441" t="s">
        <v>3619</v>
      </c>
      <c r="H441" t="s">
        <v>3620</v>
      </c>
    </row>
    <row r="442" spans="1:8" x14ac:dyDescent="0.25">
      <c r="A442" t="s">
        <v>462</v>
      </c>
      <c r="B442">
        <f>VLOOKUP(A442,art_category_path_name!A:B,2,FALSE)</f>
        <v>242</v>
      </c>
      <c r="C442" t="s">
        <v>3621</v>
      </c>
      <c r="D442" t="s">
        <v>3622</v>
      </c>
      <c r="E442" t="s">
        <v>3623</v>
      </c>
      <c r="F442" t="s">
        <v>3624</v>
      </c>
      <c r="G442" t="s">
        <v>3625</v>
      </c>
      <c r="H442" t="s">
        <v>3626</v>
      </c>
    </row>
    <row r="443" spans="1:8" x14ac:dyDescent="0.25">
      <c r="A443" t="s">
        <v>463</v>
      </c>
      <c r="B443">
        <f>VLOOKUP(A443,art_category_path_name!A:B,2,FALSE)</f>
        <v>243</v>
      </c>
      <c r="C443" t="s">
        <v>3627</v>
      </c>
      <c r="D443" t="s">
        <v>3628</v>
      </c>
      <c r="F443" t="s">
        <v>1834</v>
      </c>
      <c r="G443" t="s">
        <v>3629</v>
      </c>
      <c r="H443" t="s">
        <v>3630</v>
      </c>
    </row>
    <row r="444" spans="1:8" x14ac:dyDescent="0.25">
      <c r="A444" t="s">
        <v>464</v>
      </c>
      <c r="B444">
        <f>VLOOKUP(A444,art_category_path_name!A:B,2,FALSE)</f>
        <v>244</v>
      </c>
      <c r="C444" t="s">
        <v>3631</v>
      </c>
      <c r="D444" t="s">
        <v>3632</v>
      </c>
      <c r="F444" t="s">
        <v>1834</v>
      </c>
      <c r="G444" t="s">
        <v>3633</v>
      </c>
      <c r="H444" t="s">
        <v>3634</v>
      </c>
    </row>
    <row r="445" spans="1:8" x14ac:dyDescent="0.25">
      <c r="A445" t="s">
        <v>465</v>
      </c>
      <c r="B445">
        <f>VLOOKUP(A445,art_category_path_name!A:B,2,FALSE)</f>
        <v>245</v>
      </c>
      <c r="C445" t="s">
        <v>3635</v>
      </c>
      <c r="D445" t="s">
        <v>3636</v>
      </c>
      <c r="F445" t="s">
        <v>1834</v>
      </c>
      <c r="G445" t="s">
        <v>3637</v>
      </c>
      <c r="H445" t="s">
        <v>3638</v>
      </c>
    </row>
    <row r="446" spans="1:8" x14ac:dyDescent="0.25">
      <c r="A446" t="s">
        <v>466</v>
      </c>
      <c r="B446">
        <f>VLOOKUP(A446,art_category_path_name!A:B,2,FALSE)</f>
        <v>246</v>
      </c>
      <c r="C446" t="s">
        <v>3639</v>
      </c>
      <c r="D446" t="s">
        <v>3640</v>
      </c>
      <c r="F446" t="s">
        <v>1834</v>
      </c>
      <c r="G446" t="s">
        <v>3641</v>
      </c>
      <c r="H446" t="s">
        <v>3642</v>
      </c>
    </row>
    <row r="447" spans="1:8" x14ac:dyDescent="0.25">
      <c r="A447" t="s">
        <v>467</v>
      </c>
      <c r="B447">
        <f>VLOOKUP(A447,art_category_path_name!A:B,2,FALSE)</f>
        <v>247</v>
      </c>
      <c r="C447" t="s">
        <v>3643</v>
      </c>
      <c r="D447" t="s">
        <v>3644</v>
      </c>
      <c r="F447" t="s">
        <v>1834</v>
      </c>
      <c r="G447" t="s">
        <v>3645</v>
      </c>
      <c r="H447" t="s">
        <v>3646</v>
      </c>
    </row>
    <row r="448" spans="1:8" x14ac:dyDescent="0.25">
      <c r="A448" t="s">
        <v>468</v>
      </c>
      <c r="B448">
        <f>VLOOKUP(A448,art_category_path_name!A:B,2,FALSE)</f>
        <v>248</v>
      </c>
      <c r="C448" t="s">
        <v>3647</v>
      </c>
      <c r="D448" t="s">
        <v>3648</v>
      </c>
      <c r="F448" t="s">
        <v>1834</v>
      </c>
      <c r="G448" t="s">
        <v>3649</v>
      </c>
      <c r="H448" t="s">
        <v>3650</v>
      </c>
    </row>
    <row r="449" spans="1:8" x14ac:dyDescent="0.25">
      <c r="A449" t="s">
        <v>470</v>
      </c>
      <c r="B449">
        <f>VLOOKUP(A449,art_category_path_name!A:B,2,FALSE)</f>
        <v>250</v>
      </c>
      <c r="C449" t="s">
        <v>3651</v>
      </c>
      <c r="D449" t="s">
        <v>3652</v>
      </c>
      <c r="F449" t="s">
        <v>1834</v>
      </c>
      <c r="G449" t="s">
        <v>3653</v>
      </c>
      <c r="H449" t="s">
        <v>3654</v>
      </c>
    </row>
    <row r="450" spans="1:8" x14ac:dyDescent="0.25">
      <c r="A450" t="s">
        <v>471</v>
      </c>
      <c r="B450">
        <f>VLOOKUP(A450,art_category_path_name!A:B,2,FALSE)</f>
        <v>251</v>
      </c>
      <c r="C450" t="s">
        <v>3655</v>
      </c>
      <c r="D450" t="s">
        <v>3656</v>
      </c>
      <c r="F450" t="s">
        <v>1834</v>
      </c>
      <c r="G450" t="s">
        <v>3657</v>
      </c>
      <c r="H450" t="s">
        <v>3658</v>
      </c>
    </row>
    <row r="451" spans="1:8" x14ac:dyDescent="0.25">
      <c r="A451" t="s">
        <v>472</v>
      </c>
      <c r="B451">
        <f>VLOOKUP(A451,art_category_path_name!A:B,2,FALSE)</f>
        <v>252</v>
      </c>
      <c r="C451" t="s">
        <v>3659</v>
      </c>
      <c r="D451" t="s">
        <v>3660</v>
      </c>
      <c r="F451" t="s">
        <v>1834</v>
      </c>
      <c r="G451" t="s">
        <v>3661</v>
      </c>
      <c r="H451" t="s">
        <v>3662</v>
      </c>
    </row>
    <row r="452" spans="1:8" x14ac:dyDescent="0.25">
      <c r="A452" t="s">
        <v>644</v>
      </c>
      <c r="B452">
        <f>VLOOKUP(A452,art_category_path_name!A:B,2,FALSE)</f>
        <v>255</v>
      </c>
      <c r="C452" t="s">
        <v>3663</v>
      </c>
      <c r="D452" t="s">
        <v>3664</v>
      </c>
      <c r="E452" t="s">
        <v>3665</v>
      </c>
      <c r="F452" t="s">
        <v>3666</v>
      </c>
      <c r="G452" t="s">
        <v>3667</v>
      </c>
      <c r="H452" t="s">
        <v>3668</v>
      </c>
    </row>
    <row r="453" spans="1:8" x14ac:dyDescent="0.25">
      <c r="A453" t="s">
        <v>645</v>
      </c>
      <c r="B453">
        <f>VLOOKUP(A453,art_category_path_name!A:B,2,FALSE)</f>
        <v>256</v>
      </c>
      <c r="C453" t="s">
        <v>3669</v>
      </c>
      <c r="D453" t="s">
        <v>3670</v>
      </c>
      <c r="E453" t="s">
        <v>3671</v>
      </c>
      <c r="F453" t="s">
        <v>3672</v>
      </c>
      <c r="G453" t="s">
        <v>3673</v>
      </c>
      <c r="H453" t="s">
        <v>3674</v>
      </c>
    </row>
    <row r="454" spans="1:8" x14ac:dyDescent="0.25">
      <c r="A454" t="s">
        <v>70</v>
      </c>
      <c r="B454">
        <f>VLOOKUP(A454,art_category_path_name!A:B,2,FALSE)</f>
        <v>258</v>
      </c>
      <c r="C454" t="s">
        <v>3675</v>
      </c>
      <c r="D454" t="s">
        <v>3676</v>
      </c>
      <c r="E454" t="s">
        <v>3677</v>
      </c>
      <c r="F454" t="s">
        <v>3678</v>
      </c>
      <c r="G454" t="s">
        <v>3679</v>
      </c>
      <c r="H454" t="s">
        <v>3680</v>
      </c>
    </row>
    <row r="455" spans="1:8" x14ac:dyDescent="0.25">
      <c r="A455" t="s">
        <v>71</v>
      </c>
      <c r="B455">
        <f>VLOOKUP(A455,art_category_path_name!A:B,2,FALSE)</f>
        <v>259</v>
      </c>
      <c r="C455" t="s">
        <v>3681</v>
      </c>
      <c r="D455" t="s">
        <v>3682</v>
      </c>
      <c r="F455" t="s">
        <v>1834</v>
      </c>
      <c r="G455" t="s">
        <v>3683</v>
      </c>
      <c r="H455" t="s">
        <v>3684</v>
      </c>
    </row>
    <row r="456" spans="1:8" x14ac:dyDescent="0.25">
      <c r="A456" t="s">
        <v>72</v>
      </c>
      <c r="B456">
        <f>VLOOKUP(A456,art_category_path_name!A:B,2,FALSE)</f>
        <v>260</v>
      </c>
      <c r="C456" t="s">
        <v>3685</v>
      </c>
      <c r="D456" t="s">
        <v>3686</v>
      </c>
      <c r="F456" t="s">
        <v>1834</v>
      </c>
      <c r="G456" t="s">
        <v>3687</v>
      </c>
      <c r="H456" t="s">
        <v>3688</v>
      </c>
    </row>
    <row r="457" spans="1:8" x14ac:dyDescent="0.25">
      <c r="A457" t="s">
        <v>73</v>
      </c>
      <c r="B457">
        <f>VLOOKUP(A457,art_category_path_name!A:B,2,FALSE)</f>
        <v>261</v>
      </c>
      <c r="C457" t="s">
        <v>3689</v>
      </c>
      <c r="D457" t="s">
        <v>3690</v>
      </c>
      <c r="F457" t="s">
        <v>1834</v>
      </c>
      <c r="G457" t="s">
        <v>3691</v>
      </c>
      <c r="H457" t="s">
        <v>3692</v>
      </c>
    </row>
    <row r="458" spans="1:8" x14ac:dyDescent="0.25">
      <c r="A458" t="s">
        <v>879</v>
      </c>
      <c r="B458">
        <f>VLOOKUP(A458,art_category_path_name!A:B,2,FALSE)</f>
        <v>264</v>
      </c>
      <c r="C458" t="s">
        <v>3693</v>
      </c>
      <c r="D458" t="s">
        <v>3694</v>
      </c>
      <c r="E458" t="s">
        <v>3695</v>
      </c>
      <c r="F458" t="s">
        <v>3696</v>
      </c>
      <c r="G458" t="s">
        <v>3697</v>
      </c>
      <c r="H458" t="s">
        <v>3698</v>
      </c>
    </row>
    <row r="459" spans="1:8" x14ac:dyDescent="0.25">
      <c r="A459" t="s">
        <v>880</v>
      </c>
      <c r="B459">
        <f>VLOOKUP(A459,art_category_path_name!A:B,2,FALSE)</f>
        <v>265</v>
      </c>
      <c r="C459" t="s">
        <v>3699</v>
      </c>
      <c r="D459" t="s">
        <v>3700</v>
      </c>
      <c r="F459" t="s">
        <v>1834</v>
      </c>
      <c r="G459" t="s">
        <v>3701</v>
      </c>
      <c r="H459" t="s">
        <v>3702</v>
      </c>
    </row>
    <row r="460" spans="1:8" x14ac:dyDescent="0.25">
      <c r="A460" t="s">
        <v>881</v>
      </c>
      <c r="B460">
        <f>VLOOKUP(A460,art_category_path_name!A:B,2,FALSE)</f>
        <v>266</v>
      </c>
      <c r="C460" t="s">
        <v>3703</v>
      </c>
      <c r="D460" t="s">
        <v>3704</v>
      </c>
      <c r="E460" t="s">
        <v>3705</v>
      </c>
      <c r="F460" t="s">
        <v>3706</v>
      </c>
      <c r="G460" t="s">
        <v>3707</v>
      </c>
      <c r="H460" t="s">
        <v>3708</v>
      </c>
    </row>
    <row r="461" spans="1:8" x14ac:dyDescent="0.25">
      <c r="A461" t="s">
        <v>882</v>
      </c>
      <c r="B461">
        <f>VLOOKUP(A461,art_category_path_name!A:B,2,FALSE)</f>
        <v>267</v>
      </c>
      <c r="C461" t="s">
        <v>3709</v>
      </c>
      <c r="D461" t="s">
        <v>3710</v>
      </c>
      <c r="F461" t="s">
        <v>1834</v>
      </c>
      <c r="G461" t="s">
        <v>3711</v>
      </c>
      <c r="H461" t="s">
        <v>3712</v>
      </c>
    </row>
    <row r="462" spans="1:8" x14ac:dyDescent="0.25">
      <c r="A462" t="s">
        <v>883</v>
      </c>
      <c r="B462">
        <f>VLOOKUP(A462,art_category_path_name!A:B,2,FALSE)</f>
        <v>268</v>
      </c>
      <c r="C462" t="s">
        <v>3713</v>
      </c>
      <c r="D462" t="s">
        <v>3714</v>
      </c>
      <c r="F462" t="s">
        <v>1834</v>
      </c>
      <c r="G462" t="s">
        <v>3715</v>
      </c>
      <c r="H462" t="s">
        <v>3716</v>
      </c>
    </row>
    <row r="463" spans="1:8" x14ac:dyDescent="0.25">
      <c r="A463" t="s">
        <v>319</v>
      </c>
      <c r="B463">
        <f>VLOOKUP(A463,art_category_path_name!A:B,2,FALSE)</f>
        <v>271</v>
      </c>
      <c r="C463" t="s">
        <v>3717</v>
      </c>
      <c r="D463" t="s">
        <v>3718</v>
      </c>
      <c r="E463" t="s">
        <v>3719</v>
      </c>
      <c r="F463" t="s">
        <v>3720</v>
      </c>
      <c r="G463" t="s">
        <v>3721</v>
      </c>
      <c r="H463" t="s">
        <v>3722</v>
      </c>
    </row>
    <row r="464" spans="1:8" x14ac:dyDescent="0.25">
      <c r="A464" t="s">
        <v>320</v>
      </c>
      <c r="B464">
        <f>VLOOKUP(A464,art_category_path_name!A:B,2,FALSE)</f>
        <v>272</v>
      </c>
      <c r="C464" t="s">
        <v>3723</v>
      </c>
      <c r="D464" t="s">
        <v>3724</v>
      </c>
      <c r="E464" t="s">
        <v>3725</v>
      </c>
      <c r="F464" t="s">
        <v>3726</v>
      </c>
      <c r="G464" t="s">
        <v>3727</v>
      </c>
      <c r="H464" t="s">
        <v>3728</v>
      </c>
    </row>
    <row r="465" spans="1:8" x14ac:dyDescent="0.25">
      <c r="A465" t="s">
        <v>321</v>
      </c>
      <c r="B465">
        <f>VLOOKUP(A465,art_category_path_name!A:B,2,FALSE)</f>
        <v>273</v>
      </c>
      <c r="C465" t="s">
        <v>3729</v>
      </c>
      <c r="D465" t="s">
        <v>3730</v>
      </c>
      <c r="E465" t="s">
        <v>3731</v>
      </c>
      <c r="F465" t="s">
        <v>3732</v>
      </c>
      <c r="G465" t="s">
        <v>3733</v>
      </c>
      <c r="H465" t="s">
        <v>3734</v>
      </c>
    </row>
    <row r="466" spans="1:8" x14ac:dyDescent="0.25">
      <c r="A466" t="s">
        <v>322</v>
      </c>
      <c r="B466">
        <f>VLOOKUP(A466,art_category_path_name!A:B,2,FALSE)</f>
        <v>274</v>
      </c>
      <c r="C466" t="s">
        <v>3735</v>
      </c>
      <c r="D466" t="s">
        <v>3736</v>
      </c>
      <c r="E466" t="s">
        <v>3737</v>
      </c>
      <c r="F466" t="s">
        <v>3738</v>
      </c>
      <c r="G466" t="s">
        <v>3739</v>
      </c>
      <c r="H466" t="s">
        <v>3740</v>
      </c>
    </row>
    <row r="467" spans="1:8" x14ac:dyDescent="0.25">
      <c r="A467" t="s">
        <v>323</v>
      </c>
      <c r="B467">
        <f>VLOOKUP(A467,art_category_path_name!A:B,2,FALSE)</f>
        <v>275</v>
      </c>
      <c r="C467" t="s">
        <v>3741</v>
      </c>
      <c r="D467" t="s">
        <v>3742</v>
      </c>
      <c r="E467" t="s">
        <v>3743</v>
      </c>
      <c r="F467" t="s">
        <v>3744</v>
      </c>
      <c r="G467" t="s">
        <v>3745</v>
      </c>
      <c r="H467" t="s">
        <v>3746</v>
      </c>
    </row>
    <row r="468" spans="1:8" x14ac:dyDescent="0.25">
      <c r="A468" t="s">
        <v>324</v>
      </c>
      <c r="B468">
        <f>VLOOKUP(A468,art_category_path_name!A:B,2,FALSE)</f>
        <v>276</v>
      </c>
      <c r="C468" t="s">
        <v>3747</v>
      </c>
      <c r="D468" t="s">
        <v>3748</v>
      </c>
      <c r="E468" t="s">
        <v>3749</v>
      </c>
      <c r="F468" t="s">
        <v>3750</v>
      </c>
      <c r="G468" t="s">
        <v>3751</v>
      </c>
      <c r="H468" t="s">
        <v>3752</v>
      </c>
    </row>
    <row r="469" spans="1:8" x14ac:dyDescent="0.25">
      <c r="A469" t="s">
        <v>1096</v>
      </c>
      <c r="B469">
        <f>VLOOKUP(A469,art_category_path_name!A:B,2,FALSE)</f>
        <v>279</v>
      </c>
      <c r="C469" t="s">
        <v>3753</v>
      </c>
      <c r="D469" t="s">
        <v>3754</v>
      </c>
      <c r="E469" t="s">
        <v>3755</v>
      </c>
      <c r="F469" t="s">
        <v>3756</v>
      </c>
      <c r="G469" t="s">
        <v>3757</v>
      </c>
      <c r="H469" t="s">
        <v>3758</v>
      </c>
    </row>
    <row r="470" spans="1:8" x14ac:dyDescent="0.25">
      <c r="A470" t="s">
        <v>331</v>
      </c>
      <c r="B470">
        <f>VLOOKUP(A470,art_category_path_name!A:B,2,FALSE)</f>
        <v>282</v>
      </c>
      <c r="C470" t="s">
        <v>3759</v>
      </c>
      <c r="D470" t="s">
        <v>3760</v>
      </c>
      <c r="F470" t="s">
        <v>1834</v>
      </c>
      <c r="G470" t="s">
        <v>3761</v>
      </c>
      <c r="H470" t="s">
        <v>3762</v>
      </c>
    </row>
    <row r="471" spans="1:8" x14ac:dyDescent="0.25">
      <c r="A471" t="s">
        <v>332</v>
      </c>
      <c r="B471">
        <f>VLOOKUP(A471,art_category_path_name!A:B,2,FALSE)</f>
        <v>283</v>
      </c>
      <c r="C471" t="s">
        <v>3763</v>
      </c>
      <c r="D471" t="s">
        <v>3764</v>
      </c>
      <c r="F471" t="s">
        <v>1834</v>
      </c>
      <c r="G471" t="s">
        <v>3765</v>
      </c>
      <c r="H471" t="s">
        <v>3766</v>
      </c>
    </row>
    <row r="472" spans="1:8" x14ac:dyDescent="0.25">
      <c r="A472" t="s">
        <v>168</v>
      </c>
      <c r="B472">
        <f>VLOOKUP(A472,art_category_path_name!A:B,2,FALSE)</f>
        <v>285</v>
      </c>
      <c r="C472" t="s">
        <v>3767</v>
      </c>
      <c r="D472" t="s">
        <v>3768</v>
      </c>
      <c r="E472" t="s">
        <v>3769</v>
      </c>
      <c r="F472" t="s">
        <v>3770</v>
      </c>
      <c r="G472" t="s">
        <v>3771</v>
      </c>
      <c r="H472" t="s">
        <v>3772</v>
      </c>
    </row>
    <row r="473" spans="1:8" x14ac:dyDescent="0.25">
      <c r="A473" t="s">
        <v>169</v>
      </c>
      <c r="B473">
        <f>VLOOKUP(A473,art_category_path_name!A:B,2,FALSE)</f>
        <v>286</v>
      </c>
      <c r="C473" t="s">
        <v>3773</v>
      </c>
      <c r="D473" t="s">
        <v>3774</v>
      </c>
      <c r="E473" t="s">
        <v>3775</v>
      </c>
      <c r="F473" t="s">
        <v>3776</v>
      </c>
      <c r="G473" t="s">
        <v>3777</v>
      </c>
      <c r="H473" t="s">
        <v>3778</v>
      </c>
    </row>
    <row r="474" spans="1:8" x14ac:dyDescent="0.25">
      <c r="A474" t="s">
        <v>647</v>
      </c>
      <c r="B474">
        <f>VLOOKUP(A474,art_category_path_name!A:B,2,FALSE)</f>
        <v>288</v>
      </c>
      <c r="C474" t="s">
        <v>3779</v>
      </c>
      <c r="D474" t="s">
        <v>3780</v>
      </c>
      <c r="E474" t="s">
        <v>3781</v>
      </c>
      <c r="F474" t="s">
        <v>3782</v>
      </c>
      <c r="G474" t="s">
        <v>3783</v>
      </c>
      <c r="H474" t="s">
        <v>3784</v>
      </c>
    </row>
    <row r="475" spans="1:8" x14ac:dyDescent="0.25">
      <c r="A475" t="s">
        <v>648</v>
      </c>
      <c r="B475">
        <f>VLOOKUP(A475,art_category_path_name!A:B,2,FALSE)</f>
        <v>289</v>
      </c>
      <c r="C475" t="s">
        <v>3785</v>
      </c>
      <c r="D475" t="s">
        <v>3786</v>
      </c>
      <c r="E475" t="s">
        <v>3787</v>
      </c>
      <c r="F475" t="s">
        <v>3788</v>
      </c>
      <c r="G475" t="s">
        <v>3789</v>
      </c>
      <c r="H475" t="s">
        <v>3790</v>
      </c>
    </row>
    <row r="476" spans="1:8" x14ac:dyDescent="0.25">
      <c r="A476" t="s">
        <v>334</v>
      </c>
      <c r="B476">
        <f>VLOOKUP(A476,art_category_path_name!A:B,2,FALSE)</f>
        <v>291</v>
      </c>
      <c r="C476" t="s">
        <v>3791</v>
      </c>
      <c r="D476" t="s">
        <v>3792</v>
      </c>
      <c r="E476" t="s">
        <v>2204</v>
      </c>
      <c r="F476" t="s">
        <v>3793</v>
      </c>
      <c r="G476" t="s">
        <v>3794</v>
      </c>
      <c r="H476" t="s">
        <v>3795</v>
      </c>
    </row>
    <row r="477" spans="1:8" x14ac:dyDescent="0.25">
      <c r="A477" t="s">
        <v>335</v>
      </c>
      <c r="B477">
        <f>VLOOKUP(A477,art_category_path_name!A:B,2,FALSE)</f>
        <v>292</v>
      </c>
      <c r="C477" t="s">
        <v>3796</v>
      </c>
      <c r="D477" t="s">
        <v>3797</v>
      </c>
      <c r="F477" t="s">
        <v>1834</v>
      </c>
      <c r="G477" t="s">
        <v>3798</v>
      </c>
      <c r="H477" t="s">
        <v>3799</v>
      </c>
    </row>
    <row r="478" spans="1:8" x14ac:dyDescent="0.25">
      <c r="A478" t="s">
        <v>337</v>
      </c>
      <c r="B478">
        <f>VLOOKUP(A478,art_category_path_name!A:B,2,FALSE)</f>
        <v>294</v>
      </c>
      <c r="C478" t="s">
        <v>3800</v>
      </c>
      <c r="D478" t="s">
        <v>3801</v>
      </c>
      <c r="F478" t="s">
        <v>1834</v>
      </c>
      <c r="G478" t="s">
        <v>3802</v>
      </c>
      <c r="H478" t="s">
        <v>3803</v>
      </c>
    </row>
    <row r="479" spans="1:8" x14ac:dyDescent="0.25">
      <c r="A479" t="s">
        <v>339</v>
      </c>
      <c r="B479">
        <f>VLOOKUP(A479,art_category_path_name!A:B,2,FALSE)</f>
        <v>296</v>
      </c>
      <c r="C479" t="s">
        <v>3804</v>
      </c>
      <c r="D479" t="s">
        <v>3805</v>
      </c>
      <c r="F479" t="s">
        <v>1834</v>
      </c>
      <c r="G479" t="s">
        <v>3806</v>
      </c>
      <c r="H479" t="s">
        <v>3807</v>
      </c>
    </row>
    <row r="480" spans="1:8" x14ac:dyDescent="0.25">
      <c r="A480" t="s">
        <v>340</v>
      </c>
      <c r="B480">
        <f>VLOOKUP(A480,art_category_path_name!A:B,2,FALSE)</f>
        <v>297</v>
      </c>
      <c r="C480" t="s">
        <v>3808</v>
      </c>
      <c r="D480" t="s">
        <v>3809</v>
      </c>
      <c r="F480" t="s">
        <v>1834</v>
      </c>
      <c r="G480" t="s">
        <v>3810</v>
      </c>
      <c r="H480" t="s">
        <v>3811</v>
      </c>
    </row>
    <row r="481" spans="1:8" x14ac:dyDescent="0.25">
      <c r="A481" t="s">
        <v>171</v>
      </c>
      <c r="B481">
        <f>VLOOKUP(A481,art_category_path_name!A:B,2,FALSE)</f>
        <v>299</v>
      </c>
      <c r="C481" t="s">
        <v>3812</v>
      </c>
      <c r="D481" t="s">
        <v>3813</v>
      </c>
      <c r="F481" t="s">
        <v>1834</v>
      </c>
      <c r="G481" t="s">
        <v>3814</v>
      </c>
      <c r="H481" t="s">
        <v>3815</v>
      </c>
    </row>
    <row r="482" spans="1:8" x14ac:dyDescent="0.25">
      <c r="A482" t="s">
        <v>172</v>
      </c>
      <c r="B482">
        <f>VLOOKUP(A482,art_category_path_name!A:B,2,FALSE)</f>
        <v>300</v>
      </c>
      <c r="C482" t="s">
        <v>3816</v>
      </c>
      <c r="D482" t="s">
        <v>3817</v>
      </c>
      <c r="F482" t="s">
        <v>1834</v>
      </c>
      <c r="G482" t="s">
        <v>3818</v>
      </c>
      <c r="H482" t="s">
        <v>3819</v>
      </c>
    </row>
    <row r="483" spans="1:8" x14ac:dyDescent="0.25">
      <c r="A483" t="s">
        <v>173</v>
      </c>
      <c r="B483">
        <f>VLOOKUP(A483,art_category_path_name!A:B,2,FALSE)</f>
        <v>301</v>
      </c>
      <c r="C483" t="s">
        <v>3820</v>
      </c>
      <c r="D483" t="s">
        <v>3821</v>
      </c>
      <c r="F483" t="s">
        <v>1834</v>
      </c>
      <c r="G483" t="s">
        <v>3822</v>
      </c>
      <c r="H483" t="s">
        <v>3823</v>
      </c>
    </row>
    <row r="484" spans="1:8" x14ac:dyDescent="0.25">
      <c r="A484" t="s">
        <v>174</v>
      </c>
      <c r="B484">
        <f>VLOOKUP(A484,art_category_path_name!A:B,2,FALSE)</f>
        <v>302</v>
      </c>
      <c r="C484" t="s">
        <v>3824</v>
      </c>
      <c r="D484" t="s">
        <v>3825</v>
      </c>
      <c r="F484" t="s">
        <v>1834</v>
      </c>
      <c r="G484" t="s">
        <v>3826</v>
      </c>
      <c r="H484" t="s">
        <v>3827</v>
      </c>
    </row>
    <row r="485" spans="1:8" x14ac:dyDescent="0.25">
      <c r="A485" t="s">
        <v>175</v>
      </c>
      <c r="B485">
        <f>VLOOKUP(A485,art_category_path_name!A:B,2,FALSE)</f>
        <v>303</v>
      </c>
      <c r="C485" t="s">
        <v>3828</v>
      </c>
      <c r="D485" t="s">
        <v>3829</v>
      </c>
      <c r="F485" t="s">
        <v>1834</v>
      </c>
      <c r="G485" t="s">
        <v>3830</v>
      </c>
      <c r="H485" t="s">
        <v>3831</v>
      </c>
    </row>
    <row r="486" spans="1:8" x14ac:dyDescent="0.25">
      <c r="A486" t="s">
        <v>176</v>
      </c>
      <c r="B486">
        <f>VLOOKUP(A486,art_category_path_name!A:B,2,FALSE)</f>
        <v>304</v>
      </c>
      <c r="C486" t="s">
        <v>3832</v>
      </c>
      <c r="D486" t="s">
        <v>3833</v>
      </c>
      <c r="F486" t="s">
        <v>1834</v>
      </c>
      <c r="G486" t="s">
        <v>3834</v>
      </c>
      <c r="H486" t="s">
        <v>3835</v>
      </c>
    </row>
    <row r="487" spans="1:8" x14ac:dyDescent="0.25">
      <c r="A487" t="s">
        <v>177</v>
      </c>
      <c r="B487">
        <f>VLOOKUP(A487,art_category_path_name!A:B,2,FALSE)</f>
        <v>305</v>
      </c>
      <c r="C487" t="s">
        <v>3836</v>
      </c>
      <c r="D487" t="s">
        <v>3837</v>
      </c>
      <c r="F487" t="s">
        <v>1834</v>
      </c>
      <c r="G487" t="s">
        <v>3838</v>
      </c>
      <c r="H487" t="s">
        <v>3839</v>
      </c>
    </row>
    <row r="488" spans="1:8" x14ac:dyDescent="0.25">
      <c r="A488" t="s">
        <v>179</v>
      </c>
      <c r="B488">
        <f>VLOOKUP(A488,art_category_path_name!A:B,2,FALSE)</f>
        <v>307</v>
      </c>
      <c r="C488" t="s">
        <v>3840</v>
      </c>
      <c r="D488" t="s">
        <v>3841</v>
      </c>
      <c r="E488" t="s">
        <v>3842</v>
      </c>
      <c r="F488" t="s">
        <v>3843</v>
      </c>
      <c r="G488" t="s">
        <v>3844</v>
      </c>
      <c r="H488" t="s">
        <v>3845</v>
      </c>
    </row>
    <row r="489" spans="1:8" x14ac:dyDescent="0.25">
      <c r="A489" t="s">
        <v>180</v>
      </c>
      <c r="B489">
        <f>VLOOKUP(A489,art_category_path_name!A:B,2,FALSE)</f>
        <v>308</v>
      </c>
      <c r="C489" t="s">
        <v>3846</v>
      </c>
      <c r="D489" t="s">
        <v>3847</v>
      </c>
      <c r="E489" t="s">
        <v>3848</v>
      </c>
      <c r="F489" t="s">
        <v>3849</v>
      </c>
      <c r="G489" t="s">
        <v>3844</v>
      </c>
      <c r="H489" t="s">
        <v>3850</v>
      </c>
    </row>
    <row r="490" spans="1:8" x14ac:dyDescent="0.25">
      <c r="A490" t="s">
        <v>1190</v>
      </c>
      <c r="B490">
        <f>VLOOKUP(A490,art_category_path_name!A:B,2,FALSE)</f>
        <v>311</v>
      </c>
      <c r="C490" t="s">
        <v>3851</v>
      </c>
      <c r="D490" t="s">
        <v>3852</v>
      </c>
      <c r="F490" t="s">
        <v>1834</v>
      </c>
      <c r="G490" t="s">
        <v>3853</v>
      </c>
      <c r="H490" t="s">
        <v>3854</v>
      </c>
    </row>
    <row r="491" spans="1:8" x14ac:dyDescent="0.25">
      <c r="A491" t="s">
        <v>1191</v>
      </c>
      <c r="B491">
        <f>VLOOKUP(A491,art_category_path_name!A:B,2,FALSE)</f>
        <v>312</v>
      </c>
      <c r="C491" t="s">
        <v>3855</v>
      </c>
      <c r="D491" t="s">
        <v>3856</v>
      </c>
      <c r="F491" t="s">
        <v>1834</v>
      </c>
      <c r="G491" t="s">
        <v>3857</v>
      </c>
      <c r="H491" t="s">
        <v>3858</v>
      </c>
    </row>
    <row r="492" spans="1:8" x14ac:dyDescent="0.25">
      <c r="A492" t="s">
        <v>1192</v>
      </c>
      <c r="B492">
        <f>VLOOKUP(A492,art_category_path_name!A:B,2,FALSE)</f>
        <v>313</v>
      </c>
      <c r="C492" t="s">
        <v>3859</v>
      </c>
      <c r="D492" t="s">
        <v>3860</v>
      </c>
      <c r="F492" t="s">
        <v>1834</v>
      </c>
      <c r="G492" t="s">
        <v>3861</v>
      </c>
      <c r="H492" t="s">
        <v>3862</v>
      </c>
    </row>
    <row r="493" spans="1:8" x14ac:dyDescent="0.25">
      <c r="A493" t="s">
        <v>1193</v>
      </c>
      <c r="B493">
        <f>VLOOKUP(A493,art_category_path_name!A:B,2,FALSE)</f>
        <v>314</v>
      </c>
      <c r="C493" t="s">
        <v>3863</v>
      </c>
      <c r="D493" t="s">
        <v>3864</v>
      </c>
      <c r="F493" t="s">
        <v>1834</v>
      </c>
      <c r="G493" t="s">
        <v>3865</v>
      </c>
      <c r="H493" t="s">
        <v>3866</v>
      </c>
    </row>
    <row r="494" spans="1:8" x14ac:dyDescent="0.25">
      <c r="A494" t="s">
        <v>1194</v>
      </c>
      <c r="B494">
        <f>VLOOKUP(A494,art_category_path_name!A:B,2,FALSE)</f>
        <v>315</v>
      </c>
      <c r="C494" t="s">
        <v>3867</v>
      </c>
      <c r="D494" t="s">
        <v>3868</v>
      </c>
      <c r="E494" t="s">
        <v>3869</v>
      </c>
      <c r="F494" t="s">
        <v>3870</v>
      </c>
      <c r="G494" t="s">
        <v>3871</v>
      </c>
      <c r="H494" t="s">
        <v>3872</v>
      </c>
    </row>
    <row r="495" spans="1:8" x14ac:dyDescent="0.25">
      <c r="A495" t="s">
        <v>655</v>
      </c>
      <c r="B495">
        <f>VLOOKUP(A495,art_category_path_name!A:B,2,FALSE)</f>
        <v>318</v>
      </c>
      <c r="C495" t="s">
        <v>3873</v>
      </c>
      <c r="D495" t="s">
        <v>3874</v>
      </c>
      <c r="E495" t="s">
        <v>3875</v>
      </c>
      <c r="F495" t="s">
        <v>3876</v>
      </c>
      <c r="G495" t="s">
        <v>3877</v>
      </c>
      <c r="H495" t="s">
        <v>3878</v>
      </c>
    </row>
    <row r="496" spans="1:8" x14ac:dyDescent="0.25">
      <c r="A496" t="s">
        <v>656</v>
      </c>
      <c r="B496">
        <f>VLOOKUP(A496,art_category_path_name!A:B,2,FALSE)</f>
        <v>319</v>
      </c>
      <c r="C496" t="s">
        <v>3879</v>
      </c>
      <c r="D496" t="s">
        <v>3880</v>
      </c>
      <c r="F496" t="s">
        <v>1834</v>
      </c>
      <c r="G496" t="s">
        <v>3881</v>
      </c>
      <c r="H496" t="s">
        <v>3882</v>
      </c>
    </row>
    <row r="497" spans="1:8" x14ac:dyDescent="0.25">
      <c r="A497" t="s">
        <v>63</v>
      </c>
      <c r="B497">
        <f>VLOOKUP(A497,art_category_path_name!A:B,2,FALSE)</f>
        <v>321</v>
      </c>
      <c r="C497" t="s">
        <v>3883</v>
      </c>
      <c r="D497" t="s">
        <v>3884</v>
      </c>
      <c r="F497" t="s">
        <v>1834</v>
      </c>
      <c r="G497" t="s">
        <v>3885</v>
      </c>
      <c r="H497" t="s">
        <v>3886</v>
      </c>
    </row>
    <row r="498" spans="1:8" x14ac:dyDescent="0.25">
      <c r="A498" t="s">
        <v>64</v>
      </c>
      <c r="B498">
        <f>VLOOKUP(A498,art_category_path_name!A:B,2,FALSE)</f>
        <v>322</v>
      </c>
      <c r="C498" t="s">
        <v>3887</v>
      </c>
      <c r="G498" t="s">
        <v>3888</v>
      </c>
      <c r="H498" t="s">
        <v>3889</v>
      </c>
    </row>
    <row r="499" spans="1:8" x14ac:dyDescent="0.25">
      <c r="A499" t="s">
        <v>65</v>
      </c>
      <c r="B499">
        <f>VLOOKUP(A499,art_category_path_name!A:B,2,FALSE)</f>
        <v>323</v>
      </c>
      <c r="C499" t="s">
        <v>3890</v>
      </c>
      <c r="G499" t="s">
        <v>3891</v>
      </c>
      <c r="H499" t="s">
        <v>3892</v>
      </c>
    </row>
    <row r="500" spans="1:8" x14ac:dyDescent="0.25">
      <c r="A500" t="s">
        <v>687</v>
      </c>
      <c r="B500">
        <f>VLOOKUP(A500,art_category_path_name!A:B,2,FALSE)</f>
        <v>326</v>
      </c>
      <c r="C500" t="s">
        <v>3893</v>
      </c>
      <c r="D500" t="s">
        <v>3894</v>
      </c>
      <c r="E500" t="s">
        <v>3895</v>
      </c>
      <c r="F500" t="s">
        <v>3896</v>
      </c>
      <c r="G500" t="s">
        <v>3897</v>
      </c>
      <c r="H500" t="s">
        <v>3898</v>
      </c>
    </row>
    <row r="501" spans="1:8" x14ac:dyDescent="0.25">
      <c r="A501" t="s">
        <v>688</v>
      </c>
      <c r="B501">
        <f>VLOOKUP(A501,art_category_path_name!A:B,2,FALSE)</f>
        <v>327</v>
      </c>
      <c r="C501" t="s">
        <v>3899</v>
      </c>
      <c r="D501" t="s">
        <v>3900</v>
      </c>
      <c r="E501" t="s">
        <v>3901</v>
      </c>
      <c r="F501" t="s">
        <v>3902</v>
      </c>
      <c r="G501" t="s">
        <v>3903</v>
      </c>
      <c r="H501" t="s">
        <v>3904</v>
      </c>
    </row>
    <row r="502" spans="1:8" x14ac:dyDescent="0.25">
      <c r="A502" t="s">
        <v>689</v>
      </c>
      <c r="B502">
        <f>VLOOKUP(A502,art_category_path_name!A:B,2,FALSE)</f>
        <v>328</v>
      </c>
      <c r="C502" t="s">
        <v>3905</v>
      </c>
      <c r="D502" t="s">
        <v>3906</v>
      </c>
      <c r="E502" t="s">
        <v>3907</v>
      </c>
      <c r="F502" t="s">
        <v>3908</v>
      </c>
      <c r="G502" t="s">
        <v>3909</v>
      </c>
      <c r="H502" t="s">
        <v>3910</v>
      </c>
    </row>
    <row r="503" spans="1:8" x14ac:dyDescent="0.25">
      <c r="A503" t="s">
        <v>690</v>
      </c>
      <c r="B503">
        <f>VLOOKUP(A503,art_category_path_name!A:B,2,FALSE)</f>
        <v>329</v>
      </c>
      <c r="C503" t="s">
        <v>3911</v>
      </c>
      <c r="D503" t="s">
        <v>3912</v>
      </c>
      <c r="E503" t="s">
        <v>3913</v>
      </c>
      <c r="F503" t="s">
        <v>3914</v>
      </c>
      <c r="G503" t="s">
        <v>3915</v>
      </c>
      <c r="H503" t="s">
        <v>3916</v>
      </c>
    </row>
    <row r="504" spans="1:8" x14ac:dyDescent="0.25">
      <c r="A504" t="s">
        <v>691</v>
      </c>
      <c r="B504">
        <f>VLOOKUP(A504,art_category_path_name!A:B,2,FALSE)</f>
        <v>330</v>
      </c>
      <c r="C504" t="s">
        <v>3917</v>
      </c>
      <c r="D504" t="s">
        <v>3918</v>
      </c>
      <c r="E504" t="s">
        <v>3919</v>
      </c>
      <c r="F504" t="s">
        <v>3920</v>
      </c>
      <c r="G504" t="s">
        <v>3921</v>
      </c>
      <c r="H504" t="s">
        <v>3922</v>
      </c>
    </row>
    <row r="505" spans="1:8" x14ac:dyDescent="0.25">
      <c r="A505" t="s">
        <v>692</v>
      </c>
      <c r="B505">
        <f>VLOOKUP(A505,art_category_path_name!A:B,2,FALSE)</f>
        <v>331</v>
      </c>
      <c r="C505" t="s">
        <v>3923</v>
      </c>
      <c r="G505" t="s">
        <v>3924</v>
      </c>
      <c r="H505" t="s">
        <v>3925</v>
      </c>
    </row>
    <row r="506" spans="1:8" x14ac:dyDescent="0.25">
      <c r="A506" t="s">
        <v>533</v>
      </c>
      <c r="B506">
        <f>VLOOKUP(A506,art_category_path_name!A:B,2,FALSE)</f>
        <v>334</v>
      </c>
      <c r="C506" t="s">
        <v>3926</v>
      </c>
      <c r="D506" t="s">
        <v>3927</v>
      </c>
      <c r="F506" t="s">
        <v>1834</v>
      </c>
      <c r="G506" t="s">
        <v>3928</v>
      </c>
      <c r="H506" t="s">
        <v>3929</v>
      </c>
    </row>
    <row r="507" spans="1:8" x14ac:dyDescent="0.25">
      <c r="A507" t="s">
        <v>534</v>
      </c>
      <c r="B507">
        <f>VLOOKUP(A507,art_category_path_name!A:B,2,FALSE)</f>
        <v>335</v>
      </c>
      <c r="C507" t="s">
        <v>3930</v>
      </c>
      <c r="D507" t="s">
        <v>3931</v>
      </c>
      <c r="F507" t="s">
        <v>1834</v>
      </c>
      <c r="G507" t="s">
        <v>3932</v>
      </c>
      <c r="H507" t="s">
        <v>3933</v>
      </c>
    </row>
    <row r="508" spans="1:8" x14ac:dyDescent="0.25">
      <c r="A508" t="s">
        <v>535</v>
      </c>
      <c r="B508">
        <f>VLOOKUP(A508,art_category_path_name!A:B,2,FALSE)</f>
        <v>336</v>
      </c>
      <c r="C508" t="s">
        <v>3934</v>
      </c>
      <c r="D508" t="s">
        <v>3935</v>
      </c>
      <c r="F508" t="s">
        <v>1834</v>
      </c>
      <c r="G508" t="s">
        <v>3936</v>
      </c>
      <c r="H508" t="s">
        <v>3937</v>
      </c>
    </row>
    <row r="509" spans="1:8" x14ac:dyDescent="0.25">
      <c r="A509" t="s">
        <v>536</v>
      </c>
      <c r="B509">
        <f>VLOOKUP(A509,art_category_path_name!A:B,2,FALSE)</f>
        <v>337</v>
      </c>
      <c r="C509" t="s">
        <v>3938</v>
      </c>
      <c r="D509" t="s">
        <v>3939</v>
      </c>
      <c r="F509" t="s">
        <v>1834</v>
      </c>
      <c r="G509" t="s">
        <v>3940</v>
      </c>
      <c r="H509" t="s">
        <v>3941</v>
      </c>
    </row>
    <row r="510" spans="1:8" x14ac:dyDescent="0.25">
      <c r="A510" t="s">
        <v>537</v>
      </c>
      <c r="B510">
        <f>VLOOKUP(A510,art_category_path_name!A:B,2,FALSE)</f>
        <v>338</v>
      </c>
      <c r="C510" t="s">
        <v>3942</v>
      </c>
      <c r="D510" t="s">
        <v>3943</v>
      </c>
      <c r="F510" t="s">
        <v>1834</v>
      </c>
      <c r="G510" t="s">
        <v>3944</v>
      </c>
      <c r="H510" t="s">
        <v>3945</v>
      </c>
    </row>
    <row r="511" spans="1:8" x14ac:dyDescent="0.25">
      <c r="A511" t="s">
        <v>538</v>
      </c>
      <c r="B511">
        <f>VLOOKUP(A511,art_category_path_name!A:B,2,FALSE)</f>
        <v>339</v>
      </c>
      <c r="C511" t="s">
        <v>3946</v>
      </c>
      <c r="D511" t="s">
        <v>3947</v>
      </c>
      <c r="F511" t="s">
        <v>1834</v>
      </c>
      <c r="H511" t="s">
        <v>3948</v>
      </c>
    </row>
    <row r="512" spans="1:8" x14ac:dyDescent="0.25">
      <c r="A512" t="s">
        <v>539</v>
      </c>
      <c r="B512">
        <f>VLOOKUP(A512,art_category_path_name!A:B,2,FALSE)</f>
        <v>340</v>
      </c>
      <c r="C512" t="s">
        <v>3949</v>
      </c>
      <c r="D512" t="s">
        <v>3950</v>
      </c>
      <c r="F512" t="s">
        <v>1834</v>
      </c>
      <c r="G512" t="s">
        <v>3932</v>
      </c>
      <c r="H512" t="s">
        <v>3951</v>
      </c>
    </row>
    <row r="513" spans="1:8" x14ac:dyDescent="0.25">
      <c r="A513" t="s">
        <v>540</v>
      </c>
      <c r="B513">
        <f>VLOOKUP(A513,art_category_path_name!A:B,2,FALSE)</f>
        <v>341</v>
      </c>
      <c r="C513" t="s">
        <v>3952</v>
      </c>
      <c r="D513" t="s">
        <v>3953</v>
      </c>
      <c r="F513" t="s">
        <v>1834</v>
      </c>
      <c r="G513" t="s">
        <v>3458</v>
      </c>
      <c r="H513" t="s">
        <v>3954</v>
      </c>
    </row>
    <row r="514" spans="1:8" x14ac:dyDescent="0.25">
      <c r="A514" t="s">
        <v>542</v>
      </c>
      <c r="B514">
        <f>VLOOKUP(A514,art_category_path_name!A:B,2,FALSE)</f>
        <v>343</v>
      </c>
      <c r="C514" t="s">
        <v>3955</v>
      </c>
      <c r="D514" t="s">
        <v>3956</v>
      </c>
      <c r="F514" t="s">
        <v>1834</v>
      </c>
      <c r="G514" t="s">
        <v>3957</v>
      </c>
      <c r="H514" t="s">
        <v>3958</v>
      </c>
    </row>
    <row r="515" spans="1:8" x14ac:dyDescent="0.25">
      <c r="A515" t="s">
        <v>543</v>
      </c>
      <c r="B515">
        <f>VLOOKUP(A515,art_category_path_name!A:B,2,FALSE)</f>
        <v>344</v>
      </c>
      <c r="C515" t="s">
        <v>3955</v>
      </c>
      <c r="D515" t="s">
        <v>3959</v>
      </c>
      <c r="F515" t="s">
        <v>1834</v>
      </c>
      <c r="G515" t="s">
        <v>3960</v>
      </c>
      <c r="H515" t="s">
        <v>3961</v>
      </c>
    </row>
    <row r="516" spans="1:8" x14ac:dyDescent="0.25">
      <c r="A516" t="s">
        <v>544</v>
      </c>
      <c r="B516">
        <f>VLOOKUP(A516,art_category_path_name!A:B,2,FALSE)</f>
        <v>345</v>
      </c>
      <c r="C516" t="s">
        <v>3962</v>
      </c>
      <c r="D516" t="s">
        <v>3963</v>
      </c>
      <c r="F516" t="s">
        <v>1834</v>
      </c>
      <c r="G516" t="s">
        <v>3936</v>
      </c>
      <c r="H516" t="s">
        <v>3964</v>
      </c>
    </row>
    <row r="517" spans="1:8" x14ac:dyDescent="0.25">
      <c r="A517" t="s">
        <v>548</v>
      </c>
      <c r="B517">
        <f>VLOOKUP(A517,art_category_path_name!A:B,2,FALSE)</f>
        <v>347</v>
      </c>
      <c r="C517" t="s">
        <v>3965</v>
      </c>
      <c r="D517" t="s">
        <v>3966</v>
      </c>
      <c r="F517" t="s">
        <v>1834</v>
      </c>
      <c r="G517" t="s">
        <v>3967</v>
      </c>
      <c r="H517" t="s">
        <v>3968</v>
      </c>
    </row>
    <row r="518" spans="1:8" x14ac:dyDescent="0.25">
      <c r="A518" t="s">
        <v>549</v>
      </c>
      <c r="B518">
        <f>VLOOKUP(A518,art_category_path_name!A:B,2,FALSE)</f>
        <v>348</v>
      </c>
      <c r="C518" t="s">
        <v>3969</v>
      </c>
      <c r="D518" t="s">
        <v>3970</v>
      </c>
      <c r="F518" t="s">
        <v>1834</v>
      </c>
      <c r="G518" t="s">
        <v>3971</v>
      </c>
      <c r="H518" t="s">
        <v>3972</v>
      </c>
    </row>
    <row r="519" spans="1:8" x14ac:dyDescent="0.25">
      <c r="A519" t="s">
        <v>550</v>
      </c>
      <c r="B519">
        <f>VLOOKUP(A519,art_category_path_name!A:B,2,FALSE)</f>
        <v>349</v>
      </c>
      <c r="C519" t="s">
        <v>3973</v>
      </c>
      <c r="D519" t="s">
        <v>3974</v>
      </c>
      <c r="F519" t="s">
        <v>1834</v>
      </c>
      <c r="G519" t="s">
        <v>3975</v>
      </c>
      <c r="H519" t="s">
        <v>3976</v>
      </c>
    </row>
    <row r="520" spans="1:8" x14ac:dyDescent="0.25">
      <c r="A520" t="s">
        <v>551</v>
      </c>
      <c r="B520">
        <f>VLOOKUP(A520,art_category_path_name!A:B,2,FALSE)</f>
        <v>350</v>
      </c>
      <c r="C520" t="s">
        <v>3977</v>
      </c>
      <c r="D520" t="s">
        <v>3978</v>
      </c>
      <c r="F520" t="s">
        <v>1834</v>
      </c>
      <c r="G520" t="s">
        <v>3979</v>
      </c>
      <c r="H520" t="s">
        <v>3980</v>
      </c>
    </row>
    <row r="521" spans="1:8" x14ac:dyDescent="0.25">
      <c r="A521" t="s">
        <v>552</v>
      </c>
      <c r="B521">
        <f>VLOOKUP(A521,art_category_path_name!A:B,2,FALSE)</f>
        <v>351</v>
      </c>
      <c r="C521" t="s">
        <v>3981</v>
      </c>
      <c r="D521" t="s">
        <v>3982</v>
      </c>
      <c r="F521" t="s">
        <v>1834</v>
      </c>
      <c r="G521" t="s">
        <v>3983</v>
      </c>
      <c r="H521" t="s">
        <v>3984</v>
      </c>
    </row>
    <row r="522" spans="1:8" x14ac:dyDescent="0.25">
      <c r="A522" t="s">
        <v>553</v>
      </c>
      <c r="B522">
        <f>VLOOKUP(A522,art_category_path_name!A:B,2,FALSE)</f>
        <v>352</v>
      </c>
      <c r="C522" t="s">
        <v>3985</v>
      </c>
      <c r="D522" t="s">
        <v>3986</v>
      </c>
      <c r="F522" t="s">
        <v>1834</v>
      </c>
      <c r="G522" t="s">
        <v>3987</v>
      </c>
      <c r="H522" t="s">
        <v>3988</v>
      </c>
    </row>
    <row r="523" spans="1:8" x14ac:dyDescent="0.25">
      <c r="A523" t="s">
        <v>554</v>
      </c>
      <c r="B523">
        <f>VLOOKUP(A523,art_category_path_name!A:B,2,FALSE)</f>
        <v>353</v>
      </c>
      <c r="C523" t="s">
        <v>3989</v>
      </c>
      <c r="D523" t="s">
        <v>3990</v>
      </c>
      <c r="F523" t="s">
        <v>1834</v>
      </c>
      <c r="G523" t="s">
        <v>3567</v>
      </c>
      <c r="H523" t="s">
        <v>3991</v>
      </c>
    </row>
    <row r="524" spans="1:8" x14ac:dyDescent="0.25">
      <c r="A524" t="s">
        <v>555</v>
      </c>
      <c r="B524">
        <f>VLOOKUP(A524,art_category_path_name!A:B,2,FALSE)</f>
        <v>354</v>
      </c>
      <c r="C524" t="s">
        <v>3992</v>
      </c>
      <c r="D524" t="s">
        <v>3993</v>
      </c>
      <c r="F524" t="s">
        <v>1834</v>
      </c>
      <c r="G524" t="s">
        <v>3994</v>
      </c>
      <c r="H524" t="s">
        <v>3995</v>
      </c>
    </row>
    <row r="525" spans="1:8" x14ac:dyDescent="0.25">
      <c r="A525" t="s">
        <v>556</v>
      </c>
      <c r="B525">
        <f>VLOOKUP(A525,art_category_path_name!A:B,2,FALSE)</f>
        <v>355</v>
      </c>
      <c r="C525" t="s">
        <v>3996</v>
      </c>
      <c r="D525" t="s">
        <v>3997</v>
      </c>
      <c r="F525" t="s">
        <v>1834</v>
      </c>
      <c r="G525" t="s">
        <v>3998</v>
      </c>
      <c r="H525" t="s">
        <v>3999</v>
      </c>
    </row>
    <row r="526" spans="1:8" x14ac:dyDescent="0.25">
      <c r="A526" t="s">
        <v>557</v>
      </c>
      <c r="B526">
        <f>VLOOKUP(A526,art_category_path_name!A:B,2,FALSE)</f>
        <v>356</v>
      </c>
      <c r="C526" t="s">
        <v>4000</v>
      </c>
      <c r="D526" t="s">
        <v>4001</v>
      </c>
      <c r="F526" t="s">
        <v>1834</v>
      </c>
      <c r="G526" t="s">
        <v>3745</v>
      </c>
      <c r="H526" t="s">
        <v>4002</v>
      </c>
    </row>
    <row r="527" spans="1:8" x14ac:dyDescent="0.25">
      <c r="A527" t="s">
        <v>558</v>
      </c>
      <c r="B527">
        <f>VLOOKUP(A527,art_category_path_name!A:B,2,FALSE)</f>
        <v>357</v>
      </c>
      <c r="C527" t="s">
        <v>4003</v>
      </c>
      <c r="D527" t="s">
        <v>4004</v>
      </c>
      <c r="F527" t="s">
        <v>1834</v>
      </c>
      <c r="G527" t="s">
        <v>4005</v>
      </c>
      <c r="H527" t="s">
        <v>4006</v>
      </c>
    </row>
    <row r="528" spans="1:8" x14ac:dyDescent="0.25">
      <c r="A528" t="s">
        <v>559</v>
      </c>
      <c r="B528">
        <f>VLOOKUP(A528,art_category_path_name!A:B,2,FALSE)</f>
        <v>358</v>
      </c>
      <c r="C528" t="s">
        <v>4007</v>
      </c>
      <c r="D528" t="s">
        <v>4008</v>
      </c>
      <c r="F528" t="s">
        <v>1834</v>
      </c>
      <c r="G528" t="s">
        <v>4009</v>
      </c>
      <c r="H528" t="s">
        <v>4010</v>
      </c>
    </row>
    <row r="529" spans="1:8" x14ac:dyDescent="0.25">
      <c r="A529" t="s">
        <v>560</v>
      </c>
      <c r="B529">
        <f>VLOOKUP(A529,art_category_path_name!A:B,2,FALSE)</f>
        <v>359</v>
      </c>
      <c r="C529" t="s">
        <v>4011</v>
      </c>
      <c r="D529" t="s">
        <v>4012</v>
      </c>
      <c r="F529" t="s">
        <v>1834</v>
      </c>
      <c r="G529" t="s">
        <v>4013</v>
      </c>
      <c r="H529" t="s">
        <v>4014</v>
      </c>
    </row>
    <row r="530" spans="1:8" x14ac:dyDescent="0.25">
      <c r="A530" t="s">
        <v>561</v>
      </c>
      <c r="B530">
        <f>VLOOKUP(A530,art_category_path_name!A:B,2,FALSE)</f>
        <v>360</v>
      </c>
      <c r="C530" t="s">
        <v>4015</v>
      </c>
      <c r="D530" t="s">
        <v>4016</v>
      </c>
      <c r="F530" t="s">
        <v>1834</v>
      </c>
      <c r="G530" t="s">
        <v>4017</v>
      </c>
      <c r="H530" t="s">
        <v>4018</v>
      </c>
    </row>
    <row r="531" spans="1:8" x14ac:dyDescent="0.25">
      <c r="A531" t="s">
        <v>562</v>
      </c>
      <c r="B531">
        <f>VLOOKUP(A531,art_category_path_name!A:B,2,FALSE)</f>
        <v>361</v>
      </c>
      <c r="C531" t="s">
        <v>3934</v>
      </c>
      <c r="D531" t="s">
        <v>4019</v>
      </c>
      <c r="F531" t="s">
        <v>1834</v>
      </c>
      <c r="G531" t="s">
        <v>4020</v>
      </c>
      <c r="H531" t="s">
        <v>4021</v>
      </c>
    </row>
    <row r="532" spans="1:8" x14ac:dyDescent="0.25">
      <c r="A532" t="s">
        <v>563</v>
      </c>
      <c r="B532">
        <f>VLOOKUP(A532,art_category_path_name!A:B,2,FALSE)</f>
        <v>362</v>
      </c>
      <c r="C532" t="s">
        <v>3934</v>
      </c>
      <c r="D532" t="s">
        <v>4022</v>
      </c>
      <c r="F532" t="s">
        <v>1834</v>
      </c>
      <c r="G532" t="s">
        <v>4023</v>
      </c>
      <c r="H532" t="s">
        <v>4024</v>
      </c>
    </row>
    <row r="533" spans="1:8" x14ac:dyDescent="0.25">
      <c r="A533" t="s">
        <v>564</v>
      </c>
      <c r="B533">
        <f>VLOOKUP(A533,art_category_path_name!A:B,2,FALSE)</f>
        <v>363</v>
      </c>
      <c r="C533" t="s">
        <v>4025</v>
      </c>
      <c r="D533" t="s">
        <v>4026</v>
      </c>
      <c r="F533" t="s">
        <v>1834</v>
      </c>
      <c r="G533" t="s">
        <v>4027</v>
      </c>
      <c r="H533" t="s">
        <v>4028</v>
      </c>
    </row>
    <row r="534" spans="1:8" x14ac:dyDescent="0.25">
      <c r="A534" t="s">
        <v>565</v>
      </c>
      <c r="B534">
        <f>VLOOKUP(A534,art_category_path_name!A:B,2,FALSE)</f>
        <v>364</v>
      </c>
      <c r="C534" t="s">
        <v>4029</v>
      </c>
      <c r="D534" t="s">
        <v>4030</v>
      </c>
      <c r="F534" t="s">
        <v>1834</v>
      </c>
      <c r="G534" t="s">
        <v>4031</v>
      </c>
      <c r="H534" t="s">
        <v>4032</v>
      </c>
    </row>
    <row r="535" spans="1:8" x14ac:dyDescent="0.25">
      <c r="A535" t="s">
        <v>569</v>
      </c>
      <c r="B535">
        <f>VLOOKUP(A535,art_category_path_name!A:B,2,FALSE)</f>
        <v>366</v>
      </c>
      <c r="C535" t="s">
        <v>4033</v>
      </c>
      <c r="D535" t="s">
        <v>4034</v>
      </c>
      <c r="F535" t="s">
        <v>1834</v>
      </c>
      <c r="G535" t="s">
        <v>4035</v>
      </c>
      <c r="H535" t="s">
        <v>4036</v>
      </c>
    </row>
    <row r="536" spans="1:8" x14ac:dyDescent="0.25">
      <c r="A536" t="s">
        <v>570</v>
      </c>
      <c r="B536">
        <f>VLOOKUP(A536,art_category_path_name!A:B,2,FALSE)</f>
        <v>367</v>
      </c>
      <c r="C536" t="s">
        <v>4037</v>
      </c>
      <c r="D536" t="s">
        <v>4038</v>
      </c>
      <c r="F536" t="s">
        <v>1834</v>
      </c>
      <c r="G536" t="s">
        <v>4039</v>
      </c>
      <c r="H536" t="s">
        <v>4040</v>
      </c>
    </row>
    <row r="537" spans="1:8" x14ac:dyDescent="0.25">
      <c r="A537" t="s">
        <v>571</v>
      </c>
      <c r="B537">
        <f>VLOOKUP(A537,art_category_path_name!A:B,2,FALSE)</f>
        <v>368</v>
      </c>
      <c r="C537" t="s">
        <v>4041</v>
      </c>
      <c r="D537" t="s">
        <v>4042</v>
      </c>
      <c r="F537" t="s">
        <v>1834</v>
      </c>
      <c r="G537" t="s">
        <v>4043</v>
      </c>
      <c r="H537" t="s">
        <v>4044</v>
      </c>
    </row>
    <row r="538" spans="1:8" x14ac:dyDescent="0.25">
      <c r="A538" t="s">
        <v>572</v>
      </c>
      <c r="B538">
        <f>VLOOKUP(A538,art_category_path_name!A:B,2,FALSE)</f>
        <v>369</v>
      </c>
      <c r="C538" t="s">
        <v>4045</v>
      </c>
      <c r="D538" t="s">
        <v>4046</v>
      </c>
      <c r="F538" t="s">
        <v>1834</v>
      </c>
      <c r="G538" t="s">
        <v>4047</v>
      </c>
      <c r="H538" t="s">
        <v>4048</v>
      </c>
    </row>
    <row r="539" spans="1:8" x14ac:dyDescent="0.25">
      <c r="A539" t="s">
        <v>573</v>
      </c>
      <c r="B539">
        <f>VLOOKUP(A539,art_category_path_name!A:B,2,FALSE)</f>
        <v>370</v>
      </c>
      <c r="C539" t="s">
        <v>4049</v>
      </c>
      <c r="D539" t="s">
        <v>4050</v>
      </c>
      <c r="F539" t="s">
        <v>1834</v>
      </c>
      <c r="G539" t="s">
        <v>4051</v>
      </c>
      <c r="H539" t="s">
        <v>4052</v>
      </c>
    </row>
    <row r="540" spans="1:8" x14ac:dyDescent="0.25">
      <c r="A540" t="s">
        <v>574</v>
      </c>
      <c r="B540">
        <f>VLOOKUP(A540,art_category_path_name!A:B,2,FALSE)</f>
        <v>371</v>
      </c>
      <c r="C540" t="s">
        <v>4053</v>
      </c>
      <c r="D540" t="s">
        <v>4054</v>
      </c>
      <c r="F540" t="s">
        <v>1834</v>
      </c>
      <c r="G540" t="s">
        <v>4055</v>
      </c>
      <c r="H540" t="s">
        <v>4056</v>
      </c>
    </row>
    <row r="541" spans="1:8" x14ac:dyDescent="0.25">
      <c r="A541" t="s">
        <v>575</v>
      </c>
      <c r="B541">
        <f>VLOOKUP(A541,art_category_path_name!A:B,2,FALSE)</f>
        <v>372</v>
      </c>
      <c r="C541" t="s">
        <v>4057</v>
      </c>
      <c r="D541" t="s">
        <v>4058</v>
      </c>
      <c r="F541" t="s">
        <v>1834</v>
      </c>
      <c r="G541" t="s">
        <v>4059</v>
      </c>
      <c r="H541" t="s">
        <v>4060</v>
      </c>
    </row>
    <row r="542" spans="1:8" x14ac:dyDescent="0.25">
      <c r="A542" t="s">
        <v>576</v>
      </c>
      <c r="B542">
        <f>VLOOKUP(A542,art_category_path_name!A:B,2,FALSE)</f>
        <v>373</v>
      </c>
      <c r="C542" t="s">
        <v>4061</v>
      </c>
      <c r="D542" t="s">
        <v>4062</v>
      </c>
      <c r="F542" t="s">
        <v>1834</v>
      </c>
      <c r="G542" t="s">
        <v>4063</v>
      </c>
      <c r="H542" t="s">
        <v>4064</v>
      </c>
    </row>
    <row r="543" spans="1:8" x14ac:dyDescent="0.25">
      <c r="A543" t="s">
        <v>577</v>
      </c>
      <c r="B543">
        <f>VLOOKUP(A543,art_category_path_name!A:B,2,FALSE)</f>
        <v>374</v>
      </c>
      <c r="C543" t="s">
        <v>4065</v>
      </c>
      <c r="D543" t="s">
        <v>4066</v>
      </c>
      <c r="F543" t="s">
        <v>1834</v>
      </c>
      <c r="G543" t="s">
        <v>4067</v>
      </c>
      <c r="H543" t="s">
        <v>4068</v>
      </c>
    </row>
    <row r="544" spans="1:8" x14ac:dyDescent="0.25">
      <c r="A544" t="s">
        <v>578</v>
      </c>
      <c r="B544">
        <f>VLOOKUP(A544,art_category_path_name!A:B,2,FALSE)</f>
        <v>375</v>
      </c>
      <c r="C544" t="s">
        <v>4069</v>
      </c>
      <c r="D544" t="s">
        <v>4070</v>
      </c>
      <c r="F544" t="s">
        <v>1834</v>
      </c>
      <c r="G544" t="s">
        <v>4071</v>
      </c>
      <c r="H544" t="s">
        <v>4072</v>
      </c>
    </row>
    <row r="545" spans="1:8" x14ac:dyDescent="0.25">
      <c r="A545" t="s">
        <v>579</v>
      </c>
      <c r="B545">
        <f>VLOOKUP(A545,art_category_path_name!A:B,2,FALSE)</f>
        <v>376</v>
      </c>
      <c r="C545" t="s">
        <v>4073</v>
      </c>
      <c r="D545" t="s">
        <v>4074</v>
      </c>
      <c r="F545" t="s">
        <v>1834</v>
      </c>
      <c r="G545" t="s">
        <v>4075</v>
      </c>
      <c r="H545" t="s">
        <v>4076</v>
      </c>
    </row>
    <row r="546" spans="1:8" x14ac:dyDescent="0.25">
      <c r="A546" t="s">
        <v>580</v>
      </c>
      <c r="B546">
        <f>VLOOKUP(A546,art_category_path_name!A:B,2,FALSE)</f>
        <v>377</v>
      </c>
      <c r="C546" t="s">
        <v>4077</v>
      </c>
      <c r="D546" t="s">
        <v>4078</v>
      </c>
      <c r="F546" t="s">
        <v>1834</v>
      </c>
      <c r="G546" t="s">
        <v>4079</v>
      </c>
      <c r="H546" t="s">
        <v>4080</v>
      </c>
    </row>
    <row r="547" spans="1:8" x14ac:dyDescent="0.25">
      <c r="A547" t="s">
        <v>581</v>
      </c>
      <c r="B547">
        <f>VLOOKUP(A547,art_category_path_name!A:B,2,FALSE)</f>
        <v>378</v>
      </c>
      <c r="C547" t="s">
        <v>4081</v>
      </c>
      <c r="D547" t="s">
        <v>4082</v>
      </c>
      <c r="F547" t="s">
        <v>1834</v>
      </c>
      <c r="G547" t="s">
        <v>4083</v>
      </c>
      <c r="H547" t="s">
        <v>4084</v>
      </c>
    </row>
    <row r="548" spans="1:8" x14ac:dyDescent="0.25">
      <c r="A548" t="s">
        <v>582</v>
      </c>
      <c r="B548">
        <f>VLOOKUP(A548,art_category_path_name!A:B,2,FALSE)</f>
        <v>379</v>
      </c>
      <c r="C548" t="s">
        <v>4085</v>
      </c>
      <c r="D548" t="s">
        <v>4086</v>
      </c>
      <c r="F548" t="s">
        <v>1834</v>
      </c>
      <c r="G548" t="s">
        <v>4087</v>
      </c>
      <c r="H548" t="s">
        <v>4088</v>
      </c>
    </row>
    <row r="549" spans="1:8" x14ac:dyDescent="0.25">
      <c r="A549" t="s">
        <v>583</v>
      </c>
      <c r="B549">
        <f>VLOOKUP(A549,art_category_path_name!A:B,2,FALSE)</f>
        <v>380</v>
      </c>
      <c r="C549" t="s">
        <v>4089</v>
      </c>
      <c r="D549" t="s">
        <v>4090</v>
      </c>
      <c r="F549" t="s">
        <v>1834</v>
      </c>
      <c r="G549" t="s">
        <v>4091</v>
      </c>
      <c r="H549" t="s">
        <v>4092</v>
      </c>
    </row>
    <row r="550" spans="1:8" x14ac:dyDescent="0.25">
      <c r="A550" t="s">
        <v>584</v>
      </c>
      <c r="B550">
        <f>VLOOKUP(A550,art_category_path_name!A:B,2,FALSE)</f>
        <v>381</v>
      </c>
      <c r="C550" t="s">
        <v>4093</v>
      </c>
      <c r="D550" t="s">
        <v>4094</v>
      </c>
      <c r="F550" t="s">
        <v>1834</v>
      </c>
      <c r="G550" t="s">
        <v>4091</v>
      </c>
      <c r="H550" t="s">
        <v>4095</v>
      </c>
    </row>
    <row r="551" spans="1:8" x14ac:dyDescent="0.25">
      <c r="A551" t="s">
        <v>585</v>
      </c>
      <c r="B551">
        <f>VLOOKUP(A551,art_category_path_name!A:B,2,FALSE)</f>
        <v>382</v>
      </c>
      <c r="C551" t="s">
        <v>4096</v>
      </c>
      <c r="D551" t="s">
        <v>4097</v>
      </c>
      <c r="F551" t="s">
        <v>1834</v>
      </c>
      <c r="G551" t="s">
        <v>4098</v>
      </c>
      <c r="H551" t="s">
        <v>4099</v>
      </c>
    </row>
    <row r="552" spans="1:8" x14ac:dyDescent="0.25">
      <c r="A552" t="s">
        <v>590</v>
      </c>
      <c r="B552">
        <f>VLOOKUP(A552,art_category_path_name!A:B,2,FALSE)</f>
        <v>384</v>
      </c>
      <c r="C552" t="s">
        <v>4100</v>
      </c>
      <c r="D552" t="s">
        <v>4101</v>
      </c>
      <c r="F552" t="s">
        <v>1834</v>
      </c>
      <c r="G552" t="s">
        <v>4102</v>
      </c>
      <c r="H552" t="s">
        <v>4103</v>
      </c>
    </row>
    <row r="553" spans="1:8" x14ac:dyDescent="0.25">
      <c r="A553" t="s">
        <v>591</v>
      </c>
      <c r="B553">
        <f>VLOOKUP(A553,art_category_path_name!A:B,2,FALSE)</f>
        <v>385</v>
      </c>
      <c r="C553" t="s">
        <v>3934</v>
      </c>
      <c r="D553" t="s">
        <v>4104</v>
      </c>
      <c r="F553" t="s">
        <v>1834</v>
      </c>
      <c r="G553" t="s">
        <v>4105</v>
      </c>
      <c r="H553" t="s">
        <v>4106</v>
      </c>
    </row>
    <row r="554" spans="1:8" x14ac:dyDescent="0.25">
      <c r="A554" t="s">
        <v>592</v>
      </c>
      <c r="B554">
        <f>VLOOKUP(A554,art_category_path_name!A:B,2,FALSE)</f>
        <v>386</v>
      </c>
      <c r="C554" t="s">
        <v>4107</v>
      </c>
      <c r="D554" t="s">
        <v>4108</v>
      </c>
      <c r="F554" t="s">
        <v>1834</v>
      </c>
      <c r="G554" t="s">
        <v>4109</v>
      </c>
      <c r="H554" t="s">
        <v>4110</v>
      </c>
    </row>
    <row r="555" spans="1:8" x14ac:dyDescent="0.25">
      <c r="A555" t="s">
        <v>593</v>
      </c>
      <c r="B555">
        <f>VLOOKUP(A555,art_category_path_name!A:B,2,FALSE)</f>
        <v>387</v>
      </c>
      <c r="C555" t="s">
        <v>3934</v>
      </c>
      <c r="D555" t="s">
        <v>4111</v>
      </c>
      <c r="F555" t="s">
        <v>1834</v>
      </c>
      <c r="G555" t="s">
        <v>4112</v>
      </c>
      <c r="H555" t="s">
        <v>4113</v>
      </c>
    </row>
    <row r="556" spans="1:8" x14ac:dyDescent="0.25">
      <c r="A556" t="s">
        <v>594</v>
      </c>
      <c r="B556">
        <f>VLOOKUP(A556,art_category_path_name!A:B,2,FALSE)</f>
        <v>388</v>
      </c>
      <c r="C556" t="s">
        <v>4114</v>
      </c>
      <c r="D556" t="s">
        <v>4115</v>
      </c>
      <c r="F556" t="s">
        <v>1834</v>
      </c>
      <c r="G556" t="s">
        <v>4116</v>
      </c>
      <c r="H556" t="s">
        <v>4117</v>
      </c>
    </row>
    <row r="557" spans="1:8" x14ac:dyDescent="0.25">
      <c r="A557" t="s">
        <v>595</v>
      </c>
      <c r="B557">
        <f>VLOOKUP(A557,art_category_path_name!A:B,2,FALSE)</f>
        <v>389</v>
      </c>
      <c r="C557" t="s">
        <v>3934</v>
      </c>
      <c r="D557" t="s">
        <v>4118</v>
      </c>
      <c r="F557" t="s">
        <v>1834</v>
      </c>
      <c r="G557" t="s">
        <v>4119</v>
      </c>
      <c r="H557" t="s">
        <v>4120</v>
      </c>
    </row>
    <row r="558" spans="1:8" x14ac:dyDescent="0.25">
      <c r="A558" t="s">
        <v>596</v>
      </c>
      <c r="B558">
        <f>VLOOKUP(A558,art_category_path_name!A:B,2,FALSE)</f>
        <v>390</v>
      </c>
      <c r="C558" t="s">
        <v>4121</v>
      </c>
      <c r="D558" t="s">
        <v>4122</v>
      </c>
      <c r="F558" t="s">
        <v>1834</v>
      </c>
      <c r="G558" t="s">
        <v>4123</v>
      </c>
      <c r="H558" t="s">
        <v>4124</v>
      </c>
    </row>
    <row r="559" spans="1:8" x14ac:dyDescent="0.25">
      <c r="A559" t="s">
        <v>597</v>
      </c>
      <c r="B559">
        <f>VLOOKUP(A559,art_category_path_name!A:B,2,FALSE)</f>
        <v>391</v>
      </c>
      <c r="C559" t="s">
        <v>4125</v>
      </c>
      <c r="D559" t="s">
        <v>4126</v>
      </c>
      <c r="F559" t="s">
        <v>1834</v>
      </c>
      <c r="G559" t="s">
        <v>4127</v>
      </c>
      <c r="H559" t="s">
        <v>4128</v>
      </c>
    </row>
    <row r="560" spans="1:8" x14ac:dyDescent="0.25">
      <c r="A560" t="s">
        <v>599</v>
      </c>
      <c r="B560">
        <f>VLOOKUP(A560,art_category_path_name!A:B,2,FALSE)</f>
        <v>393</v>
      </c>
      <c r="C560" t="s">
        <v>4129</v>
      </c>
      <c r="D560" t="s">
        <v>4130</v>
      </c>
      <c r="F560" t="s">
        <v>1834</v>
      </c>
      <c r="G560" t="s">
        <v>4131</v>
      </c>
      <c r="H560" t="s">
        <v>4132</v>
      </c>
    </row>
    <row r="561" spans="1:8" x14ac:dyDescent="0.25">
      <c r="A561" t="s">
        <v>600</v>
      </c>
      <c r="B561">
        <f>VLOOKUP(A561,art_category_path_name!A:B,2,FALSE)</f>
        <v>394</v>
      </c>
      <c r="C561" t="s">
        <v>4133</v>
      </c>
      <c r="D561" t="s">
        <v>4134</v>
      </c>
      <c r="F561" t="s">
        <v>1834</v>
      </c>
      <c r="G561" t="s">
        <v>4135</v>
      </c>
      <c r="H561" t="s">
        <v>4136</v>
      </c>
    </row>
    <row r="562" spans="1:8" x14ac:dyDescent="0.25">
      <c r="A562" t="s">
        <v>601</v>
      </c>
      <c r="B562">
        <f>VLOOKUP(A562,art_category_path_name!A:B,2,FALSE)</f>
        <v>395</v>
      </c>
      <c r="C562" t="s">
        <v>4137</v>
      </c>
      <c r="D562" t="s">
        <v>4138</v>
      </c>
      <c r="F562" t="s">
        <v>1834</v>
      </c>
      <c r="G562" t="s">
        <v>4139</v>
      </c>
      <c r="H562" t="s">
        <v>4140</v>
      </c>
    </row>
    <row r="563" spans="1:8" x14ac:dyDescent="0.25">
      <c r="A563" t="s">
        <v>602</v>
      </c>
      <c r="B563">
        <f>VLOOKUP(A563,art_category_path_name!A:B,2,FALSE)</f>
        <v>396</v>
      </c>
      <c r="C563" t="s">
        <v>3934</v>
      </c>
      <c r="D563" t="s">
        <v>4141</v>
      </c>
      <c r="F563" t="s">
        <v>1834</v>
      </c>
      <c r="G563" t="s">
        <v>4142</v>
      </c>
      <c r="H563" t="s">
        <v>4143</v>
      </c>
    </row>
    <row r="564" spans="1:8" x14ac:dyDescent="0.25">
      <c r="A564" t="s">
        <v>603</v>
      </c>
      <c r="B564">
        <f>VLOOKUP(A564,art_category_path_name!A:B,2,FALSE)</f>
        <v>397</v>
      </c>
      <c r="C564" t="s">
        <v>3934</v>
      </c>
      <c r="D564" t="s">
        <v>4144</v>
      </c>
      <c r="F564" t="s">
        <v>1834</v>
      </c>
      <c r="G564" t="s">
        <v>4145</v>
      </c>
      <c r="H564" t="s">
        <v>4146</v>
      </c>
    </row>
    <row r="565" spans="1:8" x14ac:dyDescent="0.25">
      <c r="A565" t="s">
        <v>604</v>
      </c>
      <c r="B565">
        <f>VLOOKUP(A565,art_category_path_name!A:B,2,FALSE)</f>
        <v>398</v>
      </c>
      <c r="C565" t="s">
        <v>3934</v>
      </c>
      <c r="D565" t="s">
        <v>4147</v>
      </c>
      <c r="F565" t="s">
        <v>1834</v>
      </c>
      <c r="G565" t="s">
        <v>4148</v>
      </c>
      <c r="H565" t="s">
        <v>4149</v>
      </c>
    </row>
    <row r="566" spans="1:8" x14ac:dyDescent="0.25">
      <c r="A566" t="s">
        <v>605</v>
      </c>
      <c r="B566">
        <f>VLOOKUP(A566,art_category_path_name!A:B,2,FALSE)</f>
        <v>399</v>
      </c>
      <c r="C566" t="s">
        <v>3934</v>
      </c>
      <c r="D566" t="s">
        <v>4150</v>
      </c>
      <c r="F566" t="s">
        <v>1834</v>
      </c>
      <c r="G566" t="s">
        <v>4151</v>
      </c>
      <c r="H566" t="s">
        <v>4152</v>
      </c>
    </row>
    <row r="567" spans="1:8" x14ac:dyDescent="0.25">
      <c r="A567" t="s">
        <v>606</v>
      </c>
      <c r="B567">
        <f>VLOOKUP(A567,art_category_path_name!A:B,2,FALSE)</f>
        <v>400</v>
      </c>
      <c r="C567" t="s">
        <v>3934</v>
      </c>
      <c r="D567" t="s">
        <v>4153</v>
      </c>
      <c r="F567" t="s">
        <v>1834</v>
      </c>
      <c r="G567" t="s">
        <v>4154</v>
      </c>
      <c r="H567" t="s">
        <v>4155</v>
      </c>
    </row>
    <row r="568" spans="1:8" x14ac:dyDescent="0.25">
      <c r="A568" t="s">
        <v>607</v>
      </c>
      <c r="B568">
        <f>VLOOKUP(A568,art_category_path_name!A:B,2,FALSE)</f>
        <v>401</v>
      </c>
      <c r="C568" t="s">
        <v>3934</v>
      </c>
      <c r="D568" t="s">
        <v>4156</v>
      </c>
      <c r="F568" t="s">
        <v>1834</v>
      </c>
      <c r="G568" t="s">
        <v>4157</v>
      </c>
      <c r="H568" t="s">
        <v>4158</v>
      </c>
    </row>
    <row r="569" spans="1:8" x14ac:dyDescent="0.25">
      <c r="A569" t="s">
        <v>608</v>
      </c>
      <c r="B569">
        <f>VLOOKUP(A569,art_category_path_name!A:B,2,FALSE)</f>
        <v>402</v>
      </c>
      <c r="C569" t="s">
        <v>1585</v>
      </c>
      <c r="D569" t="s">
        <v>4159</v>
      </c>
      <c r="F569" t="s">
        <v>1834</v>
      </c>
      <c r="G569" t="s">
        <v>4160</v>
      </c>
      <c r="H569" t="s">
        <v>4161</v>
      </c>
    </row>
    <row r="570" spans="1:8" x14ac:dyDescent="0.25">
      <c r="A570" t="s">
        <v>609</v>
      </c>
      <c r="B570">
        <f>VLOOKUP(A570,art_category_path_name!A:B,2,FALSE)</f>
        <v>403</v>
      </c>
      <c r="C570" t="s">
        <v>4162</v>
      </c>
      <c r="D570" t="s">
        <v>4163</v>
      </c>
      <c r="F570" t="s">
        <v>1834</v>
      </c>
      <c r="G570" t="s">
        <v>4164</v>
      </c>
      <c r="H570" t="s">
        <v>4165</v>
      </c>
    </row>
    <row r="571" spans="1:8" x14ac:dyDescent="0.25">
      <c r="A571" t="s">
        <v>610</v>
      </c>
      <c r="B571">
        <f>VLOOKUP(A571,art_category_path_name!A:B,2,FALSE)</f>
        <v>404</v>
      </c>
      <c r="C571" t="s">
        <v>4166</v>
      </c>
      <c r="D571" t="s">
        <v>4167</v>
      </c>
      <c r="F571" t="s">
        <v>1834</v>
      </c>
      <c r="G571" t="s">
        <v>4168</v>
      </c>
      <c r="H571" t="s">
        <v>4169</v>
      </c>
    </row>
    <row r="572" spans="1:8" x14ac:dyDescent="0.25">
      <c r="A572" t="s">
        <v>611</v>
      </c>
      <c r="B572">
        <f>VLOOKUP(A572,art_category_path_name!A:B,2,FALSE)</f>
        <v>405</v>
      </c>
      <c r="C572" t="s">
        <v>4170</v>
      </c>
      <c r="D572" t="s">
        <v>4171</v>
      </c>
      <c r="F572" t="s">
        <v>1834</v>
      </c>
      <c r="G572" t="s">
        <v>4172</v>
      </c>
      <c r="H572" t="s">
        <v>4173</v>
      </c>
    </row>
    <row r="573" spans="1:8" x14ac:dyDescent="0.25">
      <c r="A573" t="s">
        <v>612</v>
      </c>
      <c r="B573">
        <f>VLOOKUP(A573,art_category_path_name!A:B,2,FALSE)</f>
        <v>406</v>
      </c>
      <c r="C573" t="s">
        <v>4174</v>
      </c>
      <c r="D573" t="s">
        <v>4175</v>
      </c>
      <c r="F573" t="s">
        <v>1834</v>
      </c>
      <c r="G573" t="s">
        <v>4176</v>
      </c>
      <c r="H573" t="s">
        <v>4177</v>
      </c>
    </row>
    <row r="574" spans="1:8" x14ac:dyDescent="0.25">
      <c r="A574" t="s">
        <v>613</v>
      </c>
      <c r="B574">
        <f>VLOOKUP(A574,art_category_path_name!A:B,2,FALSE)</f>
        <v>407</v>
      </c>
      <c r="C574" t="s">
        <v>4178</v>
      </c>
      <c r="D574" t="s">
        <v>4179</v>
      </c>
      <c r="F574" t="s">
        <v>1834</v>
      </c>
      <c r="G574" t="s">
        <v>4180</v>
      </c>
      <c r="H574" t="s">
        <v>4181</v>
      </c>
    </row>
    <row r="575" spans="1:8" x14ac:dyDescent="0.25">
      <c r="A575" t="s">
        <v>614</v>
      </c>
      <c r="B575">
        <f>VLOOKUP(A575,art_category_path_name!A:B,2,FALSE)</f>
        <v>408</v>
      </c>
      <c r="C575" t="s">
        <v>4182</v>
      </c>
      <c r="D575" t="s">
        <v>4183</v>
      </c>
      <c r="F575" t="s">
        <v>1834</v>
      </c>
      <c r="G575" t="s">
        <v>4184</v>
      </c>
      <c r="H575" t="s">
        <v>4185</v>
      </c>
    </row>
    <row r="576" spans="1:8" x14ac:dyDescent="0.25">
      <c r="A576" t="s">
        <v>1196</v>
      </c>
      <c r="B576">
        <f>VLOOKUP(A576,art_category_path_name!A:B,2,FALSE)</f>
        <v>410</v>
      </c>
      <c r="C576" t="s">
        <v>4186</v>
      </c>
      <c r="D576" t="s">
        <v>4187</v>
      </c>
      <c r="E576" t="s">
        <v>4188</v>
      </c>
      <c r="F576" t="s">
        <v>4189</v>
      </c>
      <c r="G576" t="s">
        <v>4190</v>
      </c>
      <c r="H576" t="s">
        <v>4191</v>
      </c>
    </row>
    <row r="577" spans="1:8" x14ac:dyDescent="0.25">
      <c r="A577" t="s">
        <v>1197</v>
      </c>
      <c r="B577">
        <f>VLOOKUP(A577,art_category_path_name!A:B,2,FALSE)</f>
        <v>411</v>
      </c>
      <c r="C577" t="s">
        <v>4192</v>
      </c>
      <c r="D577" t="s">
        <v>4193</v>
      </c>
      <c r="F577" t="s">
        <v>1834</v>
      </c>
      <c r="G577" t="s">
        <v>4194</v>
      </c>
      <c r="H577" t="s">
        <v>4195</v>
      </c>
    </row>
    <row r="578" spans="1:8" x14ac:dyDescent="0.25">
      <c r="A578" t="s">
        <v>1198</v>
      </c>
      <c r="B578">
        <f>VLOOKUP(A578,art_category_path_name!A:B,2,FALSE)</f>
        <v>412</v>
      </c>
      <c r="C578" t="s">
        <v>4196</v>
      </c>
      <c r="D578" t="s">
        <v>4197</v>
      </c>
      <c r="E578" t="s">
        <v>4198</v>
      </c>
      <c r="F578" t="s">
        <v>4199</v>
      </c>
      <c r="G578" t="s">
        <v>4200</v>
      </c>
      <c r="H578" t="s">
        <v>4201</v>
      </c>
    </row>
    <row r="579" spans="1:8" x14ac:dyDescent="0.25">
      <c r="A579" t="s">
        <v>1199</v>
      </c>
      <c r="B579">
        <f>VLOOKUP(A579,art_category_path_name!A:B,2,FALSE)</f>
        <v>413</v>
      </c>
      <c r="C579" t="s">
        <v>4202</v>
      </c>
      <c r="D579" t="s">
        <v>4203</v>
      </c>
      <c r="F579" t="s">
        <v>1834</v>
      </c>
      <c r="G579" t="s">
        <v>4204</v>
      </c>
      <c r="H579" t="s">
        <v>4205</v>
      </c>
    </row>
    <row r="580" spans="1:8" x14ac:dyDescent="0.25">
      <c r="A580" t="s">
        <v>1200</v>
      </c>
      <c r="B580">
        <f>VLOOKUP(A580,art_category_path_name!A:B,2,FALSE)</f>
        <v>414</v>
      </c>
      <c r="C580" t="s">
        <v>4206</v>
      </c>
      <c r="D580" t="s">
        <v>4207</v>
      </c>
      <c r="F580" t="s">
        <v>1834</v>
      </c>
      <c r="G580" t="s">
        <v>4208</v>
      </c>
      <c r="H580" t="s">
        <v>4209</v>
      </c>
    </row>
    <row r="581" spans="1:8" x14ac:dyDescent="0.25">
      <c r="A581" t="s">
        <v>1201</v>
      </c>
      <c r="B581">
        <f>VLOOKUP(A581,art_category_path_name!A:B,2,FALSE)</f>
        <v>415</v>
      </c>
      <c r="C581" t="s">
        <v>4210</v>
      </c>
      <c r="D581" t="s">
        <v>4211</v>
      </c>
      <c r="F581" t="s">
        <v>1834</v>
      </c>
      <c r="G581" t="s">
        <v>4212</v>
      </c>
      <c r="H581" t="s">
        <v>4213</v>
      </c>
    </row>
    <row r="582" spans="1:8" x14ac:dyDescent="0.25">
      <c r="A582" t="s">
        <v>1202</v>
      </c>
      <c r="B582">
        <f>VLOOKUP(A582,art_category_path_name!A:B,2,FALSE)</f>
        <v>416</v>
      </c>
      <c r="C582" t="s">
        <v>4214</v>
      </c>
      <c r="D582" t="s">
        <v>4215</v>
      </c>
      <c r="F582" t="s">
        <v>1834</v>
      </c>
      <c r="G582" t="s">
        <v>4216</v>
      </c>
      <c r="H582" t="s">
        <v>4217</v>
      </c>
    </row>
    <row r="583" spans="1:8" x14ac:dyDescent="0.25">
      <c r="A583" t="s">
        <v>1203</v>
      </c>
      <c r="B583">
        <f>VLOOKUP(A583,art_category_path_name!A:B,2,FALSE)</f>
        <v>417</v>
      </c>
      <c r="C583" t="s">
        <v>4218</v>
      </c>
      <c r="D583" t="s">
        <v>4219</v>
      </c>
      <c r="E583" t="s">
        <v>4220</v>
      </c>
      <c r="F583" t="s">
        <v>4221</v>
      </c>
      <c r="G583" t="s">
        <v>4222</v>
      </c>
      <c r="H583" t="s">
        <v>4223</v>
      </c>
    </row>
    <row r="584" spans="1:8" x14ac:dyDescent="0.25">
      <c r="A584" t="s">
        <v>1204</v>
      </c>
      <c r="B584">
        <f>VLOOKUP(A584,art_category_path_name!A:B,2,FALSE)</f>
        <v>418</v>
      </c>
      <c r="C584" t="s">
        <v>4224</v>
      </c>
      <c r="D584" t="s">
        <v>4225</v>
      </c>
      <c r="F584" t="s">
        <v>1834</v>
      </c>
      <c r="G584" t="s">
        <v>4226</v>
      </c>
      <c r="H584" t="s">
        <v>4227</v>
      </c>
    </row>
    <row r="585" spans="1:8" x14ac:dyDescent="0.25">
      <c r="A585" t="s">
        <v>1205</v>
      </c>
      <c r="B585">
        <f>VLOOKUP(A585,art_category_path_name!A:B,2,FALSE)</f>
        <v>419</v>
      </c>
      <c r="C585" t="s">
        <v>4228</v>
      </c>
      <c r="D585" t="s">
        <v>4229</v>
      </c>
      <c r="E585" t="s">
        <v>4230</v>
      </c>
      <c r="F585" t="s">
        <v>4231</v>
      </c>
      <c r="G585" t="s">
        <v>4232</v>
      </c>
      <c r="H585" t="s">
        <v>4233</v>
      </c>
    </row>
    <row r="586" spans="1:8" x14ac:dyDescent="0.25">
      <c r="A586" t="s">
        <v>1206</v>
      </c>
      <c r="B586">
        <f>VLOOKUP(A586,art_category_path_name!A:B,2,FALSE)</f>
        <v>420</v>
      </c>
      <c r="C586" t="s">
        <v>4234</v>
      </c>
      <c r="D586" t="s">
        <v>4235</v>
      </c>
      <c r="E586" t="s">
        <v>4236</v>
      </c>
      <c r="F586" t="s">
        <v>4237</v>
      </c>
      <c r="G586" t="s">
        <v>4238</v>
      </c>
      <c r="H586" t="s">
        <v>4239</v>
      </c>
    </row>
    <row r="587" spans="1:8" x14ac:dyDescent="0.25">
      <c r="A587" t="s">
        <v>1207</v>
      </c>
      <c r="B587">
        <f>VLOOKUP(A587,art_category_path_name!A:B,2,FALSE)</f>
        <v>421</v>
      </c>
      <c r="C587" t="s">
        <v>4240</v>
      </c>
      <c r="D587" t="s">
        <v>4241</v>
      </c>
      <c r="E587" t="s">
        <v>4242</v>
      </c>
      <c r="F587" t="s">
        <v>4243</v>
      </c>
      <c r="G587" t="s">
        <v>4244</v>
      </c>
      <c r="H587" t="s">
        <v>4245</v>
      </c>
    </row>
    <row r="588" spans="1:8" x14ac:dyDescent="0.25">
      <c r="A588" t="s">
        <v>1208</v>
      </c>
      <c r="B588">
        <f>VLOOKUP(A588,art_category_path_name!A:B,2,FALSE)</f>
        <v>422</v>
      </c>
      <c r="C588" t="s">
        <v>4246</v>
      </c>
      <c r="D588" t="s">
        <v>4247</v>
      </c>
      <c r="F588" t="s">
        <v>1834</v>
      </c>
      <c r="G588" t="s">
        <v>4248</v>
      </c>
      <c r="H588" t="s">
        <v>4249</v>
      </c>
    </row>
    <row r="589" spans="1:8" x14ac:dyDescent="0.25">
      <c r="A589" t="s">
        <v>1209</v>
      </c>
      <c r="B589">
        <f>VLOOKUP(A589,art_category_path_name!A:B,2,FALSE)</f>
        <v>423</v>
      </c>
      <c r="C589" t="s">
        <v>4250</v>
      </c>
      <c r="D589" t="s">
        <v>4251</v>
      </c>
      <c r="F589" t="s">
        <v>1834</v>
      </c>
      <c r="G589" t="s">
        <v>4252</v>
      </c>
      <c r="H589" t="s">
        <v>4253</v>
      </c>
    </row>
    <row r="590" spans="1:8" x14ac:dyDescent="0.25">
      <c r="A590" t="s">
        <v>1210</v>
      </c>
      <c r="B590">
        <f>VLOOKUP(A590,art_category_path_name!A:B,2,FALSE)</f>
        <v>424</v>
      </c>
      <c r="C590" t="s">
        <v>4254</v>
      </c>
      <c r="D590" t="s">
        <v>4255</v>
      </c>
      <c r="E590" t="s">
        <v>4256</v>
      </c>
      <c r="F590" t="s">
        <v>4257</v>
      </c>
      <c r="G590" t="s">
        <v>4258</v>
      </c>
      <c r="H590" t="s">
        <v>4259</v>
      </c>
    </row>
    <row r="591" spans="1:8" x14ac:dyDescent="0.25">
      <c r="A591" t="s">
        <v>1211</v>
      </c>
      <c r="B591">
        <f>VLOOKUP(A591,art_category_path_name!A:B,2,FALSE)</f>
        <v>425</v>
      </c>
      <c r="C591" t="s">
        <v>4260</v>
      </c>
      <c r="D591" t="s">
        <v>4261</v>
      </c>
      <c r="E591" t="s">
        <v>4262</v>
      </c>
      <c r="F591" t="s">
        <v>4263</v>
      </c>
      <c r="G591" t="s">
        <v>4264</v>
      </c>
      <c r="H591" t="s">
        <v>4265</v>
      </c>
    </row>
    <row r="592" spans="1:8" x14ac:dyDescent="0.25">
      <c r="A592" t="s">
        <v>1212</v>
      </c>
      <c r="B592">
        <f>VLOOKUP(A592,art_category_path_name!A:B,2,FALSE)</f>
        <v>426</v>
      </c>
      <c r="C592" t="s">
        <v>4266</v>
      </c>
      <c r="D592" t="s">
        <v>4267</v>
      </c>
      <c r="F592" t="s">
        <v>1834</v>
      </c>
      <c r="G592" t="s">
        <v>4268</v>
      </c>
      <c r="H592" t="s">
        <v>4269</v>
      </c>
    </row>
    <row r="593" spans="1:8" x14ac:dyDescent="0.25">
      <c r="A593" t="s">
        <v>1213</v>
      </c>
      <c r="B593">
        <f>VLOOKUP(A593,art_category_path_name!A:B,2,FALSE)</f>
        <v>427</v>
      </c>
      <c r="C593" t="s">
        <v>4270</v>
      </c>
      <c r="D593" t="s">
        <v>4271</v>
      </c>
      <c r="F593" t="s">
        <v>1834</v>
      </c>
      <c r="G593" t="s">
        <v>4272</v>
      </c>
      <c r="H593" t="s">
        <v>4273</v>
      </c>
    </row>
    <row r="594" spans="1:8" x14ac:dyDescent="0.25">
      <c r="A594" t="s">
        <v>75</v>
      </c>
      <c r="B594">
        <f>VLOOKUP(A594,art_category_path_name!A:B,2,FALSE)</f>
        <v>429</v>
      </c>
      <c r="C594" t="s">
        <v>4274</v>
      </c>
      <c r="D594" t="s">
        <v>4275</v>
      </c>
      <c r="E594" t="s">
        <v>4276</v>
      </c>
      <c r="F594" t="s">
        <v>4277</v>
      </c>
      <c r="G594" t="s">
        <v>4278</v>
      </c>
      <c r="H594" t="s">
        <v>4279</v>
      </c>
    </row>
    <row r="595" spans="1:8" x14ac:dyDescent="0.25">
      <c r="A595" t="s">
        <v>76</v>
      </c>
      <c r="B595">
        <f>VLOOKUP(A595,art_category_path_name!A:B,2,FALSE)</f>
        <v>430</v>
      </c>
      <c r="C595" t="s">
        <v>4280</v>
      </c>
      <c r="D595" t="s">
        <v>4281</v>
      </c>
      <c r="E595" t="s">
        <v>4282</v>
      </c>
      <c r="F595" t="s">
        <v>4283</v>
      </c>
      <c r="G595" t="s">
        <v>4284</v>
      </c>
      <c r="H595" t="s">
        <v>4285</v>
      </c>
    </row>
    <row r="596" spans="1:8" x14ac:dyDescent="0.25">
      <c r="A596" t="s">
        <v>1045</v>
      </c>
      <c r="B596">
        <f>VLOOKUP(A596,art_category_path_name!A:B,2,FALSE)</f>
        <v>432</v>
      </c>
      <c r="C596" t="s">
        <v>4286</v>
      </c>
      <c r="D596" t="s">
        <v>4287</v>
      </c>
      <c r="F596" t="s">
        <v>1834</v>
      </c>
      <c r="G596" t="s">
        <v>4288</v>
      </c>
      <c r="H596" t="s">
        <v>4289</v>
      </c>
    </row>
    <row r="597" spans="1:8" x14ac:dyDescent="0.25">
      <c r="A597" t="s">
        <v>1046</v>
      </c>
      <c r="B597">
        <f>VLOOKUP(A597,art_category_path_name!A:B,2,FALSE)</f>
        <v>433</v>
      </c>
      <c r="C597" t="s">
        <v>4290</v>
      </c>
      <c r="D597" t="s">
        <v>4291</v>
      </c>
      <c r="F597" t="s">
        <v>1834</v>
      </c>
      <c r="G597" t="s">
        <v>4292</v>
      </c>
      <c r="H597" t="s">
        <v>4293</v>
      </c>
    </row>
    <row r="598" spans="1:8" x14ac:dyDescent="0.25">
      <c r="A598" t="s">
        <v>1047</v>
      </c>
      <c r="B598">
        <f>VLOOKUP(A598,art_category_path_name!A:B,2,FALSE)</f>
        <v>434</v>
      </c>
      <c r="C598" t="s">
        <v>4294</v>
      </c>
      <c r="D598" t="s">
        <v>4295</v>
      </c>
      <c r="F598" t="s">
        <v>1834</v>
      </c>
      <c r="G598" t="s">
        <v>4292</v>
      </c>
      <c r="H598" t="s">
        <v>4296</v>
      </c>
    </row>
    <row r="599" spans="1:8" x14ac:dyDescent="0.25">
      <c r="A599" t="s">
        <v>1048</v>
      </c>
      <c r="B599">
        <f>VLOOKUP(A599,art_category_path_name!A:B,2,FALSE)</f>
        <v>435</v>
      </c>
      <c r="C599" t="s">
        <v>4297</v>
      </c>
      <c r="D599" t="s">
        <v>4298</v>
      </c>
      <c r="F599" t="s">
        <v>1834</v>
      </c>
      <c r="G599" t="s">
        <v>4299</v>
      </c>
      <c r="H599" t="s">
        <v>4300</v>
      </c>
    </row>
    <row r="600" spans="1:8" x14ac:dyDescent="0.25">
      <c r="A600" t="s">
        <v>1049</v>
      </c>
      <c r="B600">
        <f>VLOOKUP(A600,art_category_path_name!A:B,2,FALSE)</f>
        <v>436</v>
      </c>
      <c r="C600" t="s">
        <v>4301</v>
      </c>
      <c r="D600" t="s">
        <v>4302</v>
      </c>
      <c r="F600" t="s">
        <v>1834</v>
      </c>
      <c r="G600" t="s">
        <v>4303</v>
      </c>
      <c r="H600" t="s">
        <v>4304</v>
      </c>
    </row>
    <row r="601" spans="1:8" x14ac:dyDescent="0.25">
      <c r="A601" t="s">
        <v>1050</v>
      </c>
      <c r="B601">
        <f>VLOOKUP(A601,art_category_path_name!A:B,2,FALSE)</f>
        <v>437</v>
      </c>
      <c r="C601" t="s">
        <v>4305</v>
      </c>
      <c r="D601" t="s">
        <v>4306</v>
      </c>
      <c r="F601" t="s">
        <v>1834</v>
      </c>
      <c r="G601" t="s">
        <v>4307</v>
      </c>
      <c r="H601" t="s">
        <v>4308</v>
      </c>
    </row>
    <row r="602" spans="1:8" x14ac:dyDescent="0.25">
      <c r="A602" t="s">
        <v>1051</v>
      </c>
      <c r="B602">
        <f>VLOOKUP(A602,art_category_path_name!A:B,2,FALSE)</f>
        <v>438</v>
      </c>
      <c r="C602" t="s">
        <v>4309</v>
      </c>
      <c r="D602" t="s">
        <v>4310</v>
      </c>
      <c r="F602" t="s">
        <v>1834</v>
      </c>
      <c r="G602" t="s">
        <v>4311</v>
      </c>
      <c r="H602" t="s">
        <v>4312</v>
      </c>
    </row>
    <row r="603" spans="1:8" x14ac:dyDescent="0.25">
      <c r="A603" t="s">
        <v>1052</v>
      </c>
      <c r="B603">
        <f>VLOOKUP(A603,art_category_path_name!A:B,2,FALSE)</f>
        <v>439</v>
      </c>
      <c r="C603" t="s">
        <v>4313</v>
      </c>
      <c r="D603" t="s">
        <v>4314</v>
      </c>
      <c r="F603" t="s">
        <v>1834</v>
      </c>
      <c r="G603" t="s">
        <v>4311</v>
      </c>
      <c r="H603" t="s">
        <v>4315</v>
      </c>
    </row>
    <row r="604" spans="1:8" x14ac:dyDescent="0.25">
      <c r="A604" t="s">
        <v>1053</v>
      </c>
      <c r="B604">
        <f>VLOOKUP(A604,art_category_path_name!A:B,2,FALSE)</f>
        <v>440</v>
      </c>
      <c r="C604" t="s">
        <v>4316</v>
      </c>
      <c r="D604" t="s">
        <v>4317</v>
      </c>
      <c r="F604" t="s">
        <v>1834</v>
      </c>
      <c r="G604" t="s">
        <v>4318</v>
      </c>
      <c r="H604" t="s">
        <v>4319</v>
      </c>
    </row>
    <row r="605" spans="1:8" x14ac:dyDescent="0.25">
      <c r="A605" t="s">
        <v>1215</v>
      </c>
      <c r="B605">
        <f>VLOOKUP(A605,art_category_path_name!A:B,2,FALSE)</f>
        <v>442</v>
      </c>
      <c r="C605" t="s">
        <v>4320</v>
      </c>
      <c r="D605" t="s">
        <v>4321</v>
      </c>
      <c r="F605" t="s">
        <v>1834</v>
      </c>
      <c r="G605" t="s">
        <v>4322</v>
      </c>
      <c r="H605" t="s">
        <v>4323</v>
      </c>
    </row>
    <row r="606" spans="1:8" x14ac:dyDescent="0.25">
      <c r="A606" t="s">
        <v>1216</v>
      </c>
      <c r="B606">
        <f>VLOOKUP(A606,art_category_path_name!A:B,2,FALSE)</f>
        <v>443</v>
      </c>
      <c r="C606" t="s">
        <v>4324</v>
      </c>
      <c r="D606" t="s">
        <v>4325</v>
      </c>
      <c r="F606" t="s">
        <v>1834</v>
      </c>
      <c r="G606" t="s">
        <v>4326</v>
      </c>
      <c r="H606" t="s">
        <v>4327</v>
      </c>
    </row>
    <row r="607" spans="1:8" x14ac:dyDescent="0.25">
      <c r="A607" t="s">
        <v>1217</v>
      </c>
      <c r="B607">
        <f>VLOOKUP(A607,art_category_path_name!A:B,2,FALSE)</f>
        <v>444</v>
      </c>
      <c r="C607" t="s">
        <v>4328</v>
      </c>
      <c r="D607" t="s">
        <v>4329</v>
      </c>
      <c r="F607" t="s">
        <v>1834</v>
      </c>
      <c r="G607" t="s">
        <v>4330</v>
      </c>
      <c r="H607" t="s">
        <v>4331</v>
      </c>
    </row>
    <row r="608" spans="1:8" x14ac:dyDescent="0.25">
      <c r="A608" t="s">
        <v>1218</v>
      </c>
      <c r="B608">
        <f>VLOOKUP(A608,art_category_path_name!A:B,2,FALSE)</f>
        <v>445</v>
      </c>
      <c r="C608" t="s">
        <v>4332</v>
      </c>
      <c r="D608" t="s">
        <v>4333</v>
      </c>
      <c r="F608" t="s">
        <v>1834</v>
      </c>
      <c r="G608" t="s">
        <v>4334</v>
      </c>
      <c r="H608" t="s">
        <v>4335</v>
      </c>
    </row>
    <row r="609" spans="1:8" x14ac:dyDescent="0.25">
      <c r="A609" t="s">
        <v>430</v>
      </c>
      <c r="B609">
        <f>VLOOKUP(A609,art_category_path_name!A:B,2,FALSE)</f>
        <v>448</v>
      </c>
      <c r="C609" t="s">
        <v>4336</v>
      </c>
      <c r="D609" t="s">
        <v>4337</v>
      </c>
      <c r="F609" t="s">
        <v>1834</v>
      </c>
      <c r="G609" t="s">
        <v>4338</v>
      </c>
      <c r="H609" t="s">
        <v>4339</v>
      </c>
    </row>
    <row r="610" spans="1:8" x14ac:dyDescent="0.25">
      <c r="A610" t="s">
        <v>1055</v>
      </c>
      <c r="B610">
        <f>VLOOKUP(A610,art_category_path_name!A:B,2,FALSE)</f>
        <v>450</v>
      </c>
      <c r="C610" t="s">
        <v>4340</v>
      </c>
      <c r="D610" t="s">
        <v>4341</v>
      </c>
      <c r="F610" t="s">
        <v>1834</v>
      </c>
      <c r="G610" t="s">
        <v>4342</v>
      </c>
      <c r="H610" t="s">
        <v>4343</v>
      </c>
    </row>
    <row r="611" spans="1:8" x14ac:dyDescent="0.25">
      <c r="A611" t="s">
        <v>1056</v>
      </c>
      <c r="B611">
        <f>VLOOKUP(A611,art_category_path_name!A:B,2,FALSE)</f>
        <v>451</v>
      </c>
      <c r="C611" t="s">
        <v>4344</v>
      </c>
      <c r="D611" t="s">
        <v>4345</v>
      </c>
      <c r="F611" t="s">
        <v>1834</v>
      </c>
      <c r="G611" t="s">
        <v>4346</v>
      </c>
      <c r="H611" t="s">
        <v>4347</v>
      </c>
    </row>
    <row r="612" spans="1:8" x14ac:dyDescent="0.25">
      <c r="A612" t="s">
        <v>919</v>
      </c>
      <c r="B612">
        <f>VLOOKUP(A612,art_category_path_name!A:B,2,FALSE)</f>
        <v>454</v>
      </c>
      <c r="C612" t="s">
        <v>4348</v>
      </c>
      <c r="D612" t="s">
        <v>4349</v>
      </c>
      <c r="E612" t="s">
        <v>4350</v>
      </c>
      <c r="F612" t="s">
        <v>4351</v>
      </c>
      <c r="G612" t="s">
        <v>4352</v>
      </c>
      <c r="H612" t="s">
        <v>4353</v>
      </c>
    </row>
    <row r="613" spans="1:8" x14ac:dyDescent="0.25">
      <c r="A613" t="s">
        <v>920</v>
      </c>
      <c r="B613">
        <f>VLOOKUP(A613,art_category_path_name!A:B,2,FALSE)</f>
        <v>455</v>
      </c>
      <c r="C613" t="s">
        <v>4354</v>
      </c>
      <c r="D613" t="s">
        <v>4355</v>
      </c>
      <c r="E613" t="s">
        <v>4356</v>
      </c>
      <c r="F613" t="s">
        <v>4357</v>
      </c>
      <c r="G613" t="s">
        <v>4358</v>
      </c>
      <c r="H613" t="s">
        <v>4359</v>
      </c>
    </row>
    <row r="614" spans="1:8" x14ac:dyDescent="0.25">
      <c r="A614" t="s">
        <v>921</v>
      </c>
      <c r="B614">
        <f>VLOOKUP(A614,art_category_path_name!A:B,2,FALSE)</f>
        <v>456</v>
      </c>
      <c r="C614" t="s">
        <v>4360</v>
      </c>
      <c r="D614" t="s">
        <v>4361</v>
      </c>
      <c r="E614" t="s">
        <v>4362</v>
      </c>
      <c r="F614" t="s">
        <v>4363</v>
      </c>
      <c r="G614" t="s">
        <v>4364</v>
      </c>
      <c r="H614" t="s">
        <v>4365</v>
      </c>
    </row>
    <row r="615" spans="1:8" x14ac:dyDescent="0.25">
      <c r="A615" t="s">
        <v>961</v>
      </c>
      <c r="B615">
        <f>VLOOKUP(A615,art_category_path_name!A:B,2,FALSE)</f>
        <v>459</v>
      </c>
      <c r="C615" t="s">
        <v>4366</v>
      </c>
      <c r="D615" t="s">
        <v>4367</v>
      </c>
      <c r="E615" t="s">
        <v>4368</v>
      </c>
      <c r="F615" t="s">
        <v>4369</v>
      </c>
      <c r="G615" t="s">
        <v>4370</v>
      </c>
      <c r="H615" t="s">
        <v>4371</v>
      </c>
    </row>
    <row r="616" spans="1:8" x14ac:dyDescent="0.25">
      <c r="A616" t="s">
        <v>975</v>
      </c>
      <c r="B616">
        <f>VLOOKUP(A616,art_category_path_name!A:B,2,FALSE)</f>
        <v>461</v>
      </c>
      <c r="C616" t="s">
        <v>4372</v>
      </c>
      <c r="D616" t="s">
        <v>4373</v>
      </c>
      <c r="E616" t="s">
        <v>4374</v>
      </c>
      <c r="F616" t="s">
        <v>4375</v>
      </c>
      <c r="G616" t="s">
        <v>4376</v>
      </c>
      <c r="H616" t="s">
        <v>4377</v>
      </c>
    </row>
    <row r="617" spans="1:8" x14ac:dyDescent="0.25">
      <c r="A617" t="s">
        <v>784</v>
      </c>
      <c r="B617">
        <f>VLOOKUP(A617,art_category_path_name!A:B,2,FALSE)</f>
        <v>463</v>
      </c>
      <c r="C617" t="s">
        <v>4378</v>
      </c>
      <c r="D617" t="s">
        <v>4379</v>
      </c>
      <c r="E617" t="s">
        <v>4380</v>
      </c>
      <c r="F617" t="s">
        <v>4381</v>
      </c>
      <c r="G617" t="s">
        <v>4382</v>
      </c>
      <c r="H617" t="s">
        <v>4383</v>
      </c>
    </row>
    <row r="618" spans="1:8" x14ac:dyDescent="0.25">
      <c r="A618" t="s">
        <v>785</v>
      </c>
      <c r="B618">
        <f>VLOOKUP(A618,art_category_path_name!A:B,2,FALSE)</f>
        <v>464</v>
      </c>
      <c r="C618" t="s">
        <v>4384</v>
      </c>
      <c r="D618" t="s">
        <v>4385</v>
      </c>
      <c r="E618" t="s">
        <v>4386</v>
      </c>
      <c r="F618" t="s">
        <v>4387</v>
      </c>
      <c r="G618" t="s">
        <v>4388</v>
      </c>
      <c r="H618" t="s">
        <v>4389</v>
      </c>
    </row>
    <row r="619" spans="1:8" x14ac:dyDescent="0.25">
      <c r="A619" t="s">
        <v>786</v>
      </c>
      <c r="B619">
        <f>VLOOKUP(A619,art_category_path_name!A:B,2,FALSE)</f>
        <v>465</v>
      </c>
      <c r="C619" t="s">
        <v>4390</v>
      </c>
      <c r="D619" t="s">
        <v>4391</v>
      </c>
      <c r="E619" t="s">
        <v>4392</v>
      </c>
      <c r="F619" t="s">
        <v>4393</v>
      </c>
      <c r="G619" t="s">
        <v>4394</v>
      </c>
      <c r="H619" t="s">
        <v>4395</v>
      </c>
    </row>
    <row r="620" spans="1:8" x14ac:dyDescent="0.25">
      <c r="A620" t="s">
        <v>787</v>
      </c>
      <c r="B620">
        <f>VLOOKUP(A620,art_category_path_name!A:B,2,FALSE)</f>
        <v>466</v>
      </c>
      <c r="C620" t="s">
        <v>4396</v>
      </c>
      <c r="D620" t="s">
        <v>4397</v>
      </c>
      <c r="E620" t="s">
        <v>4398</v>
      </c>
      <c r="F620" t="s">
        <v>4399</v>
      </c>
      <c r="G620" t="s">
        <v>4400</v>
      </c>
      <c r="H620" t="s">
        <v>4401</v>
      </c>
    </row>
    <row r="621" spans="1:8" x14ac:dyDescent="0.25">
      <c r="A621" t="s">
        <v>788</v>
      </c>
      <c r="B621">
        <f>VLOOKUP(A621,art_category_path_name!A:B,2,FALSE)</f>
        <v>467</v>
      </c>
      <c r="C621" t="s">
        <v>4402</v>
      </c>
      <c r="D621" t="s">
        <v>4403</v>
      </c>
      <c r="E621" t="s">
        <v>4404</v>
      </c>
      <c r="F621" t="s">
        <v>4405</v>
      </c>
      <c r="G621" t="s">
        <v>4406</v>
      </c>
      <c r="H621" t="s">
        <v>4407</v>
      </c>
    </row>
    <row r="622" spans="1:8" x14ac:dyDescent="0.25">
      <c r="A622" t="s">
        <v>789</v>
      </c>
      <c r="B622">
        <f>VLOOKUP(A622,art_category_path_name!A:B,2,FALSE)</f>
        <v>468</v>
      </c>
      <c r="C622" t="s">
        <v>4408</v>
      </c>
      <c r="D622" t="s">
        <v>4409</v>
      </c>
      <c r="E622" t="s">
        <v>4410</v>
      </c>
      <c r="F622" t="s">
        <v>4411</v>
      </c>
      <c r="G622" t="s">
        <v>4412</v>
      </c>
      <c r="H622" t="s">
        <v>4413</v>
      </c>
    </row>
    <row r="623" spans="1:8" x14ac:dyDescent="0.25">
      <c r="A623" t="s">
        <v>790</v>
      </c>
      <c r="B623">
        <f>VLOOKUP(A623,art_category_path_name!A:B,2,FALSE)</f>
        <v>469</v>
      </c>
      <c r="C623" t="s">
        <v>4414</v>
      </c>
      <c r="D623" t="s">
        <v>4415</v>
      </c>
      <c r="E623" t="s">
        <v>4416</v>
      </c>
      <c r="F623" t="s">
        <v>4417</v>
      </c>
      <c r="G623" t="s">
        <v>4418</v>
      </c>
      <c r="H623" t="s">
        <v>4419</v>
      </c>
    </row>
    <row r="624" spans="1:8" x14ac:dyDescent="0.25">
      <c r="A624" t="s">
        <v>791</v>
      </c>
      <c r="B624">
        <f>VLOOKUP(A624,art_category_path_name!A:B,2,FALSE)</f>
        <v>470</v>
      </c>
      <c r="C624" t="s">
        <v>4420</v>
      </c>
      <c r="D624" t="s">
        <v>4421</v>
      </c>
      <c r="E624" t="s">
        <v>4422</v>
      </c>
      <c r="F624" t="s">
        <v>4423</v>
      </c>
      <c r="G624" t="s">
        <v>4424</v>
      </c>
      <c r="H624" t="s">
        <v>4425</v>
      </c>
    </row>
    <row r="625" spans="1:8" x14ac:dyDescent="0.25">
      <c r="A625" t="s">
        <v>792</v>
      </c>
      <c r="B625">
        <f>VLOOKUP(A625,art_category_path_name!A:B,2,FALSE)</f>
        <v>471</v>
      </c>
      <c r="C625" t="s">
        <v>4426</v>
      </c>
      <c r="D625" t="s">
        <v>4427</v>
      </c>
      <c r="E625" t="s">
        <v>4428</v>
      </c>
      <c r="F625" t="s">
        <v>4429</v>
      </c>
      <c r="G625" t="s">
        <v>4430</v>
      </c>
      <c r="H625" t="s">
        <v>4431</v>
      </c>
    </row>
    <row r="626" spans="1:8" x14ac:dyDescent="0.25">
      <c r="A626" t="s">
        <v>793</v>
      </c>
      <c r="B626">
        <f>VLOOKUP(A626,art_category_path_name!A:B,2,FALSE)</f>
        <v>472</v>
      </c>
      <c r="C626" t="s">
        <v>4432</v>
      </c>
      <c r="D626" t="s">
        <v>4433</v>
      </c>
      <c r="E626" t="s">
        <v>4434</v>
      </c>
      <c r="F626" t="s">
        <v>4435</v>
      </c>
      <c r="G626" t="s">
        <v>4436</v>
      </c>
      <c r="H626" t="s">
        <v>4437</v>
      </c>
    </row>
    <row r="627" spans="1:8" x14ac:dyDescent="0.25">
      <c r="A627" t="s">
        <v>794</v>
      </c>
      <c r="B627">
        <f>VLOOKUP(A627,art_category_path_name!A:B,2,FALSE)</f>
        <v>473</v>
      </c>
      <c r="C627" t="s">
        <v>4438</v>
      </c>
      <c r="D627" t="s">
        <v>4439</v>
      </c>
      <c r="E627" t="s">
        <v>4440</v>
      </c>
      <c r="F627" t="s">
        <v>4441</v>
      </c>
      <c r="G627" t="s">
        <v>4442</v>
      </c>
      <c r="H627" t="s">
        <v>4443</v>
      </c>
    </row>
    <row r="628" spans="1:8" x14ac:dyDescent="0.25">
      <c r="A628" t="s">
        <v>795</v>
      </c>
      <c r="B628">
        <f>VLOOKUP(A628,art_category_path_name!A:B,2,FALSE)</f>
        <v>474</v>
      </c>
      <c r="C628" t="s">
        <v>4444</v>
      </c>
      <c r="D628" t="s">
        <v>4445</v>
      </c>
      <c r="E628" t="s">
        <v>4446</v>
      </c>
      <c r="F628" t="s">
        <v>4447</v>
      </c>
      <c r="G628" t="s">
        <v>4448</v>
      </c>
      <c r="H628" t="s">
        <v>4449</v>
      </c>
    </row>
    <row r="629" spans="1:8" x14ac:dyDescent="0.25">
      <c r="A629" t="s">
        <v>796</v>
      </c>
      <c r="B629">
        <f>VLOOKUP(A629,art_category_path_name!A:B,2,FALSE)</f>
        <v>475</v>
      </c>
      <c r="C629" t="s">
        <v>4450</v>
      </c>
      <c r="D629" t="s">
        <v>4451</v>
      </c>
      <c r="E629" t="s">
        <v>4452</v>
      </c>
      <c r="F629" t="s">
        <v>4453</v>
      </c>
      <c r="G629" t="s">
        <v>4454</v>
      </c>
      <c r="H629" t="s">
        <v>4455</v>
      </c>
    </row>
    <row r="630" spans="1:8" x14ac:dyDescent="0.25">
      <c r="A630" t="s">
        <v>797</v>
      </c>
      <c r="B630">
        <f>VLOOKUP(A630,art_category_path_name!A:B,2,FALSE)</f>
        <v>476</v>
      </c>
      <c r="C630" t="s">
        <v>4456</v>
      </c>
      <c r="D630" t="s">
        <v>4457</v>
      </c>
      <c r="E630" t="s">
        <v>4458</v>
      </c>
      <c r="F630" t="s">
        <v>4459</v>
      </c>
      <c r="G630" t="s">
        <v>4460</v>
      </c>
      <c r="H630" t="s">
        <v>4461</v>
      </c>
    </row>
    <row r="631" spans="1:8" x14ac:dyDescent="0.25">
      <c r="A631" t="s">
        <v>798</v>
      </c>
      <c r="B631">
        <f>VLOOKUP(A631,art_category_path_name!A:B,2,FALSE)</f>
        <v>477</v>
      </c>
      <c r="C631" t="s">
        <v>4462</v>
      </c>
      <c r="D631" t="s">
        <v>4463</v>
      </c>
      <c r="E631" t="s">
        <v>4464</v>
      </c>
      <c r="F631" t="s">
        <v>4465</v>
      </c>
      <c r="G631" t="s">
        <v>4466</v>
      </c>
      <c r="H631" t="s">
        <v>4467</v>
      </c>
    </row>
    <row r="632" spans="1:8" x14ac:dyDescent="0.25">
      <c r="A632" t="s">
        <v>799</v>
      </c>
      <c r="B632">
        <f>VLOOKUP(A632,art_category_path_name!A:B,2,FALSE)</f>
        <v>478</v>
      </c>
      <c r="C632" t="s">
        <v>4468</v>
      </c>
      <c r="D632" t="s">
        <v>4385</v>
      </c>
      <c r="E632" t="s">
        <v>4386</v>
      </c>
      <c r="F632" t="s">
        <v>4387</v>
      </c>
      <c r="G632" t="s">
        <v>4469</v>
      </c>
      <c r="H632" t="s">
        <v>4470</v>
      </c>
    </row>
    <row r="633" spans="1:8" x14ac:dyDescent="0.25">
      <c r="A633" t="s">
        <v>800</v>
      </c>
      <c r="B633">
        <f>VLOOKUP(A633,art_category_path_name!A:B,2,FALSE)</f>
        <v>479</v>
      </c>
      <c r="C633" t="s">
        <v>4471</v>
      </c>
      <c r="D633" t="s">
        <v>4472</v>
      </c>
      <c r="E633" t="s">
        <v>4473</v>
      </c>
      <c r="F633" t="s">
        <v>4381</v>
      </c>
      <c r="G633" t="s">
        <v>4474</v>
      </c>
      <c r="H633" t="s">
        <v>4475</v>
      </c>
    </row>
    <row r="634" spans="1:8" x14ac:dyDescent="0.25">
      <c r="A634" t="s">
        <v>801</v>
      </c>
      <c r="B634">
        <f>VLOOKUP(A634,art_category_path_name!A:B,2,FALSE)</f>
        <v>480</v>
      </c>
      <c r="C634" t="s">
        <v>4476</v>
      </c>
      <c r="D634" t="s">
        <v>4477</v>
      </c>
      <c r="F634" t="s">
        <v>1834</v>
      </c>
      <c r="G634" t="s">
        <v>4478</v>
      </c>
      <c r="H634" t="s">
        <v>4479</v>
      </c>
    </row>
    <row r="635" spans="1:8" x14ac:dyDescent="0.25">
      <c r="A635" t="s">
        <v>802</v>
      </c>
      <c r="B635">
        <f>VLOOKUP(A635,art_category_path_name!A:B,2,FALSE)</f>
        <v>481</v>
      </c>
      <c r="C635" t="s">
        <v>4480</v>
      </c>
      <c r="D635" t="s">
        <v>4481</v>
      </c>
      <c r="F635" t="s">
        <v>1834</v>
      </c>
      <c r="G635" t="s">
        <v>4482</v>
      </c>
      <c r="H635" t="s">
        <v>4483</v>
      </c>
    </row>
    <row r="636" spans="1:8" x14ac:dyDescent="0.25">
      <c r="A636" t="s">
        <v>803</v>
      </c>
      <c r="B636">
        <f>VLOOKUP(A636,art_category_path_name!A:B,2,FALSE)</f>
        <v>482</v>
      </c>
      <c r="C636" t="s">
        <v>4484</v>
      </c>
      <c r="D636" t="s">
        <v>4485</v>
      </c>
      <c r="F636" t="s">
        <v>1834</v>
      </c>
      <c r="G636" t="s">
        <v>4486</v>
      </c>
      <c r="H636" t="s">
        <v>4487</v>
      </c>
    </row>
    <row r="637" spans="1:8" x14ac:dyDescent="0.25">
      <c r="A637" t="s">
        <v>658</v>
      </c>
      <c r="B637">
        <f>VLOOKUP(A637,art_category_path_name!A:B,2,FALSE)</f>
        <v>484</v>
      </c>
      <c r="C637" t="s">
        <v>4488</v>
      </c>
      <c r="D637" t="s">
        <v>4489</v>
      </c>
      <c r="F637" t="s">
        <v>1834</v>
      </c>
      <c r="G637" t="s">
        <v>4490</v>
      </c>
      <c r="H637" t="s">
        <v>4491</v>
      </c>
    </row>
    <row r="638" spans="1:8" x14ac:dyDescent="0.25">
      <c r="A638" t="s">
        <v>659</v>
      </c>
      <c r="B638">
        <f>VLOOKUP(A638,art_category_path_name!A:B,2,FALSE)</f>
        <v>485</v>
      </c>
      <c r="C638" t="s">
        <v>4492</v>
      </c>
      <c r="D638" t="s">
        <v>4493</v>
      </c>
      <c r="F638" t="s">
        <v>1834</v>
      </c>
      <c r="G638" t="s">
        <v>4494</v>
      </c>
      <c r="H638" t="s">
        <v>4495</v>
      </c>
    </row>
    <row r="639" spans="1:8" x14ac:dyDescent="0.25">
      <c r="A639" t="s">
        <v>660</v>
      </c>
      <c r="B639">
        <f>VLOOKUP(A639,art_category_path_name!A:B,2,FALSE)</f>
        <v>486</v>
      </c>
      <c r="C639" t="s">
        <v>4496</v>
      </c>
      <c r="D639" t="s">
        <v>4497</v>
      </c>
      <c r="F639" t="s">
        <v>1834</v>
      </c>
      <c r="G639" t="s">
        <v>4498</v>
      </c>
      <c r="H639" t="s">
        <v>4499</v>
      </c>
    </row>
    <row r="640" spans="1:8" x14ac:dyDescent="0.25">
      <c r="A640" t="s">
        <v>661</v>
      </c>
      <c r="B640">
        <f>VLOOKUP(A640,art_category_path_name!A:B,2,FALSE)</f>
        <v>487</v>
      </c>
      <c r="C640" t="s">
        <v>4500</v>
      </c>
      <c r="D640" t="s">
        <v>4501</v>
      </c>
      <c r="F640" t="s">
        <v>1834</v>
      </c>
      <c r="G640" t="s">
        <v>4502</v>
      </c>
      <c r="H640" t="s">
        <v>4503</v>
      </c>
    </row>
    <row r="641" spans="1:8" x14ac:dyDescent="0.25">
      <c r="A641" t="s">
        <v>662</v>
      </c>
      <c r="B641">
        <f>VLOOKUP(A641,art_category_path_name!A:B,2,FALSE)</f>
        <v>488</v>
      </c>
      <c r="C641" t="s">
        <v>4504</v>
      </c>
      <c r="D641" t="s">
        <v>4505</v>
      </c>
      <c r="F641" t="s">
        <v>1834</v>
      </c>
      <c r="G641" t="s">
        <v>4506</v>
      </c>
      <c r="H641" t="s">
        <v>4507</v>
      </c>
    </row>
    <row r="642" spans="1:8" x14ac:dyDescent="0.25">
      <c r="A642" t="s">
        <v>663</v>
      </c>
      <c r="B642">
        <f>VLOOKUP(A642,art_category_path_name!A:B,2,FALSE)</f>
        <v>489</v>
      </c>
      <c r="C642" t="s">
        <v>4508</v>
      </c>
      <c r="D642" t="s">
        <v>4509</v>
      </c>
      <c r="F642" t="s">
        <v>1834</v>
      </c>
      <c r="G642" t="s">
        <v>4510</v>
      </c>
      <c r="H642" t="s">
        <v>4511</v>
      </c>
    </row>
    <row r="643" spans="1:8" x14ac:dyDescent="0.25">
      <c r="A643" t="s">
        <v>664</v>
      </c>
      <c r="B643">
        <f>VLOOKUP(A643,art_category_path_name!A:B,2,FALSE)</f>
        <v>490</v>
      </c>
      <c r="C643" t="s">
        <v>4512</v>
      </c>
      <c r="D643" t="s">
        <v>4513</v>
      </c>
      <c r="F643" t="s">
        <v>1834</v>
      </c>
      <c r="G643" t="s">
        <v>4514</v>
      </c>
      <c r="H643" t="s">
        <v>4515</v>
      </c>
    </row>
    <row r="644" spans="1:8" x14ac:dyDescent="0.25">
      <c r="A644" t="s">
        <v>806</v>
      </c>
      <c r="B644">
        <f>VLOOKUP(A644,art_category_path_name!A:B,2,FALSE)</f>
        <v>492</v>
      </c>
      <c r="C644" t="s">
        <v>4516</v>
      </c>
      <c r="D644" t="s">
        <v>4517</v>
      </c>
      <c r="E644" t="s">
        <v>4518</v>
      </c>
      <c r="F644" t="s">
        <v>4519</v>
      </c>
      <c r="G644" t="s">
        <v>4520</v>
      </c>
      <c r="H644" t="s">
        <v>4521</v>
      </c>
    </row>
    <row r="645" spans="1:8" x14ac:dyDescent="0.25">
      <c r="A645" t="s">
        <v>807</v>
      </c>
      <c r="B645">
        <f>VLOOKUP(A645,art_category_path_name!A:B,2,FALSE)</f>
        <v>493</v>
      </c>
      <c r="C645" t="s">
        <v>4522</v>
      </c>
      <c r="D645" t="s">
        <v>4523</v>
      </c>
      <c r="E645" t="s">
        <v>4524</v>
      </c>
      <c r="F645" t="s">
        <v>4525</v>
      </c>
      <c r="G645" t="s">
        <v>4526</v>
      </c>
      <c r="H645" t="s">
        <v>4527</v>
      </c>
    </row>
    <row r="646" spans="1:8" x14ac:dyDescent="0.25">
      <c r="A646" t="s">
        <v>808</v>
      </c>
      <c r="B646">
        <f>VLOOKUP(A646,art_category_path_name!A:B,2,FALSE)</f>
        <v>494</v>
      </c>
      <c r="C646" t="s">
        <v>4528</v>
      </c>
      <c r="D646" t="s">
        <v>4529</v>
      </c>
      <c r="E646" t="s">
        <v>4530</v>
      </c>
      <c r="F646" t="s">
        <v>4531</v>
      </c>
      <c r="G646" t="s">
        <v>4532</v>
      </c>
      <c r="H646" t="s">
        <v>4533</v>
      </c>
    </row>
    <row r="647" spans="1:8" x14ac:dyDescent="0.25">
      <c r="A647" t="s">
        <v>809</v>
      </c>
      <c r="B647">
        <f>VLOOKUP(A647,art_category_path_name!A:B,2,FALSE)</f>
        <v>495</v>
      </c>
      <c r="C647" t="s">
        <v>4534</v>
      </c>
      <c r="D647" t="s">
        <v>4535</v>
      </c>
      <c r="E647" t="s">
        <v>4536</v>
      </c>
      <c r="F647" t="s">
        <v>4537</v>
      </c>
      <c r="G647" t="s">
        <v>4538</v>
      </c>
      <c r="H647" t="s">
        <v>4539</v>
      </c>
    </row>
    <row r="648" spans="1:8" x14ac:dyDescent="0.25">
      <c r="A648" t="s">
        <v>810</v>
      </c>
      <c r="B648">
        <f>VLOOKUP(A648,art_category_path_name!A:B,2,FALSE)</f>
        <v>496</v>
      </c>
      <c r="C648" t="s">
        <v>4540</v>
      </c>
      <c r="D648" t="s">
        <v>4541</v>
      </c>
      <c r="E648" t="s">
        <v>4542</v>
      </c>
      <c r="F648" t="s">
        <v>4543</v>
      </c>
      <c r="G648" t="s">
        <v>4544</v>
      </c>
      <c r="H648" t="s">
        <v>4545</v>
      </c>
    </row>
    <row r="649" spans="1:8" x14ac:dyDescent="0.25">
      <c r="A649" t="s">
        <v>811</v>
      </c>
      <c r="B649">
        <f>VLOOKUP(A649,art_category_path_name!A:B,2,FALSE)</f>
        <v>497</v>
      </c>
      <c r="C649" t="s">
        <v>4546</v>
      </c>
      <c r="D649" t="s">
        <v>4547</v>
      </c>
      <c r="E649" t="s">
        <v>4548</v>
      </c>
      <c r="F649" t="s">
        <v>4549</v>
      </c>
      <c r="G649" t="s">
        <v>4550</v>
      </c>
      <c r="H649" t="s">
        <v>4551</v>
      </c>
    </row>
    <row r="650" spans="1:8" x14ac:dyDescent="0.25">
      <c r="A650" t="s">
        <v>769</v>
      </c>
      <c r="B650">
        <f>VLOOKUP(A650,art_category_path_name!A:B,2,FALSE)</f>
        <v>500</v>
      </c>
      <c r="C650" t="s">
        <v>4552</v>
      </c>
      <c r="D650" t="s">
        <v>4553</v>
      </c>
      <c r="E650" t="s">
        <v>4554</v>
      </c>
      <c r="F650" t="s">
        <v>4555</v>
      </c>
      <c r="G650" t="s">
        <v>4556</v>
      </c>
      <c r="H650" t="s">
        <v>4557</v>
      </c>
    </row>
    <row r="651" spans="1:8" x14ac:dyDescent="0.25">
      <c r="A651" t="s">
        <v>770</v>
      </c>
      <c r="B651">
        <f>VLOOKUP(A651,art_category_path_name!A:B,2,FALSE)</f>
        <v>501</v>
      </c>
      <c r="C651" t="s">
        <v>4558</v>
      </c>
      <c r="D651" t="s">
        <v>4559</v>
      </c>
      <c r="E651" t="s">
        <v>4560</v>
      </c>
      <c r="F651" t="s">
        <v>4561</v>
      </c>
      <c r="G651" t="s">
        <v>4562</v>
      </c>
      <c r="H651" t="s">
        <v>4563</v>
      </c>
    </row>
    <row r="652" spans="1:8" x14ac:dyDescent="0.25">
      <c r="A652" t="s">
        <v>725</v>
      </c>
      <c r="B652">
        <f>VLOOKUP(A652,art_category_path_name!A:B,2,FALSE)</f>
        <v>503</v>
      </c>
      <c r="C652" t="s">
        <v>4564</v>
      </c>
      <c r="D652" t="s">
        <v>4565</v>
      </c>
      <c r="E652" t="s">
        <v>4566</v>
      </c>
      <c r="F652" t="s">
        <v>4567</v>
      </c>
      <c r="G652" t="s">
        <v>4568</v>
      </c>
      <c r="H652" t="s">
        <v>4569</v>
      </c>
    </row>
    <row r="653" spans="1:8" x14ac:dyDescent="0.25">
      <c r="A653" t="s">
        <v>726</v>
      </c>
      <c r="B653">
        <f>VLOOKUP(A653,art_category_path_name!A:B,2,FALSE)</f>
        <v>504</v>
      </c>
      <c r="C653" t="s">
        <v>4570</v>
      </c>
      <c r="D653" t="s">
        <v>4571</v>
      </c>
      <c r="E653" t="s">
        <v>4572</v>
      </c>
      <c r="F653" t="s">
        <v>4573</v>
      </c>
      <c r="G653" t="s">
        <v>4574</v>
      </c>
      <c r="H653" t="s">
        <v>4575</v>
      </c>
    </row>
    <row r="654" spans="1:8" x14ac:dyDescent="0.25">
      <c r="A654" t="s">
        <v>727</v>
      </c>
      <c r="B654">
        <f>VLOOKUP(A654,art_category_path_name!A:B,2,FALSE)</f>
        <v>505</v>
      </c>
      <c r="C654" t="s">
        <v>4576</v>
      </c>
      <c r="D654" t="s">
        <v>4577</v>
      </c>
      <c r="E654" t="s">
        <v>4578</v>
      </c>
      <c r="F654" t="s">
        <v>4579</v>
      </c>
      <c r="G654" t="s">
        <v>4580</v>
      </c>
      <c r="H654" t="s">
        <v>4581</v>
      </c>
    </row>
    <row r="655" spans="1:8" x14ac:dyDescent="0.25">
      <c r="A655" t="s">
        <v>729</v>
      </c>
      <c r="B655">
        <f>VLOOKUP(A655,art_category_path_name!A:B,2,FALSE)</f>
        <v>507</v>
      </c>
      <c r="C655" t="s">
        <v>4582</v>
      </c>
      <c r="D655" t="s">
        <v>4583</v>
      </c>
      <c r="E655" t="s">
        <v>4584</v>
      </c>
      <c r="F655" t="s">
        <v>4585</v>
      </c>
      <c r="G655" t="s">
        <v>4586</v>
      </c>
      <c r="H655" t="s">
        <v>4587</v>
      </c>
    </row>
    <row r="656" spans="1:8" x14ac:dyDescent="0.25">
      <c r="A656" t="s">
        <v>730</v>
      </c>
      <c r="B656">
        <f>VLOOKUP(A656,art_category_path_name!A:B,2,FALSE)</f>
        <v>508</v>
      </c>
      <c r="C656" t="s">
        <v>4588</v>
      </c>
      <c r="D656" t="s">
        <v>4583</v>
      </c>
      <c r="E656" t="s">
        <v>4584</v>
      </c>
      <c r="F656" t="s">
        <v>4585</v>
      </c>
      <c r="G656" t="s">
        <v>4589</v>
      </c>
      <c r="H656" t="s">
        <v>4590</v>
      </c>
    </row>
    <row r="657" spans="1:8" x14ac:dyDescent="0.25">
      <c r="A657" t="s">
        <v>732</v>
      </c>
      <c r="B657">
        <f>VLOOKUP(A657,art_category_path_name!A:B,2,FALSE)</f>
        <v>510</v>
      </c>
      <c r="C657" t="s">
        <v>4591</v>
      </c>
      <c r="D657" t="s">
        <v>4592</v>
      </c>
      <c r="E657" t="s">
        <v>4593</v>
      </c>
      <c r="F657" t="s">
        <v>4594</v>
      </c>
      <c r="G657" t="s">
        <v>4595</v>
      </c>
      <c r="H657" t="s">
        <v>4596</v>
      </c>
    </row>
    <row r="658" spans="1:8" x14ac:dyDescent="0.25">
      <c r="A658" t="s">
        <v>733</v>
      </c>
      <c r="B658">
        <f>VLOOKUP(A658,art_category_path_name!A:B,2,FALSE)</f>
        <v>511</v>
      </c>
      <c r="C658" t="s">
        <v>4597</v>
      </c>
      <c r="D658" t="s">
        <v>4598</v>
      </c>
      <c r="E658" t="s">
        <v>4599</v>
      </c>
      <c r="F658" t="s">
        <v>4600</v>
      </c>
      <c r="G658" t="s">
        <v>4601</v>
      </c>
      <c r="H658" t="s">
        <v>4602</v>
      </c>
    </row>
    <row r="659" spans="1:8" x14ac:dyDescent="0.25">
      <c r="A659" t="s">
        <v>734</v>
      </c>
      <c r="B659">
        <f>VLOOKUP(A659,art_category_path_name!A:B,2,FALSE)</f>
        <v>512</v>
      </c>
      <c r="C659" t="s">
        <v>4603</v>
      </c>
      <c r="D659" t="s">
        <v>4592</v>
      </c>
      <c r="E659" t="s">
        <v>4604</v>
      </c>
      <c r="F659" t="s">
        <v>4594</v>
      </c>
      <c r="G659" t="s">
        <v>4605</v>
      </c>
      <c r="H659" t="s">
        <v>4606</v>
      </c>
    </row>
    <row r="660" spans="1:8" x14ac:dyDescent="0.25">
      <c r="A660" t="s">
        <v>752</v>
      </c>
      <c r="B660">
        <f>VLOOKUP(A660,art_category_path_name!A:B,2,FALSE)</f>
        <v>515</v>
      </c>
      <c r="C660" t="s">
        <v>4607</v>
      </c>
      <c r="D660" t="s">
        <v>4608</v>
      </c>
      <c r="E660" t="s">
        <v>4609</v>
      </c>
      <c r="F660" t="s">
        <v>4610</v>
      </c>
      <c r="G660" t="s">
        <v>4611</v>
      </c>
      <c r="H660" t="s">
        <v>4612</v>
      </c>
    </row>
    <row r="661" spans="1:8" x14ac:dyDescent="0.25">
      <c r="A661" t="s">
        <v>753</v>
      </c>
      <c r="B661">
        <f>VLOOKUP(A661,art_category_path_name!A:B,2,FALSE)</f>
        <v>516</v>
      </c>
      <c r="C661" t="s">
        <v>4613</v>
      </c>
      <c r="D661" t="s">
        <v>4614</v>
      </c>
      <c r="E661" t="s">
        <v>4615</v>
      </c>
      <c r="F661" t="s">
        <v>4616</v>
      </c>
      <c r="G661" t="s">
        <v>4617</v>
      </c>
      <c r="H661" t="s">
        <v>4618</v>
      </c>
    </row>
    <row r="662" spans="1:8" x14ac:dyDescent="0.25">
      <c r="A662" t="s">
        <v>754</v>
      </c>
      <c r="B662">
        <f>VLOOKUP(A662,art_category_path_name!A:B,2,FALSE)</f>
        <v>517</v>
      </c>
      <c r="C662" t="s">
        <v>4619</v>
      </c>
      <c r="D662" t="s">
        <v>4620</v>
      </c>
      <c r="E662" t="s">
        <v>4621</v>
      </c>
      <c r="F662" t="s">
        <v>4622</v>
      </c>
      <c r="G662" t="s">
        <v>4623</v>
      </c>
      <c r="H662" t="s">
        <v>4624</v>
      </c>
    </row>
    <row r="663" spans="1:8" x14ac:dyDescent="0.25">
      <c r="A663" t="s">
        <v>755</v>
      </c>
      <c r="B663">
        <f>VLOOKUP(A663,art_category_path_name!A:B,2,FALSE)</f>
        <v>518</v>
      </c>
      <c r="C663" t="s">
        <v>4625</v>
      </c>
      <c r="D663" t="s">
        <v>4626</v>
      </c>
      <c r="F663" t="s">
        <v>1834</v>
      </c>
      <c r="G663" t="s">
        <v>4627</v>
      </c>
      <c r="H663" t="s">
        <v>4628</v>
      </c>
    </row>
    <row r="664" spans="1:8" x14ac:dyDescent="0.25">
      <c r="A664" t="s">
        <v>756</v>
      </c>
      <c r="B664">
        <f>VLOOKUP(A664,art_category_path_name!A:B,2,FALSE)</f>
        <v>519</v>
      </c>
      <c r="C664" t="s">
        <v>4629</v>
      </c>
      <c r="D664" t="s">
        <v>4630</v>
      </c>
      <c r="F664" t="s">
        <v>1834</v>
      </c>
      <c r="G664" t="s">
        <v>4631</v>
      </c>
      <c r="H664" t="s">
        <v>4632</v>
      </c>
    </row>
    <row r="665" spans="1:8" x14ac:dyDescent="0.25">
      <c r="A665" t="s">
        <v>923</v>
      </c>
      <c r="B665">
        <f>VLOOKUP(A665,art_category_path_name!A:B,2,FALSE)</f>
        <v>521</v>
      </c>
      <c r="C665" t="s">
        <v>4633</v>
      </c>
      <c r="D665" t="s">
        <v>4634</v>
      </c>
      <c r="E665" t="s">
        <v>4635</v>
      </c>
      <c r="F665" t="s">
        <v>4636</v>
      </c>
      <c r="G665" t="s">
        <v>4637</v>
      </c>
      <c r="H665" t="s">
        <v>4638</v>
      </c>
    </row>
    <row r="666" spans="1:8" x14ac:dyDescent="0.25">
      <c r="A666" t="s">
        <v>924</v>
      </c>
      <c r="B666">
        <f>VLOOKUP(A666,art_category_path_name!A:B,2,FALSE)</f>
        <v>522</v>
      </c>
      <c r="C666" t="s">
        <v>4639</v>
      </c>
      <c r="D666" t="s">
        <v>4640</v>
      </c>
      <c r="E666" t="s">
        <v>4641</v>
      </c>
      <c r="F666" t="s">
        <v>4642</v>
      </c>
      <c r="G666" t="s">
        <v>4643</v>
      </c>
      <c r="H666" t="s">
        <v>4644</v>
      </c>
    </row>
    <row r="667" spans="1:8" x14ac:dyDescent="0.25">
      <c r="A667" t="s">
        <v>925</v>
      </c>
      <c r="B667">
        <f>VLOOKUP(A667,art_category_path_name!A:B,2,FALSE)</f>
        <v>523</v>
      </c>
      <c r="C667" t="s">
        <v>4645</v>
      </c>
      <c r="D667" t="s">
        <v>4646</v>
      </c>
      <c r="E667" t="s">
        <v>4647</v>
      </c>
      <c r="F667" t="s">
        <v>4648</v>
      </c>
      <c r="G667" t="s">
        <v>4649</v>
      </c>
      <c r="H667" t="s">
        <v>4650</v>
      </c>
    </row>
    <row r="668" spans="1:8" x14ac:dyDescent="0.25">
      <c r="A668" t="s">
        <v>926</v>
      </c>
      <c r="B668">
        <f>VLOOKUP(A668,art_category_path_name!A:B,2,FALSE)</f>
        <v>524</v>
      </c>
      <c r="C668" t="s">
        <v>4651</v>
      </c>
      <c r="D668" t="s">
        <v>4652</v>
      </c>
      <c r="E668" t="s">
        <v>4653</v>
      </c>
      <c r="F668" t="s">
        <v>4654</v>
      </c>
      <c r="G668" t="s">
        <v>4655</v>
      </c>
      <c r="H668" t="s">
        <v>4656</v>
      </c>
    </row>
    <row r="669" spans="1:8" x14ac:dyDescent="0.25">
      <c r="A669" t="s">
        <v>927</v>
      </c>
      <c r="B669">
        <f>VLOOKUP(A669,art_category_path_name!A:B,2,FALSE)</f>
        <v>525</v>
      </c>
      <c r="C669" t="s">
        <v>4657</v>
      </c>
      <c r="D669" t="s">
        <v>4658</v>
      </c>
      <c r="E669" t="s">
        <v>4659</v>
      </c>
      <c r="F669" t="s">
        <v>4660</v>
      </c>
      <c r="G669" t="s">
        <v>4661</v>
      </c>
      <c r="H669" t="s">
        <v>4662</v>
      </c>
    </row>
    <row r="670" spans="1:8" x14ac:dyDescent="0.25">
      <c r="A670" t="s">
        <v>928</v>
      </c>
      <c r="B670">
        <f>VLOOKUP(A670,art_category_path_name!A:B,2,FALSE)</f>
        <v>526</v>
      </c>
      <c r="C670" t="s">
        <v>4663</v>
      </c>
      <c r="D670" t="s">
        <v>4664</v>
      </c>
      <c r="E670" t="s">
        <v>4665</v>
      </c>
      <c r="F670" t="s">
        <v>4666</v>
      </c>
      <c r="G670" t="s">
        <v>4667</v>
      </c>
      <c r="H670" t="s">
        <v>4668</v>
      </c>
    </row>
    <row r="671" spans="1:8" x14ac:dyDescent="0.25">
      <c r="A671" t="s">
        <v>929</v>
      </c>
      <c r="B671">
        <f>VLOOKUP(A671,art_category_path_name!A:B,2,FALSE)</f>
        <v>527</v>
      </c>
      <c r="C671" t="s">
        <v>4669</v>
      </c>
      <c r="D671" t="s">
        <v>4670</v>
      </c>
      <c r="E671" t="s">
        <v>4671</v>
      </c>
      <c r="F671" t="s">
        <v>4672</v>
      </c>
      <c r="G671" t="s">
        <v>4673</v>
      </c>
      <c r="H671" t="s">
        <v>4674</v>
      </c>
    </row>
    <row r="672" spans="1:8" x14ac:dyDescent="0.25">
      <c r="A672" t="s">
        <v>79</v>
      </c>
      <c r="B672">
        <f>VLOOKUP(A672,art_category_path_name!A:B,2,FALSE)</f>
        <v>529</v>
      </c>
      <c r="C672" t="s">
        <v>4675</v>
      </c>
      <c r="D672" t="s">
        <v>4676</v>
      </c>
      <c r="E672" t="s">
        <v>4677</v>
      </c>
      <c r="F672" t="s">
        <v>4678</v>
      </c>
      <c r="G672" t="s">
        <v>4679</v>
      </c>
      <c r="H672" t="s">
        <v>4680</v>
      </c>
    </row>
    <row r="673" spans="1:8" x14ac:dyDescent="0.25">
      <c r="A673" t="s">
        <v>80</v>
      </c>
      <c r="B673">
        <f>VLOOKUP(A673,art_category_path_name!A:B,2,FALSE)</f>
        <v>530</v>
      </c>
      <c r="C673" t="s">
        <v>4681</v>
      </c>
      <c r="D673" t="s">
        <v>4682</v>
      </c>
      <c r="E673" t="s">
        <v>4683</v>
      </c>
      <c r="F673" t="s">
        <v>4684</v>
      </c>
      <c r="G673" t="s">
        <v>4685</v>
      </c>
      <c r="H673" t="s">
        <v>4686</v>
      </c>
    </row>
    <row r="674" spans="1:8" x14ac:dyDescent="0.25">
      <c r="A674" t="s">
        <v>81</v>
      </c>
      <c r="B674">
        <f>VLOOKUP(A674,art_category_path_name!A:B,2,FALSE)</f>
        <v>531</v>
      </c>
      <c r="C674" t="s">
        <v>4687</v>
      </c>
      <c r="D674" t="s">
        <v>4688</v>
      </c>
      <c r="E674" t="s">
        <v>4689</v>
      </c>
      <c r="F674" t="s">
        <v>4690</v>
      </c>
      <c r="G674" t="s">
        <v>4691</v>
      </c>
      <c r="H674" t="s">
        <v>4692</v>
      </c>
    </row>
    <row r="675" spans="1:8" x14ac:dyDescent="0.25">
      <c r="A675" t="s">
        <v>82</v>
      </c>
      <c r="B675">
        <f>VLOOKUP(A675,art_category_path_name!A:B,2,FALSE)</f>
        <v>532</v>
      </c>
      <c r="C675" t="s">
        <v>4693</v>
      </c>
      <c r="D675" t="s">
        <v>4694</v>
      </c>
      <c r="E675" t="s">
        <v>4695</v>
      </c>
      <c r="F675" t="s">
        <v>4696</v>
      </c>
      <c r="G675" t="s">
        <v>4697</v>
      </c>
      <c r="H675" t="s">
        <v>4698</v>
      </c>
    </row>
    <row r="676" spans="1:8" x14ac:dyDescent="0.25">
      <c r="A676" t="s">
        <v>977</v>
      </c>
      <c r="B676">
        <f>VLOOKUP(A676,art_category_path_name!A:B,2,FALSE)</f>
        <v>534</v>
      </c>
      <c r="C676" t="s">
        <v>4699</v>
      </c>
      <c r="D676" t="s">
        <v>4700</v>
      </c>
      <c r="E676" t="s">
        <v>4701</v>
      </c>
      <c r="F676" t="s">
        <v>4702</v>
      </c>
      <c r="G676" t="s">
        <v>4703</v>
      </c>
      <c r="H676" t="s">
        <v>4704</v>
      </c>
    </row>
    <row r="677" spans="1:8" x14ac:dyDescent="0.25">
      <c r="A677" t="s">
        <v>978</v>
      </c>
      <c r="B677">
        <f>VLOOKUP(A677,art_category_path_name!A:B,2,FALSE)</f>
        <v>535</v>
      </c>
      <c r="C677" t="s">
        <v>4705</v>
      </c>
      <c r="D677" t="s">
        <v>4706</v>
      </c>
      <c r="E677" t="s">
        <v>4707</v>
      </c>
      <c r="F677" t="s">
        <v>4708</v>
      </c>
      <c r="G677" t="s">
        <v>4709</v>
      </c>
      <c r="H677" t="s">
        <v>4710</v>
      </c>
    </row>
    <row r="678" spans="1:8" x14ac:dyDescent="0.25">
      <c r="A678" t="s">
        <v>979</v>
      </c>
      <c r="B678">
        <f>VLOOKUP(A678,art_category_path_name!A:B,2,FALSE)</f>
        <v>536</v>
      </c>
      <c r="C678" t="s">
        <v>4711</v>
      </c>
      <c r="D678" t="s">
        <v>4706</v>
      </c>
      <c r="E678" t="s">
        <v>4707</v>
      </c>
      <c r="F678" t="s">
        <v>4708</v>
      </c>
      <c r="G678" t="s">
        <v>4712</v>
      </c>
      <c r="H678" t="s">
        <v>4713</v>
      </c>
    </row>
    <row r="679" spans="1:8" x14ac:dyDescent="0.25">
      <c r="A679" t="s">
        <v>981</v>
      </c>
      <c r="B679">
        <f>VLOOKUP(A679,art_category_path_name!A:B,2,FALSE)</f>
        <v>538</v>
      </c>
      <c r="C679" t="s">
        <v>4714</v>
      </c>
      <c r="D679" t="s">
        <v>4715</v>
      </c>
      <c r="E679" t="s">
        <v>4716</v>
      </c>
      <c r="F679" t="s">
        <v>4717</v>
      </c>
      <c r="G679" t="s">
        <v>4718</v>
      </c>
      <c r="H679" t="s">
        <v>4719</v>
      </c>
    </row>
    <row r="680" spans="1:8" x14ac:dyDescent="0.25">
      <c r="A680" t="s">
        <v>982</v>
      </c>
      <c r="B680">
        <f>VLOOKUP(A680,art_category_path_name!A:B,2,FALSE)</f>
        <v>539</v>
      </c>
      <c r="C680" t="s">
        <v>4720</v>
      </c>
      <c r="D680" t="s">
        <v>4721</v>
      </c>
      <c r="E680" t="s">
        <v>4722</v>
      </c>
      <c r="F680" t="s">
        <v>4723</v>
      </c>
      <c r="G680" t="s">
        <v>4724</v>
      </c>
      <c r="H680" t="s">
        <v>4725</v>
      </c>
    </row>
    <row r="681" spans="1:8" x14ac:dyDescent="0.25">
      <c r="A681" t="s">
        <v>983</v>
      </c>
      <c r="B681">
        <f>VLOOKUP(A681,art_category_path_name!A:B,2,FALSE)</f>
        <v>540</v>
      </c>
      <c r="C681" t="s">
        <v>4726</v>
      </c>
      <c r="G681" t="s">
        <v>4727</v>
      </c>
      <c r="H681" t="s">
        <v>4728</v>
      </c>
    </row>
    <row r="682" spans="1:8" x14ac:dyDescent="0.25">
      <c r="A682" t="s">
        <v>984</v>
      </c>
      <c r="B682">
        <f>VLOOKUP(A682,art_category_path_name!A:B,2,FALSE)</f>
        <v>541</v>
      </c>
      <c r="C682" t="s">
        <v>4729</v>
      </c>
      <c r="D682" t="s">
        <v>4730</v>
      </c>
      <c r="E682" t="s">
        <v>4731</v>
      </c>
      <c r="F682" t="s">
        <v>4732</v>
      </c>
      <c r="G682" t="s">
        <v>4733</v>
      </c>
      <c r="H682" t="s">
        <v>4734</v>
      </c>
    </row>
    <row r="683" spans="1:8" x14ac:dyDescent="0.25">
      <c r="A683" t="s">
        <v>985</v>
      </c>
      <c r="B683">
        <f>VLOOKUP(A683,art_category_path_name!A:B,2,FALSE)</f>
        <v>542</v>
      </c>
      <c r="C683" t="s">
        <v>4735</v>
      </c>
      <c r="D683" t="s">
        <v>4736</v>
      </c>
      <c r="E683" t="s">
        <v>4737</v>
      </c>
      <c r="F683" t="s">
        <v>4738</v>
      </c>
      <c r="G683" t="s">
        <v>4739</v>
      </c>
      <c r="H683" t="s">
        <v>4740</v>
      </c>
    </row>
    <row r="684" spans="1:8" x14ac:dyDescent="0.25">
      <c r="A684" t="s">
        <v>986</v>
      </c>
      <c r="B684">
        <f>VLOOKUP(A684,art_category_path_name!A:B,2,FALSE)</f>
        <v>543</v>
      </c>
      <c r="C684" t="s">
        <v>4741</v>
      </c>
      <c r="D684" t="s">
        <v>4742</v>
      </c>
      <c r="E684" t="s">
        <v>4743</v>
      </c>
      <c r="F684" t="s">
        <v>4744</v>
      </c>
      <c r="G684" t="s">
        <v>4745</v>
      </c>
      <c r="H684" t="s">
        <v>4746</v>
      </c>
    </row>
    <row r="685" spans="1:8" x14ac:dyDescent="0.25">
      <c r="A685" t="s">
        <v>987</v>
      </c>
      <c r="B685">
        <f>VLOOKUP(A685,art_category_path_name!A:B,2,FALSE)</f>
        <v>544</v>
      </c>
      <c r="C685" t="s">
        <v>4747</v>
      </c>
      <c r="D685" t="s">
        <v>4742</v>
      </c>
      <c r="E685" t="s">
        <v>4743</v>
      </c>
      <c r="F685" t="s">
        <v>4744</v>
      </c>
      <c r="G685" t="s">
        <v>4748</v>
      </c>
      <c r="H685" t="s">
        <v>4749</v>
      </c>
    </row>
    <row r="686" spans="1:8" x14ac:dyDescent="0.25">
      <c r="A686" t="s">
        <v>988</v>
      </c>
      <c r="B686">
        <f>VLOOKUP(A686,art_category_path_name!A:B,2,FALSE)</f>
        <v>545</v>
      </c>
      <c r="C686" t="s">
        <v>4750</v>
      </c>
      <c r="D686" t="s">
        <v>4742</v>
      </c>
      <c r="E686" t="s">
        <v>4743</v>
      </c>
      <c r="F686" t="s">
        <v>4744</v>
      </c>
      <c r="G686" t="s">
        <v>4751</v>
      </c>
      <c r="H686" t="s">
        <v>4752</v>
      </c>
    </row>
    <row r="687" spans="1:8" x14ac:dyDescent="0.25">
      <c r="A687" t="s">
        <v>989</v>
      </c>
      <c r="B687">
        <f>VLOOKUP(A687,art_category_path_name!A:B,2,FALSE)</f>
        <v>546</v>
      </c>
      <c r="C687" t="s">
        <v>4753</v>
      </c>
      <c r="D687" t="s">
        <v>4730</v>
      </c>
      <c r="E687" t="s">
        <v>4731</v>
      </c>
      <c r="F687" t="s">
        <v>4732</v>
      </c>
      <c r="G687" t="s">
        <v>4754</v>
      </c>
      <c r="H687" t="s">
        <v>4755</v>
      </c>
    </row>
    <row r="688" spans="1:8" x14ac:dyDescent="0.25">
      <c r="A688" t="s">
        <v>990</v>
      </c>
      <c r="B688">
        <f>VLOOKUP(A688,art_category_path_name!A:B,2,FALSE)</f>
        <v>547</v>
      </c>
      <c r="C688" t="s">
        <v>4756</v>
      </c>
      <c r="D688" t="s">
        <v>4730</v>
      </c>
      <c r="E688" t="s">
        <v>4731</v>
      </c>
      <c r="F688" t="s">
        <v>4732</v>
      </c>
      <c r="G688" t="s">
        <v>4757</v>
      </c>
      <c r="H688" t="s">
        <v>4758</v>
      </c>
    </row>
    <row r="689" spans="1:8" x14ac:dyDescent="0.25">
      <c r="A689" t="s">
        <v>991</v>
      </c>
      <c r="B689">
        <f>VLOOKUP(A689,art_category_path_name!A:B,2,FALSE)</f>
        <v>548</v>
      </c>
      <c r="C689" t="s">
        <v>4759</v>
      </c>
      <c r="D689" t="s">
        <v>4730</v>
      </c>
      <c r="E689" t="s">
        <v>4731</v>
      </c>
      <c r="F689" t="s">
        <v>4732</v>
      </c>
      <c r="G689" t="s">
        <v>4760</v>
      </c>
      <c r="H689" t="s">
        <v>4761</v>
      </c>
    </row>
    <row r="690" spans="1:8" x14ac:dyDescent="0.25">
      <c r="A690" t="s">
        <v>992</v>
      </c>
      <c r="B690">
        <f>VLOOKUP(A690,art_category_path_name!A:B,2,FALSE)</f>
        <v>549</v>
      </c>
      <c r="C690" t="s">
        <v>4762</v>
      </c>
      <c r="D690" t="s">
        <v>4730</v>
      </c>
      <c r="E690" t="s">
        <v>4731</v>
      </c>
      <c r="F690" t="s">
        <v>4732</v>
      </c>
      <c r="G690" t="s">
        <v>4763</v>
      </c>
      <c r="H690" t="s">
        <v>4764</v>
      </c>
    </row>
    <row r="691" spans="1:8" x14ac:dyDescent="0.25">
      <c r="A691" t="s">
        <v>993</v>
      </c>
      <c r="B691">
        <f>VLOOKUP(A691,art_category_path_name!A:B,2,FALSE)</f>
        <v>550</v>
      </c>
      <c r="C691" t="s">
        <v>4765</v>
      </c>
      <c r="D691" t="s">
        <v>4730</v>
      </c>
      <c r="E691" t="s">
        <v>4731</v>
      </c>
      <c r="F691" t="s">
        <v>4732</v>
      </c>
      <c r="G691" t="s">
        <v>4766</v>
      </c>
      <c r="H691" t="s">
        <v>4767</v>
      </c>
    </row>
    <row r="692" spans="1:8" x14ac:dyDescent="0.25">
      <c r="A692" t="s">
        <v>994</v>
      </c>
      <c r="B692">
        <f>VLOOKUP(A692,art_category_path_name!A:B,2,FALSE)</f>
        <v>551</v>
      </c>
      <c r="C692" t="s">
        <v>4768</v>
      </c>
      <c r="D692" t="s">
        <v>4769</v>
      </c>
      <c r="E692" t="s">
        <v>4770</v>
      </c>
      <c r="F692" t="s">
        <v>4771</v>
      </c>
      <c r="G692" t="s">
        <v>4772</v>
      </c>
      <c r="H692" t="s">
        <v>4773</v>
      </c>
    </row>
    <row r="693" spans="1:8" x14ac:dyDescent="0.25">
      <c r="A693" t="s">
        <v>995</v>
      </c>
      <c r="B693">
        <f>VLOOKUP(A693,art_category_path_name!A:B,2,FALSE)</f>
        <v>552</v>
      </c>
      <c r="C693" t="s">
        <v>4774</v>
      </c>
      <c r="D693" t="s">
        <v>4775</v>
      </c>
      <c r="E693" t="s">
        <v>4776</v>
      </c>
      <c r="F693" t="s">
        <v>4777</v>
      </c>
      <c r="G693" t="s">
        <v>4778</v>
      </c>
      <c r="H693" t="s">
        <v>4779</v>
      </c>
    </row>
    <row r="694" spans="1:8" x14ac:dyDescent="0.25">
      <c r="A694" t="s">
        <v>996</v>
      </c>
      <c r="B694">
        <f>VLOOKUP(A694,art_category_path_name!A:B,2,FALSE)</f>
        <v>553</v>
      </c>
      <c r="C694" t="s">
        <v>4780</v>
      </c>
      <c r="G694" t="s">
        <v>4781</v>
      </c>
      <c r="H694" t="s">
        <v>4782</v>
      </c>
    </row>
    <row r="695" spans="1:8" x14ac:dyDescent="0.25">
      <c r="A695" t="s">
        <v>694</v>
      </c>
      <c r="B695">
        <f>VLOOKUP(A695,art_category_path_name!A:B,2,FALSE)</f>
        <v>555</v>
      </c>
      <c r="C695" t="s">
        <v>4783</v>
      </c>
      <c r="D695" t="s">
        <v>4784</v>
      </c>
      <c r="E695" t="s">
        <v>4785</v>
      </c>
      <c r="F695" t="s">
        <v>4786</v>
      </c>
      <c r="G695" t="s">
        <v>4787</v>
      </c>
      <c r="H695" t="s">
        <v>4788</v>
      </c>
    </row>
    <row r="696" spans="1:8" x14ac:dyDescent="0.25">
      <c r="A696" t="s">
        <v>695</v>
      </c>
      <c r="B696">
        <f>VLOOKUP(A696,art_category_path_name!A:B,2,FALSE)</f>
        <v>556</v>
      </c>
      <c r="C696" t="s">
        <v>4789</v>
      </c>
      <c r="D696" t="s">
        <v>4790</v>
      </c>
      <c r="E696" t="s">
        <v>4791</v>
      </c>
      <c r="F696" t="s">
        <v>4792</v>
      </c>
      <c r="G696" t="s">
        <v>4793</v>
      </c>
      <c r="H696" t="s">
        <v>4794</v>
      </c>
    </row>
    <row r="697" spans="1:8" x14ac:dyDescent="0.25">
      <c r="A697" t="s">
        <v>696</v>
      </c>
      <c r="B697">
        <f>VLOOKUP(A697,art_category_path_name!A:B,2,FALSE)</f>
        <v>557</v>
      </c>
      <c r="C697" t="s">
        <v>4795</v>
      </c>
      <c r="D697" t="s">
        <v>4796</v>
      </c>
      <c r="E697" t="s">
        <v>4797</v>
      </c>
      <c r="F697" t="s">
        <v>4798</v>
      </c>
      <c r="G697" t="s">
        <v>4799</v>
      </c>
      <c r="H697" t="s">
        <v>4800</v>
      </c>
    </row>
    <row r="698" spans="1:8" x14ac:dyDescent="0.25">
      <c r="A698" t="s">
        <v>697</v>
      </c>
      <c r="B698">
        <f>VLOOKUP(A698,art_category_path_name!A:B,2,FALSE)</f>
        <v>558</v>
      </c>
      <c r="C698" t="s">
        <v>4801</v>
      </c>
      <c r="D698" t="s">
        <v>3670</v>
      </c>
      <c r="E698" t="s">
        <v>3671</v>
      </c>
      <c r="F698" t="s">
        <v>3672</v>
      </c>
      <c r="G698" t="s">
        <v>4802</v>
      </c>
      <c r="H698" t="s">
        <v>4803</v>
      </c>
    </row>
    <row r="699" spans="1:8" x14ac:dyDescent="0.25">
      <c r="A699" t="s">
        <v>698</v>
      </c>
      <c r="B699">
        <f>VLOOKUP(A699,art_category_path_name!A:B,2,FALSE)</f>
        <v>559</v>
      </c>
      <c r="C699" t="s">
        <v>4804</v>
      </c>
      <c r="D699" t="s">
        <v>4805</v>
      </c>
      <c r="E699" t="s">
        <v>4806</v>
      </c>
      <c r="F699" t="s">
        <v>4807</v>
      </c>
      <c r="G699" t="s">
        <v>4808</v>
      </c>
      <c r="H699" t="s">
        <v>4809</v>
      </c>
    </row>
    <row r="700" spans="1:8" x14ac:dyDescent="0.25">
      <c r="A700" t="s">
        <v>699</v>
      </c>
      <c r="B700">
        <f>VLOOKUP(A700,art_category_path_name!A:B,2,FALSE)</f>
        <v>560</v>
      </c>
      <c r="C700" t="s">
        <v>4810</v>
      </c>
      <c r="D700" t="s">
        <v>4811</v>
      </c>
      <c r="E700" t="s">
        <v>4812</v>
      </c>
      <c r="F700" t="s">
        <v>4813</v>
      </c>
      <c r="G700" t="s">
        <v>4814</v>
      </c>
      <c r="H700" t="s">
        <v>4815</v>
      </c>
    </row>
    <row r="701" spans="1:8" x14ac:dyDescent="0.25">
      <c r="A701" t="s">
        <v>813</v>
      </c>
      <c r="B701">
        <f>VLOOKUP(A701,art_category_path_name!A:B,2,FALSE)</f>
        <v>562</v>
      </c>
      <c r="C701" t="s">
        <v>4816</v>
      </c>
      <c r="D701" t="s">
        <v>4817</v>
      </c>
      <c r="E701" t="s">
        <v>4818</v>
      </c>
      <c r="F701" t="s">
        <v>4819</v>
      </c>
      <c r="G701" t="s">
        <v>4820</v>
      </c>
      <c r="H701" t="s">
        <v>4821</v>
      </c>
    </row>
    <row r="702" spans="1:8" x14ac:dyDescent="0.25">
      <c r="A702" t="s">
        <v>326</v>
      </c>
      <c r="B702">
        <f>VLOOKUP(A702,art_category_path_name!A:B,2,FALSE)</f>
        <v>564</v>
      </c>
      <c r="C702" t="s">
        <v>4822</v>
      </c>
      <c r="D702" t="s">
        <v>4823</v>
      </c>
      <c r="E702" t="s">
        <v>2277</v>
      </c>
      <c r="F702" t="s">
        <v>4824</v>
      </c>
      <c r="G702" t="s">
        <v>3983</v>
      </c>
      <c r="H702" t="s">
        <v>4825</v>
      </c>
    </row>
    <row r="703" spans="1:8" x14ac:dyDescent="0.25">
      <c r="A703" t="s">
        <v>327</v>
      </c>
      <c r="B703">
        <f>VLOOKUP(A703,art_category_path_name!A:B,2,FALSE)</f>
        <v>565</v>
      </c>
      <c r="C703" t="s">
        <v>4826</v>
      </c>
      <c r="D703" t="s">
        <v>4827</v>
      </c>
      <c r="E703" t="s">
        <v>4828</v>
      </c>
      <c r="F703" t="s">
        <v>4829</v>
      </c>
      <c r="G703" t="s">
        <v>3983</v>
      </c>
      <c r="H703" t="s">
        <v>4830</v>
      </c>
    </row>
    <row r="704" spans="1:8" x14ac:dyDescent="0.25">
      <c r="A704" t="s">
        <v>328</v>
      </c>
      <c r="B704">
        <f>VLOOKUP(A704,art_category_path_name!A:B,2,FALSE)</f>
        <v>566</v>
      </c>
      <c r="C704" t="s">
        <v>4831</v>
      </c>
      <c r="D704" t="s">
        <v>4832</v>
      </c>
      <c r="E704" t="s">
        <v>4833</v>
      </c>
      <c r="F704" t="s">
        <v>4834</v>
      </c>
      <c r="G704" t="s">
        <v>3983</v>
      </c>
      <c r="H704" t="s">
        <v>4835</v>
      </c>
    </row>
    <row r="705" spans="1:8" x14ac:dyDescent="0.25">
      <c r="A705" t="s">
        <v>1235</v>
      </c>
      <c r="B705">
        <f>VLOOKUP(A705,art_category_path_name!A:B,2,FALSE)</f>
        <v>568</v>
      </c>
      <c r="C705" t="s">
        <v>4836</v>
      </c>
      <c r="D705" t="s">
        <v>4837</v>
      </c>
      <c r="F705" t="s">
        <v>1834</v>
      </c>
      <c r="G705" t="s">
        <v>4838</v>
      </c>
      <c r="H705" t="s">
        <v>4839</v>
      </c>
    </row>
    <row r="706" spans="1:8" x14ac:dyDescent="0.25">
      <c r="A706" t="s">
        <v>1236</v>
      </c>
      <c r="B706">
        <f>VLOOKUP(A706,art_category_path_name!A:B,2,FALSE)</f>
        <v>569</v>
      </c>
      <c r="C706" t="s">
        <v>4840</v>
      </c>
      <c r="D706" t="s">
        <v>4841</v>
      </c>
      <c r="F706" t="s">
        <v>1834</v>
      </c>
      <c r="G706" t="s">
        <v>4842</v>
      </c>
      <c r="H706" t="s">
        <v>4843</v>
      </c>
    </row>
    <row r="707" spans="1:8" x14ac:dyDescent="0.25">
      <c r="A707" t="s">
        <v>1237</v>
      </c>
      <c r="B707">
        <f>VLOOKUP(A707,art_category_path_name!A:B,2,FALSE)</f>
        <v>570</v>
      </c>
      <c r="C707" t="s">
        <v>4844</v>
      </c>
      <c r="D707" t="s">
        <v>4845</v>
      </c>
      <c r="F707" t="s">
        <v>1834</v>
      </c>
      <c r="G707" t="s">
        <v>4846</v>
      </c>
      <c r="H707" t="s">
        <v>4847</v>
      </c>
    </row>
    <row r="708" spans="1:8" x14ac:dyDescent="0.25">
      <c r="A708" t="s">
        <v>1238</v>
      </c>
      <c r="B708">
        <f>VLOOKUP(A708,art_category_path_name!A:B,2,FALSE)</f>
        <v>571</v>
      </c>
      <c r="C708" t="s">
        <v>4848</v>
      </c>
      <c r="D708" t="s">
        <v>4849</v>
      </c>
      <c r="F708" t="s">
        <v>1834</v>
      </c>
      <c r="G708" t="s">
        <v>4850</v>
      </c>
      <c r="H708" t="s">
        <v>4851</v>
      </c>
    </row>
    <row r="709" spans="1:8" x14ac:dyDescent="0.25">
      <c r="A709" t="s">
        <v>1239</v>
      </c>
      <c r="B709">
        <f>VLOOKUP(A709,art_category_path_name!A:B,2,FALSE)</f>
        <v>572</v>
      </c>
      <c r="C709" t="s">
        <v>4852</v>
      </c>
      <c r="D709" t="s">
        <v>4853</v>
      </c>
      <c r="E709" t="s">
        <v>4854</v>
      </c>
      <c r="F709" t="s">
        <v>4855</v>
      </c>
      <c r="G709" t="s">
        <v>4856</v>
      </c>
      <c r="H709" t="s">
        <v>4857</v>
      </c>
    </row>
    <row r="710" spans="1:8" x14ac:dyDescent="0.25">
      <c r="A710" t="s">
        <v>1240</v>
      </c>
      <c r="B710">
        <f>VLOOKUP(A710,art_category_path_name!A:B,2,FALSE)</f>
        <v>573</v>
      </c>
      <c r="C710" t="s">
        <v>4858</v>
      </c>
      <c r="D710" t="s">
        <v>4859</v>
      </c>
      <c r="F710" t="s">
        <v>1834</v>
      </c>
      <c r="G710" t="s">
        <v>4860</v>
      </c>
      <c r="H710" t="s">
        <v>4861</v>
      </c>
    </row>
    <row r="711" spans="1:8" x14ac:dyDescent="0.25">
      <c r="A711" t="s">
        <v>1241</v>
      </c>
      <c r="B711">
        <f>VLOOKUP(A711,art_category_path_name!A:B,2,FALSE)</f>
        <v>574</v>
      </c>
      <c r="C711" t="s">
        <v>4862</v>
      </c>
      <c r="D711" t="s">
        <v>4863</v>
      </c>
      <c r="F711" t="s">
        <v>1834</v>
      </c>
      <c r="G711" t="s">
        <v>4864</v>
      </c>
      <c r="H711" t="s">
        <v>4865</v>
      </c>
    </row>
    <row r="712" spans="1:8" x14ac:dyDescent="0.25">
      <c r="A712" t="s">
        <v>1242</v>
      </c>
      <c r="B712">
        <f>VLOOKUP(A712,art_category_path_name!A:B,2,FALSE)</f>
        <v>575</v>
      </c>
      <c r="C712" t="s">
        <v>4866</v>
      </c>
      <c r="D712" t="s">
        <v>4867</v>
      </c>
      <c r="F712" t="s">
        <v>1834</v>
      </c>
      <c r="G712" t="s">
        <v>4868</v>
      </c>
      <c r="H712" t="s">
        <v>4869</v>
      </c>
    </row>
    <row r="713" spans="1:8" x14ac:dyDescent="0.25">
      <c r="A713" t="s">
        <v>758</v>
      </c>
      <c r="B713">
        <f>VLOOKUP(A713,art_category_path_name!A:B,2,FALSE)</f>
        <v>577</v>
      </c>
      <c r="C713" t="s">
        <v>4870</v>
      </c>
      <c r="D713" t="s">
        <v>4871</v>
      </c>
      <c r="E713" t="s">
        <v>4872</v>
      </c>
      <c r="F713" t="s">
        <v>4873</v>
      </c>
      <c r="G713" t="s">
        <v>4874</v>
      </c>
      <c r="H713" t="s">
        <v>4875</v>
      </c>
    </row>
    <row r="714" spans="1:8" x14ac:dyDescent="0.25">
      <c r="A714" t="s">
        <v>759</v>
      </c>
      <c r="B714">
        <f>VLOOKUP(A714,art_category_path_name!A:B,2,FALSE)</f>
        <v>578</v>
      </c>
      <c r="C714" t="s">
        <v>4876</v>
      </c>
      <c r="D714" t="s">
        <v>4877</v>
      </c>
      <c r="F714" t="s">
        <v>1834</v>
      </c>
      <c r="G714" t="s">
        <v>4878</v>
      </c>
      <c r="H714" t="s">
        <v>4879</v>
      </c>
    </row>
    <row r="715" spans="1:8" x14ac:dyDescent="0.25">
      <c r="A715" t="s">
        <v>500</v>
      </c>
      <c r="B715">
        <f>VLOOKUP(A715,art_category_path_name!A:B,2,FALSE)</f>
        <v>581</v>
      </c>
      <c r="C715" t="s">
        <v>1935</v>
      </c>
      <c r="D715" t="s">
        <v>4880</v>
      </c>
      <c r="F715" t="s">
        <v>1834</v>
      </c>
      <c r="G715" t="s">
        <v>4881</v>
      </c>
      <c r="H715" t="s">
        <v>4882</v>
      </c>
    </row>
    <row r="716" spans="1:8" x14ac:dyDescent="0.25">
      <c r="A716" t="s">
        <v>501</v>
      </c>
      <c r="B716">
        <f>VLOOKUP(A716,art_category_path_name!A:B,2,FALSE)</f>
        <v>582</v>
      </c>
      <c r="C716" t="s">
        <v>4883</v>
      </c>
      <c r="D716" t="s">
        <v>4884</v>
      </c>
      <c r="F716" t="s">
        <v>1834</v>
      </c>
      <c r="G716" t="s">
        <v>4885</v>
      </c>
      <c r="H716" t="s">
        <v>4886</v>
      </c>
    </row>
    <row r="717" spans="1:8" x14ac:dyDescent="0.25">
      <c r="A717" t="s">
        <v>502</v>
      </c>
      <c r="B717">
        <f>VLOOKUP(A717,art_category_path_name!A:B,2,FALSE)</f>
        <v>583</v>
      </c>
      <c r="C717" t="s">
        <v>4887</v>
      </c>
      <c r="D717" t="s">
        <v>4888</v>
      </c>
      <c r="F717" t="s">
        <v>1834</v>
      </c>
      <c r="G717" t="s">
        <v>4889</v>
      </c>
      <c r="H717" t="s">
        <v>4890</v>
      </c>
    </row>
    <row r="718" spans="1:8" x14ac:dyDescent="0.25">
      <c r="A718" t="s">
        <v>503</v>
      </c>
      <c r="B718">
        <f>VLOOKUP(A718,art_category_path_name!A:B,2,FALSE)</f>
        <v>584</v>
      </c>
      <c r="C718" t="s">
        <v>4891</v>
      </c>
      <c r="D718" t="s">
        <v>4892</v>
      </c>
      <c r="F718" t="s">
        <v>1834</v>
      </c>
      <c r="G718" t="s">
        <v>4893</v>
      </c>
      <c r="H718" t="s">
        <v>4894</v>
      </c>
    </row>
    <row r="719" spans="1:8" x14ac:dyDescent="0.25">
      <c r="A719" t="s">
        <v>504</v>
      </c>
      <c r="B719">
        <f>VLOOKUP(A719,art_category_path_name!A:B,2,FALSE)</f>
        <v>585</v>
      </c>
      <c r="C719" t="s">
        <v>4895</v>
      </c>
      <c r="D719" t="s">
        <v>4896</v>
      </c>
      <c r="F719" t="s">
        <v>1834</v>
      </c>
      <c r="G719" t="s">
        <v>4897</v>
      </c>
      <c r="H719" t="s">
        <v>4898</v>
      </c>
    </row>
    <row r="720" spans="1:8" x14ac:dyDescent="0.25">
      <c r="A720" t="s">
        <v>505</v>
      </c>
      <c r="B720">
        <f>VLOOKUP(A720,art_category_path_name!A:B,2,FALSE)</f>
        <v>586</v>
      </c>
      <c r="C720" t="s">
        <v>4899</v>
      </c>
      <c r="D720" t="s">
        <v>4900</v>
      </c>
      <c r="F720" t="s">
        <v>1834</v>
      </c>
      <c r="G720" t="s">
        <v>4901</v>
      </c>
      <c r="H720" t="s">
        <v>4902</v>
      </c>
    </row>
    <row r="721" spans="1:8" x14ac:dyDescent="0.25">
      <c r="A721" t="s">
        <v>506</v>
      </c>
      <c r="B721">
        <f>VLOOKUP(A721,art_category_path_name!A:B,2,FALSE)</f>
        <v>587</v>
      </c>
      <c r="C721" t="s">
        <v>4903</v>
      </c>
      <c r="D721" t="s">
        <v>4904</v>
      </c>
      <c r="F721" t="s">
        <v>1834</v>
      </c>
      <c r="G721" t="s">
        <v>4905</v>
      </c>
      <c r="H721" t="s">
        <v>4906</v>
      </c>
    </row>
    <row r="722" spans="1:8" x14ac:dyDescent="0.25">
      <c r="A722" t="s">
        <v>507</v>
      </c>
      <c r="B722">
        <f>VLOOKUP(A722,art_category_path_name!A:B,2,FALSE)</f>
        <v>588</v>
      </c>
      <c r="C722" t="s">
        <v>4907</v>
      </c>
      <c r="D722" t="s">
        <v>4908</v>
      </c>
      <c r="F722" t="s">
        <v>1834</v>
      </c>
      <c r="G722" t="s">
        <v>4909</v>
      </c>
      <c r="H722" t="s">
        <v>4910</v>
      </c>
    </row>
    <row r="723" spans="1:8" x14ac:dyDescent="0.25">
      <c r="A723" t="s">
        <v>509</v>
      </c>
      <c r="B723">
        <f>VLOOKUP(A723,art_category_path_name!A:B,2,FALSE)</f>
        <v>590</v>
      </c>
      <c r="C723" t="s">
        <v>4911</v>
      </c>
      <c r="D723" t="s">
        <v>4912</v>
      </c>
      <c r="F723" t="s">
        <v>1834</v>
      </c>
      <c r="G723" t="s">
        <v>4913</v>
      </c>
      <c r="H723" t="s">
        <v>4914</v>
      </c>
    </row>
    <row r="724" spans="1:8" x14ac:dyDescent="0.25">
      <c r="A724" t="s">
        <v>510</v>
      </c>
      <c r="B724">
        <f>VLOOKUP(A724,art_category_path_name!A:B,2,FALSE)</f>
        <v>591</v>
      </c>
      <c r="C724" t="s">
        <v>4915</v>
      </c>
      <c r="D724" t="s">
        <v>4916</v>
      </c>
      <c r="F724" t="s">
        <v>1834</v>
      </c>
      <c r="G724" t="s">
        <v>4917</v>
      </c>
      <c r="H724" t="s">
        <v>4918</v>
      </c>
    </row>
    <row r="725" spans="1:8" x14ac:dyDescent="0.25">
      <c r="A725" t="s">
        <v>511</v>
      </c>
      <c r="B725">
        <f>VLOOKUP(A725,art_category_path_name!A:B,2,FALSE)</f>
        <v>592</v>
      </c>
      <c r="C725" t="s">
        <v>4919</v>
      </c>
      <c r="D725" t="s">
        <v>4920</v>
      </c>
      <c r="F725" t="s">
        <v>1834</v>
      </c>
      <c r="G725" t="s">
        <v>4921</v>
      </c>
      <c r="H725" t="s">
        <v>4922</v>
      </c>
    </row>
    <row r="726" spans="1:8" x14ac:dyDescent="0.25">
      <c r="A726" t="s">
        <v>815</v>
      </c>
      <c r="B726">
        <f>VLOOKUP(A726,art_category_path_name!A:B,2,FALSE)</f>
        <v>594</v>
      </c>
      <c r="C726" t="s">
        <v>4923</v>
      </c>
      <c r="D726" t="s">
        <v>4924</v>
      </c>
      <c r="E726" t="s">
        <v>4925</v>
      </c>
      <c r="F726" t="s">
        <v>4926</v>
      </c>
      <c r="G726" t="s">
        <v>4927</v>
      </c>
      <c r="H726" t="s">
        <v>4928</v>
      </c>
    </row>
    <row r="727" spans="1:8" x14ac:dyDescent="0.25">
      <c r="A727" t="s">
        <v>816</v>
      </c>
      <c r="B727">
        <f>VLOOKUP(A727,art_category_path_name!A:B,2,FALSE)</f>
        <v>595</v>
      </c>
      <c r="C727" t="s">
        <v>4929</v>
      </c>
      <c r="D727" t="s">
        <v>4930</v>
      </c>
      <c r="E727" t="s">
        <v>4931</v>
      </c>
      <c r="F727" t="s">
        <v>4932</v>
      </c>
      <c r="G727" t="s">
        <v>4933</v>
      </c>
      <c r="H727" t="s">
        <v>4934</v>
      </c>
    </row>
    <row r="728" spans="1:8" x14ac:dyDescent="0.25">
      <c r="A728" t="s">
        <v>817</v>
      </c>
      <c r="B728">
        <f>VLOOKUP(A728,art_category_path_name!A:B,2,FALSE)</f>
        <v>596</v>
      </c>
      <c r="C728" t="s">
        <v>4935</v>
      </c>
      <c r="D728" t="s">
        <v>4936</v>
      </c>
      <c r="E728" t="s">
        <v>4937</v>
      </c>
      <c r="F728" t="s">
        <v>4938</v>
      </c>
      <c r="G728" t="s">
        <v>4939</v>
      </c>
      <c r="H728" t="s">
        <v>4940</v>
      </c>
    </row>
    <row r="729" spans="1:8" x14ac:dyDescent="0.25">
      <c r="A729" t="s">
        <v>818</v>
      </c>
      <c r="B729">
        <f>VLOOKUP(A729,art_category_path_name!A:B,2,FALSE)</f>
        <v>597</v>
      </c>
      <c r="C729" t="s">
        <v>4941</v>
      </c>
      <c r="D729" t="s">
        <v>4942</v>
      </c>
      <c r="E729" t="s">
        <v>4943</v>
      </c>
      <c r="F729" t="s">
        <v>4944</v>
      </c>
      <c r="G729" t="s">
        <v>4945</v>
      </c>
      <c r="H729" t="s">
        <v>4946</v>
      </c>
    </row>
    <row r="730" spans="1:8" x14ac:dyDescent="0.25">
      <c r="A730" t="s">
        <v>819</v>
      </c>
      <c r="B730">
        <f>VLOOKUP(A730,art_category_path_name!A:B,2,FALSE)</f>
        <v>598</v>
      </c>
      <c r="C730" t="s">
        <v>4947</v>
      </c>
      <c r="D730" t="s">
        <v>4948</v>
      </c>
      <c r="E730" t="s">
        <v>4949</v>
      </c>
      <c r="F730" t="s">
        <v>4950</v>
      </c>
      <c r="G730" t="s">
        <v>4951</v>
      </c>
      <c r="H730" t="s">
        <v>4952</v>
      </c>
    </row>
    <row r="731" spans="1:8" x14ac:dyDescent="0.25">
      <c r="A731" t="s">
        <v>820</v>
      </c>
      <c r="B731">
        <f>VLOOKUP(A731,art_category_path_name!A:B,2,FALSE)</f>
        <v>599</v>
      </c>
      <c r="C731" t="s">
        <v>4953</v>
      </c>
      <c r="D731" t="s">
        <v>4954</v>
      </c>
      <c r="E731" t="s">
        <v>4955</v>
      </c>
      <c r="F731" t="s">
        <v>4956</v>
      </c>
      <c r="G731" t="s">
        <v>4957</v>
      </c>
      <c r="H731" t="s">
        <v>4958</v>
      </c>
    </row>
    <row r="732" spans="1:8" x14ac:dyDescent="0.25">
      <c r="A732" t="s">
        <v>821</v>
      </c>
      <c r="B732">
        <f>VLOOKUP(A732,art_category_path_name!A:B,2,FALSE)</f>
        <v>600</v>
      </c>
      <c r="C732" t="s">
        <v>4959</v>
      </c>
      <c r="D732" t="s">
        <v>4960</v>
      </c>
      <c r="E732" t="s">
        <v>4961</v>
      </c>
      <c r="F732" t="s">
        <v>4962</v>
      </c>
      <c r="G732" t="s">
        <v>4963</v>
      </c>
      <c r="H732" t="s">
        <v>4964</v>
      </c>
    </row>
    <row r="733" spans="1:8" x14ac:dyDescent="0.25">
      <c r="A733" t="s">
        <v>823</v>
      </c>
      <c r="B733">
        <f>VLOOKUP(A733,art_category_path_name!A:B,2,FALSE)</f>
        <v>602</v>
      </c>
      <c r="C733" t="s">
        <v>4965</v>
      </c>
      <c r="D733" t="s">
        <v>4966</v>
      </c>
      <c r="E733" t="s">
        <v>4967</v>
      </c>
      <c r="F733" t="s">
        <v>4968</v>
      </c>
      <c r="G733" t="s">
        <v>4969</v>
      </c>
      <c r="H733" t="s">
        <v>4970</v>
      </c>
    </row>
    <row r="734" spans="1:8" x14ac:dyDescent="0.25">
      <c r="A734" t="s">
        <v>84</v>
      </c>
      <c r="B734">
        <f>VLOOKUP(A734,art_category_path_name!A:B,2,FALSE)</f>
        <v>604</v>
      </c>
      <c r="C734" t="s">
        <v>4971</v>
      </c>
      <c r="D734" t="s">
        <v>4972</v>
      </c>
      <c r="E734" t="s">
        <v>4973</v>
      </c>
      <c r="F734" t="s">
        <v>4974</v>
      </c>
      <c r="G734" t="s">
        <v>4975</v>
      </c>
      <c r="H734" t="s">
        <v>4976</v>
      </c>
    </row>
    <row r="735" spans="1:8" x14ac:dyDescent="0.25">
      <c r="A735" t="s">
        <v>85</v>
      </c>
      <c r="B735">
        <f>VLOOKUP(A735,art_category_path_name!A:B,2,FALSE)</f>
        <v>605</v>
      </c>
      <c r="C735" t="s">
        <v>4977</v>
      </c>
      <c r="D735" t="s">
        <v>4978</v>
      </c>
      <c r="E735" t="s">
        <v>4979</v>
      </c>
      <c r="F735" t="s">
        <v>4980</v>
      </c>
      <c r="G735" t="s">
        <v>4981</v>
      </c>
      <c r="H735" t="s">
        <v>4982</v>
      </c>
    </row>
    <row r="736" spans="1:8" x14ac:dyDescent="0.25">
      <c r="A736" t="s">
        <v>86</v>
      </c>
      <c r="B736">
        <f>VLOOKUP(A736,art_category_path_name!A:B,2,FALSE)</f>
        <v>606</v>
      </c>
      <c r="C736" t="s">
        <v>4983</v>
      </c>
      <c r="D736" t="s">
        <v>4984</v>
      </c>
      <c r="F736" t="s">
        <v>1834</v>
      </c>
      <c r="G736" t="s">
        <v>4985</v>
      </c>
      <c r="H736" t="s">
        <v>4986</v>
      </c>
    </row>
    <row r="737" spans="1:8" x14ac:dyDescent="0.25">
      <c r="A737" t="s">
        <v>963</v>
      </c>
      <c r="B737">
        <f>VLOOKUP(A737,art_category_path_name!A:B,2,FALSE)</f>
        <v>608</v>
      </c>
      <c r="C737" t="s">
        <v>4987</v>
      </c>
      <c r="D737" t="s">
        <v>4988</v>
      </c>
      <c r="E737" t="s">
        <v>4989</v>
      </c>
      <c r="F737" t="s">
        <v>4990</v>
      </c>
      <c r="G737" t="s">
        <v>4991</v>
      </c>
      <c r="H737" t="s">
        <v>4992</v>
      </c>
    </row>
    <row r="738" spans="1:8" x14ac:dyDescent="0.25">
      <c r="A738" t="s">
        <v>964</v>
      </c>
      <c r="B738">
        <f>VLOOKUP(A738,art_category_path_name!A:B,2,FALSE)</f>
        <v>609</v>
      </c>
      <c r="C738" t="s">
        <v>4993</v>
      </c>
      <c r="D738" t="s">
        <v>4994</v>
      </c>
      <c r="E738" t="s">
        <v>4995</v>
      </c>
      <c r="F738" t="s">
        <v>4996</v>
      </c>
      <c r="G738" t="s">
        <v>4997</v>
      </c>
      <c r="H738" t="s">
        <v>4998</v>
      </c>
    </row>
    <row r="739" spans="1:8" x14ac:dyDescent="0.25">
      <c r="A739" t="s">
        <v>965</v>
      </c>
      <c r="B739">
        <f>VLOOKUP(A739,art_category_path_name!A:B,2,FALSE)</f>
        <v>610</v>
      </c>
      <c r="C739" t="s">
        <v>4999</v>
      </c>
      <c r="D739" t="s">
        <v>5000</v>
      </c>
      <c r="E739" t="s">
        <v>5001</v>
      </c>
      <c r="F739" t="s">
        <v>5002</v>
      </c>
      <c r="G739" t="s">
        <v>5003</v>
      </c>
      <c r="H739" t="s">
        <v>5004</v>
      </c>
    </row>
    <row r="740" spans="1:8" x14ac:dyDescent="0.25">
      <c r="A740" t="s">
        <v>650</v>
      </c>
      <c r="B740">
        <f>VLOOKUP(A740,art_category_path_name!A:B,2,FALSE)</f>
        <v>612</v>
      </c>
      <c r="C740" t="s">
        <v>5005</v>
      </c>
      <c r="D740" t="s">
        <v>5006</v>
      </c>
      <c r="E740" t="s">
        <v>5007</v>
      </c>
      <c r="F740" t="s">
        <v>5008</v>
      </c>
      <c r="G740" t="s">
        <v>5009</v>
      </c>
      <c r="H740" t="s">
        <v>5010</v>
      </c>
    </row>
    <row r="741" spans="1:8" x14ac:dyDescent="0.25">
      <c r="A741" t="s">
        <v>182</v>
      </c>
      <c r="B741">
        <f>VLOOKUP(A741,art_category_path_name!A:B,2,FALSE)</f>
        <v>614</v>
      </c>
      <c r="C741" t="s">
        <v>5011</v>
      </c>
      <c r="D741" t="s">
        <v>5012</v>
      </c>
      <c r="E741" t="s">
        <v>5013</v>
      </c>
      <c r="F741" t="s">
        <v>5014</v>
      </c>
      <c r="G741" t="s">
        <v>5015</v>
      </c>
      <c r="H741" t="s">
        <v>5016</v>
      </c>
    </row>
    <row r="742" spans="1:8" x14ac:dyDescent="0.25">
      <c r="A742" t="s">
        <v>183</v>
      </c>
      <c r="B742">
        <f>VLOOKUP(A742,art_category_path_name!A:B,2,FALSE)</f>
        <v>615</v>
      </c>
      <c r="C742" t="s">
        <v>5017</v>
      </c>
      <c r="D742" t="s">
        <v>5018</v>
      </c>
      <c r="E742" t="s">
        <v>5019</v>
      </c>
      <c r="F742" t="s">
        <v>5020</v>
      </c>
      <c r="G742" t="s">
        <v>5021</v>
      </c>
      <c r="H742" t="s">
        <v>5022</v>
      </c>
    </row>
    <row r="743" spans="1:8" x14ac:dyDescent="0.25">
      <c r="A743" t="s">
        <v>184</v>
      </c>
      <c r="B743">
        <f>VLOOKUP(A743,art_category_path_name!A:B,2,FALSE)</f>
        <v>616</v>
      </c>
      <c r="C743" t="s">
        <v>5023</v>
      </c>
      <c r="D743" t="s">
        <v>5024</v>
      </c>
      <c r="E743" t="s">
        <v>5025</v>
      </c>
      <c r="F743" t="s">
        <v>5026</v>
      </c>
      <c r="G743" t="s">
        <v>5027</v>
      </c>
      <c r="H743" t="s">
        <v>5028</v>
      </c>
    </row>
    <row r="744" spans="1:8" x14ac:dyDescent="0.25">
      <c r="A744" t="s">
        <v>185</v>
      </c>
      <c r="B744">
        <f>VLOOKUP(A744,art_category_path_name!A:B,2,FALSE)</f>
        <v>617</v>
      </c>
      <c r="C744" t="s">
        <v>5029</v>
      </c>
      <c r="D744" t="s">
        <v>5030</v>
      </c>
      <c r="F744" t="s">
        <v>1834</v>
      </c>
      <c r="G744" t="s">
        <v>5031</v>
      </c>
      <c r="H744" t="s">
        <v>5032</v>
      </c>
    </row>
    <row r="745" spans="1:8" x14ac:dyDescent="0.25">
      <c r="A745" t="s">
        <v>186</v>
      </c>
      <c r="B745">
        <f>VLOOKUP(A745,art_category_path_name!A:B,2,FALSE)</f>
        <v>618</v>
      </c>
      <c r="C745" t="s">
        <v>5033</v>
      </c>
      <c r="D745" t="s">
        <v>5034</v>
      </c>
      <c r="E745" t="s">
        <v>5035</v>
      </c>
      <c r="F745" t="s">
        <v>5036</v>
      </c>
      <c r="G745" t="s">
        <v>5037</v>
      </c>
      <c r="H745" t="s">
        <v>5038</v>
      </c>
    </row>
    <row r="746" spans="1:8" x14ac:dyDescent="0.25">
      <c r="A746" t="s">
        <v>187</v>
      </c>
      <c r="B746">
        <f>VLOOKUP(A746,art_category_path_name!A:B,2,FALSE)</f>
        <v>619</v>
      </c>
      <c r="C746" t="s">
        <v>5039</v>
      </c>
      <c r="D746" t="s">
        <v>5040</v>
      </c>
      <c r="E746" t="s">
        <v>5041</v>
      </c>
      <c r="F746" t="s">
        <v>5042</v>
      </c>
      <c r="G746" t="s">
        <v>5043</v>
      </c>
      <c r="H746" t="s">
        <v>5044</v>
      </c>
    </row>
    <row r="747" spans="1:8" x14ac:dyDescent="0.25">
      <c r="A747" t="s">
        <v>1259</v>
      </c>
      <c r="B747">
        <f>VLOOKUP(A747,art_category_path_name!A:B,2,FALSE)</f>
        <v>622</v>
      </c>
      <c r="C747" t="s">
        <v>5045</v>
      </c>
      <c r="D747" t="s">
        <v>5046</v>
      </c>
      <c r="F747" t="s">
        <v>1834</v>
      </c>
      <c r="G747" t="s">
        <v>5047</v>
      </c>
      <c r="H747" t="s">
        <v>5048</v>
      </c>
    </row>
    <row r="748" spans="1:8" x14ac:dyDescent="0.25">
      <c r="A748" t="s">
        <v>1260</v>
      </c>
      <c r="B748">
        <f>VLOOKUP(A748,art_category_path_name!A:B,2,FALSE)</f>
        <v>623</v>
      </c>
      <c r="C748" t="s">
        <v>5049</v>
      </c>
      <c r="D748" t="s">
        <v>5050</v>
      </c>
      <c r="F748" t="s">
        <v>1834</v>
      </c>
      <c r="G748" t="s">
        <v>5051</v>
      </c>
      <c r="H748" t="s">
        <v>5052</v>
      </c>
    </row>
    <row r="749" spans="1:8" x14ac:dyDescent="0.25">
      <c r="A749" t="s">
        <v>1261</v>
      </c>
      <c r="B749">
        <f>VLOOKUP(A749,art_category_path_name!A:B,2,FALSE)</f>
        <v>624</v>
      </c>
      <c r="C749" t="s">
        <v>5049</v>
      </c>
      <c r="D749" t="s">
        <v>5053</v>
      </c>
      <c r="F749" t="s">
        <v>1834</v>
      </c>
      <c r="G749" t="s">
        <v>5054</v>
      </c>
      <c r="H749" t="s">
        <v>5055</v>
      </c>
    </row>
    <row r="750" spans="1:8" x14ac:dyDescent="0.25">
      <c r="A750" t="s">
        <v>1262</v>
      </c>
      <c r="B750">
        <f>VLOOKUP(A750,art_category_path_name!A:B,2,FALSE)</f>
        <v>625</v>
      </c>
      <c r="C750" t="s">
        <v>5049</v>
      </c>
      <c r="D750" t="s">
        <v>5056</v>
      </c>
      <c r="F750" t="s">
        <v>1834</v>
      </c>
      <c r="G750" t="s">
        <v>5057</v>
      </c>
      <c r="H750" t="s">
        <v>5058</v>
      </c>
    </row>
    <row r="751" spans="1:8" x14ac:dyDescent="0.25">
      <c r="A751" t="s">
        <v>1263</v>
      </c>
      <c r="B751">
        <f>VLOOKUP(A751,art_category_path_name!A:B,2,FALSE)</f>
        <v>626</v>
      </c>
      <c r="C751" t="s">
        <v>5049</v>
      </c>
      <c r="D751" t="s">
        <v>5059</v>
      </c>
      <c r="F751" t="s">
        <v>1834</v>
      </c>
      <c r="G751" t="s">
        <v>5060</v>
      </c>
      <c r="H751" t="s">
        <v>5061</v>
      </c>
    </row>
    <row r="752" spans="1:8" x14ac:dyDescent="0.25">
      <c r="A752" t="s">
        <v>1264</v>
      </c>
      <c r="B752">
        <f>VLOOKUP(A752,art_category_path_name!A:B,2,FALSE)</f>
        <v>627</v>
      </c>
      <c r="C752" t="s">
        <v>5062</v>
      </c>
      <c r="D752" t="s">
        <v>5063</v>
      </c>
      <c r="F752" t="s">
        <v>1834</v>
      </c>
      <c r="G752" t="s">
        <v>5064</v>
      </c>
      <c r="H752" t="s">
        <v>5065</v>
      </c>
    </row>
    <row r="753" spans="1:8" x14ac:dyDescent="0.25">
      <c r="A753" t="s">
        <v>1265</v>
      </c>
      <c r="B753">
        <f>VLOOKUP(A753,art_category_path_name!A:B,2,FALSE)</f>
        <v>628</v>
      </c>
      <c r="C753" t="s">
        <v>1585</v>
      </c>
      <c r="D753" t="s">
        <v>5066</v>
      </c>
      <c r="F753" t="s">
        <v>1834</v>
      </c>
      <c r="G753" t="s">
        <v>5067</v>
      </c>
      <c r="H753" t="s">
        <v>5068</v>
      </c>
    </row>
    <row r="754" spans="1:8" x14ac:dyDescent="0.25">
      <c r="A754" t="s">
        <v>1266</v>
      </c>
      <c r="B754">
        <f>VLOOKUP(A754,art_category_path_name!A:B,2,FALSE)</f>
        <v>629</v>
      </c>
      <c r="C754" t="s">
        <v>5049</v>
      </c>
      <c r="D754" t="s">
        <v>5069</v>
      </c>
      <c r="F754" t="s">
        <v>1834</v>
      </c>
      <c r="G754" t="s">
        <v>5070</v>
      </c>
      <c r="H754" t="s">
        <v>5071</v>
      </c>
    </row>
    <row r="755" spans="1:8" x14ac:dyDescent="0.25">
      <c r="A755" t="s">
        <v>222</v>
      </c>
      <c r="B755">
        <f>VLOOKUP(A755,art_category_path_name!A:B,2,FALSE)</f>
        <v>631</v>
      </c>
      <c r="C755" t="s">
        <v>5072</v>
      </c>
      <c r="D755" t="s">
        <v>5073</v>
      </c>
      <c r="E755" t="s">
        <v>5074</v>
      </c>
      <c r="F755" t="s">
        <v>5075</v>
      </c>
      <c r="G755" t="s">
        <v>5076</v>
      </c>
      <c r="H755" t="s">
        <v>5077</v>
      </c>
    </row>
    <row r="756" spans="1:8" x14ac:dyDescent="0.25">
      <c r="A756" t="s">
        <v>223</v>
      </c>
      <c r="B756">
        <f>VLOOKUP(A756,art_category_path_name!A:B,2,FALSE)</f>
        <v>632</v>
      </c>
      <c r="C756" t="s">
        <v>5078</v>
      </c>
      <c r="D756" t="s">
        <v>5079</v>
      </c>
      <c r="E756" t="s">
        <v>5080</v>
      </c>
      <c r="F756" t="s">
        <v>5081</v>
      </c>
      <c r="G756" t="s">
        <v>5082</v>
      </c>
      <c r="H756" t="s">
        <v>5083</v>
      </c>
    </row>
    <row r="757" spans="1:8" x14ac:dyDescent="0.25">
      <c r="A757" t="s">
        <v>225</v>
      </c>
      <c r="B757">
        <f>VLOOKUP(A757,art_category_path_name!A:B,2,FALSE)</f>
        <v>634</v>
      </c>
      <c r="C757" t="s">
        <v>5084</v>
      </c>
      <c r="D757" t="s">
        <v>5085</v>
      </c>
      <c r="E757" t="s">
        <v>5086</v>
      </c>
      <c r="F757" t="s">
        <v>5087</v>
      </c>
      <c r="G757" t="s">
        <v>5088</v>
      </c>
      <c r="H757" t="s">
        <v>5089</v>
      </c>
    </row>
    <row r="758" spans="1:8" x14ac:dyDescent="0.25">
      <c r="A758" t="s">
        <v>226</v>
      </c>
      <c r="B758">
        <f>VLOOKUP(A758,art_category_path_name!A:B,2,FALSE)</f>
        <v>635</v>
      </c>
      <c r="C758" t="s">
        <v>5090</v>
      </c>
      <c r="D758" t="s">
        <v>5091</v>
      </c>
      <c r="E758" t="s">
        <v>5092</v>
      </c>
      <c r="F758" t="s">
        <v>5093</v>
      </c>
      <c r="G758" t="s">
        <v>5094</v>
      </c>
      <c r="H758" t="s">
        <v>5095</v>
      </c>
    </row>
    <row r="759" spans="1:8" x14ac:dyDescent="0.25">
      <c r="A759" t="s">
        <v>227</v>
      </c>
      <c r="B759">
        <f>VLOOKUP(A759,art_category_path_name!A:B,2,FALSE)</f>
        <v>636</v>
      </c>
      <c r="C759" t="s">
        <v>5096</v>
      </c>
      <c r="D759" t="s">
        <v>5097</v>
      </c>
      <c r="E759" t="s">
        <v>5098</v>
      </c>
      <c r="F759" t="s">
        <v>5099</v>
      </c>
      <c r="G759" t="s">
        <v>5100</v>
      </c>
      <c r="H759" t="s">
        <v>5101</v>
      </c>
    </row>
    <row r="760" spans="1:8" x14ac:dyDescent="0.25">
      <c r="A760" t="s">
        <v>228</v>
      </c>
      <c r="B760">
        <f>VLOOKUP(A760,art_category_path_name!A:B,2,FALSE)</f>
        <v>637</v>
      </c>
      <c r="C760" t="s">
        <v>5102</v>
      </c>
      <c r="D760" t="s">
        <v>5103</v>
      </c>
      <c r="E760" t="s">
        <v>5104</v>
      </c>
      <c r="F760" t="s">
        <v>5105</v>
      </c>
      <c r="G760" t="s">
        <v>5106</v>
      </c>
      <c r="H760" t="s">
        <v>5107</v>
      </c>
    </row>
    <row r="761" spans="1:8" x14ac:dyDescent="0.25">
      <c r="A761" t="s">
        <v>229</v>
      </c>
      <c r="B761">
        <f>VLOOKUP(A761,art_category_path_name!A:B,2,FALSE)</f>
        <v>638</v>
      </c>
      <c r="C761" t="s">
        <v>5108</v>
      </c>
      <c r="D761" t="s">
        <v>5109</v>
      </c>
      <c r="E761" t="s">
        <v>5110</v>
      </c>
      <c r="F761" t="s">
        <v>5111</v>
      </c>
      <c r="G761" t="s">
        <v>5112</v>
      </c>
      <c r="H761" t="s">
        <v>5113</v>
      </c>
    </row>
    <row r="762" spans="1:8" x14ac:dyDescent="0.25">
      <c r="A762" t="s">
        <v>231</v>
      </c>
      <c r="B762">
        <f>VLOOKUP(A762,art_category_path_name!A:B,2,FALSE)</f>
        <v>640</v>
      </c>
      <c r="C762" t="s">
        <v>5114</v>
      </c>
      <c r="D762" t="s">
        <v>5115</v>
      </c>
      <c r="E762" t="s">
        <v>5116</v>
      </c>
      <c r="F762" t="s">
        <v>5117</v>
      </c>
      <c r="G762" t="s">
        <v>5118</v>
      </c>
      <c r="H762" t="s">
        <v>5119</v>
      </c>
    </row>
    <row r="763" spans="1:8" x14ac:dyDescent="0.25">
      <c r="A763" t="s">
        <v>232</v>
      </c>
      <c r="B763">
        <f>VLOOKUP(A763,art_category_path_name!A:B,2,FALSE)</f>
        <v>641</v>
      </c>
      <c r="C763" t="s">
        <v>5120</v>
      </c>
      <c r="D763" t="s">
        <v>5121</v>
      </c>
      <c r="E763" t="s">
        <v>5122</v>
      </c>
      <c r="F763" t="s">
        <v>5123</v>
      </c>
      <c r="G763" t="s">
        <v>5124</v>
      </c>
      <c r="H763" t="s">
        <v>5125</v>
      </c>
    </row>
    <row r="764" spans="1:8" x14ac:dyDescent="0.25">
      <c r="A764" t="s">
        <v>233</v>
      </c>
      <c r="B764">
        <f>VLOOKUP(A764,art_category_path_name!A:B,2,FALSE)</f>
        <v>642</v>
      </c>
      <c r="C764" t="s">
        <v>5126</v>
      </c>
      <c r="D764" t="s">
        <v>5127</v>
      </c>
      <c r="E764" t="s">
        <v>5128</v>
      </c>
      <c r="F764" t="s">
        <v>5129</v>
      </c>
      <c r="G764" t="s">
        <v>5130</v>
      </c>
      <c r="H764" t="s">
        <v>5131</v>
      </c>
    </row>
    <row r="765" spans="1:8" x14ac:dyDescent="0.25">
      <c r="A765" t="s">
        <v>234</v>
      </c>
      <c r="B765">
        <f>VLOOKUP(A765,art_category_path_name!A:B,2,FALSE)</f>
        <v>643</v>
      </c>
      <c r="C765" t="s">
        <v>5132</v>
      </c>
      <c r="D765" t="s">
        <v>5133</v>
      </c>
      <c r="E765" t="s">
        <v>5134</v>
      </c>
      <c r="F765" t="s">
        <v>5135</v>
      </c>
      <c r="G765" t="s">
        <v>5136</v>
      </c>
      <c r="H765" t="s">
        <v>5137</v>
      </c>
    </row>
    <row r="766" spans="1:8" x14ac:dyDescent="0.25">
      <c r="A766" t="s">
        <v>236</v>
      </c>
      <c r="B766">
        <f>VLOOKUP(A766,art_category_path_name!A:B,2,FALSE)</f>
        <v>645</v>
      </c>
      <c r="C766" t="s">
        <v>5138</v>
      </c>
      <c r="D766" t="s">
        <v>5139</v>
      </c>
      <c r="F766" t="s">
        <v>1834</v>
      </c>
      <c r="G766" t="s">
        <v>5140</v>
      </c>
      <c r="H766" t="s">
        <v>5141</v>
      </c>
    </row>
    <row r="767" spans="1:8" x14ac:dyDescent="0.25">
      <c r="A767" t="s">
        <v>237</v>
      </c>
      <c r="B767">
        <f>VLOOKUP(A767,art_category_path_name!A:B,2,FALSE)</f>
        <v>646</v>
      </c>
      <c r="C767" t="s">
        <v>5142</v>
      </c>
      <c r="D767" t="s">
        <v>5143</v>
      </c>
      <c r="E767" t="s">
        <v>5144</v>
      </c>
      <c r="F767" t="s">
        <v>5145</v>
      </c>
      <c r="G767" t="s">
        <v>5146</v>
      </c>
      <c r="H767" t="s">
        <v>5147</v>
      </c>
    </row>
    <row r="768" spans="1:8" x14ac:dyDescent="0.25">
      <c r="A768" t="s">
        <v>238</v>
      </c>
      <c r="B768">
        <f>VLOOKUP(A768,art_category_path_name!A:B,2,FALSE)</f>
        <v>647</v>
      </c>
      <c r="C768" t="s">
        <v>5148</v>
      </c>
      <c r="D768" t="s">
        <v>5149</v>
      </c>
      <c r="F768" t="s">
        <v>1834</v>
      </c>
      <c r="G768" t="s">
        <v>5150</v>
      </c>
      <c r="H768" t="s">
        <v>5151</v>
      </c>
    </row>
    <row r="769" spans="1:8" x14ac:dyDescent="0.25">
      <c r="A769" t="s">
        <v>239</v>
      </c>
      <c r="B769">
        <f>VLOOKUP(A769,art_category_path_name!A:B,2,FALSE)</f>
        <v>648</v>
      </c>
      <c r="C769" t="s">
        <v>5152</v>
      </c>
      <c r="D769" t="s">
        <v>5153</v>
      </c>
      <c r="F769" t="s">
        <v>1834</v>
      </c>
      <c r="G769" t="s">
        <v>5154</v>
      </c>
      <c r="H769" t="s">
        <v>5155</v>
      </c>
    </row>
    <row r="770" spans="1:8" x14ac:dyDescent="0.25">
      <c r="A770" t="s">
        <v>240</v>
      </c>
      <c r="B770">
        <f>VLOOKUP(A770,art_category_path_name!A:B,2,FALSE)</f>
        <v>649</v>
      </c>
      <c r="C770" t="s">
        <v>5156</v>
      </c>
      <c r="D770" t="s">
        <v>5157</v>
      </c>
      <c r="F770" t="s">
        <v>1834</v>
      </c>
      <c r="G770" t="s">
        <v>5158</v>
      </c>
      <c r="H770" t="s">
        <v>5159</v>
      </c>
    </row>
    <row r="771" spans="1:8" x14ac:dyDescent="0.25">
      <c r="A771" t="s">
        <v>241</v>
      </c>
      <c r="B771">
        <f>VLOOKUP(A771,art_category_path_name!A:B,2,FALSE)</f>
        <v>650</v>
      </c>
      <c r="C771" t="s">
        <v>5160</v>
      </c>
      <c r="D771" t="s">
        <v>5161</v>
      </c>
      <c r="F771" t="s">
        <v>1834</v>
      </c>
      <c r="G771" t="s">
        <v>5162</v>
      </c>
      <c r="H771" t="s">
        <v>5163</v>
      </c>
    </row>
    <row r="772" spans="1:8" x14ac:dyDescent="0.25">
      <c r="A772" t="s">
        <v>242</v>
      </c>
      <c r="B772">
        <f>VLOOKUP(A772,art_category_path_name!A:B,2,FALSE)</f>
        <v>651</v>
      </c>
      <c r="C772" t="s">
        <v>5164</v>
      </c>
      <c r="D772" t="s">
        <v>5165</v>
      </c>
      <c r="E772" t="s">
        <v>5166</v>
      </c>
      <c r="F772" t="s">
        <v>5167</v>
      </c>
      <c r="G772" t="s">
        <v>5168</v>
      </c>
      <c r="H772" t="s">
        <v>5169</v>
      </c>
    </row>
    <row r="773" spans="1:8" x14ac:dyDescent="0.25">
      <c r="A773" t="s">
        <v>243</v>
      </c>
      <c r="B773">
        <f>VLOOKUP(A773,art_category_path_name!A:B,2,FALSE)</f>
        <v>652</v>
      </c>
      <c r="C773" t="s">
        <v>5170</v>
      </c>
      <c r="D773" t="s">
        <v>5171</v>
      </c>
      <c r="E773" t="s">
        <v>5172</v>
      </c>
      <c r="F773" t="s">
        <v>5173</v>
      </c>
      <c r="G773" t="s">
        <v>5174</v>
      </c>
      <c r="H773" t="s">
        <v>5175</v>
      </c>
    </row>
    <row r="774" spans="1:8" x14ac:dyDescent="0.25">
      <c r="A774" t="s">
        <v>244</v>
      </c>
      <c r="B774">
        <f>VLOOKUP(A774,art_category_path_name!A:B,2,FALSE)</f>
        <v>653</v>
      </c>
      <c r="C774" t="s">
        <v>5176</v>
      </c>
      <c r="D774" t="s">
        <v>5177</v>
      </c>
      <c r="F774" t="s">
        <v>1834</v>
      </c>
      <c r="G774" t="s">
        <v>5178</v>
      </c>
      <c r="H774" t="s">
        <v>5179</v>
      </c>
    </row>
    <row r="775" spans="1:8" x14ac:dyDescent="0.25">
      <c r="A775" t="s">
        <v>245</v>
      </c>
      <c r="B775">
        <f>VLOOKUP(A775,art_category_path_name!A:B,2,FALSE)</f>
        <v>654</v>
      </c>
      <c r="C775" t="s">
        <v>5180</v>
      </c>
      <c r="D775" t="s">
        <v>5181</v>
      </c>
      <c r="E775" t="s">
        <v>5182</v>
      </c>
      <c r="F775" t="s">
        <v>5183</v>
      </c>
      <c r="G775" t="s">
        <v>5184</v>
      </c>
      <c r="H775" t="s">
        <v>5185</v>
      </c>
    </row>
    <row r="776" spans="1:8" x14ac:dyDescent="0.25">
      <c r="A776" t="s">
        <v>246</v>
      </c>
      <c r="B776">
        <f>VLOOKUP(A776,art_category_path_name!A:B,2,FALSE)</f>
        <v>655</v>
      </c>
      <c r="C776" t="s">
        <v>5186</v>
      </c>
      <c r="D776" t="s">
        <v>5187</v>
      </c>
      <c r="E776" t="s">
        <v>5188</v>
      </c>
      <c r="F776" t="s">
        <v>5189</v>
      </c>
      <c r="G776" t="s">
        <v>5190</v>
      </c>
      <c r="H776" t="s">
        <v>5191</v>
      </c>
    </row>
    <row r="777" spans="1:8" x14ac:dyDescent="0.25">
      <c r="A777" t="s">
        <v>247</v>
      </c>
      <c r="B777">
        <f>VLOOKUP(A777,art_category_path_name!A:B,2,FALSE)</f>
        <v>656</v>
      </c>
      <c r="C777" t="s">
        <v>5192</v>
      </c>
      <c r="D777" t="s">
        <v>5193</v>
      </c>
      <c r="E777" t="s">
        <v>5194</v>
      </c>
      <c r="F777" t="s">
        <v>5195</v>
      </c>
      <c r="G777" t="s">
        <v>5196</v>
      </c>
      <c r="H777" t="s">
        <v>5197</v>
      </c>
    </row>
    <row r="778" spans="1:8" x14ac:dyDescent="0.25">
      <c r="A778" t="s">
        <v>248</v>
      </c>
      <c r="B778">
        <f>VLOOKUP(A778,art_category_path_name!A:B,2,FALSE)</f>
        <v>657</v>
      </c>
      <c r="C778" t="s">
        <v>5198</v>
      </c>
      <c r="D778" t="s">
        <v>5199</v>
      </c>
      <c r="F778" t="s">
        <v>1834</v>
      </c>
      <c r="G778" t="s">
        <v>5200</v>
      </c>
      <c r="H778" t="s">
        <v>5201</v>
      </c>
    </row>
    <row r="779" spans="1:8" x14ac:dyDescent="0.25">
      <c r="A779" t="s">
        <v>249</v>
      </c>
      <c r="B779">
        <f>VLOOKUP(A779,art_category_path_name!A:B,2,FALSE)</f>
        <v>658</v>
      </c>
      <c r="C779" t="s">
        <v>5202</v>
      </c>
      <c r="D779" t="s">
        <v>5203</v>
      </c>
      <c r="E779" t="s">
        <v>5204</v>
      </c>
      <c r="F779" t="s">
        <v>5205</v>
      </c>
      <c r="G779" t="s">
        <v>5206</v>
      </c>
      <c r="H779" t="s">
        <v>5207</v>
      </c>
    </row>
    <row r="780" spans="1:8" x14ac:dyDescent="0.25">
      <c r="A780" t="s">
        <v>250</v>
      </c>
      <c r="B780">
        <f>VLOOKUP(A780,art_category_path_name!A:B,2,FALSE)</f>
        <v>659</v>
      </c>
      <c r="C780" t="s">
        <v>5208</v>
      </c>
      <c r="D780" t="s">
        <v>5209</v>
      </c>
      <c r="E780" t="s">
        <v>5210</v>
      </c>
      <c r="F780" t="s">
        <v>5211</v>
      </c>
      <c r="G780" t="s">
        <v>5212</v>
      </c>
      <c r="H780" t="s">
        <v>5213</v>
      </c>
    </row>
    <row r="781" spans="1:8" x14ac:dyDescent="0.25">
      <c r="A781" t="s">
        <v>251</v>
      </c>
      <c r="B781">
        <f>VLOOKUP(A781,art_category_path_name!A:B,2,FALSE)</f>
        <v>660</v>
      </c>
      <c r="C781" t="s">
        <v>5214</v>
      </c>
      <c r="D781" t="s">
        <v>5215</v>
      </c>
      <c r="F781" t="s">
        <v>1834</v>
      </c>
      <c r="G781" t="s">
        <v>5216</v>
      </c>
      <c r="H781" t="s">
        <v>5217</v>
      </c>
    </row>
    <row r="782" spans="1:8" x14ac:dyDescent="0.25">
      <c r="A782" t="s">
        <v>252</v>
      </c>
      <c r="B782">
        <f>VLOOKUP(A782,art_category_path_name!A:B,2,FALSE)</f>
        <v>661</v>
      </c>
      <c r="C782" t="s">
        <v>5218</v>
      </c>
      <c r="D782" t="s">
        <v>5219</v>
      </c>
      <c r="E782" t="s">
        <v>5220</v>
      </c>
      <c r="F782" t="s">
        <v>5221</v>
      </c>
      <c r="G782" t="s">
        <v>5222</v>
      </c>
      <c r="H782" t="s">
        <v>5223</v>
      </c>
    </row>
    <row r="783" spans="1:8" x14ac:dyDescent="0.25">
      <c r="A783" t="s">
        <v>253</v>
      </c>
      <c r="B783">
        <f>VLOOKUP(A783,art_category_path_name!A:B,2,FALSE)</f>
        <v>662</v>
      </c>
      <c r="C783" t="s">
        <v>5224</v>
      </c>
      <c r="D783" t="s">
        <v>5225</v>
      </c>
      <c r="F783" t="s">
        <v>1834</v>
      </c>
      <c r="G783" t="s">
        <v>5226</v>
      </c>
      <c r="H783" t="s">
        <v>5227</v>
      </c>
    </row>
    <row r="784" spans="1:8" x14ac:dyDescent="0.25">
      <c r="A784" t="s">
        <v>254</v>
      </c>
      <c r="B784">
        <f>VLOOKUP(A784,art_category_path_name!A:B,2,FALSE)</f>
        <v>663</v>
      </c>
      <c r="C784" t="s">
        <v>5228</v>
      </c>
      <c r="D784" t="s">
        <v>5229</v>
      </c>
      <c r="E784" t="s">
        <v>5230</v>
      </c>
      <c r="F784" t="s">
        <v>5231</v>
      </c>
      <c r="G784" t="s">
        <v>5232</v>
      </c>
      <c r="H784" t="s">
        <v>5233</v>
      </c>
    </row>
    <row r="785" spans="1:8" x14ac:dyDescent="0.25">
      <c r="A785" t="s">
        <v>255</v>
      </c>
      <c r="B785">
        <f>VLOOKUP(A785,art_category_path_name!A:B,2,FALSE)</f>
        <v>664</v>
      </c>
      <c r="C785" t="s">
        <v>5234</v>
      </c>
      <c r="D785" t="s">
        <v>5235</v>
      </c>
      <c r="E785" t="s">
        <v>5236</v>
      </c>
      <c r="F785" t="s">
        <v>5237</v>
      </c>
      <c r="G785" t="s">
        <v>5238</v>
      </c>
      <c r="H785" t="s">
        <v>5239</v>
      </c>
    </row>
    <row r="786" spans="1:8" x14ac:dyDescent="0.25">
      <c r="A786" t="s">
        <v>256</v>
      </c>
      <c r="B786">
        <f>VLOOKUP(A786,art_category_path_name!A:B,2,FALSE)</f>
        <v>665</v>
      </c>
      <c r="C786" t="s">
        <v>5240</v>
      </c>
      <c r="D786" t="s">
        <v>5241</v>
      </c>
      <c r="E786" t="s">
        <v>5242</v>
      </c>
      <c r="F786" t="s">
        <v>5243</v>
      </c>
      <c r="G786" t="s">
        <v>5244</v>
      </c>
      <c r="H786" t="s">
        <v>5245</v>
      </c>
    </row>
    <row r="787" spans="1:8" x14ac:dyDescent="0.25">
      <c r="A787" t="s">
        <v>1271</v>
      </c>
      <c r="B787">
        <f>VLOOKUP(A787,art_category_path_name!A:B,2,FALSE)</f>
        <v>667</v>
      </c>
      <c r="C787" t="s">
        <v>5246</v>
      </c>
      <c r="D787" t="s">
        <v>5247</v>
      </c>
      <c r="E787" t="s">
        <v>5248</v>
      </c>
      <c r="F787" t="s">
        <v>5249</v>
      </c>
      <c r="G787" t="s">
        <v>5250</v>
      </c>
      <c r="H787" t="s">
        <v>5251</v>
      </c>
    </row>
    <row r="788" spans="1:8" x14ac:dyDescent="0.25">
      <c r="A788" t="s">
        <v>1272</v>
      </c>
      <c r="B788">
        <f>VLOOKUP(A788,art_category_path_name!A:B,2,FALSE)</f>
        <v>668</v>
      </c>
      <c r="C788" t="s">
        <v>5252</v>
      </c>
      <c r="D788" t="s">
        <v>5253</v>
      </c>
      <c r="E788" t="s">
        <v>5254</v>
      </c>
      <c r="F788" t="s">
        <v>5255</v>
      </c>
      <c r="G788" t="s">
        <v>5256</v>
      </c>
      <c r="H788" t="s">
        <v>5257</v>
      </c>
    </row>
    <row r="789" spans="1:8" x14ac:dyDescent="0.25">
      <c r="A789" t="s">
        <v>1273</v>
      </c>
      <c r="B789">
        <f>VLOOKUP(A789,art_category_path_name!A:B,2,FALSE)</f>
        <v>669</v>
      </c>
      <c r="C789" t="s">
        <v>5258</v>
      </c>
      <c r="D789" t="s">
        <v>5259</v>
      </c>
      <c r="E789" t="s">
        <v>5260</v>
      </c>
      <c r="F789" t="s">
        <v>5261</v>
      </c>
      <c r="G789" t="s">
        <v>5262</v>
      </c>
      <c r="H789" t="s">
        <v>5263</v>
      </c>
    </row>
    <row r="790" spans="1:8" x14ac:dyDescent="0.25">
      <c r="A790" t="s">
        <v>1274</v>
      </c>
      <c r="B790">
        <f>VLOOKUP(A790,art_category_path_name!A:B,2,FALSE)</f>
        <v>670</v>
      </c>
      <c r="C790" t="s">
        <v>5264</v>
      </c>
      <c r="D790" t="s">
        <v>5265</v>
      </c>
      <c r="E790" t="s">
        <v>5266</v>
      </c>
      <c r="F790" t="s">
        <v>5267</v>
      </c>
      <c r="G790" t="s">
        <v>5268</v>
      </c>
      <c r="H790" t="s">
        <v>5269</v>
      </c>
    </row>
    <row r="791" spans="1:8" x14ac:dyDescent="0.25">
      <c r="A791" t="s">
        <v>1275</v>
      </c>
      <c r="B791">
        <f>VLOOKUP(A791,art_category_path_name!A:B,2,FALSE)</f>
        <v>671</v>
      </c>
      <c r="C791" t="s">
        <v>5270</v>
      </c>
      <c r="D791" t="s">
        <v>5271</v>
      </c>
      <c r="E791" t="s">
        <v>5272</v>
      </c>
      <c r="F791" t="s">
        <v>5273</v>
      </c>
      <c r="G791" t="s">
        <v>5274</v>
      </c>
      <c r="H791" t="s">
        <v>5275</v>
      </c>
    </row>
    <row r="792" spans="1:8" x14ac:dyDescent="0.25">
      <c r="A792" t="s">
        <v>1276</v>
      </c>
      <c r="B792">
        <f>VLOOKUP(A792,art_category_path_name!A:B,2,FALSE)</f>
        <v>672</v>
      </c>
      <c r="C792" t="s">
        <v>5276</v>
      </c>
      <c r="D792" t="s">
        <v>5277</v>
      </c>
      <c r="E792" t="s">
        <v>5278</v>
      </c>
      <c r="F792" t="s">
        <v>5279</v>
      </c>
      <c r="G792" t="s">
        <v>5280</v>
      </c>
      <c r="H792" t="s">
        <v>5281</v>
      </c>
    </row>
    <row r="793" spans="1:8" x14ac:dyDescent="0.25">
      <c r="A793" t="s">
        <v>1277</v>
      </c>
      <c r="B793">
        <f>VLOOKUP(A793,art_category_path_name!A:B,2,FALSE)</f>
        <v>673</v>
      </c>
      <c r="C793" t="s">
        <v>5282</v>
      </c>
      <c r="D793" t="s">
        <v>5283</v>
      </c>
      <c r="E793" t="s">
        <v>5284</v>
      </c>
      <c r="F793" t="s">
        <v>5285</v>
      </c>
      <c r="G793" t="s">
        <v>5286</v>
      </c>
      <c r="H793" t="s">
        <v>5287</v>
      </c>
    </row>
    <row r="794" spans="1:8" x14ac:dyDescent="0.25">
      <c r="A794" t="s">
        <v>1278</v>
      </c>
      <c r="B794">
        <f>VLOOKUP(A794,art_category_path_name!A:B,2,FALSE)</f>
        <v>674</v>
      </c>
      <c r="C794" t="s">
        <v>5288</v>
      </c>
      <c r="D794" t="s">
        <v>5289</v>
      </c>
      <c r="E794" t="s">
        <v>5290</v>
      </c>
      <c r="F794" t="s">
        <v>5291</v>
      </c>
      <c r="G794" t="s">
        <v>5292</v>
      </c>
      <c r="H794" t="s">
        <v>5293</v>
      </c>
    </row>
    <row r="795" spans="1:8" x14ac:dyDescent="0.25">
      <c r="A795" t="s">
        <v>1279</v>
      </c>
      <c r="B795">
        <f>VLOOKUP(A795,art_category_path_name!A:B,2,FALSE)</f>
        <v>675</v>
      </c>
      <c r="C795" t="s">
        <v>5294</v>
      </c>
      <c r="D795" t="s">
        <v>5295</v>
      </c>
      <c r="E795" t="s">
        <v>5296</v>
      </c>
      <c r="F795" t="s">
        <v>5297</v>
      </c>
      <c r="G795" t="s">
        <v>5298</v>
      </c>
      <c r="H795" t="s">
        <v>5299</v>
      </c>
    </row>
    <row r="796" spans="1:8" x14ac:dyDescent="0.25">
      <c r="A796" t="s">
        <v>1280</v>
      </c>
      <c r="B796">
        <f>VLOOKUP(A796,art_category_path_name!A:B,2,FALSE)</f>
        <v>676</v>
      </c>
      <c r="C796" t="s">
        <v>5300</v>
      </c>
      <c r="D796" t="s">
        <v>5301</v>
      </c>
      <c r="E796" t="s">
        <v>5302</v>
      </c>
      <c r="F796" t="s">
        <v>5303</v>
      </c>
      <c r="G796" t="s">
        <v>5304</v>
      </c>
      <c r="H796" t="s">
        <v>5305</v>
      </c>
    </row>
    <row r="797" spans="1:8" x14ac:dyDescent="0.25">
      <c r="A797" t="s">
        <v>432</v>
      </c>
      <c r="B797">
        <f>VLOOKUP(A797,art_category_path_name!A:B,2,FALSE)</f>
        <v>678</v>
      </c>
      <c r="C797" t="s">
        <v>5306</v>
      </c>
      <c r="D797" t="s">
        <v>5307</v>
      </c>
      <c r="F797" t="s">
        <v>1834</v>
      </c>
      <c r="G797" t="s">
        <v>4017</v>
      </c>
      <c r="H797" t="s">
        <v>5308</v>
      </c>
    </row>
    <row r="798" spans="1:8" x14ac:dyDescent="0.25">
      <c r="A798" t="s">
        <v>433</v>
      </c>
      <c r="B798">
        <f>VLOOKUP(A798,art_category_path_name!A:B,2,FALSE)</f>
        <v>679</v>
      </c>
      <c r="C798" t="s">
        <v>5309</v>
      </c>
      <c r="D798" t="s">
        <v>5310</v>
      </c>
      <c r="F798" t="s">
        <v>1834</v>
      </c>
      <c r="G798" t="s">
        <v>5311</v>
      </c>
      <c r="H798" t="s">
        <v>5312</v>
      </c>
    </row>
    <row r="799" spans="1:8" x14ac:dyDescent="0.25">
      <c r="A799" t="s">
        <v>1291</v>
      </c>
      <c r="B799">
        <f>VLOOKUP(A799,art_category_path_name!A:B,2,FALSE)</f>
        <v>682</v>
      </c>
      <c r="C799" t="s">
        <v>5313</v>
      </c>
      <c r="D799" t="s">
        <v>5314</v>
      </c>
      <c r="E799" t="s">
        <v>5315</v>
      </c>
      <c r="F799" t="s">
        <v>5314</v>
      </c>
      <c r="G799" t="s">
        <v>5316</v>
      </c>
      <c r="H799" t="s">
        <v>5317</v>
      </c>
    </row>
    <row r="800" spans="1:8" x14ac:dyDescent="0.25">
      <c r="A800" t="s">
        <v>1292</v>
      </c>
      <c r="B800">
        <f>VLOOKUP(A800,art_category_path_name!A:B,2,FALSE)</f>
        <v>683</v>
      </c>
      <c r="C800" t="s">
        <v>5318</v>
      </c>
      <c r="D800" t="s">
        <v>5319</v>
      </c>
      <c r="E800" t="s">
        <v>5320</v>
      </c>
      <c r="F800" t="s">
        <v>5321</v>
      </c>
      <c r="G800" t="s">
        <v>5322</v>
      </c>
      <c r="H800" t="s">
        <v>5323</v>
      </c>
    </row>
    <row r="801" spans="1:8" x14ac:dyDescent="0.25">
      <c r="A801" t="s">
        <v>1293</v>
      </c>
      <c r="B801">
        <f>VLOOKUP(A801,art_category_path_name!A:B,2,FALSE)</f>
        <v>684</v>
      </c>
      <c r="C801" t="s">
        <v>5324</v>
      </c>
      <c r="D801" t="s">
        <v>5325</v>
      </c>
      <c r="E801" t="s">
        <v>5326</v>
      </c>
      <c r="F801" t="s">
        <v>5327</v>
      </c>
      <c r="G801" t="s">
        <v>5328</v>
      </c>
      <c r="H801" t="s">
        <v>5329</v>
      </c>
    </row>
    <row r="802" spans="1:8" x14ac:dyDescent="0.25">
      <c r="A802" t="s">
        <v>1294</v>
      </c>
      <c r="B802">
        <f>VLOOKUP(A802,art_category_path_name!A:B,2,FALSE)</f>
        <v>685</v>
      </c>
      <c r="C802" t="s">
        <v>5330</v>
      </c>
      <c r="D802" t="s">
        <v>5331</v>
      </c>
      <c r="E802" t="s">
        <v>5332</v>
      </c>
      <c r="F802" t="s">
        <v>5333</v>
      </c>
      <c r="G802" t="s">
        <v>5334</v>
      </c>
      <c r="H802" t="s">
        <v>5335</v>
      </c>
    </row>
    <row r="803" spans="1:8" x14ac:dyDescent="0.25">
      <c r="A803" t="s">
        <v>1295</v>
      </c>
      <c r="B803">
        <f>VLOOKUP(A803,art_category_path_name!A:B,2,FALSE)</f>
        <v>686</v>
      </c>
      <c r="C803" t="s">
        <v>5336</v>
      </c>
      <c r="D803" t="s">
        <v>5337</v>
      </c>
      <c r="E803" t="s">
        <v>5338</v>
      </c>
      <c r="F803" t="s">
        <v>5339</v>
      </c>
      <c r="G803" t="s">
        <v>5340</v>
      </c>
      <c r="H803" t="s">
        <v>5341</v>
      </c>
    </row>
    <row r="804" spans="1:8" x14ac:dyDescent="0.25">
      <c r="A804" t="s">
        <v>1296</v>
      </c>
      <c r="B804">
        <f>VLOOKUP(A804,art_category_path_name!A:B,2,FALSE)</f>
        <v>687</v>
      </c>
      <c r="C804" t="s">
        <v>5342</v>
      </c>
      <c r="D804" t="s">
        <v>5343</v>
      </c>
      <c r="E804" t="s">
        <v>5344</v>
      </c>
      <c r="F804" t="s">
        <v>5345</v>
      </c>
      <c r="G804" t="s">
        <v>5346</v>
      </c>
      <c r="H804" t="s">
        <v>5347</v>
      </c>
    </row>
    <row r="805" spans="1:8" x14ac:dyDescent="0.25">
      <c r="A805" t="s">
        <v>1297</v>
      </c>
      <c r="B805">
        <f>VLOOKUP(A805,art_category_path_name!A:B,2,FALSE)</f>
        <v>688</v>
      </c>
      <c r="C805" t="s">
        <v>5348</v>
      </c>
      <c r="D805" t="s">
        <v>5349</v>
      </c>
      <c r="E805" t="s">
        <v>5350</v>
      </c>
      <c r="F805" t="s">
        <v>5351</v>
      </c>
      <c r="G805" t="s">
        <v>5352</v>
      </c>
      <c r="H805" t="s">
        <v>5353</v>
      </c>
    </row>
    <row r="806" spans="1:8" x14ac:dyDescent="0.25">
      <c r="A806" t="s">
        <v>1298</v>
      </c>
      <c r="B806">
        <f>VLOOKUP(A806,art_category_path_name!A:B,2,FALSE)</f>
        <v>689</v>
      </c>
      <c r="C806" t="s">
        <v>5354</v>
      </c>
      <c r="D806" t="s">
        <v>5355</v>
      </c>
      <c r="E806" t="s">
        <v>5356</v>
      </c>
      <c r="F806" t="s">
        <v>5357</v>
      </c>
      <c r="G806" t="s">
        <v>5358</v>
      </c>
      <c r="H806" t="s">
        <v>5359</v>
      </c>
    </row>
    <row r="807" spans="1:8" x14ac:dyDescent="0.25">
      <c r="A807" t="s">
        <v>1299</v>
      </c>
      <c r="B807">
        <f>VLOOKUP(A807,art_category_path_name!A:B,2,FALSE)</f>
        <v>690</v>
      </c>
      <c r="C807" t="s">
        <v>5360</v>
      </c>
      <c r="D807" t="s">
        <v>5361</v>
      </c>
      <c r="E807" t="s">
        <v>5362</v>
      </c>
      <c r="F807" t="s">
        <v>5363</v>
      </c>
      <c r="G807" t="s">
        <v>5364</v>
      </c>
      <c r="H807" t="s">
        <v>5365</v>
      </c>
    </row>
    <row r="808" spans="1:8" x14ac:dyDescent="0.25">
      <c r="A808" t="s">
        <v>1300</v>
      </c>
      <c r="B808">
        <f>VLOOKUP(A808,art_category_path_name!A:B,2,FALSE)</f>
        <v>691</v>
      </c>
      <c r="C808" t="s">
        <v>5366</v>
      </c>
      <c r="D808" t="s">
        <v>5367</v>
      </c>
      <c r="E808" t="s">
        <v>5368</v>
      </c>
      <c r="F808" t="s">
        <v>5369</v>
      </c>
      <c r="G808" t="s">
        <v>5370</v>
      </c>
      <c r="H808" t="s">
        <v>5371</v>
      </c>
    </row>
    <row r="809" spans="1:8" x14ac:dyDescent="0.25">
      <c r="A809" t="s">
        <v>1301</v>
      </c>
      <c r="B809">
        <f>VLOOKUP(A809,art_category_path_name!A:B,2,FALSE)</f>
        <v>692</v>
      </c>
      <c r="C809" t="s">
        <v>5372</v>
      </c>
      <c r="D809" t="s">
        <v>5373</v>
      </c>
      <c r="E809" t="s">
        <v>5374</v>
      </c>
      <c r="F809" t="s">
        <v>5375</v>
      </c>
      <c r="G809" t="s">
        <v>5376</v>
      </c>
      <c r="H809" t="s">
        <v>5377</v>
      </c>
    </row>
    <row r="810" spans="1:8" x14ac:dyDescent="0.25">
      <c r="A810" t="s">
        <v>1302</v>
      </c>
      <c r="B810">
        <f>VLOOKUP(A810,art_category_path_name!A:B,2,FALSE)</f>
        <v>693</v>
      </c>
      <c r="C810" t="s">
        <v>5378</v>
      </c>
      <c r="D810" t="s">
        <v>5379</v>
      </c>
      <c r="E810" t="s">
        <v>5380</v>
      </c>
      <c r="F810" t="s">
        <v>5381</v>
      </c>
      <c r="G810" t="s">
        <v>5382</v>
      </c>
      <c r="H810" t="s">
        <v>5383</v>
      </c>
    </row>
    <row r="811" spans="1:8" x14ac:dyDescent="0.25">
      <c r="A811" t="s">
        <v>1303</v>
      </c>
      <c r="B811">
        <f>VLOOKUP(A811,art_category_path_name!A:B,2,FALSE)</f>
        <v>694</v>
      </c>
      <c r="C811" t="s">
        <v>5384</v>
      </c>
      <c r="D811" t="s">
        <v>5385</v>
      </c>
      <c r="E811" t="s">
        <v>5386</v>
      </c>
      <c r="F811" t="s">
        <v>5387</v>
      </c>
      <c r="G811" t="s">
        <v>5388</v>
      </c>
      <c r="H811" t="s">
        <v>5389</v>
      </c>
    </row>
    <row r="812" spans="1:8" x14ac:dyDescent="0.25">
      <c r="A812" t="s">
        <v>1304</v>
      </c>
      <c r="B812">
        <f>VLOOKUP(A812,art_category_path_name!A:B,2,FALSE)</f>
        <v>695</v>
      </c>
      <c r="C812" t="s">
        <v>5390</v>
      </c>
      <c r="D812" t="s">
        <v>5391</v>
      </c>
      <c r="E812" t="s">
        <v>5392</v>
      </c>
      <c r="F812" t="s">
        <v>5393</v>
      </c>
      <c r="G812" t="s">
        <v>5394</v>
      </c>
      <c r="H812" t="s">
        <v>5395</v>
      </c>
    </row>
    <row r="813" spans="1:8" x14ac:dyDescent="0.25">
      <c r="A813" t="s">
        <v>1305</v>
      </c>
      <c r="B813">
        <f>VLOOKUP(A813,art_category_path_name!A:B,2,FALSE)</f>
        <v>696</v>
      </c>
      <c r="C813" t="s">
        <v>5396</v>
      </c>
      <c r="D813" t="s">
        <v>5397</v>
      </c>
      <c r="E813" t="s">
        <v>5398</v>
      </c>
      <c r="F813" t="s">
        <v>5399</v>
      </c>
      <c r="G813" t="s">
        <v>5400</v>
      </c>
      <c r="H813" t="s">
        <v>5401</v>
      </c>
    </row>
    <row r="814" spans="1:8" x14ac:dyDescent="0.25">
      <c r="A814" t="s">
        <v>1306</v>
      </c>
      <c r="B814">
        <f>VLOOKUP(A814,art_category_path_name!A:B,2,FALSE)</f>
        <v>697</v>
      </c>
      <c r="C814" t="s">
        <v>5402</v>
      </c>
      <c r="D814" t="s">
        <v>5403</v>
      </c>
      <c r="E814" t="s">
        <v>5404</v>
      </c>
      <c r="F814" t="s">
        <v>5405</v>
      </c>
      <c r="G814" t="s">
        <v>5406</v>
      </c>
      <c r="H814" t="s">
        <v>5407</v>
      </c>
    </row>
    <row r="815" spans="1:8" x14ac:dyDescent="0.25">
      <c r="A815" t="s">
        <v>1307</v>
      </c>
      <c r="B815">
        <f>VLOOKUP(A815,art_category_path_name!A:B,2,FALSE)</f>
        <v>698</v>
      </c>
      <c r="C815" t="s">
        <v>5408</v>
      </c>
      <c r="D815" t="s">
        <v>5409</v>
      </c>
      <c r="E815" t="s">
        <v>5410</v>
      </c>
      <c r="F815" t="s">
        <v>5411</v>
      </c>
      <c r="G815" t="s">
        <v>5412</v>
      </c>
      <c r="H815" t="s">
        <v>5413</v>
      </c>
    </row>
    <row r="816" spans="1:8" x14ac:dyDescent="0.25">
      <c r="A816" t="s">
        <v>1308</v>
      </c>
      <c r="B816">
        <f>VLOOKUP(A816,art_category_path_name!A:B,2,FALSE)</f>
        <v>699</v>
      </c>
      <c r="C816" t="s">
        <v>5414</v>
      </c>
      <c r="D816" t="s">
        <v>5415</v>
      </c>
      <c r="E816" t="s">
        <v>5416</v>
      </c>
      <c r="F816" t="s">
        <v>5417</v>
      </c>
      <c r="G816" t="s">
        <v>5418</v>
      </c>
      <c r="H816" t="s">
        <v>5419</v>
      </c>
    </row>
    <row r="817" spans="1:8" x14ac:dyDescent="0.25">
      <c r="A817" t="s">
        <v>1309</v>
      </c>
      <c r="B817">
        <f>VLOOKUP(A817,art_category_path_name!A:B,2,FALSE)</f>
        <v>700</v>
      </c>
      <c r="C817" t="s">
        <v>5420</v>
      </c>
      <c r="D817" t="s">
        <v>5421</v>
      </c>
      <c r="E817" t="s">
        <v>5422</v>
      </c>
      <c r="F817" t="s">
        <v>5423</v>
      </c>
      <c r="G817" t="s">
        <v>5424</v>
      </c>
      <c r="H817" t="s">
        <v>5425</v>
      </c>
    </row>
    <row r="818" spans="1:8" x14ac:dyDescent="0.25">
      <c r="A818" t="s">
        <v>1310</v>
      </c>
      <c r="B818">
        <f>VLOOKUP(A818,art_category_path_name!A:B,2,FALSE)</f>
        <v>701</v>
      </c>
      <c r="C818" t="s">
        <v>5426</v>
      </c>
      <c r="D818" t="s">
        <v>5427</v>
      </c>
      <c r="E818" t="s">
        <v>5428</v>
      </c>
      <c r="F818" t="s">
        <v>5429</v>
      </c>
      <c r="G818" t="s">
        <v>5430</v>
      </c>
      <c r="H818" t="s">
        <v>5431</v>
      </c>
    </row>
    <row r="819" spans="1:8" x14ac:dyDescent="0.25">
      <c r="A819" t="s">
        <v>1058</v>
      </c>
      <c r="B819">
        <f>VLOOKUP(A819,art_category_path_name!A:B,2,FALSE)</f>
        <v>703</v>
      </c>
      <c r="C819" t="s">
        <v>5432</v>
      </c>
      <c r="D819" t="s">
        <v>5433</v>
      </c>
      <c r="F819" t="s">
        <v>1834</v>
      </c>
      <c r="G819" t="s">
        <v>5434</v>
      </c>
      <c r="H819" t="s">
        <v>5435</v>
      </c>
    </row>
    <row r="820" spans="1:8" x14ac:dyDescent="0.25">
      <c r="A820" t="s">
        <v>1059</v>
      </c>
      <c r="B820">
        <f>VLOOKUP(A820,art_category_path_name!A:B,2,FALSE)</f>
        <v>704</v>
      </c>
      <c r="C820" t="s">
        <v>5436</v>
      </c>
      <c r="D820" t="s">
        <v>5437</v>
      </c>
      <c r="F820" t="s">
        <v>1834</v>
      </c>
      <c r="G820" t="s">
        <v>5438</v>
      </c>
      <c r="H820" t="s">
        <v>5439</v>
      </c>
    </row>
    <row r="821" spans="1:8" x14ac:dyDescent="0.25">
      <c r="A821" t="s">
        <v>825</v>
      </c>
      <c r="B821">
        <f>VLOOKUP(A821,art_category_path_name!A:B,2,FALSE)</f>
        <v>706</v>
      </c>
      <c r="C821" t="s">
        <v>5440</v>
      </c>
      <c r="D821" t="s">
        <v>5441</v>
      </c>
      <c r="E821" t="s">
        <v>5442</v>
      </c>
      <c r="F821" t="s">
        <v>5443</v>
      </c>
      <c r="G821" t="s">
        <v>5444</v>
      </c>
      <c r="H821" t="s">
        <v>5445</v>
      </c>
    </row>
    <row r="822" spans="1:8" x14ac:dyDescent="0.25">
      <c r="A822" t="s">
        <v>826</v>
      </c>
      <c r="B822">
        <f>VLOOKUP(A822,art_category_path_name!A:B,2,FALSE)</f>
        <v>707</v>
      </c>
      <c r="C822" t="s">
        <v>5446</v>
      </c>
      <c r="D822" t="s">
        <v>5441</v>
      </c>
      <c r="E822" t="s">
        <v>5442</v>
      </c>
      <c r="F822" t="s">
        <v>5443</v>
      </c>
      <c r="G822" t="s">
        <v>5447</v>
      </c>
      <c r="H822" t="s">
        <v>5448</v>
      </c>
    </row>
    <row r="823" spans="1:8" x14ac:dyDescent="0.25">
      <c r="A823" t="s">
        <v>827</v>
      </c>
      <c r="B823">
        <f>VLOOKUP(A823,art_category_path_name!A:B,2,FALSE)</f>
        <v>708</v>
      </c>
      <c r="C823" t="s">
        <v>5449</v>
      </c>
      <c r="D823" t="s">
        <v>5441</v>
      </c>
      <c r="E823" t="s">
        <v>5442</v>
      </c>
      <c r="F823" t="s">
        <v>5443</v>
      </c>
      <c r="G823" t="s">
        <v>5450</v>
      </c>
      <c r="H823" t="s">
        <v>5451</v>
      </c>
    </row>
    <row r="824" spans="1:8" x14ac:dyDescent="0.25">
      <c r="A824" t="s">
        <v>828</v>
      </c>
      <c r="B824">
        <f>VLOOKUP(A824,art_category_path_name!A:B,2,FALSE)</f>
        <v>709</v>
      </c>
      <c r="C824" t="s">
        <v>5452</v>
      </c>
      <c r="D824" t="s">
        <v>5441</v>
      </c>
      <c r="E824" t="s">
        <v>5442</v>
      </c>
      <c r="F824" t="s">
        <v>5443</v>
      </c>
      <c r="G824" t="s">
        <v>5453</v>
      </c>
      <c r="H824" t="s">
        <v>5454</v>
      </c>
    </row>
    <row r="825" spans="1:8" x14ac:dyDescent="0.25">
      <c r="A825" t="s">
        <v>701</v>
      </c>
      <c r="B825">
        <f>VLOOKUP(A825,art_category_path_name!A:B,2,FALSE)</f>
        <v>711</v>
      </c>
      <c r="C825" t="s">
        <v>5455</v>
      </c>
      <c r="D825" t="s">
        <v>5456</v>
      </c>
      <c r="E825" t="s">
        <v>5457</v>
      </c>
      <c r="F825" t="s">
        <v>5458</v>
      </c>
      <c r="G825" t="s">
        <v>5459</v>
      </c>
      <c r="H825" t="s">
        <v>5460</v>
      </c>
    </row>
    <row r="826" spans="1:8" x14ac:dyDescent="0.25">
      <c r="A826" t="s">
        <v>702</v>
      </c>
      <c r="B826">
        <f>VLOOKUP(A826,art_category_path_name!A:B,2,FALSE)</f>
        <v>712</v>
      </c>
      <c r="C826" t="s">
        <v>5461</v>
      </c>
      <c r="D826" t="s">
        <v>5462</v>
      </c>
      <c r="E826" t="s">
        <v>5463</v>
      </c>
      <c r="F826" t="s">
        <v>5464</v>
      </c>
      <c r="G826" t="s">
        <v>5465</v>
      </c>
      <c r="H826" t="s">
        <v>5466</v>
      </c>
    </row>
    <row r="827" spans="1:8" x14ac:dyDescent="0.25">
      <c r="A827" t="s">
        <v>703</v>
      </c>
      <c r="B827">
        <f>VLOOKUP(A827,art_category_path_name!A:B,2,FALSE)</f>
        <v>713</v>
      </c>
      <c r="C827" t="s">
        <v>5467</v>
      </c>
      <c r="D827" t="s">
        <v>5468</v>
      </c>
      <c r="E827" t="s">
        <v>5469</v>
      </c>
      <c r="F827" t="s">
        <v>5470</v>
      </c>
      <c r="G827" t="s">
        <v>5471</v>
      </c>
      <c r="H827" t="s">
        <v>5472</v>
      </c>
    </row>
    <row r="828" spans="1:8" x14ac:dyDescent="0.25">
      <c r="A828" t="s">
        <v>704</v>
      </c>
      <c r="B828">
        <f>VLOOKUP(A828,art_category_path_name!A:B,2,FALSE)</f>
        <v>714</v>
      </c>
      <c r="C828" t="s">
        <v>5473</v>
      </c>
      <c r="D828" t="s">
        <v>5474</v>
      </c>
      <c r="E828" t="s">
        <v>5475</v>
      </c>
      <c r="F828" t="s">
        <v>5476</v>
      </c>
      <c r="G828" t="s">
        <v>5477</v>
      </c>
      <c r="H828" t="s">
        <v>5478</v>
      </c>
    </row>
    <row r="829" spans="1:8" x14ac:dyDescent="0.25">
      <c r="A829" t="s">
        <v>1312</v>
      </c>
      <c r="B829">
        <f>VLOOKUP(A829,art_category_path_name!A:B,2,FALSE)</f>
        <v>716</v>
      </c>
      <c r="C829" t="s">
        <v>5479</v>
      </c>
      <c r="D829" t="s">
        <v>5480</v>
      </c>
      <c r="E829" t="s">
        <v>5481</v>
      </c>
      <c r="F829" t="s">
        <v>5482</v>
      </c>
      <c r="G829" t="s">
        <v>5483</v>
      </c>
      <c r="H829" t="s">
        <v>5484</v>
      </c>
    </row>
    <row r="830" spans="1:8" x14ac:dyDescent="0.25">
      <c r="A830" t="s">
        <v>1313</v>
      </c>
      <c r="B830">
        <f>VLOOKUP(A830,art_category_path_name!A:B,2,FALSE)</f>
        <v>717</v>
      </c>
      <c r="C830" t="s">
        <v>5485</v>
      </c>
      <c r="D830" t="s">
        <v>5486</v>
      </c>
      <c r="E830" t="s">
        <v>5487</v>
      </c>
      <c r="F830" t="s">
        <v>5486</v>
      </c>
      <c r="G830" t="s">
        <v>5488</v>
      </c>
      <c r="H830" t="s">
        <v>5489</v>
      </c>
    </row>
    <row r="831" spans="1:8" x14ac:dyDescent="0.25">
      <c r="A831" t="s">
        <v>1314</v>
      </c>
      <c r="B831">
        <f>VLOOKUP(A831,art_category_path_name!A:B,2,FALSE)</f>
        <v>718</v>
      </c>
      <c r="C831" t="s">
        <v>5490</v>
      </c>
      <c r="D831" t="s">
        <v>5491</v>
      </c>
      <c r="E831" t="s">
        <v>5492</v>
      </c>
      <c r="F831" t="s">
        <v>5493</v>
      </c>
      <c r="G831" t="s">
        <v>5494</v>
      </c>
      <c r="H831" t="s">
        <v>5495</v>
      </c>
    </row>
    <row r="832" spans="1:8" x14ac:dyDescent="0.25">
      <c r="A832" t="s">
        <v>1315</v>
      </c>
      <c r="B832">
        <f>VLOOKUP(A832,art_category_path_name!A:B,2,FALSE)</f>
        <v>719</v>
      </c>
      <c r="C832" t="s">
        <v>5496</v>
      </c>
      <c r="D832" t="s">
        <v>5497</v>
      </c>
      <c r="E832" t="s">
        <v>5498</v>
      </c>
      <c r="F832" t="s">
        <v>5499</v>
      </c>
      <c r="G832" t="s">
        <v>5500</v>
      </c>
      <c r="H832" t="s">
        <v>5501</v>
      </c>
    </row>
    <row r="833" spans="1:8" x14ac:dyDescent="0.25">
      <c r="A833" t="s">
        <v>1316</v>
      </c>
      <c r="B833">
        <f>VLOOKUP(A833,art_category_path_name!A:B,2,FALSE)</f>
        <v>720</v>
      </c>
      <c r="C833" t="s">
        <v>5502</v>
      </c>
      <c r="D833" t="s">
        <v>5503</v>
      </c>
      <c r="E833" t="s">
        <v>5504</v>
      </c>
      <c r="F833" t="s">
        <v>5503</v>
      </c>
      <c r="G833" t="s">
        <v>5505</v>
      </c>
      <c r="H833" t="s">
        <v>5506</v>
      </c>
    </row>
    <row r="834" spans="1:8" x14ac:dyDescent="0.25">
      <c r="A834" t="s">
        <v>1317</v>
      </c>
      <c r="B834">
        <f>VLOOKUP(A834,art_category_path_name!A:B,2,FALSE)</f>
        <v>721</v>
      </c>
      <c r="C834" t="s">
        <v>5507</v>
      </c>
      <c r="D834" t="s">
        <v>5508</v>
      </c>
      <c r="E834" t="s">
        <v>5509</v>
      </c>
      <c r="F834" t="s">
        <v>5508</v>
      </c>
      <c r="G834" t="s">
        <v>5510</v>
      </c>
      <c r="H834" t="s">
        <v>5511</v>
      </c>
    </row>
    <row r="835" spans="1:8" x14ac:dyDescent="0.25">
      <c r="A835" t="s">
        <v>1318</v>
      </c>
      <c r="B835">
        <f>VLOOKUP(A835,art_category_path_name!A:B,2,FALSE)</f>
        <v>722</v>
      </c>
      <c r="C835" t="s">
        <v>5512</v>
      </c>
      <c r="D835" t="s">
        <v>5513</v>
      </c>
      <c r="E835" t="s">
        <v>5514</v>
      </c>
      <c r="F835" t="s">
        <v>5515</v>
      </c>
      <c r="G835" t="s">
        <v>5516</v>
      </c>
      <c r="H835" t="s">
        <v>5517</v>
      </c>
    </row>
    <row r="836" spans="1:8" x14ac:dyDescent="0.25">
      <c r="A836" t="s">
        <v>1319</v>
      </c>
      <c r="B836">
        <f>VLOOKUP(A836,art_category_path_name!A:B,2,FALSE)</f>
        <v>723</v>
      </c>
      <c r="C836" t="s">
        <v>5518</v>
      </c>
      <c r="D836" t="s">
        <v>5519</v>
      </c>
      <c r="E836" t="s">
        <v>5520</v>
      </c>
      <c r="F836" t="s">
        <v>5521</v>
      </c>
      <c r="G836" t="s">
        <v>5522</v>
      </c>
      <c r="H836" t="s">
        <v>5523</v>
      </c>
    </row>
    <row r="837" spans="1:8" x14ac:dyDescent="0.25">
      <c r="A837" t="s">
        <v>1320</v>
      </c>
      <c r="B837">
        <f>VLOOKUP(A837,art_category_path_name!A:B,2,FALSE)</f>
        <v>724</v>
      </c>
      <c r="C837" t="s">
        <v>5524</v>
      </c>
      <c r="D837" t="s">
        <v>5525</v>
      </c>
      <c r="E837" t="s">
        <v>5526</v>
      </c>
      <c r="F837" t="s">
        <v>5525</v>
      </c>
      <c r="G837" t="s">
        <v>5527</v>
      </c>
      <c r="H837" t="s">
        <v>5528</v>
      </c>
    </row>
    <row r="838" spans="1:8" x14ac:dyDescent="0.25">
      <c r="A838" t="s">
        <v>1321</v>
      </c>
      <c r="B838">
        <f>VLOOKUP(A838,art_category_path_name!A:B,2,FALSE)</f>
        <v>725</v>
      </c>
      <c r="C838" t="s">
        <v>5529</v>
      </c>
      <c r="D838" t="s">
        <v>5530</v>
      </c>
      <c r="E838" t="s">
        <v>5531</v>
      </c>
      <c r="F838" t="s">
        <v>5530</v>
      </c>
      <c r="G838" t="s">
        <v>5532</v>
      </c>
      <c r="H838" t="s">
        <v>5533</v>
      </c>
    </row>
    <row r="839" spans="1:8" x14ac:dyDescent="0.25">
      <c r="A839" t="s">
        <v>1322</v>
      </c>
      <c r="B839">
        <f>VLOOKUP(A839,art_category_path_name!A:B,2,FALSE)</f>
        <v>726</v>
      </c>
      <c r="C839" t="s">
        <v>5534</v>
      </c>
      <c r="D839" t="s">
        <v>5535</v>
      </c>
      <c r="E839" t="s">
        <v>5536</v>
      </c>
      <c r="F839" t="s">
        <v>5535</v>
      </c>
      <c r="G839" t="s">
        <v>5537</v>
      </c>
      <c r="H839" t="s">
        <v>5538</v>
      </c>
    </row>
    <row r="840" spans="1:8" x14ac:dyDescent="0.25">
      <c r="A840" t="s">
        <v>1323</v>
      </c>
      <c r="B840">
        <f>VLOOKUP(A840,art_category_path_name!A:B,2,FALSE)</f>
        <v>727</v>
      </c>
      <c r="C840" t="s">
        <v>5539</v>
      </c>
      <c r="D840" t="s">
        <v>5540</v>
      </c>
      <c r="E840" t="s">
        <v>5541</v>
      </c>
      <c r="F840" t="s">
        <v>5542</v>
      </c>
      <c r="G840" t="s">
        <v>5543</v>
      </c>
      <c r="H840" t="s">
        <v>5544</v>
      </c>
    </row>
    <row r="841" spans="1:8" x14ac:dyDescent="0.25">
      <c r="A841" t="s">
        <v>1324</v>
      </c>
      <c r="B841">
        <f>VLOOKUP(A841,art_category_path_name!A:B,2,FALSE)</f>
        <v>728</v>
      </c>
      <c r="C841" t="s">
        <v>5545</v>
      </c>
      <c r="D841" t="s">
        <v>5546</v>
      </c>
      <c r="E841" t="s">
        <v>5547</v>
      </c>
      <c r="F841" t="s">
        <v>5546</v>
      </c>
      <c r="G841" t="s">
        <v>5548</v>
      </c>
      <c r="H841" t="s">
        <v>5549</v>
      </c>
    </row>
    <row r="842" spans="1:8" x14ac:dyDescent="0.25">
      <c r="A842" t="s">
        <v>1325</v>
      </c>
      <c r="B842">
        <f>VLOOKUP(A842,art_category_path_name!A:B,2,FALSE)</f>
        <v>729</v>
      </c>
      <c r="C842" t="s">
        <v>5550</v>
      </c>
      <c r="D842" t="s">
        <v>5551</v>
      </c>
      <c r="E842" t="s">
        <v>5552</v>
      </c>
      <c r="F842" t="s">
        <v>5551</v>
      </c>
      <c r="G842" t="s">
        <v>5553</v>
      </c>
      <c r="H842" t="s">
        <v>5554</v>
      </c>
    </row>
    <row r="843" spans="1:8" x14ac:dyDescent="0.25">
      <c r="A843" t="s">
        <v>1326</v>
      </c>
      <c r="B843">
        <f>VLOOKUP(A843,art_category_path_name!A:B,2,FALSE)</f>
        <v>730</v>
      </c>
      <c r="C843" t="s">
        <v>5555</v>
      </c>
      <c r="D843" t="s">
        <v>5556</v>
      </c>
      <c r="E843" t="s">
        <v>5557</v>
      </c>
      <c r="F843" t="s">
        <v>5558</v>
      </c>
      <c r="G843" t="s">
        <v>5559</v>
      </c>
      <c r="H843" t="s">
        <v>5560</v>
      </c>
    </row>
    <row r="844" spans="1:8" x14ac:dyDescent="0.25">
      <c r="A844" t="s">
        <v>1327</v>
      </c>
      <c r="B844">
        <f>VLOOKUP(A844,art_category_path_name!A:B,2,FALSE)</f>
        <v>731</v>
      </c>
      <c r="C844" t="s">
        <v>5561</v>
      </c>
      <c r="D844" t="s">
        <v>5508</v>
      </c>
      <c r="E844" t="s">
        <v>5562</v>
      </c>
      <c r="F844" t="s">
        <v>5508</v>
      </c>
      <c r="G844" t="s">
        <v>5563</v>
      </c>
      <c r="H844" t="s">
        <v>5564</v>
      </c>
    </row>
    <row r="845" spans="1:8" x14ac:dyDescent="0.25">
      <c r="A845" t="s">
        <v>1328</v>
      </c>
      <c r="B845">
        <f>VLOOKUP(A845,art_category_path_name!A:B,2,FALSE)</f>
        <v>732</v>
      </c>
      <c r="C845" t="s">
        <v>5565</v>
      </c>
      <c r="D845" t="s">
        <v>5508</v>
      </c>
      <c r="E845" t="s">
        <v>5566</v>
      </c>
      <c r="F845" t="s">
        <v>5508</v>
      </c>
      <c r="G845" t="s">
        <v>5567</v>
      </c>
      <c r="H845" t="s">
        <v>5568</v>
      </c>
    </row>
    <row r="846" spans="1:8" x14ac:dyDescent="0.25">
      <c r="A846" t="s">
        <v>1329</v>
      </c>
      <c r="B846">
        <f>VLOOKUP(A846,art_category_path_name!A:B,2,FALSE)</f>
        <v>733</v>
      </c>
      <c r="C846" t="s">
        <v>5569</v>
      </c>
      <c r="D846" t="s">
        <v>5570</v>
      </c>
      <c r="E846" t="s">
        <v>5571</v>
      </c>
      <c r="F846" t="s">
        <v>5570</v>
      </c>
      <c r="G846" t="s">
        <v>5572</v>
      </c>
      <c r="H846" t="s">
        <v>5573</v>
      </c>
    </row>
    <row r="847" spans="1:8" x14ac:dyDescent="0.25">
      <c r="A847" t="s">
        <v>1330</v>
      </c>
      <c r="B847">
        <f>VLOOKUP(A847,art_category_path_name!A:B,2,FALSE)</f>
        <v>734</v>
      </c>
      <c r="C847" t="s">
        <v>5574</v>
      </c>
      <c r="D847" t="s">
        <v>5519</v>
      </c>
      <c r="E847" t="s">
        <v>5575</v>
      </c>
      <c r="F847" t="s">
        <v>5576</v>
      </c>
      <c r="G847" t="s">
        <v>5577</v>
      </c>
      <c r="H847" t="s">
        <v>5578</v>
      </c>
    </row>
    <row r="848" spans="1:8" x14ac:dyDescent="0.25">
      <c r="A848" t="s">
        <v>669</v>
      </c>
      <c r="B848">
        <f>VLOOKUP(A848,art_category_path_name!A:B,2,FALSE)</f>
        <v>736</v>
      </c>
      <c r="C848" t="s">
        <v>5579</v>
      </c>
      <c r="D848" t="s">
        <v>5580</v>
      </c>
      <c r="E848" t="s">
        <v>5581</v>
      </c>
      <c r="F848" t="s">
        <v>5582</v>
      </c>
      <c r="G848" t="s">
        <v>5583</v>
      </c>
      <c r="H848" t="s">
        <v>5584</v>
      </c>
    </row>
    <row r="849" spans="1:8" x14ac:dyDescent="0.25">
      <c r="A849" t="s">
        <v>670</v>
      </c>
      <c r="B849">
        <f>VLOOKUP(A849,art_category_path_name!A:B,2,FALSE)</f>
        <v>737</v>
      </c>
      <c r="C849" t="s">
        <v>5585</v>
      </c>
      <c r="D849" t="s">
        <v>5586</v>
      </c>
      <c r="E849" t="s">
        <v>5587</v>
      </c>
      <c r="F849" t="s">
        <v>5588</v>
      </c>
      <c r="G849" t="s">
        <v>5589</v>
      </c>
      <c r="H849" t="s">
        <v>5590</v>
      </c>
    </row>
    <row r="850" spans="1:8" x14ac:dyDescent="0.25">
      <c r="A850" t="s">
        <v>885</v>
      </c>
      <c r="B850">
        <f>VLOOKUP(A850,art_category_path_name!A:B,2,FALSE)</f>
        <v>739</v>
      </c>
      <c r="C850" t="s">
        <v>5591</v>
      </c>
      <c r="D850" t="s">
        <v>5592</v>
      </c>
      <c r="E850" t="s">
        <v>5593</v>
      </c>
      <c r="F850" t="s">
        <v>5594</v>
      </c>
      <c r="G850" t="s">
        <v>5595</v>
      </c>
      <c r="H850" t="s">
        <v>5596</v>
      </c>
    </row>
    <row r="851" spans="1:8" x14ac:dyDescent="0.25">
      <c r="A851" t="s">
        <v>886</v>
      </c>
      <c r="B851">
        <f>VLOOKUP(A851,art_category_path_name!A:B,2,FALSE)</f>
        <v>740</v>
      </c>
      <c r="C851" t="s">
        <v>5597</v>
      </c>
      <c r="D851" t="s">
        <v>5598</v>
      </c>
      <c r="E851" t="s">
        <v>5599</v>
      </c>
      <c r="F851" t="s">
        <v>5600</v>
      </c>
      <c r="G851" t="s">
        <v>5601</v>
      </c>
      <c r="H851" t="s">
        <v>5602</v>
      </c>
    </row>
    <row r="852" spans="1:8" x14ac:dyDescent="0.25">
      <c r="A852" t="s">
        <v>672</v>
      </c>
      <c r="B852">
        <f>VLOOKUP(A852,art_category_path_name!A:B,2,FALSE)</f>
        <v>742</v>
      </c>
      <c r="C852" t="s">
        <v>5603</v>
      </c>
      <c r="D852" t="s">
        <v>5604</v>
      </c>
      <c r="E852" t="s">
        <v>5605</v>
      </c>
      <c r="F852" t="s">
        <v>5606</v>
      </c>
      <c r="G852" t="s">
        <v>5607</v>
      </c>
      <c r="H852" t="s">
        <v>5608</v>
      </c>
    </row>
    <row r="853" spans="1:8" x14ac:dyDescent="0.25">
      <c r="A853" t="s">
        <v>673</v>
      </c>
      <c r="B853">
        <f>VLOOKUP(A853,art_category_path_name!A:B,2,FALSE)</f>
        <v>743</v>
      </c>
      <c r="C853" t="s">
        <v>5609</v>
      </c>
      <c r="D853" t="s">
        <v>5610</v>
      </c>
      <c r="E853" t="s">
        <v>5611</v>
      </c>
      <c r="F853" t="s">
        <v>5612</v>
      </c>
      <c r="G853" t="s">
        <v>5607</v>
      </c>
      <c r="H853" t="s">
        <v>5613</v>
      </c>
    </row>
    <row r="854" spans="1:8" x14ac:dyDescent="0.25">
      <c r="A854" t="s">
        <v>675</v>
      </c>
      <c r="B854">
        <f>VLOOKUP(A854,art_category_path_name!A:B,2,FALSE)</f>
        <v>745</v>
      </c>
      <c r="C854" t="s">
        <v>5614</v>
      </c>
      <c r="D854" t="s">
        <v>5474</v>
      </c>
      <c r="E854" t="s">
        <v>5475</v>
      </c>
      <c r="F854" t="s">
        <v>5476</v>
      </c>
      <c r="G854" t="s">
        <v>5615</v>
      </c>
      <c r="H854" t="s">
        <v>5616</v>
      </c>
    </row>
    <row r="855" spans="1:8" x14ac:dyDescent="0.25">
      <c r="A855" t="s">
        <v>676</v>
      </c>
      <c r="B855">
        <f>VLOOKUP(A855,art_category_path_name!A:B,2,FALSE)</f>
        <v>746</v>
      </c>
      <c r="C855" t="s">
        <v>5617</v>
      </c>
      <c r="D855" t="s">
        <v>5618</v>
      </c>
      <c r="E855" t="s">
        <v>5619</v>
      </c>
      <c r="F855" t="s">
        <v>5620</v>
      </c>
      <c r="G855" t="s">
        <v>5621</v>
      </c>
      <c r="H855" t="s">
        <v>5622</v>
      </c>
    </row>
    <row r="856" spans="1:8" x14ac:dyDescent="0.25">
      <c r="A856" t="s">
        <v>677</v>
      </c>
      <c r="B856">
        <f>VLOOKUP(A856,art_category_path_name!A:B,2,FALSE)</f>
        <v>747</v>
      </c>
      <c r="C856" t="s">
        <v>5623</v>
      </c>
      <c r="D856" t="s">
        <v>5624</v>
      </c>
      <c r="F856" t="s">
        <v>1834</v>
      </c>
      <c r="G856" t="s">
        <v>5625</v>
      </c>
      <c r="H856" t="s">
        <v>5626</v>
      </c>
    </row>
    <row r="857" spans="1:8" x14ac:dyDescent="0.25">
      <c r="A857" t="s">
        <v>1061</v>
      </c>
      <c r="B857">
        <f>VLOOKUP(A857,art_category_path_name!A:B,2,FALSE)</f>
        <v>749</v>
      </c>
      <c r="C857" t="s">
        <v>5627</v>
      </c>
      <c r="D857" t="s">
        <v>5628</v>
      </c>
      <c r="F857" t="s">
        <v>1834</v>
      </c>
      <c r="G857" t="s">
        <v>5629</v>
      </c>
      <c r="H857" t="s">
        <v>5630</v>
      </c>
    </row>
    <row r="858" spans="1:8" x14ac:dyDescent="0.25">
      <c r="A858" t="s">
        <v>1062</v>
      </c>
      <c r="B858">
        <f>VLOOKUP(A858,art_category_path_name!A:B,2,FALSE)</f>
        <v>750</v>
      </c>
      <c r="C858" t="s">
        <v>5631</v>
      </c>
      <c r="D858" t="s">
        <v>5632</v>
      </c>
      <c r="F858" t="s">
        <v>1834</v>
      </c>
      <c r="G858" t="s">
        <v>5633</v>
      </c>
      <c r="H858" t="s">
        <v>5634</v>
      </c>
    </row>
    <row r="859" spans="1:8" x14ac:dyDescent="0.25">
      <c r="A859" t="s">
        <v>189</v>
      </c>
      <c r="B859">
        <f>VLOOKUP(A859,art_category_path_name!A:B,2,FALSE)</f>
        <v>752</v>
      </c>
      <c r="C859" t="s">
        <v>5635</v>
      </c>
      <c r="D859" t="s">
        <v>5636</v>
      </c>
      <c r="E859" t="s">
        <v>5637</v>
      </c>
      <c r="F859" t="s">
        <v>5638</v>
      </c>
      <c r="G859" t="s">
        <v>5639</v>
      </c>
      <c r="H859" t="s">
        <v>5640</v>
      </c>
    </row>
    <row r="860" spans="1:8" x14ac:dyDescent="0.25">
      <c r="A860" t="s">
        <v>100</v>
      </c>
      <c r="B860">
        <f>VLOOKUP(A860,art_category_path_name!A:B,2,FALSE)</f>
        <v>753</v>
      </c>
      <c r="C860" t="s">
        <v>5641</v>
      </c>
      <c r="D860" t="s">
        <v>5642</v>
      </c>
      <c r="E860" t="s">
        <v>5643</v>
      </c>
      <c r="F860" t="s">
        <v>5644</v>
      </c>
      <c r="G860" t="s">
        <v>5645</v>
      </c>
      <c r="H860" t="s">
        <v>5646</v>
      </c>
    </row>
    <row r="861" spans="1:8" x14ac:dyDescent="0.25">
      <c r="A861" t="s">
        <v>190</v>
      </c>
      <c r="B861">
        <f>VLOOKUP(A861,art_category_path_name!A:B,2,FALSE)</f>
        <v>754</v>
      </c>
      <c r="C861" t="s">
        <v>5647</v>
      </c>
      <c r="D861" t="s">
        <v>5648</v>
      </c>
      <c r="E861" t="s">
        <v>5649</v>
      </c>
      <c r="F861" t="s">
        <v>5650</v>
      </c>
      <c r="G861" t="s">
        <v>5651</v>
      </c>
      <c r="H861" t="s">
        <v>5652</v>
      </c>
    </row>
    <row r="862" spans="1:8" x14ac:dyDescent="0.25">
      <c r="A862" t="s">
        <v>191</v>
      </c>
      <c r="B862">
        <f>VLOOKUP(A862,art_category_path_name!A:B,2,FALSE)</f>
        <v>755</v>
      </c>
      <c r="C862" t="s">
        <v>5653</v>
      </c>
      <c r="D862" t="s">
        <v>5654</v>
      </c>
      <c r="E862" t="s">
        <v>5655</v>
      </c>
      <c r="F862" t="s">
        <v>5656</v>
      </c>
      <c r="G862" t="s">
        <v>5657</v>
      </c>
      <c r="H862" t="s">
        <v>5658</v>
      </c>
    </row>
    <row r="863" spans="1:8" x14ac:dyDescent="0.25">
      <c r="A863" t="s">
        <v>192</v>
      </c>
      <c r="B863">
        <f>VLOOKUP(A863,art_category_path_name!A:B,2,FALSE)</f>
        <v>756</v>
      </c>
      <c r="C863" t="s">
        <v>5659</v>
      </c>
      <c r="D863" t="s">
        <v>5660</v>
      </c>
      <c r="F863" t="s">
        <v>1834</v>
      </c>
      <c r="G863" t="s">
        <v>5657</v>
      </c>
      <c r="H863" t="s">
        <v>5661</v>
      </c>
    </row>
    <row r="864" spans="1:8" x14ac:dyDescent="0.25">
      <c r="A864" t="s">
        <v>193</v>
      </c>
      <c r="B864">
        <f>VLOOKUP(A864,art_category_path_name!A:B,2,FALSE)</f>
        <v>757</v>
      </c>
      <c r="C864" t="s">
        <v>5662</v>
      </c>
      <c r="D864" t="s">
        <v>5663</v>
      </c>
      <c r="E864" t="s">
        <v>5664</v>
      </c>
      <c r="F864" t="s">
        <v>5665</v>
      </c>
      <c r="G864" t="s">
        <v>5666</v>
      </c>
      <c r="H864" t="s">
        <v>5667</v>
      </c>
    </row>
    <row r="865" spans="1:8" x14ac:dyDescent="0.25">
      <c r="A865" t="s">
        <v>194</v>
      </c>
      <c r="B865">
        <f>VLOOKUP(A865,art_category_path_name!A:B,2,FALSE)</f>
        <v>758</v>
      </c>
      <c r="C865" t="s">
        <v>5668</v>
      </c>
      <c r="D865" t="s">
        <v>5669</v>
      </c>
      <c r="F865" t="s">
        <v>1834</v>
      </c>
      <c r="G865" t="s">
        <v>5657</v>
      </c>
      <c r="H865" t="s">
        <v>5670</v>
      </c>
    </row>
    <row r="866" spans="1:8" x14ac:dyDescent="0.25">
      <c r="A866" t="s">
        <v>830</v>
      </c>
      <c r="B866">
        <f>VLOOKUP(A866,art_category_path_name!A:B,2,FALSE)</f>
        <v>760</v>
      </c>
      <c r="C866" t="s">
        <v>5671</v>
      </c>
      <c r="D866" t="s">
        <v>5672</v>
      </c>
      <c r="E866" t="s">
        <v>5673</v>
      </c>
      <c r="F866" t="s">
        <v>5674</v>
      </c>
      <c r="G866" t="s">
        <v>5675</v>
      </c>
      <c r="H866" t="s">
        <v>5676</v>
      </c>
    </row>
    <row r="867" spans="1:8" x14ac:dyDescent="0.25">
      <c r="A867" t="s">
        <v>831</v>
      </c>
      <c r="B867">
        <f>VLOOKUP(A867,art_category_path_name!A:B,2,FALSE)</f>
        <v>761</v>
      </c>
      <c r="C867" t="s">
        <v>5677</v>
      </c>
      <c r="D867" t="s">
        <v>5678</v>
      </c>
      <c r="E867" t="s">
        <v>5679</v>
      </c>
      <c r="F867" t="s">
        <v>5680</v>
      </c>
      <c r="G867" t="s">
        <v>5681</v>
      </c>
      <c r="H867" t="s">
        <v>5682</v>
      </c>
    </row>
    <row r="868" spans="1:8" x14ac:dyDescent="0.25">
      <c r="A868" t="s">
        <v>832</v>
      </c>
      <c r="B868">
        <f>VLOOKUP(A868,art_category_path_name!A:B,2,FALSE)</f>
        <v>762</v>
      </c>
      <c r="C868" t="s">
        <v>5683</v>
      </c>
      <c r="D868" t="s">
        <v>5684</v>
      </c>
      <c r="E868" t="s">
        <v>5685</v>
      </c>
      <c r="F868" t="s">
        <v>5686</v>
      </c>
      <c r="G868" t="s">
        <v>5687</v>
      </c>
      <c r="H868" t="s">
        <v>5688</v>
      </c>
    </row>
    <row r="869" spans="1:8" x14ac:dyDescent="0.25">
      <c r="A869" t="s">
        <v>1398</v>
      </c>
      <c r="B869">
        <f>VLOOKUP(A869,art_category_path_name!A:B,2,FALSE)</f>
        <v>764</v>
      </c>
      <c r="C869" t="s">
        <v>1585</v>
      </c>
      <c r="D869" t="s">
        <v>5689</v>
      </c>
      <c r="E869" t="s">
        <v>5690</v>
      </c>
      <c r="F869">
        <v>14</v>
      </c>
      <c r="G869" t="s">
        <v>5691</v>
      </c>
      <c r="H869" t="s">
        <v>5692</v>
      </c>
    </row>
    <row r="870" spans="1:8" x14ac:dyDescent="0.25">
      <c r="A870" t="s">
        <v>1399</v>
      </c>
      <c r="B870">
        <f>VLOOKUP(A870,art_category_path_name!A:B,2,FALSE)</f>
        <v>765</v>
      </c>
      <c r="C870" t="s">
        <v>5693</v>
      </c>
      <c r="D870" t="s">
        <v>5694</v>
      </c>
      <c r="E870" t="s">
        <v>5695</v>
      </c>
      <c r="F870" t="s">
        <v>5696</v>
      </c>
      <c r="G870" t="s">
        <v>5697</v>
      </c>
      <c r="H870" t="s">
        <v>5698</v>
      </c>
    </row>
    <row r="871" spans="1:8" x14ac:dyDescent="0.25">
      <c r="A871" t="s">
        <v>1400</v>
      </c>
      <c r="B871">
        <f>VLOOKUP(A871,art_category_path_name!A:B,2,FALSE)</f>
        <v>766</v>
      </c>
      <c r="C871" t="s">
        <v>1585</v>
      </c>
      <c r="D871" t="s">
        <v>5699</v>
      </c>
      <c r="E871" t="s">
        <v>5700</v>
      </c>
      <c r="F871" t="s">
        <v>5701</v>
      </c>
      <c r="G871" t="s">
        <v>5702</v>
      </c>
      <c r="H871" t="s">
        <v>5703</v>
      </c>
    </row>
    <row r="872" spans="1:8" x14ac:dyDescent="0.25">
      <c r="A872" t="s">
        <v>1401</v>
      </c>
      <c r="B872">
        <f>VLOOKUP(A872,art_category_path_name!A:B,2,FALSE)</f>
        <v>767</v>
      </c>
      <c r="C872" t="s">
        <v>5704</v>
      </c>
      <c r="D872" t="s">
        <v>5705</v>
      </c>
      <c r="E872" t="s">
        <v>5706</v>
      </c>
      <c r="F872" t="s">
        <v>5707</v>
      </c>
      <c r="G872" t="s">
        <v>5708</v>
      </c>
      <c r="H872" t="s">
        <v>5709</v>
      </c>
    </row>
    <row r="873" spans="1:8" x14ac:dyDescent="0.25">
      <c r="A873" t="s">
        <v>1402</v>
      </c>
      <c r="B873">
        <f>VLOOKUP(A873,art_category_path_name!A:B,2,FALSE)</f>
        <v>768</v>
      </c>
      <c r="C873" t="s">
        <v>5710</v>
      </c>
      <c r="D873" t="s">
        <v>5711</v>
      </c>
      <c r="E873" t="s">
        <v>5712</v>
      </c>
      <c r="F873" t="s">
        <v>5713</v>
      </c>
      <c r="G873" t="s">
        <v>5714</v>
      </c>
      <c r="H873" t="s">
        <v>5715</v>
      </c>
    </row>
    <row r="874" spans="1:8" x14ac:dyDescent="0.25">
      <c r="A874" t="s">
        <v>1403</v>
      </c>
      <c r="B874">
        <f>VLOOKUP(A874,art_category_path_name!A:B,2,FALSE)</f>
        <v>769</v>
      </c>
      <c r="C874" t="s">
        <v>5716</v>
      </c>
      <c r="D874" t="s">
        <v>5717</v>
      </c>
      <c r="E874" t="s">
        <v>5718</v>
      </c>
      <c r="F874" t="s">
        <v>5719</v>
      </c>
      <c r="G874" t="s">
        <v>5720</v>
      </c>
      <c r="H874" t="s">
        <v>5721</v>
      </c>
    </row>
    <row r="875" spans="1:8" x14ac:dyDescent="0.25">
      <c r="A875" t="s">
        <v>1404</v>
      </c>
      <c r="B875">
        <f>VLOOKUP(A875,art_category_path_name!A:B,2,FALSE)</f>
        <v>770</v>
      </c>
      <c r="C875" t="s">
        <v>1585</v>
      </c>
      <c r="D875" t="s">
        <v>5722</v>
      </c>
      <c r="E875" t="s">
        <v>5723</v>
      </c>
      <c r="F875" t="s">
        <v>5724</v>
      </c>
      <c r="G875" t="s">
        <v>5725</v>
      </c>
      <c r="H875" t="s">
        <v>5726</v>
      </c>
    </row>
    <row r="876" spans="1:8" x14ac:dyDescent="0.25">
      <c r="A876" t="s">
        <v>1405</v>
      </c>
      <c r="B876">
        <f>VLOOKUP(A876,art_category_path_name!A:B,2,FALSE)</f>
        <v>771</v>
      </c>
      <c r="C876" t="s">
        <v>5727</v>
      </c>
      <c r="D876" t="s">
        <v>5728</v>
      </c>
      <c r="E876" t="s">
        <v>5729</v>
      </c>
      <c r="F876" t="s">
        <v>5730</v>
      </c>
      <c r="G876" t="s">
        <v>5731</v>
      </c>
      <c r="H876" t="s">
        <v>5732</v>
      </c>
    </row>
    <row r="877" spans="1:8" x14ac:dyDescent="0.25">
      <c r="A877" t="s">
        <v>1406</v>
      </c>
      <c r="B877">
        <f>VLOOKUP(A877,art_category_path_name!A:B,2,FALSE)</f>
        <v>772</v>
      </c>
      <c r="C877" t="s">
        <v>5733</v>
      </c>
      <c r="D877" t="s">
        <v>5734</v>
      </c>
      <c r="E877" t="s">
        <v>5735</v>
      </c>
      <c r="F877" t="s">
        <v>5736</v>
      </c>
      <c r="G877" t="s">
        <v>5737</v>
      </c>
      <c r="H877" t="s">
        <v>5738</v>
      </c>
    </row>
    <row r="878" spans="1:8" x14ac:dyDescent="0.25">
      <c r="A878" t="s">
        <v>1407</v>
      </c>
      <c r="B878">
        <f>VLOOKUP(A878,art_category_path_name!A:B,2,FALSE)</f>
        <v>773</v>
      </c>
      <c r="C878" t="s">
        <v>5739</v>
      </c>
      <c r="D878" t="s">
        <v>5740</v>
      </c>
      <c r="E878" t="s">
        <v>5741</v>
      </c>
      <c r="F878" t="s">
        <v>5742</v>
      </c>
      <c r="G878" t="s">
        <v>5743</v>
      </c>
      <c r="H878" t="s">
        <v>5744</v>
      </c>
    </row>
    <row r="879" spans="1:8" x14ac:dyDescent="0.25">
      <c r="A879" t="s">
        <v>1408</v>
      </c>
      <c r="B879">
        <f>VLOOKUP(A879,art_category_path_name!A:B,2,FALSE)</f>
        <v>774</v>
      </c>
      <c r="C879" t="s">
        <v>1585</v>
      </c>
      <c r="D879" t="s">
        <v>5745</v>
      </c>
      <c r="E879" t="s">
        <v>5746</v>
      </c>
      <c r="F879" t="s">
        <v>5747</v>
      </c>
      <c r="G879" t="s">
        <v>5748</v>
      </c>
      <c r="H879" t="s">
        <v>5749</v>
      </c>
    </row>
    <row r="880" spans="1:8" x14ac:dyDescent="0.25">
      <c r="A880" t="s">
        <v>1409</v>
      </c>
      <c r="B880">
        <f>VLOOKUP(A880,art_category_path_name!A:B,2,FALSE)</f>
        <v>775</v>
      </c>
      <c r="C880" t="s">
        <v>5750</v>
      </c>
      <c r="D880" t="s">
        <v>5751</v>
      </c>
      <c r="E880" t="s">
        <v>5752</v>
      </c>
      <c r="F880" t="s">
        <v>5753</v>
      </c>
      <c r="G880" t="s">
        <v>5754</v>
      </c>
      <c r="H880" t="s">
        <v>5755</v>
      </c>
    </row>
    <row r="881" spans="1:8" x14ac:dyDescent="0.25">
      <c r="A881" t="s">
        <v>1410</v>
      </c>
      <c r="B881">
        <f>VLOOKUP(A881,art_category_path_name!A:B,2,FALSE)</f>
        <v>776</v>
      </c>
      <c r="C881" t="s">
        <v>5756</v>
      </c>
      <c r="D881" t="s">
        <v>5757</v>
      </c>
      <c r="E881" t="s">
        <v>5758</v>
      </c>
      <c r="F881" t="s">
        <v>5759</v>
      </c>
      <c r="G881" t="s">
        <v>5760</v>
      </c>
      <c r="H881" t="s">
        <v>5761</v>
      </c>
    </row>
    <row r="882" spans="1:8" x14ac:dyDescent="0.25">
      <c r="A882" t="s">
        <v>1411</v>
      </c>
      <c r="B882">
        <f>VLOOKUP(A882,art_category_path_name!A:B,2,FALSE)</f>
        <v>777</v>
      </c>
      <c r="C882" t="s">
        <v>5762</v>
      </c>
      <c r="D882" t="s">
        <v>5763</v>
      </c>
      <c r="E882" t="s">
        <v>5764</v>
      </c>
      <c r="F882" t="s">
        <v>5765</v>
      </c>
      <c r="G882" t="s">
        <v>5766</v>
      </c>
      <c r="H882" t="s">
        <v>5767</v>
      </c>
    </row>
    <row r="883" spans="1:8" x14ac:dyDescent="0.25">
      <c r="A883" t="s">
        <v>1412</v>
      </c>
      <c r="B883">
        <f>VLOOKUP(A883,art_category_path_name!A:B,2,FALSE)</f>
        <v>778</v>
      </c>
      <c r="C883" t="s">
        <v>5768</v>
      </c>
      <c r="D883" t="s">
        <v>5769</v>
      </c>
      <c r="F883" t="s">
        <v>1834</v>
      </c>
      <c r="G883" t="s">
        <v>5770</v>
      </c>
      <c r="H883" t="s">
        <v>5771</v>
      </c>
    </row>
    <row r="884" spans="1:8" x14ac:dyDescent="0.25">
      <c r="A884" t="s">
        <v>1413</v>
      </c>
      <c r="B884">
        <f>VLOOKUP(A884,art_category_path_name!A:B,2,FALSE)</f>
        <v>779</v>
      </c>
      <c r="C884" t="s">
        <v>5772</v>
      </c>
      <c r="D884" t="s">
        <v>5773</v>
      </c>
      <c r="E884" t="s">
        <v>5774</v>
      </c>
      <c r="F884" t="s">
        <v>5775</v>
      </c>
      <c r="G884" t="s">
        <v>5776</v>
      </c>
      <c r="H884" t="s">
        <v>5777</v>
      </c>
    </row>
    <row r="885" spans="1:8" x14ac:dyDescent="0.25">
      <c r="A885" t="s">
        <v>1414</v>
      </c>
      <c r="B885">
        <f>VLOOKUP(A885,art_category_path_name!A:B,2,FALSE)</f>
        <v>780</v>
      </c>
      <c r="C885" t="s">
        <v>5778</v>
      </c>
      <c r="D885" t="s">
        <v>5779</v>
      </c>
      <c r="E885" t="s">
        <v>5780</v>
      </c>
      <c r="F885" t="s">
        <v>5781</v>
      </c>
      <c r="G885" t="s">
        <v>5782</v>
      </c>
      <c r="H885" t="s">
        <v>5783</v>
      </c>
    </row>
    <row r="886" spans="1:8" x14ac:dyDescent="0.25">
      <c r="A886" t="s">
        <v>834</v>
      </c>
      <c r="B886">
        <f>VLOOKUP(A886,art_category_path_name!A:B,2,FALSE)</f>
        <v>782</v>
      </c>
      <c r="C886" t="s">
        <v>5784</v>
      </c>
      <c r="D886" t="s">
        <v>5785</v>
      </c>
      <c r="E886" t="s">
        <v>5786</v>
      </c>
      <c r="F886" t="s">
        <v>5787</v>
      </c>
      <c r="G886" t="s">
        <v>5788</v>
      </c>
      <c r="H886" t="s">
        <v>5789</v>
      </c>
    </row>
    <row r="887" spans="1:8" x14ac:dyDescent="0.25">
      <c r="A887" t="s">
        <v>835</v>
      </c>
      <c r="B887">
        <f>VLOOKUP(A887,art_category_path_name!A:B,2,FALSE)</f>
        <v>783</v>
      </c>
      <c r="C887" t="s">
        <v>5790</v>
      </c>
      <c r="D887" t="s">
        <v>5791</v>
      </c>
      <c r="E887" t="s">
        <v>5792</v>
      </c>
      <c r="F887" t="s">
        <v>5793</v>
      </c>
      <c r="G887" t="s">
        <v>5794</v>
      </c>
      <c r="H887" t="s">
        <v>5795</v>
      </c>
    </row>
    <row r="888" spans="1:8" x14ac:dyDescent="0.25">
      <c r="A888" t="s">
        <v>836</v>
      </c>
      <c r="B888">
        <f>VLOOKUP(A888,art_category_path_name!A:B,2,FALSE)</f>
        <v>784</v>
      </c>
      <c r="C888" t="s">
        <v>5796</v>
      </c>
      <c r="D888" t="s">
        <v>5797</v>
      </c>
      <c r="E888" t="s">
        <v>5798</v>
      </c>
      <c r="F888" t="s">
        <v>5799</v>
      </c>
      <c r="G888" t="s">
        <v>5800</v>
      </c>
      <c r="H888" t="s">
        <v>5801</v>
      </c>
    </row>
    <row r="889" spans="1:8" x14ac:dyDescent="0.25">
      <c r="A889" t="s">
        <v>837</v>
      </c>
      <c r="B889">
        <f>VLOOKUP(A889,art_category_path_name!A:B,2,FALSE)</f>
        <v>785</v>
      </c>
      <c r="C889" t="s">
        <v>5802</v>
      </c>
      <c r="D889" t="s">
        <v>5803</v>
      </c>
      <c r="E889" t="s">
        <v>5804</v>
      </c>
      <c r="F889" t="s">
        <v>5805</v>
      </c>
      <c r="G889" t="s">
        <v>5806</v>
      </c>
      <c r="H889" t="s">
        <v>5807</v>
      </c>
    </row>
    <row r="890" spans="1:8" x14ac:dyDescent="0.25">
      <c r="A890" t="s">
        <v>838</v>
      </c>
      <c r="B890">
        <f>VLOOKUP(A890,art_category_path_name!A:B,2,FALSE)</f>
        <v>786</v>
      </c>
      <c r="C890" t="s">
        <v>5808</v>
      </c>
      <c r="D890" t="s">
        <v>5809</v>
      </c>
      <c r="E890" t="s">
        <v>5810</v>
      </c>
      <c r="F890" t="s">
        <v>5811</v>
      </c>
      <c r="G890" t="s">
        <v>5812</v>
      </c>
      <c r="H890" t="s">
        <v>5813</v>
      </c>
    </row>
    <row r="891" spans="1:8" x14ac:dyDescent="0.25">
      <c r="A891" t="s">
        <v>839</v>
      </c>
      <c r="B891">
        <f>VLOOKUP(A891,art_category_path_name!A:B,2,FALSE)</f>
        <v>787</v>
      </c>
      <c r="C891" t="s">
        <v>5814</v>
      </c>
      <c r="D891" t="s">
        <v>5815</v>
      </c>
      <c r="E891" t="s">
        <v>5816</v>
      </c>
      <c r="F891" t="s">
        <v>5817</v>
      </c>
      <c r="G891" t="s">
        <v>5818</v>
      </c>
      <c r="H891" t="s">
        <v>5819</v>
      </c>
    </row>
    <row r="892" spans="1:8" x14ac:dyDescent="0.25">
      <c r="A892" t="s">
        <v>840</v>
      </c>
      <c r="B892">
        <f>VLOOKUP(A892,art_category_path_name!A:B,2,FALSE)</f>
        <v>788</v>
      </c>
      <c r="C892" t="s">
        <v>5820</v>
      </c>
      <c r="D892" t="s">
        <v>5821</v>
      </c>
      <c r="E892" t="s">
        <v>5822</v>
      </c>
      <c r="F892" t="s">
        <v>5823</v>
      </c>
      <c r="G892" t="s">
        <v>5824</v>
      </c>
      <c r="H892" t="s">
        <v>5825</v>
      </c>
    </row>
    <row r="893" spans="1:8" x14ac:dyDescent="0.25">
      <c r="A893" t="s">
        <v>841</v>
      </c>
      <c r="B893">
        <f>VLOOKUP(A893,art_category_path_name!A:B,2,FALSE)</f>
        <v>789</v>
      </c>
      <c r="C893" t="s">
        <v>5826</v>
      </c>
      <c r="D893" t="s">
        <v>5827</v>
      </c>
      <c r="E893" t="s">
        <v>5828</v>
      </c>
      <c r="F893" t="s">
        <v>5829</v>
      </c>
      <c r="G893" t="s">
        <v>5812</v>
      </c>
      <c r="H893" t="s">
        <v>5830</v>
      </c>
    </row>
    <row r="894" spans="1:8" x14ac:dyDescent="0.25">
      <c r="A894" t="s">
        <v>842</v>
      </c>
      <c r="B894">
        <f>VLOOKUP(A894,art_category_path_name!A:B,2,FALSE)</f>
        <v>790</v>
      </c>
      <c r="C894" t="s">
        <v>5831</v>
      </c>
      <c r="D894" t="s">
        <v>5832</v>
      </c>
      <c r="F894" t="s">
        <v>1834</v>
      </c>
      <c r="G894" t="s">
        <v>5833</v>
      </c>
      <c r="H894" t="s">
        <v>5834</v>
      </c>
    </row>
    <row r="895" spans="1:8" x14ac:dyDescent="0.25">
      <c r="A895" t="s">
        <v>843</v>
      </c>
      <c r="B895">
        <f>VLOOKUP(A895,art_category_path_name!A:B,2,FALSE)</f>
        <v>791</v>
      </c>
      <c r="C895" t="s">
        <v>5835</v>
      </c>
      <c r="D895" t="s">
        <v>5836</v>
      </c>
      <c r="F895" t="s">
        <v>1834</v>
      </c>
      <c r="G895" t="s">
        <v>5837</v>
      </c>
      <c r="H895" t="s">
        <v>5838</v>
      </c>
    </row>
    <row r="896" spans="1:8" x14ac:dyDescent="0.25">
      <c r="A896" t="s">
        <v>844</v>
      </c>
      <c r="B896">
        <f>VLOOKUP(A896,art_category_path_name!A:B,2,FALSE)</f>
        <v>792</v>
      </c>
      <c r="C896" t="s">
        <v>5839</v>
      </c>
      <c r="D896" t="s">
        <v>5840</v>
      </c>
      <c r="E896" t="s">
        <v>5841</v>
      </c>
      <c r="F896" t="s">
        <v>5842</v>
      </c>
      <c r="G896" t="s">
        <v>5794</v>
      </c>
      <c r="H896" t="s">
        <v>5843</v>
      </c>
    </row>
    <row r="897" spans="1:8" x14ac:dyDescent="0.25">
      <c r="A897" t="s">
        <v>846</v>
      </c>
      <c r="B897">
        <f>VLOOKUP(A897,art_category_path_name!A:B,2,FALSE)</f>
        <v>794</v>
      </c>
      <c r="C897" t="s">
        <v>5844</v>
      </c>
      <c r="D897" t="s">
        <v>5845</v>
      </c>
      <c r="F897" t="s">
        <v>1834</v>
      </c>
      <c r="G897" t="s">
        <v>5846</v>
      </c>
      <c r="H897" t="s">
        <v>5847</v>
      </c>
    </row>
    <row r="898" spans="1:8" x14ac:dyDescent="0.25">
      <c r="A898" t="s">
        <v>847</v>
      </c>
      <c r="B898">
        <f>VLOOKUP(A898,art_category_path_name!A:B,2,FALSE)</f>
        <v>795</v>
      </c>
      <c r="C898" t="s">
        <v>5848</v>
      </c>
      <c r="D898" t="s">
        <v>5849</v>
      </c>
      <c r="F898" t="s">
        <v>1834</v>
      </c>
      <c r="G898" t="s">
        <v>5850</v>
      </c>
      <c r="H898" t="s">
        <v>5851</v>
      </c>
    </row>
    <row r="899" spans="1:8" x14ac:dyDescent="0.25">
      <c r="A899" t="s">
        <v>848</v>
      </c>
      <c r="B899">
        <f>VLOOKUP(A899,art_category_path_name!A:B,2,FALSE)</f>
        <v>796</v>
      </c>
      <c r="C899" t="s">
        <v>5852</v>
      </c>
      <c r="D899" t="s">
        <v>5853</v>
      </c>
      <c r="F899" t="s">
        <v>1834</v>
      </c>
      <c r="G899" t="s">
        <v>5854</v>
      </c>
      <c r="H899" t="s">
        <v>5855</v>
      </c>
    </row>
    <row r="900" spans="1:8" x14ac:dyDescent="0.25">
      <c r="A900" t="s">
        <v>1098</v>
      </c>
      <c r="B900">
        <f>VLOOKUP(A900,art_category_path_name!A:B,2,FALSE)</f>
        <v>798</v>
      </c>
      <c r="C900" t="s">
        <v>5856</v>
      </c>
      <c r="D900" t="s">
        <v>5857</v>
      </c>
      <c r="E900" t="s">
        <v>5858</v>
      </c>
      <c r="F900" t="s">
        <v>5859</v>
      </c>
      <c r="G900" t="s">
        <v>5860</v>
      </c>
      <c r="H900" t="s">
        <v>5861</v>
      </c>
    </row>
    <row r="901" spans="1:8" x14ac:dyDescent="0.25">
      <c r="A901" t="s">
        <v>1099</v>
      </c>
      <c r="B901">
        <f>VLOOKUP(A901,art_category_path_name!A:B,2,FALSE)</f>
        <v>799</v>
      </c>
      <c r="C901" t="s">
        <v>5862</v>
      </c>
      <c r="D901" t="s">
        <v>5863</v>
      </c>
      <c r="E901" t="s">
        <v>5864</v>
      </c>
      <c r="F901" t="s">
        <v>5865</v>
      </c>
      <c r="G901" t="s">
        <v>5866</v>
      </c>
      <c r="H901" t="s">
        <v>5867</v>
      </c>
    </row>
    <row r="902" spans="1:8" x14ac:dyDescent="0.25">
      <c r="A902" t="s">
        <v>1101</v>
      </c>
      <c r="B902">
        <f>VLOOKUP(A902,art_category_path_name!A:B,2,FALSE)</f>
        <v>801</v>
      </c>
      <c r="C902" t="s">
        <v>5868</v>
      </c>
      <c r="D902" t="s">
        <v>5869</v>
      </c>
      <c r="F902" t="s">
        <v>1834</v>
      </c>
      <c r="G902" t="s">
        <v>5870</v>
      </c>
      <c r="H902" t="s">
        <v>5871</v>
      </c>
    </row>
    <row r="903" spans="1:8" x14ac:dyDescent="0.25">
      <c r="A903" t="s">
        <v>1103</v>
      </c>
      <c r="B903">
        <f>VLOOKUP(A903,art_category_path_name!A:B,2,FALSE)</f>
        <v>803</v>
      </c>
      <c r="C903" t="s">
        <v>5872</v>
      </c>
      <c r="D903" t="s">
        <v>5873</v>
      </c>
      <c r="F903" t="s">
        <v>1834</v>
      </c>
      <c r="G903" t="s">
        <v>5874</v>
      </c>
      <c r="H903" t="s">
        <v>5875</v>
      </c>
    </row>
    <row r="904" spans="1:8" x14ac:dyDescent="0.25">
      <c r="A904" t="s">
        <v>1104</v>
      </c>
      <c r="B904">
        <f>VLOOKUP(A904,art_category_path_name!A:B,2,FALSE)</f>
        <v>804</v>
      </c>
      <c r="C904" t="s">
        <v>5876</v>
      </c>
      <c r="D904" t="s">
        <v>5877</v>
      </c>
      <c r="E904" t="s">
        <v>5878</v>
      </c>
      <c r="F904" t="s">
        <v>5879</v>
      </c>
      <c r="G904" t="s">
        <v>5880</v>
      </c>
      <c r="H904" t="s">
        <v>5881</v>
      </c>
    </row>
    <row r="905" spans="1:8" x14ac:dyDescent="0.25">
      <c r="A905" t="s">
        <v>1105</v>
      </c>
      <c r="B905">
        <f>VLOOKUP(A905,art_category_path_name!A:B,2,FALSE)</f>
        <v>805</v>
      </c>
      <c r="C905" t="s">
        <v>5882</v>
      </c>
      <c r="D905" t="s">
        <v>5883</v>
      </c>
      <c r="F905" t="s">
        <v>1834</v>
      </c>
      <c r="G905" t="s">
        <v>5884</v>
      </c>
      <c r="H905" t="s">
        <v>5885</v>
      </c>
    </row>
    <row r="906" spans="1:8" x14ac:dyDescent="0.25">
      <c r="A906" t="s">
        <v>1106</v>
      </c>
      <c r="B906">
        <f>VLOOKUP(A906,art_category_path_name!A:B,2,FALSE)</f>
        <v>806</v>
      </c>
      <c r="C906" t="s">
        <v>5886</v>
      </c>
      <c r="D906" t="s">
        <v>5887</v>
      </c>
      <c r="F906" t="s">
        <v>1834</v>
      </c>
      <c r="G906" t="s">
        <v>5888</v>
      </c>
      <c r="H906" t="s">
        <v>5889</v>
      </c>
    </row>
    <row r="907" spans="1:8" x14ac:dyDescent="0.25">
      <c r="A907" t="s">
        <v>1107</v>
      </c>
      <c r="B907">
        <f>VLOOKUP(A907,art_category_path_name!A:B,2,FALSE)</f>
        <v>807</v>
      </c>
      <c r="C907" t="s">
        <v>5890</v>
      </c>
      <c r="D907" t="s">
        <v>5891</v>
      </c>
      <c r="E907" t="s">
        <v>5892</v>
      </c>
      <c r="F907" t="s">
        <v>5891</v>
      </c>
      <c r="G907" t="s">
        <v>5893</v>
      </c>
      <c r="H907" t="s">
        <v>5894</v>
      </c>
    </row>
    <row r="908" spans="1:8" x14ac:dyDescent="0.25">
      <c r="A908" t="s">
        <v>1108</v>
      </c>
      <c r="B908">
        <f>VLOOKUP(A908,art_category_path_name!A:B,2,FALSE)</f>
        <v>808</v>
      </c>
      <c r="C908" t="s">
        <v>5895</v>
      </c>
      <c r="D908" t="s">
        <v>5896</v>
      </c>
      <c r="F908" t="s">
        <v>1834</v>
      </c>
      <c r="G908" t="s">
        <v>5897</v>
      </c>
      <c r="H908" t="s">
        <v>5898</v>
      </c>
    </row>
    <row r="909" spans="1:8" x14ac:dyDescent="0.25">
      <c r="A909" t="s">
        <v>1109</v>
      </c>
      <c r="B909">
        <f>VLOOKUP(A909,art_category_path_name!A:B,2,FALSE)</f>
        <v>809</v>
      </c>
      <c r="C909" t="s">
        <v>5899</v>
      </c>
      <c r="D909" t="s">
        <v>5900</v>
      </c>
      <c r="F909" t="s">
        <v>1834</v>
      </c>
      <c r="G909" t="s">
        <v>5901</v>
      </c>
      <c r="H909" t="s">
        <v>5902</v>
      </c>
    </row>
    <row r="910" spans="1:8" x14ac:dyDescent="0.25">
      <c r="A910" t="s">
        <v>1110</v>
      </c>
      <c r="B910">
        <f>VLOOKUP(A910,art_category_path_name!A:B,2,FALSE)</f>
        <v>810</v>
      </c>
      <c r="C910" t="s">
        <v>5903</v>
      </c>
      <c r="D910" t="s">
        <v>5904</v>
      </c>
      <c r="F910" t="s">
        <v>1834</v>
      </c>
      <c r="G910" t="s">
        <v>5905</v>
      </c>
      <c r="H910" t="s">
        <v>5906</v>
      </c>
    </row>
    <row r="911" spans="1:8" x14ac:dyDescent="0.25">
      <c r="A911" t="s">
        <v>1111</v>
      </c>
      <c r="B911">
        <f>VLOOKUP(A911,art_category_path_name!A:B,2,FALSE)</f>
        <v>811</v>
      </c>
      <c r="C911" t="s">
        <v>5907</v>
      </c>
      <c r="D911" t="s">
        <v>5908</v>
      </c>
      <c r="F911" t="s">
        <v>1834</v>
      </c>
      <c r="G911" t="s">
        <v>5909</v>
      </c>
      <c r="H911" t="s">
        <v>5910</v>
      </c>
    </row>
    <row r="912" spans="1:8" x14ac:dyDescent="0.25">
      <c r="A912" t="s">
        <v>1112</v>
      </c>
      <c r="B912">
        <f>VLOOKUP(A912,art_category_path_name!A:B,2,FALSE)</f>
        <v>812</v>
      </c>
      <c r="C912" t="s">
        <v>5911</v>
      </c>
      <c r="G912" t="s">
        <v>5912</v>
      </c>
      <c r="H912" t="s">
        <v>5913</v>
      </c>
    </row>
    <row r="913" spans="1:8" x14ac:dyDescent="0.25">
      <c r="A913" t="s">
        <v>1114</v>
      </c>
      <c r="B913">
        <f>VLOOKUP(A913,art_category_path_name!A:B,2,FALSE)</f>
        <v>814</v>
      </c>
      <c r="C913" t="s">
        <v>5914</v>
      </c>
      <c r="D913" t="s">
        <v>5915</v>
      </c>
      <c r="E913" t="s">
        <v>5916</v>
      </c>
      <c r="F913" t="s">
        <v>5915</v>
      </c>
      <c r="G913" t="s">
        <v>5917</v>
      </c>
      <c r="H913" t="s">
        <v>5918</v>
      </c>
    </row>
    <row r="914" spans="1:8" x14ac:dyDescent="0.25">
      <c r="A914" t="s">
        <v>1115</v>
      </c>
      <c r="B914">
        <f>VLOOKUP(A914,art_category_path_name!A:B,2,FALSE)</f>
        <v>815</v>
      </c>
      <c r="C914" t="s">
        <v>5919</v>
      </c>
      <c r="D914" t="s">
        <v>5920</v>
      </c>
      <c r="E914" t="s">
        <v>5921</v>
      </c>
      <c r="F914" t="s">
        <v>5920</v>
      </c>
      <c r="G914" t="s">
        <v>5922</v>
      </c>
      <c r="H914" t="s">
        <v>5923</v>
      </c>
    </row>
    <row r="915" spans="1:8" x14ac:dyDescent="0.25">
      <c r="A915" t="s">
        <v>1116</v>
      </c>
      <c r="B915">
        <f>VLOOKUP(A915,art_category_path_name!A:B,2,FALSE)</f>
        <v>816</v>
      </c>
      <c r="C915" t="s">
        <v>5924</v>
      </c>
      <c r="D915" t="s">
        <v>5925</v>
      </c>
      <c r="E915" t="s">
        <v>5926</v>
      </c>
      <c r="F915" t="s">
        <v>5925</v>
      </c>
      <c r="G915" t="s">
        <v>5927</v>
      </c>
      <c r="H915" t="s">
        <v>5928</v>
      </c>
    </row>
    <row r="916" spans="1:8" x14ac:dyDescent="0.25">
      <c r="A916" t="s">
        <v>1117</v>
      </c>
      <c r="B916">
        <f>VLOOKUP(A916,art_category_path_name!A:B,2,FALSE)</f>
        <v>817</v>
      </c>
      <c r="C916" t="s">
        <v>5929</v>
      </c>
      <c r="D916" t="s">
        <v>5930</v>
      </c>
      <c r="E916" t="s">
        <v>5931</v>
      </c>
      <c r="F916" t="s">
        <v>5930</v>
      </c>
      <c r="G916" t="s">
        <v>3928</v>
      </c>
      <c r="H916" t="s">
        <v>5932</v>
      </c>
    </row>
    <row r="917" spans="1:8" x14ac:dyDescent="0.25">
      <c r="A917" t="s">
        <v>1118</v>
      </c>
      <c r="B917">
        <f>VLOOKUP(A917,art_category_path_name!A:B,2,FALSE)</f>
        <v>818</v>
      </c>
      <c r="C917" t="s">
        <v>5933</v>
      </c>
      <c r="D917" t="s">
        <v>5934</v>
      </c>
      <c r="E917" t="s">
        <v>5935</v>
      </c>
      <c r="F917" t="s">
        <v>5934</v>
      </c>
      <c r="G917" t="s">
        <v>5936</v>
      </c>
      <c r="H917" t="s">
        <v>5937</v>
      </c>
    </row>
    <row r="918" spans="1:8" x14ac:dyDescent="0.25">
      <c r="A918" t="s">
        <v>888</v>
      </c>
      <c r="B918">
        <f>VLOOKUP(A918,art_category_path_name!A:B,2,FALSE)</f>
        <v>820</v>
      </c>
      <c r="C918" t="s">
        <v>5938</v>
      </c>
      <c r="D918" t="s">
        <v>5939</v>
      </c>
      <c r="E918" t="s">
        <v>5940</v>
      </c>
      <c r="F918" t="s">
        <v>5941</v>
      </c>
      <c r="G918" t="s">
        <v>5942</v>
      </c>
      <c r="H918" t="s">
        <v>5943</v>
      </c>
    </row>
    <row r="919" spans="1:8" x14ac:dyDescent="0.25">
      <c r="A919" t="s">
        <v>889</v>
      </c>
      <c r="B919">
        <f>VLOOKUP(A919,art_category_path_name!A:B,2,FALSE)</f>
        <v>821</v>
      </c>
      <c r="C919" t="s">
        <v>5944</v>
      </c>
      <c r="D919" t="s">
        <v>5945</v>
      </c>
      <c r="E919" t="s">
        <v>5946</v>
      </c>
      <c r="F919" t="s">
        <v>5947</v>
      </c>
      <c r="G919" t="s">
        <v>5948</v>
      </c>
      <c r="H919" t="s">
        <v>5949</v>
      </c>
    </row>
    <row r="920" spans="1:8" x14ac:dyDescent="0.25">
      <c r="A920" t="s">
        <v>890</v>
      </c>
      <c r="B920">
        <f>VLOOKUP(A920,art_category_path_name!A:B,2,FALSE)</f>
        <v>822</v>
      </c>
      <c r="C920" t="s">
        <v>5950</v>
      </c>
      <c r="D920" t="s">
        <v>5951</v>
      </c>
      <c r="E920" t="s">
        <v>5952</v>
      </c>
      <c r="F920" t="s">
        <v>5953</v>
      </c>
      <c r="G920" t="s">
        <v>5954</v>
      </c>
      <c r="H920" t="s">
        <v>5955</v>
      </c>
    </row>
    <row r="921" spans="1:8" x14ac:dyDescent="0.25">
      <c r="A921" t="s">
        <v>891</v>
      </c>
      <c r="B921">
        <f>VLOOKUP(A921,art_category_path_name!A:B,2,FALSE)</f>
        <v>823</v>
      </c>
      <c r="C921" t="s">
        <v>5956</v>
      </c>
      <c r="D921" t="s">
        <v>5957</v>
      </c>
      <c r="E921" t="s">
        <v>5958</v>
      </c>
      <c r="F921" t="s">
        <v>5959</v>
      </c>
      <c r="G921" t="s">
        <v>5960</v>
      </c>
      <c r="H921" t="s">
        <v>5961</v>
      </c>
    </row>
    <row r="922" spans="1:8" x14ac:dyDescent="0.25">
      <c r="A922" t="s">
        <v>892</v>
      </c>
      <c r="B922">
        <f>VLOOKUP(A922,art_category_path_name!A:B,2,FALSE)</f>
        <v>824</v>
      </c>
      <c r="C922" t="s">
        <v>5962</v>
      </c>
      <c r="D922" t="s">
        <v>5963</v>
      </c>
      <c r="E922" t="s">
        <v>5964</v>
      </c>
      <c r="F922" t="s">
        <v>5965</v>
      </c>
      <c r="G922" t="s">
        <v>5966</v>
      </c>
      <c r="H922" t="s">
        <v>5967</v>
      </c>
    </row>
    <row r="923" spans="1:8" x14ac:dyDescent="0.25">
      <c r="A923" t="s">
        <v>893</v>
      </c>
      <c r="B923">
        <f>VLOOKUP(A923,art_category_path_name!A:B,2,FALSE)</f>
        <v>825</v>
      </c>
      <c r="C923" t="s">
        <v>5968</v>
      </c>
      <c r="D923" t="s">
        <v>5969</v>
      </c>
      <c r="E923" t="s">
        <v>5970</v>
      </c>
      <c r="F923" t="s">
        <v>5971</v>
      </c>
      <c r="G923" t="s">
        <v>5972</v>
      </c>
      <c r="H923" t="s">
        <v>5973</v>
      </c>
    </row>
    <row r="924" spans="1:8" x14ac:dyDescent="0.25">
      <c r="A924" t="s">
        <v>894</v>
      </c>
      <c r="B924">
        <f>VLOOKUP(A924,art_category_path_name!A:B,2,FALSE)</f>
        <v>826</v>
      </c>
      <c r="C924" t="s">
        <v>5974</v>
      </c>
      <c r="D924" t="s">
        <v>5975</v>
      </c>
      <c r="E924" t="s">
        <v>5976</v>
      </c>
      <c r="F924" t="s">
        <v>5977</v>
      </c>
      <c r="G924" t="s">
        <v>5978</v>
      </c>
      <c r="H924" t="s">
        <v>5979</v>
      </c>
    </row>
    <row r="925" spans="1:8" x14ac:dyDescent="0.25">
      <c r="A925" t="s">
        <v>895</v>
      </c>
      <c r="B925">
        <f>VLOOKUP(A925,art_category_path_name!A:B,2,FALSE)</f>
        <v>827</v>
      </c>
      <c r="C925" t="s">
        <v>5980</v>
      </c>
      <c r="D925" t="s">
        <v>5981</v>
      </c>
      <c r="F925" t="s">
        <v>1834</v>
      </c>
      <c r="G925" t="s">
        <v>5982</v>
      </c>
      <c r="H925" t="s">
        <v>5983</v>
      </c>
    </row>
    <row r="926" spans="1:8" x14ac:dyDescent="0.25">
      <c r="A926" t="s">
        <v>896</v>
      </c>
      <c r="B926">
        <f>VLOOKUP(A926,art_category_path_name!A:B,2,FALSE)</f>
        <v>828</v>
      </c>
      <c r="C926" t="s">
        <v>5984</v>
      </c>
      <c r="D926" t="s">
        <v>5985</v>
      </c>
      <c r="F926" t="s">
        <v>1834</v>
      </c>
      <c r="G926" t="s">
        <v>5986</v>
      </c>
      <c r="H926" t="s">
        <v>5987</v>
      </c>
    </row>
    <row r="927" spans="1:8" x14ac:dyDescent="0.25">
      <c r="A927" t="s">
        <v>897</v>
      </c>
      <c r="B927">
        <f>VLOOKUP(A927,art_category_path_name!A:B,2,FALSE)</f>
        <v>829</v>
      </c>
      <c r="C927" t="s">
        <v>5988</v>
      </c>
      <c r="D927" t="s">
        <v>5989</v>
      </c>
      <c r="F927" t="s">
        <v>1834</v>
      </c>
      <c r="G927" t="s">
        <v>5990</v>
      </c>
      <c r="H927" t="s">
        <v>5991</v>
      </c>
    </row>
    <row r="928" spans="1:8" x14ac:dyDescent="0.25">
      <c r="A928" t="s">
        <v>1064</v>
      </c>
      <c r="B928">
        <f>VLOOKUP(A928,art_category_path_name!A:B,2,FALSE)</f>
        <v>831</v>
      </c>
      <c r="C928" t="s">
        <v>5992</v>
      </c>
      <c r="D928" t="s">
        <v>5993</v>
      </c>
      <c r="F928" t="s">
        <v>1834</v>
      </c>
      <c r="G928" t="s">
        <v>5994</v>
      </c>
      <c r="H928" t="s">
        <v>5995</v>
      </c>
    </row>
    <row r="929" spans="1:8" x14ac:dyDescent="0.25">
      <c r="A929" t="s">
        <v>1065</v>
      </c>
      <c r="B929">
        <f>VLOOKUP(A929,art_category_path_name!A:B,2,FALSE)</f>
        <v>832</v>
      </c>
      <c r="C929" t="s">
        <v>5996</v>
      </c>
      <c r="D929" t="s">
        <v>5997</v>
      </c>
      <c r="F929" t="s">
        <v>1834</v>
      </c>
      <c r="G929" t="s">
        <v>5998</v>
      </c>
      <c r="H929" t="s">
        <v>5999</v>
      </c>
    </row>
    <row r="930" spans="1:8" x14ac:dyDescent="0.25">
      <c r="A930" t="s">
        <v>1066</v>
      </c>
      <c r="B930">
        <f>VLOOKUP(A930,art_category_path_name!A:B,2,FALSE)</f>
        <v>833</v>
      </c>
      <c r="C930" t="s">
        <v>6000</v>
      </c>
      <c r="D930" t="s">
        <v>6001</v>
      </c>
      <c r="F930" t="s">
        <v>1834</v>
      </c>
      <c r="G930" t="s">
        <v>6002</v>
      </c>
      <c r="H930" t="s">
        <v>6003</v>
      </c>
    </row>
    <row r="931" spans="1:8" x14ac:dyDescent="0.25">
      <c r="A931" t="s">
        <v>1067</v>
      </c>
      <c r="B931">
        <f>VLOOKUP(A931,art_category_path_name!A:B,2,FALSE)</f>
        <v>834</v>
      </c>
      <c r="C931" t="s">
        <v>6004</v>
      </c>
      <c r="D931" t="s">
        <v>6005</v>
      </c>
      <c r="F931" t="s">
        <v>1834</v>
      </c>
      <c r="G931" t="s">
        <v>6006</v>
      </c>
      <c r="H931" t="s">
        <v>6007</v>
      </c>
    </row>
    <row r="932" spans="1:8" x14ac:dyDescent="0.25">
      <c r="A932" t="s">
        <v>1068</v>
      </c>
      <c r="B932">
        <f>VLOOKUP(A932,art_category_path_name!A:B,2,FALSE)</f>
        <v>835</v>
      </c>
      <c r="C932" t="s">
        <v>6008</v>
      </c>
      <c r="D932" t="s">
        <v>6009</v>
      </c>
      <c r="F932" t="s">
        <v>1834</v>
      </c>
      <c r="G932" t="s">
        <v>6010</v>
      </c>
      <c r="H932" t="s">
        <v>6011</v>
      </c>
    </row>
    <row r="933" spans="1:8" x14ac:dyDescent="0.25">
      <c r="A933" t="s">
        <v>1069</v>
      </c>
      <c r="B933">
        <f>VLOOKUP(A933,art_category_path_name!A:B,2,FALSE)</f>
        <v>836</v>
      </c>
      <c r="C933" t="s">
        <v>6012</v>
      </c>
      <c r="D933" t="s">
        <v>6013</v>
      </c>
      <c r="F933" t="s">
        <v>1834</v>
      </c>
      <c r="G933" t="s">
        <v>6014</v>
      </c>
      <c r="H933" t="s">
        <v>6015</v>
      </c>
    </row>
    <row r="934" spans="1:8" x14ac:dyDescent="0.25">
      <c r="A934" t="s">
        <v>899</v>
      </c>
      <c r="B934">
        <f>VLOOKUP(A934,art_category_path_name!A:B,2,FALSE)</f>
        <v>838</v>
      </c>
      <c r="C934" t="s">
        <v>6016</v>
      </c>
      <c r="D934" t="s">
        <v>6017</v>
      </c>
      <c r="F934" t="s">
        <v>1834</v>
      </c>
      <c r="G934" t="s">
        <v>6018</v>
      </c>
      <c r="H934" t="s">
        <v>6019</v>
      </c>
    </row>
    <row r="935" spans="1:8" x14ac:dyDescent="0.25">
      <c r="A935" t="s">
        <v>1000</v>
      </c>
      <c r="B935">
        <f>VLOOKUP(A935,art_category_path_name!A:B,2,FALSE)</f>
        <v>840</v>
      </c>
      <c r="C935" t="s">
        <v>6020</v>
      </c>
      <c r="D935" t="s">
        <v>6021</v>
      </c>
      <c r="F935" t="s">
        <v>1834</v>
      </c>
      <c r="G935" t="s">
        <v>6022</v>
      </c>
      <c r="H935" t="s">
        <v>6023</v>
      </c>
    </row>
    <row r="936" spans="1:8" x14ac:dyDescent="0.25">
      <c r="A936" t="s">
        <v>1332</v>
      </c>
      <c r="B936">
        <f>VLOOKUP(A936,art_category_path_name!A:B,2,FALSE)</f>
        <v>842</v>
      </c>
      <c r="C936" t="s">
        <v>6024</v>
      </c>
      <c r="D936" t="s">
        <v>6025</v>
      </c>
      <c r="E936" t="s">
        <v>6026</v>
      </c>
      <c r="F936" t="s">
        <v>6027</v>
      </c>
      <c r="G936" t="s">
        <v>6028</v>
      </c>
      <c r="H936" t="s">
        <v>6029</v>
      </c>
    </row>
    <row r="937" spans="1:8" x14ac:dyDescent="0.25">
      <c r="A937" t="s">
        <v>1333</v>
      </c>
      <c r="B937">
        <f>VLOOKUP(A937,art_category_path_name!A:B,2,FALSE)</f>
        <v>843</v>
      </c>
      <c r="C937" t="s">
        <v>6030</v>
      </c>
      <c r="D937" t="s">
        <v>6031</v>
      </c>
      <c r="E937" t="s">
        <v>6032</v>
      </c>
      <c r="F937" t="s">
        <v>6033</v>
      </c>
      <c r="G937" t="s">
        <v>6034</v>
      </c>
      <c r="H937" t="s">
        <v>6035</v>
      </c>
    </row>
    <row r="938" spans="1:8" x14ac:dyDescent="0.25">
      <c r="A938" t="s">
        <v>1334</v>
      </c>
      <c r="B938">
        <f>VLOOKUP(A938,art_category_path_name!A:B,2,FALSE)</f>
        <v>844</v>
      </c>
      <c r="C938" t="s">
        <v>6036</v>
      </c>
      <c r="D938" t="s">
        <v>6037</v>
      </c>
      <c r="E938" t="s">
        <v>6038</v>
      </c>
      <c r="F938" t="s">
        <v>6037</v>
      </c>
      <c r="G938" t="s">
        <v>6039</v>
      </c>
      <c r="H938" t="s">
        <v>6040</v>
      </c>
    </row>
    <row r="939" spans="1:8" x14ac:dyDescent="0.25">
      <c r="A939" t="s">
        <v>1335</v>
      </c>
      <c r="B939">
        <f>VLOOKUP(A939,art_category_path_name!A:B,2,FALSE)</f>
        <v>845</v>
      </c>
      <c r="C939" t="s">
        <v>6041</v>
      </c>
      <c r="D939" t="s">
        <v>6042</v>
      </c>
      <c r="E939" t="s">
        <v>6043</v>
      </c>
      <c r="F939" t="s">
        <v>6042</v>
      </c>
      <c r="G939" t="s">
        <v>6044</v>
      </c>
      <c r="H939" t="s">
        <v>6045</v>
      </c>
    </row>
    <row r="940" spans="1:8" x14ac:dyDescent="0.25">
      <c r="A940" t="s">
        <v>1336</v>
      </c>
      <c r="B940">
        <f>VLOOKUP(A940,art_category_path_name!A:B,2,FALSE)</f>
        <v>846</v>
      </c>
      <c r="C940" t="s">
        <v>6046</v>
      </c>
      <c r="D940" t="s">
        <v>6047</v>
      </c>
      <c r="E940" t="s">
        <v>6048</v>
      </c>
      <c r="F940" t="s">
        <v>6049</v>
      </c>
      <c r="G940" t="s">
        <v>6050</v>
      </c>
      <c r="H940" t="s">
        <v>6051</v>
      </c>
    </row>
    <row r="941" spans="1:8" x14ac:dyDescent="0.25">
      <c r="A941" t="s">
        <v>1337</v>
      </c>
      <c r="B941">
        <f>VLOOKUP(A941,art_category_path_name!A:B,2,FALSE)</f>
        <v>847</v>
      </c>
      <c r="C941" t="s">
        <v>6052</v>
      </c>
      <c r="D941" t="s">
        <v>6053</v>
      </c>
      <c r="E941" t="s">
        <v>6054</v>
      </c>
      <c r="F941" t="s">
        <v>6053</v>
      </c>
      <c r="G941" t="s">
        <v>6055</v>
      </c>
      <c r="H941" t="s">
        <v>6056</v>
      </c>
    </row>
    <row r="942" spans="1:8" x14ac:dyDescent="0.25">
      <c r="A942" t="s">
        <v>1338</v>
      </c>
      <c r="B942">
        <f>VLOOKUP(A942,art_category_path_name!A:B,2,FALSE)</f>
        <v>848</v>
      </c>
      <c r="C942" t="s">
        <v>6057</v>
      </c>
      <c r="D942" t="s">
        <v>6058</v>
      </c>
      <c r="E942" t="s">
        <v>6059</v>
      </c>
      <c r="F942" t="s">
        <v>6060</v>
      </c>
      <c r="G942" t="s">
        <v>6061</v>
      </c>
      <c r="H942" t="s">
        <v>6062</v>
      </c>
    </row>
    <row r="943" spans="1:8" x14ac:dyDescent="0.25">
      <c r="A943" t="s">
        <v>1339</v>
      </c>
      <c r="B943">
        <f>VLOOKUP(A943,art_category_path_name!A:B,2,FALSE)</f>
        <v>849</v>
      </c>
      <c r="C943" t="s">
        <v>6063</v>
      </c>
      <c r="D943" t="s">
        <v>6064</v>
      </c>
      <c r="E943" t="s">
        <v>6065</v>
      </c>
      <c r="F943" t="s">
        <v>6066</v>
      </c>
      <c r="G943" t="s">
        <v>6067</v>
      </c>
      <c r="H943" t="s">
        <v>6068</v>
      </c>
    </row>
    <row r="944" spans="1:8" x14ac:dyDescent="0.25">
      <c r="A944" t="s">
        <v>1340</v>
      </c>
      <c r="B944">
        <f>VLOOKUP(A944,art_category_path_name!A:B,2,FALSE)</f>
        <v>850</v>
      </c>
      <c r="C944" t="s">
        <v>6069</v>
      </c>
      <c r="D944" t="s">
        <v>6070</v>
      </c>
      <c r="E944" t="s">
        <v>6071</v>
      </c>
      <c r="F944" t="s">
        <v>6070</v>
      </c>
      <c r="G944" t="s">
        <v>6072</v>
      </c>
      <c r="H944" t="s">
        <v>6073</v>
      </c>
    </row>
    <row r="945" spans="1:8" x14ac:dyDescent="0.25">
      <c r="A945" t="s">
        <v>1341</v>
      </c>
      <c r="B945">
        <f>VLOOKUP(A945,art_category_path_name!A:B,2,FALSE)</f>
        <v>851</v>
      </c>
      <c r="C945" t="s">
        <v>6074</v>
      </c>
      <c r="D945" t="s">
        <v>6075</v>
      </c>
      <c r="E945" t="s">
        <v>6076</v>
      </c>
      <c r="F945" t="s">
        <v>6077</v>
      </c>
      <c r="G945" t="s">
        <v>6078</v>
      </c>
      <c r="H945" t="s">
        <v>6079</v>
      </c>
    </row>
    <row r="946" spans="1:8" x14ac:dyDescent="0.25">
      <c r="A946" t="s">
        <v>1342</v>
      </c>
      <c r="B946">
        <f>VLOOKUP(A946,art_category_path_name!A:B,2,FALSE)</f>
        <v>852</v>
      </c>
      <c r="C946" t="s">
        <v>6080</v>
      </c>
      <c r="D946" t="s">
        <v>6081</v>
      </c>
      <c r="E946" t="s">
        <v>6082</v>
      </c>
      <c r="F946" t="s">
        <v>6083</v>
      </c>
      <c r="G946" t="s">
        <v>6084</v>
      </c>
      <c r="H946" t="s">
        <v>6085</v>
      </c>
    </row>
    <row r="947" spans="1:8" x14ac:dyDescent="0.25">
      <c r="A947" t="s">
        <v>1343</v>
      </c>
      <c r="B947">
        <f>VLOOKUP(A947,art_category_path_name!A:B,2,FALSE)</f>
        <v>853</v>
      </c>
      <c r="C947" t="s">
        <v>6086</v>
      </c>
      <c r="D947" t="s">
        <v>6087</v>
      </c>
      <c r="E947" t="s">
        <v>6088</v>
      </c>
      <c r="F947">
        <v>80</v>
      </c>
      <c r="G947" t="s">
        <v>6089</v>
      </c>
      <c r="H947" t="s">
        <v>6090</v>
      </c>
    </row>
    <row r="948" spans="1:8" x14ac:dyDescent="0.25">
      <c r="A948" t="s">
        <v>1344</v>
      </c>
      <c r="B948">
        <f>VLOOKUP(A948,art_category_path_name!A:B,2,FALSE)</f>
        <v>854</v>
      </c>
      <c r="C948" t="s">
        <v>6091</v>
      </c>
      <c r="D948" t="s">
        <v>6092</v>
      </c>
      <c r="E948" t="s">
        <v>6093</v>
      </c>
      <c r="F948" t="s">
        <v>6094</v>
      </c>
      <c r="G948" t="s">
        <v>6095</v>
      </c>
      <c r="H948" t="s">
        <v>6096</v>
      </c>
    </row>
    <row r="949" spans="1:8" x14ac:dyDescent="0.25">
      <c r="A949" t="s">
        <v>1345</v>
      </c>
      <c r="B949">
        <f>VLOOKUP(A949,art_category_path_name!A:B,2,FALSE)</f>
        <v>855</v>
      </c>
      <c r="C949" t="s">
        <v>6097</v>
      </c>
      <c r="D949" t="s">
        <v>6098</v>
      </c>
      <c r="E949" t="s">
        <v>6099</v>
      </c>
      <c r="F949" t="s">
        <v>6098</v>
      </c>
      <c r="G949" t="s">
        <v>6100</v>
      </c>
      <c r="H949" t="s">
        <v>6101</v>
      </c>
    </row>
    <row r="950" spans="1:8" x14ac:dyDescent="0.25">
      <c r="A950" t="s">
        <v>1346</v>
      </c>
      <c r="B950">
        <f>VLOOKUP(A950,art_category_path_name!A:B,2,FALSE)</f>
        <v>856</v>
      </c>
      <c r="C950" t="s">
        <v>6102</v>
      </c>
      <c r="D950" t="s">
        <v>6103</v>
      </c>
      <c r="E950" t="s">
        <v>6104</v>
      </c>
      <c r="F950" t="s">
        <v>6105</v>
      </c>
      <c r="G950" t="s">
        <v>6106</v>
      </c>
      <c r="H950" t="s">
        <v>6107</v>
      </c>
    </row>
    <row r="951" spans="1:8" x14ac:dyDescent="0.25">
      <c r="A951" t="s">
        <v>196</v>
      </c>
      <c r="B951">
        <f>VLOOKUP(A951,art_category_path_name!A:B,2,FALSE)</f>
        <v>858</v>
      </c>
      <c r="C951" t="s">
        <v>6108</v>
      </c>
      <c r="D951" t="s">
        <v>6109</v>
      </c>
      <c r="E951" t="s">
        <v>6110</v>
      </c>
      <c r="F951" t="s">
        <v>6111</v>
      </c>
      <c r="G951" t="s">
        <v>6112</v>
      </c>
      <c r="H951" t="s">
        <v>6113</v>
      </c>
    </row>
    <row r="952" spans="1:8" x14ac:dyDescent="0.25">
      <c r="A952" t="s">
        <v>197</v>
      </c>
      <c r="B952">
        <f>VLOOKUP(A952,art_category_path_name!A:B,2,FALSE)</f>
        <v>859</v>
      </c>
      <c r="C952" t="s">
        <v>6114</v>
      </c>
      <c r="D952" t="s">
        <v>6115</v>
      </c>
      <c r="F952" t="s">
        <v>1834</v>
      </c>
      <c r="G952" t="s">
        <v>6116</v>
      </c>
      <c r="H952" t="s">
        <v>6117</v>
      </c>
    </row>
    <row r="953" spans="1:8" x14ac:dyDescent="0.25">
      <c r="A953" t="s">
        <v>1120</v>
      </c>
      <c r="B953">
        <f>VLOOKUP(A953,art_category_path_name!A:B,2,FALSE)</f>
        <v>861</v>
      </c>
      <c r="C953" t="s">
        <v>6118</v>
      </c>
      <c r="G953" t="s">
        <v>6119</v>
      </c>
      <c r="H953" t="s">
        <v>6120</v>
      </c>
    </row>
    <row r="954" spans="1:8" x14ac:dyDescent="0.25">
      <c r="A954" t="s">
        <v>1121</v>
      </c>
      <c r="B954">
        <f>VLOOKUP(A954,art_category_path_name!A:B,2,FALSE)</f>
        <v>862</v>
      </c>
      <c r="C954" t="s">
        <v>6121</v>
      </c>
      <c r="G954" t="s">
        <v>6122</v>
      </c>
      <c r="H954" t="s">
        <v>6123</v>
      </c>
    </row>
    <row r="955" spans="1:8" x14ac:dyDescent="0.25">
      <c r="A955" t="s">
        <v>1122</v>
      </c>
      <c r="B955">
        <f>VLOOKUP(A955,art_category_path_name!A:B,2,FALSE)</f>
        <v>863</v>
      </c>
      <c r="C955" t="s">
        <v>6124</v>
      </c>
      <c r="G955" t="s">
        <v>6125</v>
      </c>
      <c r="H955" t="s">
        <v>6126</v>
      </c>
    </row>
    <row r="956" spans="1:8" x14ac:dyDescent="0.25">
      <c r="A956" t="s">
        <v>1221</v>
      </c>
      <c r="B956">
        <f>VLOOKUP(A956,art_category_path_name!A:B,2,FALSE)</f>
        <v>865</v>
      </c>
      <c r="C956" t="s">
        <v>6127</v>
      </c>
      <c r="D956" t="s">
        <v>6128</v>
      </c>
      <c r="F956" t="s">
        <v>1834</v>
      </c>
      <c r="G956" t="s">
        <v>6129</v>
      </c>
      <c r="H956" t="s">
        <v>6130</v>
      </c>
    </row>
    <row r="957" spans="1:8" x14ac:dyDescent="0.25">
      <c r="A957" t="s">
        <v>1222</v>
      </c>
      <c r="B957">
        <f>VLOOKUP(A957,art_category_path_name!A:B,2,FALSE)</f>
        <v>866</v>
      </c>
      <c r="C957" t="s">
        <v>6131</v>
      </c>
      <c r="D957" t="s">
        <v>6132</v>
      </c>
      <c r="F957" t="s">
        <v>1834</v>
      </c>
      <c r="G957" t="s">
        <v>6133</v>
      </c>
      <c r="H957" t="s">
        <v>6134</v>
      </c>
    </row>
    <row r="958" spans="1:8" x14ac:dyDescent="0.25">
      <c r="A958" t="s">
        <v>1223</v>
      </c>
      <c r="B958">
        <f>VLOOKUP(A958,art_category_path_name!A:B,2,FALSE)</f>
        <v>867</v>
      </c>
      <c r="C958" t="s">
        <v>6135</v>
      </c>
      <c r="D958" t="s">
        <v>6136</v>
      </c>
      <c r="F958" t="s">
        <v>1834</v>
      </c>
      <c r="G958" t="s">
        <v>6137</v>
      </c>
      <c r="H958" t="s">
        <v>6138</v>
      </c>
    </row>
    <row r="959" spans="1:8" x14ac:dyDescent="0.25">
      <c r="A959" t="s">
        <v>1224</v>
      </c>
      <c r="B959">
        <f>VLOOKUP(A959,art_category_path_name!A:B,2,FALSE)</f>
        <v>868</v>
      </c>
      <c r="C959" t="s">
        <v>6139</v>
      </c>
      <c r="D959" t="s">
        <v>6140</v>
      </c>
      <c r="F959" t="s">
        <v>1834</v>
      </c>
      <c r="G959" t="s">
        <v>6141</v>
      </c>
      <c r="H959" t="s">
        <v>6142</v>
      </c>
    </row>
    <row r="960" spans="1:8" x14ac:dyDescent="0.25">
      <c r="A960" t="s">
        <v>1225</v>
      </c>
      <c r="B960">
        <f>VLOOKUP(A960,art_category_path_name!A:B,2,FALSE)</f>
        <v>869</v>
      </c>
      <c r="C960" t="s">
        <v>6143</v>
      </c>
      <c r="D960" t="s">
        <v>6144</v>
      </c>
      <c r="F960" t="s">
        <v>1834</v>
      </c>
      <c r="G960" t="s">
        <v>6145</v>
      </c>
      <c r="H960" t="s">
        <v>6146</v>
      </c>
    </row>
    <row r="961" spans="1:8" x14ac:dyDescent="0.25">
      <c r="A961" t="s">
        <v>1226</v>
      </c>
      <c r="B961">
        <f>VLOOKUP(A961,art_category_path_name!A:B,2,FALSE)</f>
        <v>870</v>
      </c>
      <c r="C961" t="s">
        <v>6147</v>
      </c>
      <c r="D961" t="s">
        <v>6148</v>
      </c>
      <c r="F961" t="s">
        <v>1834</v>
      </c>
      <c r="G961" t="s">
        <v>6149</v>
      </c>
      <c r="H961" t="s">
        <v>6150</v>
      </c>
    </row>
    <row r="962" spans="1:8" x14ac:dyDescent="0.25">
      <c r="A962" t="s">
        <v>1227</v>
      </c>
      <c r="B962">
        <f>VLOOKUP(A962,art_category_path_name!A:B,2,FALSE)</f>
        <v>871</v>
      </c>
      <c r="C962" t="s">
        <v>6151</v>
      </c>
      <c r="D962" t="s">
        <v>6152</v>
      </c>
      <c r="F962" t="s">
        <v>1834</v>
      </c>
      <c r="G962" t="s">
        <v>6153</v>
      </c>
      <c r="H962" t="s">
        <v>6154</v>
      </c>
    </row>
    <row r="963" spans="1:8" x14ac:dyDescent="0.25">
      <c r="A963" t="s">
        <v>1228</v>
      </c>
      <c r="B963">
        <f>VLOOKUP(A963,art_category_path_name!A:B,2,FALSE)</f>
        <v>872</v>
      </c>
      <c r="C963" t="s">
        <v>6155</v>
      </c>
      <c r="D963" t="s">
        <v>6156</v>
      </c>
      <c r="F963" t="s">
        <v>1834</v>
      </c>
      <c r="G963" t="s">
        <v>6157</v>
      </c>
      <c r="H963" t="s">
        <v>6158</v>
      </c>
    </row>
    <row r="964" spans="1:8" x14ac:dyDescent="0.25">
      <c r="A964" t="s">
        <v>1229</v>
      </c>
      <c r="B964">
        <f>VLOOKUP(A964,art_category_path_name!A:B,2,FALSE)</f>
        <v>873</v>
      </c>
      <c r="C964" t="s">
        <v>6159</v>
      </c>
      <c r="D964" t="s">
        <v>6160</v>
      </c>
      <c r="F964" t="s">
        <v>1834</v>
      </c>
      <c r="G964" t="s">
        <v>6161</v>
      </c>
      <c r="H964" t="s">
        <v>6162</v>
      </c>
    </row>
    <row r="965" spans="1:8" x14ac:dyDescent="0.25">
      <c r="A965" t="s">
        <v>706</v>
      </c>
      <c r="B965">
        <f>VLOOKUP(A965,art_category_path_name!A:B,2,FALSE)</f>
        <v>875</v>
      </c>
      <c r="C965" t="s">
        <v>6163</v>
      </c>
      <c r="D965" t="s">
        <v>5618</v>
      </c>
      <c r="E965" t="s">
        <v>5619</v>
      </c>
      <c r="F965" t="s">
        <v>5620</v>
      </c>
      <c r="G965" t="s">
        <v>6164</v>
      </c>
      <c r="H965" t="s">
        <v>6165</v>
      </c>
    </row>
    <row r="966" spans="1:8" x14ac:dyDescent="0.25">
      <c r="A966" t="s">
        <v>707</v>
      </c>
      <c r="B966">
        <f>VLOOKUP(A966,art_category_path_name!A:B,2,FALSE)</f>
        <v>876</v>
      </c>
      <c r="C966" t="s">
        <v>6166</v>
      </c>
      <c r="D966" t="s">
        <v>5468</v>
      </c>
      <c r="E966" t="s">
        <v>5469</v>
      </c>
      <c r="F966" t="s">
        <v>5470</v>
      </c>
      <c r="G966" t="s">
        <v>6167</v>
      </c>
      <c r="H966" t="s">
        <v>6168</v>
      </c>
    </row>
    <row r="967" spans="1:8" x14ac:dyDescent="0.25">
      <c r="A967" t="s">
        <v>1444</v>
      </c>
      <c r="B967">
        <f>VLOOKUP(A967,art_category_path_name!A:B,2,FALSE)</f>
        <v>879</v>
      </c>
      <c r="C967" t="s">
        <v>6169</v>
      </c>
      <c r="D967" t="s">
        <v>6170</v>
      </c>
      <c r="F967" t="s">
        <v>1834</v>
      </c>
      <c r="G967" t="s">
        <v>6171</v>
      </c>
      <c r="H967" t="s">
        <v>6172</v>
      </c>
    </row>
    <row r="968" spans="1:8" x14ac:dyDescent="0.25">
      <c r="A968" t="s">
        <v>1445</v>
      </c>
      <c r="B968">
        <f>VLOOKUP(A968,art_category_path_name!A:B,2,FALSE)</f>
        <v>880</v>
      </c>
      <c r="C968" t="s">
        <v>6173</v>
      </c>
      <c r="D968" t="s">
        <v>6174</v>
      </c>
      <c r="E968" t="s">
        <v>6175</v>
      </c>
      <c r="F968" t="s">
        <v>6174</v>
      </c>
      <c r="G968" t="s">
        <v>6176</v>
      </c>
      <c r="H968" t="s">
        <v>6177</v>
      </c>
    </row>
    <row r="969" spans="1:8" x14ac:dyDescent="0.25">
      <c r="A969" t="s">
        <v>1446</v>
      </c>
      <c r="B969">
        <f>VLOOKUP(A969,art_category_path_name!A:B,2,FALSE)</f>
        <v>881</v>
      </c>
      <c r="C969" t="s">
        <v>6178</v>
      </c>
      <c r="D969" t="s">
        <v>6179</v>
      </c>
      <c r="E969" t="s">
        <v>6180</v>
      </c>
      <c r="F969" t="s">
        <v>6179</v>
      </c>
      <c r="G969" t="s">
        <v>6181</v>
      </c>
      <c r="H969" t="s">
        <v>6182</v>
      </c>
    </row>
    <row r="970" spans="1:8" x14ac:dyDescent="0.25">
      <c r="A970" t="s">
        <v>1268</v>
      </c>
      <c r="B970">
        <f>VLOOKUP(A970,art_category_path_name!A:B,2,FALSE)</f>
        <v>883</v>
      </c>
      <c r="C970" t="s">
        <v>6183</v>
      </c>
      <c r="D970" t="s">
        <v>6184</v>
      </c>
      <c r="F970" t="s">
        <v>1834</v>
      </c>
      <c r="G970" t="s">
        <v>6185</v>
      </c>
      <c r="H970" t="s">
        <v>6186</v>
      </c>
    </row>
    <row r="971" spans="1:8" x14ac:dyDescent="0.25">
      <c r="A971" t="s">
        <v>199</v>
      </c>
      <c r="B971">
        <f>VLOOKUP(A971,art_category_path_name!A:B,2,FALSE)</f>
        <v>885</v>
      </c>
      <c r="C971" t="s">
        <v>6187</v>
      </c>
      <c r="D971" t="s">
        <v>6188</v>
      </c>
      <c r="E971" t="s">
        <v>6189</v>
      </c>
      <c r="F971" t="s">
        <v>6190</v>
      </c>
      <c r="G971" t="s">
        <v>6191</v>
      </c>
      <c r="H971" t="s">
        <v>6192</v>
      </c>
    </row>
    <row r="972" spans="1:8" x14ac:dyDescent="0.25">
      <c r="A972" t="s">
        <v>200</v>
      </c>
      <c r="B972">
        <f>VLOOKUP(A972,art_category_path_name!A:B,2,FALSE)</f>
        <v>886</v>
      </c>
      <c r="C972" t="s">
        <v>6193</v>
      </c>
      <c r="D972" t="s">
        <v>6194</v>
      </c>
      <c r="E972" t="s">
        <v>6195</v>
      </c>
      <c r="F972" t="s">
        <v>6196</v>
      </c>
      <c r="G972" t="s">
        <v>6197</v>
      </c>
      <c r="H972" t="s">
        <v>6198</v>
      </c>
    </row>
    <row r="973" spans="1:8" x14ac:dyDescent="0.25">
      <c r="A973" t="s">
        <v>201</v>
      </c>
      <c r="B973">
        <f>VLOOKUP(A973,art_category_path_name!A:B,2,FALSE)</f>
        <v>887</v>
      </c>
      <c r="C973" t="s">
        <v>6199</v>
      </c>
      <c r="D973" t="s">
        <v>6200</v>
      </c>
      <c r="E973" t="s">
        <v>6201</v>
      </c>
      <c r="F973" t="s">
        <v>6202</v>
      </c>
      <c r="G973" t="s">
        <v>6203</v>
      </c>
      <c r="H973" t="s">
        <v>6204</v>
      </c>
    </row>
    <row r="974" spans="1:8" x14ac:dyDescent="0.25">
      <c r="A974" t="s">
        <v>202</v>
      </c>
      <c r="B974">
        <f>VLOOKUP(A974,art_category_path_name!A:B,2,FALSE)</f>
        <v>888</v>
      </c>
      <c r="C974" t="s">
        <v>6205</v>
      </c>
      <c r="D974" t="s">
        <v>6206</v>
      </c>
      <c r="F974" t="s">
        <v>1834</v>
      </c>
      <c r="G974" t="s">
        <v>6207</v>
      </c>
      <c r="H974" t="s">
        <v>6208</v>
      </c>
    </row>
    <row r="975" spans="1:8" x14ac:dyDescent="0.25">
      <c r="A975" t="s">
        <v>203</v>
      </c>
      <c r="B975">
        <f>VLOOKUP(A975,art_category_path_name!A:B,2,FALSE)</f>
        <v>889</v>
      </c>
      <c r="C975" t="s">
        <v>6209</v>
      </c>
      <c r="D975" t="s">
        <v>6210</v>
      </c>
      <c r="F975" t="s">
        <v>1834</v>
      </c>
      <c r="G975" t="s">
        <v>6211</v>
      </c>
      <c r="H975" t="s">
        <v>6212</v>
      </c>
    </row>
    <row r="976" spans="1:8" x14ac:dyDescent="0.25">
      <c r="A976" t="s">
        <v>204</v>
      </c>
      <c r="B976">
        <f>VLOOKUP(A976,art_category_path_name!A:B,2,FALSE)</f>
        <v>890</v>
      </c>
      <c r="C976" t="s">
        <v>6213</v>
      </c>
      <c r="D976" t="s">
        <v>6214</v>
      </c>
      <c r="F976" t="s">
        <v>1834</v>
      </c>
      <c r="G976" t="s">
        <v>6215</v>
      </c>
      <c r="H976" t="s">
        <v>6216</v>
      </c>
    </row>
    <row r="977" spans="1:8" x14ac:dyDescent="0.25">
      <c r="A977" t="s">
        <v>205</v>
      </c>
      <c r="B977">
        <f>VLOOKUP(A977,art_category_path_name!A:B,2,FALSE)</f>
        <v>891</v>
      </c>
      <c r="C977" t="s">
        <v>6217</v>
      </c>
      <c r="D977" t="s">
        <v>6218</v>
      </c>
      <c r="E977" t="s">
        <v>6219</v>
      </c>
      <c r="F977" t="s">
        <v>6220</v>
      </c>
      <c r="G977" t="s">
        <v>6221</v>
      </c>
      <c r="H977" t="s">
        <v>6222</v>
      </c>
    </row>
    <row r="978" spans="1:8" x14ac:dyDescent="0.25">
      <c r="A978" t="s">
        <v>206</v>
      </c>
      <c r="B978">
        <f>VLOOKUP(A978,art_category_path_name!A:B,2,FALSE)</f>
        <v>892</v>
      </c>
      <c r="C978" t="s">
        <v>6223</v>
      </c>
      <c r="D978" t="s">
        <v>6224</v>
      </c>
      <c r="F978" t="s">
        <v>1834</v>
      </c>
      <c r="G978" t="s">
        <v>6225</v>
      </c>
      <c r="H978" t="s">
        <v>6226</v>
      </c>
    </row>
    <row r="979" spans="1:8" x14ac:dyDescent="0.25">
      <c r="A979" t="s">
        <v>101</v>
      </c>
      <c r="B979">
        <f>VLOOKUP(A979,art_category_path_name!A:B,2,FALSE)</f>
        <v>893</v>
      </c>
      <c r="C979" t="s">
        <v>6227</v>
      </c>
      <c r="D979" t="s">
        <v>6228</v>
      </c>
      <c r="E979" t="s">
        <v>6229</v>
      </c>
      <c r="F979" t="s">
        <v>6230</v>
      </c>
      <c r="G979" t="s">
        <v>6231</v>
      </c>
      <c r="H979" t="s">
        <v>6232</v>
      </c>
    </row>
    <row r="980" spans="1:8" x14ac:dyDescent="0.25">
      <c r="A980" t="s">
        <v>207</v>
      </c>
      <c r="B980">
        <f>VLOOKUP(A980,art_category_path_name!A:B,2,FALSE)</f>
        <v>894</v>
      </c>
      <c r="C980" t="s">
        <v>6233</v>
      </c>
      <c r="D980" t="s">
        <v>6234</v>
      </c>
      <c r="E980" t="s">
        <v>6235</v>
      </c>
      <c r="F980" t="s">
        <v>6236</v>
      </c>
      <c r="G980" t="s">
        <v>6237</v>
      </c>
      <c r="H980" t="s">
        <v>6238</v>
      </c>
    </row>
    <row r="981" spans="1:8" x14ac:dyDescent="0.25">
      <c r="A981" t="s">
        <v>208</v>
      </c>
      <c r="B981">
        <f>VLOOKUP(A981,art_category_path_name!A:B,2,FALSE)</f>
        <v>895</v>
      </c>
      <c r="C981" t="s">
        <v>6239</v>
      </c>
      <c r="D981" t="s">
        <v>6240</v>
      </c>
      <c r="F981" t="s">
        <v>1834</v>
      </c>
      <c r="G981" t="s">
        <v>6241</v>
      </c>
      <c r="H981" t="s">
        <v>6242</v>
      </c>
    </row>
    <row r="982" spans="1:8" x14ac:dyDescent="0.25">
      <c r="A982" t="s">
        <v>209</v>
      </c>
      <c r="B982">
        <f>VLOOKUP(A982,art_category_path_name!A:B,2,FALSE)</f>
        <v>896</v>
      </c>
      <c r="C982" t="s">
        <v>6243</v>
      </c>
      <c r="D982" t="s">
        <v>6244</v>
      </c>
      <c r="F982" t="s">
        <v>1834</v>
      </c>
      <c r="G982" t="s">
        <v>6245</v>
      </c>
      <c r="H982" t="s">
        <v>6246</v>
      </c>
    </row>
    <row r="983" spans="1:8" x14ac:dyDescent="0.25">
      <c r="A983" t="s">
        <v>435</v>
      </c>
      <c r="B983">
        <f>VLOOKUP(A983,art_category_path_name!A:B,2,FALSE)</f>
        <v>898</v>
      </c>
      <c r="C983" t="s">
        <v>6247</v>
      </c>
      <c r="D983" t="s">
        <v>6248</v>
      </c>
      <c r="E983" t="s">
        <v>6249</v>
      </c>
      <c r="F983" t="s">
        <v>6250</v>
      </c>
      <c r="G983" t="s">
        <v>6251</v>
      </c>
      <c r="H983" t="s">
        <v>6252</v>
      </c>
    </row>
    <row r="984" spans="1:8" x14ac:dyDescent="0.25">
      <c r="A984" t="s">
        <v>436</v>
      </c>
      <c r="B984">
        <f>VLOOKUP(A984,art_category_path_name!A:B,2,FALSE)</f>
        <v>899</v>
      </c>
      <c r="C984" t="s">
        <v>6253</v>
      </c>
      <c r="D984" t="s">
        <v>6254</v>
      </c>
      <c r="F984" t="s">
        <v>1834</v>
      </c>
      <c r="G984" t="s">
        <v>6255</v>
      </c>
      <c r="H984" t="s">
        <v>6256</v>
      </c>
    </row>
    <row r="985" spans="1:8" x14ac:dyDescent="0.25">
      <c r="A985" t="s">
        <v>931</v>
      </c>
      <c r="B985">
        <f>VLOOKUP(A985,art_category_path_name!A:B,2,FALSE)</f>
        <v>901</v>
      </c>
      <c r="C985" t="s">
        <v>6257</v>
      </c>
      <c r="D985" t="s">
        <v>6258</v>
      </c>
      <c r="E985" t="s">
        <v>6259</v>
      </c>
      <c r="F985" t="s">
        <v>6260</v>
      </c>
      <c r="G985" t="s">
        <v>6261</v>
      </c>
      <c r="H985" t="s">
        <v>6262</v>
      </c>
    </row>
    <row r="986" spans="1:8" x14ac:dyDescent="0.25">
      <c r="A986" t="s">
        <v>932</v>
      </c>
      <c r="B986">
        <f>VLOOKUP(A986,art_category_path_name!A:B,2,FALSE)</f>
        <v>902</v>
      </c>
      <c r="C986" t="s">
        <v>6263</v>
      </c>
      <c r="D986" t="s">
        <v>6264</v>
      </c>
      <c r="E986" t="s">
        <v>6265</v>
      </c>
      <c r="F986" t="s">
        <v>6266</v>
      </c>
      <c r="G986" t="s">
        <v>6267</v>
      </c>
      <c r="H986" t="s">
        <v>6268</v>
      </c>
    </row>
    <row r="987" spans="1:8" x14ac:dyDescent="0.25">
      <c r="A987" t="s">
        <v>933</v>
      </c>
      <c r="B987">
        <f>VLOOKUP(A987,art_category_path_name!A:B,2,FALSE)</f>
        <v>903</v>
      </c>
      <c r="C987" t="s">
        <v>6269</v>
      </c>
      <c r="D987" t="s">
        <v>6270</v>
      </c>
      <c r="E987" t="s">
        <v>6271</v>
      </c>
      <c r="F987" t="s">
        <v>6272</v>
      </c>
      <c r="G987" t="s">
        <v>6273</v>
      </c>
      <c r="H987" t="s">
        <v>6274</v>
      </c>
    </row>
    <row r="988" spans="1:8" x14ac:dyDescent="0.25">
      <c r="A988" t="s">
        <v>934</v>
      </c>
      <c r="B988">
        <f>VLOOKUP(A988,art_category_path_name!A:B,2,FALSE)</f>
        <v>904</v>
      </c>
      <c r="C988" t="s">
        <v>6275</v>
      </c>
      <c r="D988" t="s">
        <v>6276</v>
      </c>
      <c r="E988" t="s">
        <v>6277</v>
      </c>
      <c r="F988" t="s">
        <v>6278</v>
      </c>
      <c r="G988" t="s">
        <v>6279</v>
      </c>
      <c r="H988" t="s">
        <v>6280</v>
      </c>
    </row>
    <row r="989" spans="1:8" x14ac:dyDescent="0.25">
      <c r="A989" t="s">
        <v>521</v>
      </c>
      <c r="B989">
        <f>VLOOKUP(A989,art_category_path_name!A:B,2,FALSE)</f>
        <v>907</v>
      </c>
      <c r="C989" t="s">
        <v>6281</v>
      </c>
      <c r="D989" t="s">
        <v>6282</v>
      </c>
      <c r="F989" t="s">
        <v>1834</v>
      </c>
      <c r="G989" t="s">
        <v>6283</v>
      </c>
      <c r="H989" t="s">
        <v>6284</v>
      </c>
    </row>
    <row r="990" spans="1:8" x14ac:dyDescent="0.25">
      <c r="A990" t="s">
        <v>522</v>
      </c>
      <c r="B990">
        <f>VLOOKUP(A990,art_category_path_name!A:B,2,FALSE)</f>
        <v>908</v>
      </c>
      <c r="C990" t="s">
        <v>6285</v>
      </c>
      <c r="D990" t="s">
        <v>6286</v>
      </c>
      <c r="F990" t="s">
        <v>1834</v>
      </c>
      <c r="G990" t="s">
        <v>6287</v>
      </c>
      <c r="H990" t="s">
        <v>6288</v>
      </c>
    </row>
    <row r="991" spans="1:8" x14ac:dyDescent="0.25">
      <c r="A991" t="s">
        <v>523</v>
      </c>
      <c r="B991">
        <f>VLOOKUP(A991,art_category_path_name!A:B,2,FALSE)</f>
        <v>909</v>
      </c>
      <c r="C991" t="s">
        <v>6289</v>
      </c>
      <c r="D991" t="s">
        <v>6290</v>
      </c>
      <c r="E991" t="s">
        <v>6291</v>
      </c>
      <c r="F991" t="s">
        <v>6292</v>
      </c>
      <c r="G991" t="s">
        <v>6293</v>
      </c>
      <c r="H991" t="s">
        <v>6294</v>
      </c>
    </row>
    <row r="992" spans="1:8" x14ac:dyDescent="0.25">
      <c r="A992" t="s">
        <v>524</v>
      </c>
      <c r="B992">
        <f>VLOOKUP(A992,art_category_path_name!A:B,2,FALSE)</f>
        <v>910</v>
      </c>
      <c r="C992" t="s">
        <v>6295</v>
      </c>
      <c r="D992" t="s">
        <v>6296</v>
      </c>
      <c r="F992" t="s">
        <v>1834</v>
      </c>
      <c r="G992" t="s">
        <v>6297</v>
      </c>
      <c r="H992" t="s">
        <v>6298</v>
      </c>
    </row>
    <row r="993" spans="1:8" x14ac:dyDescent="0.25">
      <c r="A993" t="s">
        <v>525</v>
      </c>
      <c r="B993">
        <f>VLOOKUP(A993,art_category_path_name!A:B,2,FALSE)</f>
        <v>911</v>
      </c>
      <c r="C993" t="s">
        <v>6299</v>
      </c>
      <c r="D993" t="s">
        <v>6300</v>
      </c>
      <c r="F993" t="s">
        <v>1834</v>
      </c>
      <c r="G993" t="s">
        <v>6301</v>
      </c>
      <c r="H993" t="s">
        <v>6302</v>
      </c>
    </row>
    <row r="994" spans="1:8" x14ac:dyDescent="0.25">
      <c r="A994" t="s">
        <v>526</v>
      </c>
      <c r="B994">
        <f>VLOOKUP(A994,art_category_path_name!A:B,2,FALSE)</f>
        <v>912</v>
      </c>
      <c r="C994" t="s">
        <v>6303</v>
      </c>
      <c r="D994" t="s">
        <v>6304</v>
      </c>
      <c r="F994" t="s">
        <v>1834</v>
      </c>
      <c r="G994" t="s">
        <v>6305</v>
      </c>
      <c r="H994" t="s">
        <v>6306</v>
      </c>
    </row>
    <row r="995" spans="1:8" x14ac:dyDescent="0.25">
      <c r="A995" t="s">
        <v>527</v>
      </c>
      <c r="B995">
        <f>VLOOKUP(A995,art_category_path_name!A:B,2,FALSE)</f>
        <v>913</v>
      </c>
      <c r="C995" t="s">
        <v>6307</v>
      </c>
      <c r="D995" t="s">
        <v>6308</v>
      </c>
      <c r="F995" t="s">
        <v>1834</v>
      </c>
      <c r="G995" t="s">
        <v>6309</v>
      </c>
      <c r="H995" t="s">
        <v>6310</v>
      </c>
    </row>
    <row r="996" spans="1:8" x14ac:dyDescent="0.25">
      <c r="A996" t="s">
        <v>528</v>
      </c>
      <c r="B996">
        <f>VLOOKUP(A996,art_category_path_name!A:B,2,FALSE)</f>
        <v>914</v>
      </c>
      <c r="C996" t="s">
        <v>6311</v>
      </c>
      <c r="D996" t="s">
        <v>6312</v>
      </c>
      <c r="F996" t="s">
        <v>1834</v>
      </c>
      <c r="G996" t="s">
        <v>6283</v>
      </c>
      <c r="H996" t="s">
        <v>6313</v>
      </c>
    </row>
    <row r="997" spans="1:8" x14ac:dyDescent="0.25">
      <c r="A997" t="s">
        <v>529</v>
      </c>
      <c r="B997">
        <f>VLOOKUP(A997,art_category_path_name!A:B,2,FALSE)</f>
        <v>915</v>
      </c>
      <c r="C997" t="s">
        <v>6314</v>
      </c>
      <c r="D997" t="s">
        <v>6315</v>
      </c>
      <c r="F997" t="s">
        <v>1834</v>
      </c>
      <c r="G997" t="s">
        <v>6316</v>
      </c>
      <c r="H997" t="s">
        <v>6317</v>
      </c>
    </row>
    <row r="998" spans="1:8" x14ac:dyDescent="0.25">
      <c r="A998" t="s">
        <v>530</v>
      </c>
      <c r="B998">
        <f>VLOOKUP(A998,art_category_path_name!A:B,2,FALSE)</f>
        <v>916</v>
      </c>
      <c r="C998" t="s">
        <v>6318</v>
      </c>
      <c r="D998" t="s">
        <v>6319</v>
      </c>
      <c r="F998" t="s">
        <v>1834</v>
      </c>
      <c r="G998" t="s">
        <v>6316</v>
      </c>
      <c r="H998" t="s">
        <v>6320</v>
      </c>
    </row>
    <row r="999" spans="1:8" x14ac:dyDescent="0.25">
      <c r="A999" t="s">
        <v>1448</v>
      </c>
      <c r="B999">
        <f>VLOOKUP(A999,art_category_path_name!A:B,2,FALSE)</f>
        <v>918</v>
      </c>
      <c r="C999" t="s">
        <v>6321</v>
      </c>
      <c r="D999" t="s">
        <v>6322</v>
      </c>
      <c r="F999" t="s">
        <v>1834</v>
      </c>
      <c r="G999" t="s">
        <v>6323</v>
      </c>
      <c r="H999" t="s">
        <v>6324</v>
      </c>
    </row>
    <row r="1000" spans="1:8" x14ac:dyDescent="0.25">
      <c r="A1000" t="s">
        <v>1449</v>
      </c>
      <c r="B1000">
        <f>VLOOKUP(A1000,art_category_path_name!A:B,2,FALSE)</f>
        <v>919</v>
      </c>
      <c r="C1000" t="s">
        <v>6325</v>
      </c>
      <c r="D1000" t="s">
        <v>6326</v>
      </c>
      <c r="F1000" t="s">
        <v>1834</v>
      </c>
      <c r="G1000" t="s">
        <v>6323</v>
      </c>
      <c r="H1000" t="s">
        <v>6327</v>
      </c>
    </row>
    <row r="1001" spans="1:8" x14ac:dyDescent="0.25">
      <c r="A1001" t="s">
        <v>1450</v>
      </c>
      <c r="B1001">
        <f>VLOOKUP(A1001,art_category_path_name!A:B,2,FALSE)</f>
        <v>920</v>
      </c>
      <c r="C1001" t="s">
        <v>6328</v>
      </c>
      <c r="D1001" t="s">
        <v>6329</v>
      </c>
      <c r="F1001" t="s">
        <v>1834</v>
      </c>
      <c r="G1001" t="s">
        <v>6330</v>
      </c>
      <c r="H1001" t="s">
        <v>6331</v>
      </c>
    </row>
    <row r="1002" spans="1:8" x14ac:dyDescent="0.25">
      <c r="A1002" t="s">
        <v>1451</v>
      </c>
      <c r="B1002">
        <f>VLOOKUP(A1002,art_category_path_name!A:B,2,FALSE)</f>
        <v>921</v>
      </c>
      <c r="C1002" t="s">
        <v>6332</v>
      </c>
      <c r="D1002" t="s">
        <v>6333</v>
      </c>
      <c r="F1002" t="s">
        <v>1834</v>
      </c>
      <c r="G1002" t="s">
        <v>4023</v>
      </c>
      <c r="H1002" t="s">
        <v>6334</v>
      </c>
    </row>
    <row r="1003" spans="1:8" x14ac:dyDescent="0.25">
      <c r="A1003" t="s">
        <v>1435</v>
      </c>
      <c r="B1003">
        <f>VLOOKUP(A1003,art_category_path_name!A:B,2,FALSE)</f>
        <v>923</v>
      </c>
      <c r="C1003" t="s">
        <v>6335</v>
      </c>
      <c r="D1003" t="s">
        <v>6336</v>
      </c>
      <c r="E1003" t="s">
        <v>6337</v>
      </c>
      <c r="F1003" t="s">
        <v>6338</v>
      </c>
      <c r="G1003" t="s">
        <v>6339</v>
      </c>
      <c r="H1003" t="s">
        <v>6340</v>
      </c>
    </row>
    <row r="1004" spans="1:8" x14ac:dyDescent="0.25">
      <c r="A1004" t="s">
        <v>1436</v>
      </c>
      <c r="B1004">
        <f>VLOOKUP(A1004,art_category_path_name!A:B,2,FALSE)</f>
        <v>924</v>
      </c>
      <c r="C1004" t="s">
        <v>1585</v>
      </c>
      <c r="D1004" t="s">
        <v>6341</v>
      </c>
      <c r="E1004" t="s">
        <v>6342</v>
      </c>
      <c r="F1004">
        <v>4</v>
      </c>
      <c r="G1004" t="s">
        <v>6343</v>
      </c>
      <c r="H1004" t="s">
        <v>6344</v>
      </c>
    </row>
    <row r="1005" spans="1:8" x14ac:dyDescent="0.25">
      <c r="A1005" t="s">
        <v>1437</v>
      </c>
      <c r="B1005">
        <f>VLOOKUP(A1005,art_category_path_name!A:B,2,FALSE)</f>
        <v>925</v>
      </c>
      <c r="C1005" t="s">
        <v>1585</v>
      </c>
      <c r="D1005" t="s">
        <v>6345</v>
      </c>
      <c r="E1005" t="s">
        <v>6346</v>
      </c>
      <c r="F1005">
        <v>4</v>
      </c>
      <c r="G1005" t="s">
        <v>6347</v>
      </c>
      <c r="H1005" t="s">
        <v>6348</v>
      </c>
    </row>
    <row r="1006" spans="1:8" x14ac:dyDescent="0.25">
      <c r="A1006" t="s">
        <v>1438</v>
      </c>
      <c r="B1006">
        <f>VLOOKUP(A1006,art_category_path_name!A:B,2,FALSE)</f>
        <v>926</v>
      </c>
      <c r="C1006" t="s">
        <v>1585</v>
      </c>
      <c r="D1006" t="s">
        <v>6349</v>
      </c>
      <c r="E1006" t="s">
        <v>6350</v>
      </c>
      <c r="F1006" t="s">
        <v>6351</v>
      </c>
      <c r="G1006" t="s">
        <v>6352</v>
      </c>
      <c r="H1006" t="s">
        <v>6353</v>
      </c>
    </row>
    <row r="1007" spans="1:8" x14ac:dyDescent="0.25">
      <c r="A1007" t="s">
        <v>619</v>
      </c>
      <c r="B1007">
        <f>VLOOKUP(A1007,art_category_path_name!A:B,2,FALSE)</f>
        <v>928</v>
      </c>
      <c r="C1007" t="s">
        <v>6354</v>
      </c>
      <c r="D1007" t="s">
        <v>6355</v>
      </c>
      <c r="F1007" t="s">
        <v>1834</v>
      </c>
      <c r="G1007" t="s">
        <v>6356</v>
      </c>
      <c r="H1007" t="s">
        <v>6357</v>
      </c>
    </row>
    <row r="1008" spans="1:8" x14ac:dyDescent="0.25">
      <c r="A1008" t="s">
        <v>620</v>
      </c>
      <c r="B1008">
        <f>VLOOKUP(A1008,art_category_path_name!A:B,2,FALSE)</f>
        <v>929</v>
      </c>
      <c r="C1008" t="s">
        <v>6358</v>
      </c>
      <c r="D1008" t="s">
        <v>6359</v>
      </c>
      <c r="F1008" t="s">
        <v>1834</v>
      </c>
      <c r="H1008" t="s">
        <v>6360</v>
      </c>
    </row>
    <row r="1009" spans="1:8" x14ac:dyDescent="0.25">
      <c r="A1009" t="s">
        <v>621</v>
      </c>
      <c r="B1009">
        <f>VLOOKUP(A1009,art_category_path_name!A:B,2,FALSE)</f>
        <v>930</v>
      </c>
      <c r="C1009" t="s">
        <v>6358</v>
      </c>
      <c r="D1009" t="s">
        <v>6361</v>
      </c>
      <c r="F1009" t="s">
        <v>1834</v>
      </c>
      <c r="H1009" t="s">
        <v>6362</v>
      </c>
    </row>
    <row r="1010" spans="1:8" x14ac:dyDescent="0.25">
      <c r="A1010" t="s">
        <v>622</v>
      </c>
      <c r="B1010">
        <f>VLOOKUP(A1010,art_category_path_name!A:B,2,FALSE)</f>
        <v>931</v>
      </c>
      <c r="C1010" t="s">
        <v>6363</v>
      </c>
      <c r="D1010" t="s">
        <v>6364</v>
      </c>
      <c r="F1010" t="s">
        <v>1834</v>
      </c>
      <c r="G1010" t="s">
        <v>6365</v>
      </c>
      <c r="H1010" t="s">
        <v>6366</v>
      </c>
    </row>
    <row r="1011" spans="1:8" x14ac:dyDescent="0.25">
      <c r="A1011" t="s">
        <v>623</v>
      </c>
      <c r="B1011">
        <f>VLOOKUP(A1011,art_category_path_name!A:B,2,FALSE)</f>
        <v>932</v>
      </c>
      <c r="C1011" t="s">
        <v>6367</v>
      </c>
      <c r="D1011" t="s">
        <v>6368</v>
      </c>
      <c r="F1011" t="s">
        <v>1834</v>
      </c>
      <c r="G1011" t="s">
        <v>6369</v>
      </c>
      <c r="H1011" t="s">
        <v>6370</v>
      </c>
    </row>
    <row r="1012" spans="1:8" x14ac:dyDescent="0.25">
      <c r="A1012" t="s">
        <v>624</v>
      </c>
      <c r="B1012">
        <f>VLOOKUP(A1012,art_category_path_name!A:B,2,FALSE)</f>
        <v>933</v>
      </c>
      <c r="C1012" t="s">
        <v>6371</v>
      </c>
      <c r="D1012" t="s">
        <v>6372</v>
      </c>
      <c r="F1012" t="s">
        <v>1834</v>
      </c>
      <c r="G1012" t="s">
        <v>6373</v>
      </c>
      <c r="H1012" t="s">
        <v>6374</v>
      </c>
    </row>
    <row r="1013" spans="1:8" x14ac:dyDescent="0.25">
      <c r="A1013" t="s">
        <v>625</v>
      </c>
      <c r="B1013">
        <f>VLOOKUP(A1013,art_category_path_name!A:B,2,FALSE)</f>
        <v>934</v>
      </c>
      <c r="C1013" t="s">
        <v>6375</v>
      </c>
      <c r="D1013" t="s">
        <v>6376</v>
      </c>
      <c r="F1013" t="s">
        <v>1834</v>
      </c>
      <c r="G1013" t="s">
        <v>3888</v>
      </c>
      <c r="H1013" t="s">
        <v>6377</v>
      </c>
    </row>
    <row r="1014" spans="1:8" x14ac:dyDescent="0.25">
      <c r="A1014" t="s">
        <v>626</v>
      </c>
      <c r="B1014">
        <f>VLOOKUP(A1014,art_category_path_name!A:B,2,FALSE)</f>
        <v>935</v>
      </c>
      <c r="C1014" t="s">
        <v>3955</v>
      </c>
      <c r="D1014" t="s">
        <v>6378</v>
      </c>
      <c r="F1014" t="s">
        <v>1834</v>
      </c>
      <c r="G1014" t="s">
        <v>6379</v>
      </c>
      <c r="H1014" t="s">
        <v>6380</v>
      </c>
    </row>
    <row r="1015" spans="1:8" x14ac:dyDescent="0.25">
      <c r="A1015" t="s">
        <v>627</v>
      </c>
      <c r="B1015">
        <f>VLOOKUP(A1015,art_category_path_name!A:B,2,FALSE)</f>
        <v>936</v>
      </c>
      <c r="C1015" t="s">
        <v>3955</v>
      </c>
      <c r="D1015" t="s">
        <v>6381</v>
      </c>
      <c r="F1015" t="s">
        <v>1834</v>
      </c>
      <c r="G1015" t="s">
        <v>6382</v>
      </c>
      <c r="H1015" t="s">
        <v>6383</v>
      </c>
    </row>
    <row r="1016" spans="1:8" x14ac:dyDescent="0.25">
      <c r="A1016" t="s">
        <v>628</v>
      </c>
      <c r="B1016">
        <f>VLOOKUP(A1016,art_category_path_name!A:B,2,FALSE)</f>
        <v>937</v>
      </c>
      <c r="C1016" t="s">
        <v>6384</v>
      </c>
      <c r="D1016" t="s">
        <v>6385</v>
      </c>
      <c r="F1016" t="s">
        <v>1834</v>
      </c>
      <c r="H1016" t="s">
        <v>6386</v>
      </c>
    </row>
    <row r="1017" spans="1:8" x14ac:dyDescent="0.25">
      <c r="A1017" t="s">
        <v>629</v>
      </c>
      <c r="B1017">
        <f>VLOOKUP(A1017,art_category_path_name!A:B,2,FALSE)</f>
        <v>938</v>
      </c>
      <c r="C1017" t="s">
        <v>6387</v>
      </c>
      <c r="D1017" t="s">
        <v>6388</v>
      </c>
      <c r="F1017" t="s">
        <v>1834</v>
      </c>
      <c r="G1017" t="s">
        <v>6389</v>
      </c>
      <c r="H1017" t="s">
        <v>6390</v>
      </c>
    </row>
    <row r="1018" spans="1:8" x14ac:dyDescent="0.25">
      <c r="A1018" t="s">
        <v>630</v>
      </c>
      <c r="B1018">
        <f>VLOOKUP(A1018,art_category_path_name!A:B,2,FALSE)</f>
        <v>939</v>
      </c>
      <c r="C1018" t="s">
        <v>6391</v>
      </c>
      <c r="D1018" t="s">
        <v>6392</v>
      </c>
      <c r="F1018" t="s">
        <v>1834</v>
      </c>
      <c r="G1018" t="s">
        <v>4284</v>
      </c>
      <c r="H1018" t="s">
        <v>6393</v>
      </c>
    </row>
    <row r="1019" spans="1:8" x14ac:dyDescent="0.25">
      <c r="A1019" t="s">
        <v>631</v>
      </c>
      <c r="B1019">
        <f>VLOOKUP(A1019,art_category_path_name!A:B,2,FALSE)</f>
        <v>940</v>
      </c>
      <c r="C1019" t="s">
        <v>6394</v>
      </c>
      <c r="D1019" t="s">
        <v>6395</v>
      </c>
      <c r="F1019" t="s">
        <v>1834</v>
      </c>
      <c r="G1019" t="s">
        <v>6396</v>
      </c>
      <c r="H1019" t="s">
        <v>6397</v>
      </c>
    </row>
    <row r="1020" spans="1:8" x14ac:dyDescent="0.25">
      <c r="A1020" t="s">
        <v>632</v>
      </c>
      <c r="B1020">
        <f>VLOOKUP(A1020,art_category_path_name!A:B,2,FALSE)</f>
        <v>941</v>
      </c>
      <c r="C1020" t="s">
        <v>6398</v>
      </c>
      <c r="D1020" t="s">
        <v>6399</v>
      </c>
      <c r="F1020" t="s">
        <v>1834</v>
      </c>
      <c r="G1020" t="s">
        <v>6400</v>
      </c>
      <c r="H1020" t="s">
        <v>6401</v>
      </c>
    </row>
    <row r="1021" spans="1:8" x14ac:dyDescent="0.25">
      <c r="A1021" t="s">
        <v>633</v>
      </c>
      <c r="B1021">
        <f>VLOOKUP(A1021,art_category_path_name!A:B,2,FALSE)</f>
        <v>942</v>
      </c>
      <c r="C1021" t="s">
        <v>6402</v>
      </c>
      <c r="D1021" t="s">
        <v>6403</v>
      </c>
      <c r="F1021" t="s">
        <v>1834</v>
      </c>
      <c r="G1021" t="s">
        <v>6404</v>
      </c>
      <c r="H1021" t="s">
        <v>6405</v>
      </c>
    </row>
    <row r="1022" spans="1:8" x14ac:dyDescent="0.25">
      <c r="A1022" t="s">
        <v>634</v>
      </c>
      <c r="B1022">
        <f>VLOOKUP(A1022,art_category_path_name!A:B,2,FALSE)</f>
        <v>943</v>
      </c>
      <c r="C1022" t="s">
        <v>4121</v>
      </c>
      <c r="D1022" t="s">
        <v>6406</v>
      </c>
      <c r="F1022" t="s">
        <v>1834</v>
      </c>
      <c r="G1022" t="s">
        <v>3798</v>
      </c>
      <c r="H1022" t="s">
        <v>6407</v>
      </c>
    </row>
    <row r="1023" spans="1:8" x14ac:dyDescent="0.25">
      <c r="A1023" t="s">
        <v>635</v>
      </c>
      <c r="B1023">
        <f>VLOOKUP(A1023,art_category_path_name!A:B,2,FALSE)</f>
        <v>944</v>
      </c>
      <c r="C1023" t="s">
        <v>6408</v>
      </c>
      <c r="D1023" t="s">
        <v>6409</v>
      </c>
      <c r="F1023" t="s">
        <v>1834</v>
      </c>
      <c r="H1023" t="s">
        <v>6410</v>
      </c>
    </row>
    <row r="1024" spans="1:8" x14ac:dyDescent="0.25">
      <c r="A1024" t="s">
        <v>636</v>
      </c>
      <c r="B1024">
        <f>VLOOKUP(A1024,art_category_path_name!A:B,2,FALSE)</f>
        <v>945</v>
      </c>
      <c r="C1024" t="s">
        <v>6411</v>
      </c>
      <c r="D1024" t="s">
        <v>6412</v>
      </c>
      <c r="F1024" t="s">
        <v>1834</v>
      </c>
      <c r="G1024" t="s">
        <v>6413</v>
      </c>
      <c r="H1024" t="s">
        <v>6414</v>
      </c>
    </row>
    <row r="1025" spans="1:8" x14ac:dyDescent="0.25">
      <c r="A1025" t="s">
        <v>67</v>
      </c>
      <c r="B1025">
        <f>VLOOKUP(A1025,art_category_path_name!A:B,2,FALSE)</f>
        <v>947</v>
      </c>
      <c r="C1025" t="s">
        <v>6415</v>
      </c>
      <c r="D1025" t="s">
        <v>6416</v>
      </c>
      <c r="E1025" t="s">
        <v>6417</v>
      </c>
      <c r="F1025" t="s">
        <v>6418</v>
      </c>
      <c r="G1025" t="s">
        <v>6419</v>
      </c>
      <c r="H1025" t="s">
        <v>6420</v>
      </c>
    </row>
    <row r="1026" spans="1:8" x14ac:dyDescent="0.25">
      <c r="A1026" t="s">
        <v>68</v>
      </c>
      <c r="B1026">
        <f>VLOOKUP(A1026,art_category_path_name!A:B,2,FALSE)</f>
        <v>948</v>
      </c>
      <c r="C1026" t="s">
        <v>6421</v>
      </c>
      <c r="D1026" t="s">
        <v>6422</v>
      </c>
      <c r="F1026" t="s">
        <v>1834</v>
      </c>
      <c r="G1026" t="s">
        <v>6423</v>
      </c>
      <c r="H1026" t="s">
        <v>6424</v>
      </c>
    </row>
    <row r="1027" spans="1:8" x14ac:dyDescent="0.25">
      <c r="A1027" t="s">
        <v>1231</v>
      </c>
      <c r="B1027">
        <f>VLOOKUP(A1027,art_category_path_name!A:B,2,FALSE)</f>
        <v>950</v>
      </c>
      <c r="C1027" t="s">
        <v>6425</v>
      </c>
      <c r="D1027" t="s">
        <v>6426</v>
      </c>
      <c r="E1027" t="s">
        <v>6427</v>
      </c>
      <c r="F1027" t="s">
        <v>6428</v>
      </c>
      <c r="G1027" t="s">
        <v>6429</v>
      </c>
      <c r="H1027" t="s">
        <v>6430</v>
      </c>
    </row>
    <row r="1028" spans="1:8" x14ac:dyDescent="0.25">
      <c r="A1028" t="s">
        <v>1232</v>
      </c>
      <c r="B1028">
        <f>VLOOKUP(A1028,art_category_path_name!A:B,2,FALSE)</f>
        <v>951</v>
      </c>
      <c r="C1028" t="s">
        <v>6431</v>
      </c>
      <c r="D1028" t="s">
        <v>6432</v>
      </c>
      <c r="E1028" t="s">
        <v>6433</v>
      </c>
      <c r="F1028" t="s">
        <v>6434</v>
      </c>
      <c r="G1028" t="s">
        <v>6435</v>
      </c>
      <c r="H1028" t="s">
        <v>6436</v>
      </c>
    </row>
    <row r="1029" spans="1:8" x14ac:dyDescent="0.25">
      <c r="A1029" t="s">
        <v>1233</v>
      </c>
      <c r="B1029">
        <f>VLOOKUP(A1029,art_category_path_name!A:B,2,FALSE)</f>
        <v>952</v>
      </c>
      <c r="C1029" t="s">
        <v>6437</v>
      </c>
      <c r="D1029" t="s">
        <v>6438</v>
      </c>
      <c r="E1029" t="s">
        <v>6439</v>
      </c>
      <c r="F1029" t="s">
        <v>6440</v>
      </c>
      <c r="G1029" t="s">
        <v>6441</v>
      </c>
      <c r="H1029" t="s">
        <v>6442</v>
      </c>
    </row>
    <row r="1030" spans="1:8" x14ac:dyDescent="0.25">
      <c r="A1030" t="s">
        <v>1453</v>
      </c>
      <c r="B1030">
        <f>VLOOKUP(A1030,art_category_path_name!A:B,2,FALSE)</f>
        <v>954</v>
      </c>
      <c r="C1030" t="s">
        <v>6443</v>
      </c>
      <c r="D1030" t="s">
        <v>6444</v>
      </c>
      <c r="F1030" t="s">
        <v>1834</v>
      </c>
      <c r="G1030" t="s">
        <v>6445</v>
      </c>
      <c r="H1030" t="s">
        <v>6446</v>
      </c>
    </row>
    <row r="1031" spans="1:8" x14ac:dyDescent="0.25">
      <c r="A1031" t="s">
        <v>1454</v>
      </c>
      <c r="B1031">
        <f>VLOOKUP(A1031,art_category_path_name!A:B,2,FALSE)</f>
        <v>955</v>
      </c>
      <c r="C1031" t="s">
        <v>6447</v>
      </c>
      <c r="D1031" t="s">
        <v>6448</v>
      </c>
      <c r="F1031" t="s">
        <v>1834</v>
      </c>
      <c r="G1031" t="s">
        <v>6449</v>
      </c>
      <c r="H1031" t="s">
        <v>6450</v>
      </c>
    </row>
    <row r="1032" spans="1:8" x14ac:dyDescent="0.25">
      <c r="A1032" t="s">
        <v>1455</v>
      </c>
      <c r="B1032">
        <f>VLOOKUP(A1032,art_category_path_name!A:B,2,FALSE)</f>
        <v>956</v>
      </c>
      <c r="C1032" t="s">
        <v>6451</v>
      </c>
      <c r="D1032" t="s">
        <v>6452</v>
      </c>
      <c r="F1032" t="s">
        <v>1834</v>
      </c>
      <c r="G1032" t="s">
        <v>6453</v>
      </c>
      <c r="H1032" t="s">
        <v>6454</v>
      </c>
    </row>
    <row r="1033" spans="1:8" x14ac:dyDescent="0.25">
      <c r="A1033" t="s">
        <v>1456</v>
      </c>
      <c r="B1033">
        <f>VLOOKUP(A1033,art_category_path_name!A:B,2,FALSE)</f>
        <v>957</v>
      </c>
      <c r="C1033" t="s">
        <v>6455</v>
      </c>
      <c r="D1033" t="s">
        <v>6456</v>
      </c>
      <c r="F1033" t="s">
        <v>1834</v>
      </c>
      <c r="G1033" t="s">
        <v>6457</v>
      </c>
      <c r="H1033" t="s">
        <v>6458</v>
      </c>
    </row>
    <row r="1034" spans="1:8" x14ac:dyDescent="0.25">
      <c r="A1034" t="s">
        <v>1457</v>
      </c>
      <c r="B1034">
        <f>VLOOKUP(A1034,art_category_path_name!A:B,2,FALSE)</f>
        <v>958</v>
      </c>
      <c r="C1034" t="s">
        <v>6459</v>
      </c>
      <c r="D1034" t="s">
        <v>6460</v>
      </c>
      <c r="F1034" t="s">
        <v>1834</v>
      </c>
      <c r="G1034" t="s">
        <v>6461</v>
      </c>
      <c r="H1034" t="s">
        <v>6462</v>
      </c>
    </row>
    <row r="1035" spans="1:8" x14ac:dyDescent="0.25">
      <c r="A1035" t="s">
        <v>1071</v>
      </c>
      <c r="B1035">
        <f>VLOOKUP(A1035,art_category_path_name!A:B,2,FALSE)</f>
        <v>960</v>
      </c>
      <c r="C1035" t="s">
        <v>6463</v>
      </c>
      <c r="D1035" t="s">
        <v>6464</v>
      </c>
      <c r="E1035" t="s">
        <v>6465</v>
      </c>
      <c r="F1035" t="s">
        <v>6466</v>
      </c>
      <c r="G1035" t="s">
        <v>6467</v>
      </c>
      <c r="H1035" t="s">
        <v>6468</v>
      </c>
    </row>
    <row r="1036" spans="1:8" x14ac:dyDescent="0.25">
      <c r="A1036" t="s">
        <v>1072</v>
      </c>
      <c r="B1036">
        <f>VLOOKUP(A1036,art_category_path_name!A:B,2,FALSE)</f>
        <v>961</v>
      </c>
      <c r="C1036" t="s">
        <v>6469</v>
      </c>
      <c r="D1036" t="s">
        <v>6470</v>
      </c>
      <c r="F1036" t="s">
        <v>1834</v>
      </c>
      <c r="G1036" t="s">
        <v>6471</v>
      </c>
      <c r="H1036" t="s">
        <v>6472</v>
      </c>
    </row>
    <row r="1037" spans="1:8" x14ac:dyDescent="0.25">
      <c r="A1037" t="s">
        <v>1073</v>
      </c>
      <c r="B1037">
        <f>VLOOKUP(A1037,art_category_path_name!A:B,2,FALSE)</f>
        <v>962</v>
      </c>
      <c r="C1037" t="s">
        <v>6473</v>
      </c>
      <c r="D1037" t="s">
        <v>6474</v>
      </c>
      <c r="F1037" t="s">
        <v>1834</v>
      </c>
      <c r="G1037" t="s">
        <v>6475</v>
      </c>
      <c r="H1037" t="s">
        <v>6476</v>
      </c>
    </row>
    <row r="1038" spans="1:8" x14ac:dyDescent="0.25">
      <c r="A1038" t="s">
        <v>1074</v>
      </c>
      <c r="B1038">
        <f>VLOOKUP(A1038,art_category_path_name!A:B,2,FALSE)</f>
        <v>963</v>
      </c>
      <c r="C1038" t="s">
        <v>6477</v>
      </c>
      <c r="D1038" t="s">
        <v>6478</v>
      </c>
      <c r="F1038" t="s">
        <v>1834</v>
      </c>
      <c r="G1038" t="s">
        <v>6479</v>
      </c>
      <c r="H1038" t="s">
        <v>6480</v>
      </c>
    </row>
    <row r="1039" spans="1:8" x14ac:dyDescent="0.25">
      <c r="A1039" t="s">
        <v>1075</v>
      </c>
      <c r="B1039">
        <f>VLOOKUP(A1039,art_category_path_name!A:B,2,FALSE)</f>
        <v>964</v>
      </c>
      <c r="C1039" t="s">
        <v>6481</v>
      </c>
      <c r="D1039" t="s">
        <v>6482</v>
      </c>
      <c r="F1039" t="s">
        <v>1834</v>
      </c>
      <c r="G1039" t="s">
        <v>6483</v>
      </c>
      <c r="H1039" t="s">
        <v>6484</v>
      </c>
    </row>
    <row r="1040" spans="1:8" x14ac:dyDescent="0.25">
      <c r="A1040" t="s">
        <v>1076</v>
      </c>
      <c r="B1040">
        <f>VLOOKUP(A1040,art_category_path_name!A:B,2,FALSE)</f>
        <v>965</v>
      </c>
      <c r="C1040" t="s">
        <v>6485</v>
      </c>
      <c r="D1040" t="s">
        <v>6486</v>
      </c>
      <c r="F1040" t="s">
        <v>1834</v>
      </c>
      <c r="G1040" t="s">
        <v>6487</v>
      </c>
      <c r="H1040" t="s">
        <v>6488</v>
      </c>
    </row>
    <row r="1041" spans="1:8" x14ac:dyDescent="0.25">
      <c r="A1041" t="s">
        <v>1077</v>
      </c>
      <c r="B1041">
        <f>VLOOKUP(A1041,art_category_path_name!A:B,2,FALSE)</f>
        <v>966</v>
      </c>
      <c r="C1041" t="s">
        <v>6489</v>
      </c>
      <c r="D1041" t="s">
        <v>6490</v>
      </c>
      <c r="F1041" t="s">
        <v>1834</v>
      </c>
      <c r="G1041" t="s">
        <v>6491</v>
      </c>
      <c r="H1041" t="s">
        <v>6492</v>
      </c>
    </row>
    <row r="1042" spans="1:8" x14ac:dyDescent="0.25">
      <c r="A1042" t="s">
        <v>1078</v>
      </c>
      <c r="B1042">
        <f>VLOOKUP(A1042,art_category_path_name!A:B,2,FALSE)</f>
        <v>967</v>
      </c>
      <c r="C1042" t="s">
        <v>6493</v>
      </c>
      <c r="D1042" t="s">
        <v>6494</v>
      </c>
      <c r="F1042" t="s">
        <v>1834</v>
      </c>
      <c r="G1042" t="s">
        <v>6495</v>
      </c>
      <c r="H1042" t="s">
        <v>6496</v>
      </c>
    </row>
    <row r="1043" spans="1:8" x14ac:dyDescent="0.25">
      <c r="A1043" t="s">
        <v>1079</v>
      </c>
      <c r="B1043">
        <f>VLOOKUP(A1043,art_category_path_name!A:B,2,FALSE)</f>
        <v>968</v>
      </c>
      <c r="C1043" t="s">
        <v>6497</v>
      </c>
      <c r="D1043" t="s">
        <v>6498</v>
      </c>
      <c r="F1043" t="s">
        <v>1834</v>
      </c>
      <c r="G1043" t="s">
        <v>6499</v>
      </c>
      <c r="H1043" t="s">
        <v>6500</v>
      </c>
    </row>
    <row r="1044" spans="1:8" x14ac:dyDescent="0.25">
      <c r="A1044" t="s">
        <v>1080</v>
      </c>
      <c r="B1044">
        <f>VLOOKUP(A1044,art_category_path_name!A:B,2,FALSE)</f>
        <v>969</v>
      </c>
      <c r="C1044" t="s">
        <v>6501</v>
      </c>
      <c r="D1044" t="s">
        <v>6502</v>
      </c>
      <c r="F1044" t="s">
        <v>1834</v>
      </c>
      <c r="G1044" t="s">
        <v>6503</v>
      </c>
      <c r="H1044" t="s">
        <v>6504</v>
      </c>
    </row>
    <row r="1045" spans="1:8" x14ac:dyDescent="0.25">
      <c r="A1045" t="s">
        <v>1081</v>
      </c>
      <c r="B1045">
        <f>VLOOKUP(A1045,art_category_path_name!A:B,2,FALSE)</f>
        <v>970</v>
      </c>
      <c r="C1045" t="s">
        <v>6505</v>
      </c>
      <c r="D1045" t="s">
        <v>6506</v>
      </c>
      <c r="F1045" t="s">
        <v>1834</v>
      </c>
      <c r="G1045" t="s">
        <v>6507</v>
      </c>
      <c r="H1045" t="s">
        <v>6508</v>
      </c>
    </row>
    <row r="1046" spans="1:8" x14ac:dyDescent="0.25">
      <c r="A1046" t="s">
        <v>1082</v>
      </c>
      <c r="B1046">
        <f>VLOOKUP(A1046,art_category_path_name!A:B,2,FALSE)</f>
        <v>971</v>
      </c>
      <c r="C1046" t="s">
        <v>6509</v>
      </c>
      <c r="D1046" t="s">
        <v>6510</v>
      </c>
      <c r="F1046" t="s">
        <v>1834</v>
      </c>
      <c r="G1046" t="s">
        <v>6511</v>
      </c>
      <c r="H1046" t="s">
        <v>6512</v>
      </c>
    </row>
    <row r="1047" spans="1:8" x14ac:dyDescent="0.25">
      <c r="A1047" t="s">
        <v>1083</v>
      </c>
      <c r="B1047">
        <f>VLOOKUP(A1047,art_category_path_name!A:B,2,FALSE)</f>
        <v>972</v>
      </c>
      <c r="C1047" t="s">
        <v>6513</v>
      </c>
      <c r="D1047" t="s">
        <v>6514</v>
      </c>
      <c r="F1047" t="s">
        <v>1834</v>
      </c>
      <c r="G1047" t="s">
        <v>6515</v>
      </c>
      <c r="H1047" t="s">
        <v>6516</v>
      </c>
    </row>
    <row r="1048" spans="1:8" x14ac:dyDescent="0.25">
      <c r="A1048" t="s">
        <v>936</v>
      </c>
      <c r="B1048">
        <f>VLOOKUP(A1048,art_category_path_name!A:B,2,FALSE)</f>
        <v>974</v>
      </c>
      <c r="C1048" t="s">
        <v>6517</v>
      </c>
      <c r="D1048" t="s">
        <v>6518</v>
      </c>
      <c r="E1048" t="s">
        <v>6519</v>
      </c>
      <c r="F1048" t="s">
        <v>6520</v>
      </c>
      <c r="G1048" t="s">
        <v>6521</v>
      </c>
      <c r="H1048" t="s">
        <v>6522</v>
      </c>
    </row>
    <row r="1049" spans="1:8" x14ac:dyDescent="0.25">
      <c r="A1049" t="s">
        <v>937</v>
      </c>
      <c r="B1049">
        <f>VLOOKUP(A1049,art_category_path_name!A:B,2,FALSE)</f>
        <v>975</v>
      </c>
      <c r="C1049" t="s">
        <v>6523</v>
      </c>
      <c r="D1049" t="s">
        <v>6524</v>
      </c>
      <c r="E1049" t="s">
        <v>6525</v>
      </c>
      <c r="F1049" t="s">
        <v>6526</v>
      </c>
      <c r="G1049" t="s">
        <v>6527</v>
      </c>
      <c r="H1049" t="s">
        <v>6528</v>
      </c>
    </row>
    <row r="1050" spans="1:8" x14ac:dyDescent="0.25">
      <c r="A1050" t="s">
        <v>938</v>
      </c>
      <c r="B1050">
        <f>VLOOKUP(A1050,art_category_path_name!A:B,2,FALSE)</f>
        <v>976</v>
      </c>
      <c r="C1050" t="s">
        <v>6529</v>
      </c>
      <c r="D1050" t="s">
        <v>6530</v>
      </c>
      <c r="E1050" t="s">
        <v>6531</v>
      </c>
      <c r="F1050" t="s">
        <v>6532</v>
      </c>
      <c r="G1050" t="s">
        <v>6533</v>
      </c>
      <c r="H1050" t="s">
        <v>6534</v>
      </c>
    </row>
    <row r="1051" spans="1:8" x14ac:dyDescent="0.25">
      <c r="A1051" t="s">
        <v>939</v>
      </c>
      <c r="B1051">
        <f>VLOOKUP(A1051,art_category_path_name!A:B,2,FALSE)</f>
        <v>977</v>
      </c>
      <c r="C1051" t="s">
        <v>6535</v>
      </c>
      <c r="D1051" t="s">
        <v>6536</v>
      </c>
      <c r="E1051" t="s">
        <v>6537</v>
      </c>
      <c r="F1051" t="s">
        <v>6538</v>
      </c>
      <c r="G1051" t="s">
        <v>6539</v>
      </c>
      <c r="H1051" t="s">
        <v>6540</v>
      </c>
    </row>
    <row r="1052" spans="1:8" x14ac:dyDescent="0.25">
      <c r="A1052" t="s">
        <v>940</v>
      </c>
      <c r="B1052">
        <f>VLOOKUP(A1052,art_category_path_name!A:B,2,FALSE)</f>
        <v>978</v>
      </c>
      <c r="C1052" t="s">
        <v>6541</v>
      </c>
      <c r="D1052" t="s">
        <v>1665</v>
      </c>
      <c r="E1052" t="s">
        <v>6542</v>
      </c>
      <c r="F1052" t="s">
        <v>6543</v>
      </c>
      <c r="G1052" t="s">
        <v>6544</v>
      </c>
      <c r="H1052" t="s">
        <v>6545</v>
      </c>
    </row>
    <row r="1053" spans="1:8" x14ac:dyDescent="0.25">
      <c r="A1053" t="s">
        <v>941</v>
      </c>
      <c r="B1053">
        <f>VLOOKUP(A1053,art_category_path_name!A:B,2,FALSE)</f>
        <v>979</v>
      </c>
      <c r="C1053" t="s">
        <v>6546</v>
      </c>
      <c r="D1053" t="s">
        <v>6547</v>
      </c>
      <c r="E1053" t="s">
        <v>6548</v>
      </c>
      <c r="F1053" t="s">
        <v>6549</v>
      </c>
      <c r="G1053" t="s">
        <v>6550</v>
      </c>
      <c r="H1053" t="s">
        <v>6551</v>
      </c>
    </row>
    <row r="1054" spans="1:8" x14ac:dyDescent="0.25">
      <c r="A1054" t="s">
        <v>942</v>
      </c>
      <c r="B1054">
        <f>VLOOKUP(A1054,art_category_path_name!A:B,2,FALSE)</f>
        <v>980</v>
      </c>
      <c r="C1054" t="s">
        <v>6552</v>
      </c>
      <c r="D1054" t="s">
        <v>1665</v>
      </c>
      <c r="E1054" t="s">
        <v>6542</v>
      </c>
      <c r="F1054" t="s">
        <v>6543</v>
      </c>
      <c r="G1054" t="s">
        <v>6553</v>
      </c>
      <c r="H1054" t="s">
        <v>6554</v>
      </c>
    </row>
    <row r="1055" spans="1:8" x14ac:dyDescent="0.25">
      <c r="A1055" t="s">
        <v>1125</v>
      </c>
      <c r="B1055">
        <f>VLOOKUP(A1055,art_category_path_name!A:B,2,FALSE)</f>
        <v>982</v>
      </c>
      <c r="C1055" t="s">
        <v>6555</v>
      </c>
      <c r="D1055" t="s">
        <v>6556</v>
      </c>
      <c r="F1055" t="s">
        <v>1834</v>
      </c>
      <c r="G1055" t="s">
        <v>6557</v>
      </c>
      <c r="H1055" t="s">
        <v>6558</v>
      </c>
    </row>
    <row r="1056" spans="1:8" x14ac:dyDescent="0.25">
      <c r="A1056" t="s">
        <v>1126</v>
      </c>
      <c r="B1056">
        <f>VLOOKUP(A1056,art_category_path_name!A:B,2,FALSE)</f>
        <v>983</v>
      </c>
      <c r="C1056" t="s">
        <v>6559</v>
      </c>
      <c r="D1056" t="s">
        <v>6560</v>
      </c>
      <c r="F1056" t="s">
        <v>1834</v>
      </c>
      <c r="G1056" t="s">
        <v>6561</v>
      </c>
      <c r="H1056" t="s">
        <v>6562</v>
      </c>
    </row>
    <row r="1057" spans="1:8" x14ac:dyDescent="0.25">
      <c r="A1057" t="s">
        <v>1127</v>
      </c>
      <c r="B1057">
        <f>VLOOKUP(A1057,art_category_path_name!A:B,2,FALSE)</f>
        <v>984</v>
      </c>
      <c r="C1057" t="s">
        <v>6563</v>
      </c>
      <c r="D1057" t="s">
        <v>6564</v>
      </c>
      <c r="F1057" t="s">
        <v>1834</v>
      </c>
      <c r="G1057" t="s">
        <v>6565</v>
      </c>
      <c r="H1057" t="s">
        <v>6566</v>
      </c>
    </row>
    <row r="1058" spans="1:8" x14ac:dyDescent="0.25">
      <c r="A1058" t="s">
        <v>1128</v>
      </c>
      <c r="B1058">
        <f>VLOOKUP(A1058,art_category_path_name!A:B,2,FALSE)</f>
        <v>985</v>
      </c>
      <c r="C1058" t="s">
        <v>6567</v>
      </c>
      <c r="D1058" t="s">
        <v>6568</v>
      </c>
      <c r="F1058" t="s">
        <v>1834</v>
      </c>
      <c r="G1058" t="s">
        <v>6569</v>
      </c>
      <c r="H1058" t="s">
        <v>6570</v>
      </c>
    </row>
    <row r="1059" spans="1:8" x14ac:dyDescent="0.25">
      <c r="A1059" t="s">
        <v>1129</v>
      </c>
      <c r="B1059">
        <f>VLOOKUP(A1059,art_category_path_name!A:B,2,FALSE)</f>
        <v>986</v>
      </c>
      <c r="C1059" t="s">
        <v>6571</v>
      </c>
      <c r="D1059" t="s">
        <v>6572</v>
      </c>
      <c r="F1059" t="s">
        <v>1834</v>
      </c>
      <c r="G1059" t="s">
        <v>6573</v>
      </c>
      <c r="H1059" t="s">
        <v>6574</v>
      </c>
    </row>
    <row r="1060" spans="1:8" x14ac:dyDescent="0.25">
      <c r="A1060" t="s">
        <v>1130</v>
      </c>
      <c r="B1060">
        <f>VLOOKUP(A1060,art_category_path_name!A:B,2,FALSE)</f>
        <v>987</v>
      </c>
      <c r="C1060" t="s">
        <v>6575</v>
      </c>
      <c r="D1060" t="s">
        <v>6576</v>
      </c>
      <c r="F1060" t="s">
        <v>1834</v>
      </c>
      <c r="G1060" t="s">
        <v>6577</v>
      </c>
      <c r="H1060" t="s">
        <v>6578</v>
      </c>
    </row>
    <row r="1061" spans="1:8" x14ac:dyDescent="0.25">
      <c r="A1061" t="s">
        <v>1131</v>
      </c>
      <c r="B1061">
        <f>VLOOKUP(A1061,art_category_path_name!A:B,2,FALSE)</f>
        <v>988</v>
      </c>
      <c r="C1061" t="s">
        <v>6579</v>
      </c>
      <c r="D1061" t="s">
        <v>6580</v>
      </c>
      <c r="F1061" t="s">
        <v>1834</v>
      </c>
      <c r="G1061" t="s">
        <v>6581</v>
      </c>
      <c r="H1061" t="s">
        <v>6582</v>
      </c>
    </row>
    <row r="1062" spans="1:8" x14ac:dyDescent="0.25">
      <c r="A1062" t="s">
        <v>1132</v>
      </c>
      <c r="B1062">
        <f>VLOOKUP(A1062,art_category_path_name!A:B,2,FALSE)</f>
        <v>989</v>
      </c>
      <c r="C1062" t="s">
        <v>6583</v>
      </c>
      <c r="D1062" t="s">
        <v>6584</v>
      </c>
      <c r="F1062" t="s">
        <v>1834</v>
      </c>
      <c r="G1062" t="s">
        <v>6585</v>
      </c>
      <c r="H1062" t="s">
        <v>6586</v>
      </c>
    </row>
    <row r="1063" spans="1:8" x14ac:dyDescent="0.25">
      <c r="A1063" t="s">
        <v>1133</v>
      </c>
      <c r="B1063">
        <f>VLOOKUP(A1063,art_category_path_name!A:B,2,FALSE)</f>
        <v>990</v>
      </c>
      <c r="C1063" t="s">
        <v>6587</v>
      </c>
      <c r="D1063" t="s">
        <v>6588</v>
      </c>
      <c r="F1063" t="s">
        <v>1834</v>
      </c>
      <c r="G1063" t="s">
        <v>6589</v>
      </c>
      <c r="H1063" t="s">
        <v>6590</v>
      </c>
    </row>
    <row r="1064" spans="1:8" x14ac:dyDescent="0.25">
      <c r="A1064" t="s">
        <v>1134</v>
      </c>
      <c r="B1064">
        <f>VLOOKUP(A1064,art_category_path_name!A:B,2,FALSE)</f>
        <v>991</v>
      </c>
      <c r="C1064" t="s">
        <v>6591</v>
      </c>
      <c r="D1064" t="s">
        <v>6592</v>
      </c>
      <c r="E1064" t="s">
        <v>6593</v>
      </c>
      <c r="F1064" t="s">
        <v>6594</v>
      </c>
      <c r="G1064" t="s">
        <v>6595</v>
      </c>
      <c r="H1064" t="s">
        <v>6596</v>
      </c>
    </row>
    <row r="1065" spans="1:8" x14ac:dyDescent="0.25">
      <c r="A1065" t="s">
        <v>1135</v>
      </c>
      <c r="B1065">
        <f>VLOOKUP(A1065,art_category_path_name!A:B,2,FALSE)</f>
        <v>992</v>
      </c>
      <c r="C1065" t="s">
        <v>6597</v>
      </c>
      <c r="D1065" t="s">
        <v>6598</v>
      </c>
      <c r="F1065" t="s">
        <v>1834</v>
      </c>
      <c r="G1065" t="s">
        <v>6599</v>
      </c>
      <c r="H1065" t="s">
        <v>6600</v>
      </c>
    </row>
    <row r="1066" spans="1:8" x14ac:dyDescent="0.25">
      <c r="A1066" t="s">
        <v>1136</v>
      </c>
      <c r="B1066">
        <f>VLOOKUP(A1066,art_category_path_name!A:B,2,FALSE)</f>
        <v>993</v>
      </c>
      <c r="C1066" t="s">
        <v>6601</v>
      </c>
      <c r="D1066" t="s">
        <v>6602</v>
      </c>
      <c r="E1066" t="s">
        <v>6603</v>
      </c>
      <c r="F1066" t="s">
        <v>6604</v>
      </c>
      <c r="G1066" t="s">
        <v>6605</v>
      </c>
      <c r="H1066" t="s">
        <v>6606</v>
      </c>
    </row>
    <row r="1067" spans="1:8" x14ac:dyDescent="0.25">
      <c r="A1067" t="s">
        <v>1137</v>
      </c>
      <c r="B1067">
        <f>VLOOKUP(A1067,art_category_path_name!A:B,2,FALSE)</f>
        <v>994</v>
      </c>
      <c r="C1067" t="s">
        <v>6607</v>
      </c>
      <c r="D1067" t="s">
        <v>6608</v>
      </c>
      <c r="F1067" t="s">
        <v>1834</v>
      </c>
      <c r="G1067" t="s">
        <v>6609</v>
      </c>
      <c r="H1067" t="s">
        <v>6610</v>
      </c>
    </row>
    <row r="1068" spans="1:8" x14ac:dyDescent="0.25">
      <c r="A1068" t="s">
        <v>1138</v>
      </c>
      <c r="B1068">
        <f>VLOOKUP(A1068,art_category_path_name!A:B,2,FALSE)</f>
        <v>995</v>
      </c>
      <c r="C1068" t="s">
        <v>6611</v>
      </c>
      <c r="D1068" t="s">
        <v>6612</v>
      </c>
      <c r="F1068" t="s">
        <v>1834</v>
      </c>
      <c r="G1068" t="s">
        <v>6613</v>
      </c>
      <c r="H1068" t="s">
        <v>6614</v>
      </c>
    </row>
    <row r="1069" spans="1:8" x14ac:dyDescent="0.25">
      <c r="A1069" t="s">
        <v>1139</v>
      </c>
      <c r="B1069">
        <f>VLOOKUP(A1069,art_category_path_name!A:B,2,FALSE)</f>
        <v>996</v>
      </c>
      <c r="C1069" t="s">
        <v>6615</v>
      </c>
      <c r="D1069" t="s">
        <v>6616</v>
      </c>
      <c r="F1069" t="s">
        <v>1834</v>
      </c>
      <c r="G1069" t="s">
        <v>6617</v>
      </c>
      <c r="H1069" t="s">
        <v>6618</v>
      </c>
    </row>
    <row r="1070" spans="1:8" x14ac:dyDescent="0.25">
      <c r="A1070" t="s">
        <v>1140</v>
      </c>
      <c r="B1070">
        <f>VLOOKUP(A1070,art_category_path_name!A:B,2,FALSE)</f>
        <v>997</v>
      </c>
      <c r="C1070" t="s">
        <v>6619</v>
      </c>
      <c r="D1070" t="s">
        <v>6620</v>
      </c>
      <c r="F1070" t="s">
        <v>1834</v>
      </c>
      <c r="G1070" t="s">
        <v>6621</v>
      </c>
      <c r="H1070" t="s">
        <v>6622</v>
      </c>
    </row>
    <row r="1071" spans="1:8" x14ac:dyDescent="0.25">
      <c r="A1071" t="s">
        <v>1141</v>
      </c>
      <c r="B1071">
        <f>VLOOKUP(A1071,art_category_path_name!A:B,2,FALSE)</f>
        <v>998</v>
      </c>
      <c r="C1071" t="s">
        <v>6623</v>
      </c>
      <c r="D1071" t="s">
        <v>3754</v>
      </c>
      <c r="E1071" t="s">
        <v>3755</v>
      </c>
      <c r="F1071" t="s">
        <v>3756</v>
      </c>
      <c r="G1071" t="s">
        <v>6624</v>
      </c>
      <c r="H1071" t="s">
        <v>6625</v>
      </c>
    </row>
    <row r="1072" spans="1:8" x14ac:dyDescent="0.25">
      <c r="A1072" t="s">
        <v>1142</v>
      </c>
      <c r="B1072">
        <f>VLOOKUP(A1072,art_category_path_name!A:B,2,FALSE)</f>
        <v>999</v>
      </c>
      <c r="C1072" t="s">
        <v>6626</v>
      </c>
      <c r="D1072" t="s">
        <v>6627</v>
      </c>
      <c r="F1072" t="s">
        <v>1834</v>
      </c>
      <c r="G1072" t="s">
        <v>6628</v>
      </c>
      <c r="H1072" t="s">
        <v>6629</v>
      </c>
    </row>
    <row r="1073" spans="1:8" x14ac:dyDescent="0.25">
      <c r="A1073" t="s">
        <v>2</v>
      </c>
      <c r="B1073">
        <f>VLOOKUP(A1073,art_category_path_name!A:B,2,FALSE)</f>
        <v>1001</v>
      </c>
      <c r="C1073" t="s">
        <v>6630</v>
      </c>
      <c r="D1073" t="s">
        <v>6631</v>
      </c>
      <c r="E1073" t="s">
        <v>6632</v>
      </c>
      <c r="F1073" t="s">
        <v>6633</v>
      </c>
      <c r="G1073" t="s">
        <v>6634</v>
      </c>
      <c r="H1073" t="s">
        <v>6635</v>
      </c>
    </row>
    <row r="1074" spans="1:8" x14ac:dyDescent="0.25">
      <c r="A1074" t="s">
        <v>3</v>
      </c>
      <c r="B1074">
        <f>VLOOKUP(A1074,art_category_path_name!A:B,2,FALSE)</f>
        <v>1002</v>
      </c>
      <c r="C1074" t="s">
        <v>6636</v>
      </c>
      <c r="D1074" t="s">
        <v>6637</v>
      </c>
      <c r="E1074" t="s">
        <v>6638</v>
      </c>
      <c r="F1074" t="s">
        <v>6639</v>
      </c>
      <c r="G1074" t="s">
        <v>6640</v>
      </c>
      <c r="H1074" t="s">
        <v>6641</v>
      </c>
    </row>
    <row r="1075" spans="1:8" x14ac:dyDescent="0.25">
      <c r="A1075" t="s">
        <v>4</v>
      </c>
      <c r="B1075">
        <f>VLOOKUP(A1075,art_category_path_name!A:B,2,FALSE)</f>
        <v>1003</v>
      </c>
      <c r="C1075" t="s">
        <v>6642</v>
      </c>
      <c r="D1075" t="s">
        <v>6643</v>
      </c>
      <c r="E1075" t="s">
        <v>6644</v>
      </c>
      <c r="F1075" t="s">
        <v>6645</v>
      </c>
      <c r="G1075" t="s">
        <v>6646</v>
      </c>
      <c r="H1075" t="s">
        <v>6647</v>
      </c>
    </row>
    <row r="1076" spans="1:8" x14ac:dyDescent="0.25">
      <c r="A1076" t="s">
        <v>5</v>
      </c>
      <c r="B1076">
        <f>VLOOKUP(A1076,art_category_path_name!A:B,2,FALSE)</f>
        <v>1004</v>
      </c>
      <c r="C1076" t="s">
        <v>6648</v>
      </c>
      <c r="D1076" t="s">
        <v>6649</v>
      </c>
      <c r="E1076" t="s">
        <v>6650</v>
      </c>
      <c r="F1076" t="s">
        <v>6651</v>
      </c>
      <c r="G1076" t="s">
        <v>6652</v>
      </c>
      <c r="H1076" t="s">
        <v>6653</v>
      </c>
    </row>
    <row r="1077" spans="1:8" x14ac:dyDescent="0.25">
      <c r="A1077" t="s">
        <v>6</v>
      </c>
      <c r="B1077">
        <f>VLOOKUP(A1077,art_category_path_name!A:B,2,FALSE)</f>
        <v>1005</v>
      </c>
      <c r="C1077" t="s">
        <v>6654</v>
      </c>
      <c r="D1077" t="s">
        <v>6655</v>
      </c>
      <c r="E1077" t="s">
        <v>6656</v>
      </c>
      <c r="F1077" t="s">
        <v>6657</v>
      </c>
      <c r="G1077" t="s">
        <v>6658</v>
      </c>
      <c r="H1077" t="s">
        <v>6659</v>
      </c>
    </row>
    <row r="1078" spans="1:8" x14ac:dyDescent="0.25">
      <c r="A1078" t="s">
        <v>7</v>
      </c>
      <c r="B1078">
        <f>VLOOKUP(A1078,art_category_path_name!A:B,2,FALSE)</f>
        <v>1006</v>
      </c>
      <c r="C1078" t="s">
        <v>6660</v>
      </c>
      <c r="D1078" t="s">
        <v>6661</v>
      </c>
      <c r="E1078" t="s">
        <v>6662</v>
      </c>
      <c r="F1078" t="s">
        <v>6663</v>
      </c>
      <c r="G1078" t="s">
        <v>6664</v>
      </c>
      <c r="H1078" t="s">
        <v>6665</v>
      </c>
    </row>
    <row r="1079" spans="1:8" x14ac:dyDescent="0.25">
      <c r="A1079" t="s">
        <v>8</v>
      </c>
      <c r="B1079">
        <f>VLOOKUP(A1079,art_category_path_name!A:B,2,FALSE)</f>
        <v>1007</v>
      </c>
      <c r="C1079" t="s">
        <v>6666</v>
      </c>
      <c r="D1079" t="s">
        <v>6667</v>
      </c>
      <c r="E1079" t="s">
        <v>6668</v>
      </c>
      <c r="F1079" t="s">
        <v>6667</v>
      </c>
      <c r="G1079" t="s">
        <v>6669</v>
      </c>
      <c r="H1079" t="s">
        <v>6670</v>
      </c>
    </row>
    <row r="1080" spans="1:8" x14ac:dyDescent="0.25">
      <c r="A1080" t="s">
        <v>773</v>
      </c>
      <c r="B1080">
        <f>VLOOKUP(A1080,art_category_path_name!A:B,2,FALSE)</f>
        <v>1009</v>
      </c>
      <c r="C1080" t="s">
        <v>6671</v>
      </c>
      <c r="D1080" t="s">
        <v>6672</v>
      </c>
      <c r="E1080" t="s">
        <v>6673</v>
      </c>
      <c r="F1080" t="s">
        <v>6674</v>
      </c>
      <c r="G1080" t="s">
        <v>6675</v>
      </c>
      <c r="H1080" t="s">
        <v>6676</v>
      </c>
    </row>
    <row r="1081" spans="1:8" x14ac:dyDescent="0.25">
      <c r="A1081" t="s">
        <v>774</v>
      </c>
      <c r="B1081">
        <f>VLOOKUP(A1081,art_category_path_name!A:B,2,FALSE)</f>
        <v>1010</v>
      </c>
      <c r="C1081" t="s">
        <v>6239</v>
      </c>
      <c r="D1081" t="s">
        <v>6677</v>
      </c>
      <c r="E1081" t="s">
        <v>6678</v>
      </c>
      <c r="F1081" t="s">
        <v>6679</v>
      </c>
      <c r="G1081" t="s">
        <v>6680</v>
      </c>
      <c r="H1081" t="s">
        <v>6681</v>
      </c>
    </row>
    <row r="1082" spans="1:8" x14ac:dyDescent="0.25">
      <c r="A1082" t="s">
        <v>775</v>
      </c>
      <c r="B1082">
        <f>VLOOKUP(A1082,art_category_path_name!A:B,2,FALSE)</f>
        <v>1011</v>
      </c>
      <c r="C1082" t="s">
        <v>6682</v>
      </c>
      <c r="D1082" t="s">
        <v>6683</v>
      </c>
      <c r="E1082" t="s">
        <v>6684</v>
      </c>
      <c r="F1082" t="s">
        <v>6685</v>
      </c>
      <c r="G1082" t="s">
        <v>6686</v>
      </c>
      <c r="H1082" t="s">
        <v>6687</v>
      </c>
    </row>
    <row r="1083" spans="1:8" x14ac:dyDescent="0.25">
      <c r="A1083" t="s">
        <v>737</v>
      </c>
      <c r="B1083">
        <f>VLOOKUP(A1083,art_category_path_name!A:B,2,FALSE)</f>
        <v>1013</v>
      </c>
      <c r="C1083" t="s">
        <v>6688</v>
      </c>
      <c r="D1083" t="s">
        <v>6689</v>
      </c>
      <c r="E1083" t="s">
        <v>6690</v>
      </c>
      <c r="F1083" t="s">
        <v>6691</v>
      </c>
      <c r="G1083" t="s">
        <v>6692</v>
      </c>
      <c r="H1083" t="s">
        <v>6693</v>
      </c>
    </row>
    <row r="1084" spans="1:8" x14ac:dyDescent="0.25">
      <c r="A1084" t="s">
        <v>738</v>
      </c>
      <c r="B1084">
        <f>VLOOKUP(A1084,art_category_path_name!A:B,2,FALSE)</f>
        <v>1014</v>
      </c>
      <c r="C1084" t="s">
        <v>6694</v>
      </c>
      <c r="D1084" t="s">
        <v>6695</v>
      </c>
      <c r="E1084" t="s">
        <v>6696</v>
      </c>
      <c r="F1084" t="s">
        <v>6697</v>
      </c>
      <c r="G1084" t="s">
        <v>6698</v>
      </c>
      <c r="H1084" t="s">
        <v>6699</v>
      </c>
    </row>
    <row r="1085" spans="1:8" x14ac:dyDescent="0.25">
      <c r="A1085" t="s">
        <v>739</v>
      </c>
      <c r="B1085">
        <f>VLOOKUP(A1085,art_category_path_name!A:B,2,FALSE)</f>
        <v>1015</v>
      </c>
      <c r="C1085" t="s">
        <v>6700</v>
      </c>
      <c r="D1085" t="s">
        <v>6689</v>
      </c>
      <c r="E1085" t="s">
        <v>6701</v>
      </c>
      <c r="F1085" t="s">
        <v>6691</v>
      </c>
      <c r="G1085" t="s">
        <v>6702</v>
      </c>
      <c r="H1085" t="s">
        <v>6703</v>
      </c>
    </row>
    <row r="1086" spans="1:8" x14ac:dyDescent="0.25">
      <c r="A1086" t="s">
        <v>740</v>
      </c>
      <c r="B1086">
        <f>VLOOKUP(A1086,art_category_path_name!A:B,2,FALSE)</f>
        <v>1016</v>
      </c>
      <c r="C1086" t="s">
        <v>6704</v>
      </c>
      <c r="D1086" t="s">
        <v>6705</v>
      </c>
      <c r="E1086" t="s">
        <v>6706</v>
      </c>
      <c r="F1086" t="s">
        <v>6707</v>
      </c>
      <c r="G1086" t="s">
        <v>6708</v>
      </c>
      <c r="H1086" t="s">
        <v>6709</v>
      </c>
    </row>
    <row r="1087" spans="1:8" x14ac:dyDescent="0.25">
      <c r="A1087" t="s">
        <v>741</v>
      </c>
      <c r="B1087">
        <f>VLOOKUP(A1087,art_category_path_name!A:B,2,FALSE)</f>
        <v>1017</v>
      </c>
      <c r="C1087" t="s">
        <v>6710</v>
      </c>
      <c r="D1087" t="s">
        <v>6711</v>
      </c>
      <c r="E1087" t="s">
        <v>6712</v>
      </c>
      <c r="F1087" t="s">
        <v>6713</v>
      </c>
      <c r="G1087" t="s">
        <v>6714</v>
      </c>
      <c r="H1087" t="s">
        <v>6715</v>
      </c>
    </row>
    <row r="1088" spans="1:8" x14ac:dyDescent="0.25">
      <c r="A1088" t="s">
        <v>743</v>
      </c>
      <c r="B1088">
        <f>VLOOKUP(A1088,art_category_path_name!A:B,2,FALSE)</f>
        <v>1019</v>
      </c>
      <c r="C1088" t="s">
        <v>6716</v>
      </c>
      <c r="D1088" t="s">
        <v>6717</v>
      </c>
      <c r="E1088" t="s">
        <v>6718</v>
      </c>
      <c r="F1088" t="s">
        <v>6719</v>
      </c>
      <c r="G1088" t="s">
        <v>6720</v>
      </c>
      <c r="H1088" t="s">
        <v>6721</v>
      </c>
    </row>
    <row r="1089" spans="1:8" x14ac:dyDescent="0.25">
      <c r="A1089" t="s">
        <v>744</v>
      </c>
      <c r="B1089">
        <f>VLOOKUP(A1089,art_category_path_name!A:B,2,FALSE)</f>
        <v>1020</v>
      </c>
      <c r="C1089" t="s">
        <v>6722</v>
      </c>
      <c r="D1089" t="s">
        <v>6723</v>
      </c>
      <c r="E1089" t="s">
        <v>6724</v>
      </c>
      <c r="F1089" t="s">
        <v>6725</v>
      </c>
      <c r="G1089" t="s">
        <v>6726</v>
      </c>
      <c r="H1089" t="s">
        <v>6727</v>
      </c>
    </row>
    <row r="1090" spans="1:8" x14ac:dyDescent="0.25">
      <c r="A1090" t="s">
        <v>745</v>
      </c>
      <c r="B1090">
        <f>VLOOKUP(A1090,art_category_path_name!A:B,2,FALSE)</f>
        <v>1021</v>
      </c>
      <c r="C1090" t="s">
        <v>6728</v>
      </c>
      <c r="D1090" t="s">
        <v>6729</v>
      </c>
      <c r="E1090" t="s">
        <v>6730</v>
      </c>
      <c r="F1090" t="s">
        <v>6731</v>
      </c>
      <c r="G1090" t="s">
        <v>6732</v>
      </c>
      <c r="H1090" t="s">
        <v>6733</v>
      </c>
    </row>
    <row r="1091" spans="1:8" x14ac:dyDescent="0.25">
      <c r="A1091" t="s">
        <v>746</v>
      </c>
      <c r="B1091">
        <f>VLOOKUP(A1091,art_category_path_name!A:B,2,FALSE)</f>
        <v>1022</v>
      </c>
      <c r="C1091" t="s">
        <v>6734</v>
      </c>
      <c r="D1091" t="s">
        <v>6735</v>
      </c>
      <c r="E1091" t="s">
        <v>6736</v>
      </c>
      <c r="F1091" t="s">
        <v>6737</v>
      </c>
      <c r="G1091" t="s">
        <v>6738</v>
      </c>
      <c r="H1091" t="s">
        <v>6739</v>
      </c>
    </row>
    <row r="1092" spans="1:8" x14ac:dyDescent="0.25">
      <c r="A1092" t="s">
        <v>747</v>
      </c>
      <c r="B1092">
        <f>VLOOKUP(A1092,art_category_path_name!A:B,2,FALSE)</f>
        <v>1023</v>
      </c>
      <c r="C1092" t="s">
        <v>6740</v>
      </c>
      <c r="D1092" t="s">
        <v>6741</v>
      </c>
      <c r="E1092" t="s">
        <v>6742</v>
      </c>
      <c r="F1092" t="s">
        <v>6743</v>
      </c>
      <c r="G1092" t="s">
        <v>6744</v>
      </c>
      <c r="H1092" t="s">
        <v>6745</v>
      </c>
    </row>
    <row r="1093" spans="1:8" x14ac:dyDescent="0.25">
      <c r="A1093" t="s">
        <v>88</v>
      </c>
      <c r="B1093">
        <f>VLOOKUP(A1093,art_category_path_name!A:B,2,FALSE)</f>
        <v>1024</v>
      </c>
      <c r="C1093" t="s">
        <v>6746</v>
      </c>
      <c r="D1093" t="s">
        <v>6747</v>
      </c>
      <c r="E1093" t="s">
        <v>6748</v>
      </c>
      <c r="F1093" t="s">
        <v>6749</v>
      </c>
      <c r="G1093" t="s">
        <v>6750</v>
      </c>
      <c r="H1093" t="s">
        <v>6751</v>
      </c>
    </row>
    <row r="1094" spans="1:8" x14ac:dyDescent="0.25">
      <c r="A1094" t="s">
        <v>748</v>
      </c>
      <c r="B1094">
        <f>VLOOKUP(A1094,art_category_path_name!A:B,2,FALSE)</f>
        <v>1025</v>
      </c>
      <c r="C1094" t="s">
        <v>6752</v>
      </c>
      <c r="D1094" t="s">
        <v>6753</v>
      </c>
      <c r="E1094" t="s">
        <v>6754</v>
      </c>
      <c r="F1094" t="s">
        <v>6755</v>
      </c>
      <c r="G1094" t="s">
        <v>6756</v>
      </c>
      <c r="H1094" t="s">
        <v>6757</v>
      </c>
    </row>
    <row r="1095" spans="1:8" x14ac:dyDescent="0.25">
      <c r="A1095" t="s">
        <v>749</v>
      </c>
      <c r="B1095">
        <f>VLOOKUP(A1095,art_category_path_name!A:B,2,FALSE)</f>
        <v>1026</v>
      </c>
      <c r="C1095" t="s">
        <v>6758</v>
      </c>
      <c r="D1095" t="s">
        <v>6759</v>
      </c>
      <c r="E1095" t="s">
        <v>6760</v>
      </c>
      <c r="F1095" t="s">
        <v>6761</v>
      </c>
      <c r="G1095" t="s">
        <v>6762</v>
      </c>
      <c r="H1095" t="s">
        <v>6763</v>
      </c>
    </row>
    <row r="1096" spans="1:8" x14ac:dyDescent="0.25">
      <c r="A1096" t="s">
        <v>1145</v>
      </c>
      <c r="B1096">
        <f>VLOOKUP(A1096,art_category_path_name!A:B,2,FALSE)</f>
        <v>1028</v>
      </c>
      <c r="C1096" t="s">
        <v>6764</v>
      </c>
      <c r="D1096" t="s">
        <v>6765</v>
      </c>
      <c r="E1096" t="s">
        <v>6766</v>
      </c>
      <c r="F1096" t="s">
        <v>6767</v>
      </c>
      <c r="G1096" t="s">
        <v>6768</v>
      </c>
      <c r="H1096" t="s">
        <v>6769</v>
      </c>
    </row>
    <row r="1097" spans="1:8" x14ac:dyDescent="0.25">
      <c r="A1097" t="s">
        <v>1146</v>
      </c>
      <c r="B1097">
        <f>VLOOKUP(A1097,art_category_path_name!A:B,2,FALSE)</f>
        <v>1029</v>
      </c>
      <c r="C1097" t="s">
        <v>6770</v>
      </c>
      <c r="D1097" t="s">
        <v>6771</v>
      </c>
      <c r="E1097" t="s">
        <v>6772</v>
      </c>
      <c r="F1097" t="s">
        <v>6773</v>
      </c>
      <c r="G1097" t="s">
        <v>6774</v>
      </c>
      <c r="H1097" t="s">
        <v>6775</v>
      </c>
    </row>
    <row r="1098" spans="1:8" x14ac:dyDescent="0.25">
      <c r="A1098" t="s">
        <v>1147</v>
      </c>
      <c r="B1098">
        <f>VLOOKUP(A1098,art_category_path_name!A:B,2,FALSE)</f>
        <v>1030</v>
      </c>
      <c r="C1098" t="s">
        <v>6776</v>
      </c>
      <c r="D1098" t="s">
        <v>6777</v>
      </c>
      <c r="E1098" t="s">
        <v>6778</v>
      </c>
      <c r="F1098" t="s">
        <v>6779</v>
      </c>
      <c r="G1098" t="s">
        <v>6780</v>
      </c>
      <c r="H1098" t="s">
        <v>6781</v>
      </c>
    </row>
    <row r="1099" spans="1:8" x14ac:dyDescent="0.25">
      <c r="A1099" t="s">
        <v>27</v>
      </c>
      <c r="B1099">
        <f>VLOOKUP(A1099,art_category_path_name!A:B,2,FALSE)</f>
        <v>1032</v>
      </c>
      <c r="C1099" t="s">
        <v>6782</v>
      </c>
      <c r="D1099" t="s">
        <v>6783</v>
      </c>
      <c r="F1099" t="s">
        <v>1834</v>
      </c>
      <c r="G1099" t="s">
        <v>6784</v>
      </c>
      <c r="H1099" t="s">
        <v>6785</v>
      </c>
    </row>
    <row r="1100" spans="1:8" x14ac:dyDescent="0.25">
      <c r="A1100" t="s">
        <v>28</v>
      </c>
      <c r="B1100">
        <f>VLOOKUP(A1100,art_category_path_name!A:B,2,FALSE)</f>
        <v>1033</v>
      </c>
      <c r="C1100" t="s">
        <v>6786</v>
      </c>
      <c r="D1100" t="s">
        <v>6787</v>
      </c>
      <c r="F1100" t="s">
        <v>1834</v>
      </c>
      <c r="G1100" t="s">
        <v>6788</v>
      </c>
      <c r="H1100" t="s">
        <v>6789</v>
      </c>
    </row>
    <row r="1101" spans="1:8" x14ac:dyDescent="0.25">
      <c r="A1101" t="s">
        <v>29</v>
      </c>
      <c r="B1101">
        <f>VLOOKUP(A1101,art_category_path_name!A:B,2,FALSE)</f>
        <v>1034</v>
      </c>
      <c r="C1101" t="s">
        <v>6790</v>
      </c>
      <c r="D1101" t="s">
        <v>6791</v>
      </c>
      <c r="F1101" t="s">
        <v>1834</v>
      </c>
      <c r="G1101" t="s">
        <v>6792</v>
      </c>
      <c r="H1101" t="s">
        <v>6793</v>
      </c>
    </row>
    <row r="1102" spans="1:8" x14ac:dyDescent="0.25">
      <c r="A1102" t="s">
        <v>30</v>
      </c>
      <c r="B1102">
        <f>VLOOKUP(A1102,art_category_path_name!A:B,2,FALSE)</f>
        <v>1035</v>
      </c>
      <c r="C1102" t="s">
        <v>6794</v>
      </c>
      <c r="D1102" t="s">
        <v>6795</v>
      </c>
      <c r="F1102" t="s">
        <v>1834</v>
      </c>
      <c r="G1102" t="s">
        <v>6796</v>
      </c>
      <c r="H1102" t="s">
        <v>6797</v>
      </c>
    </row>
    <row r="1103" spans="1:8" x14ac:dyDescent="0.25">
      <c r="A1103" t="s">
        <v>902</v>
      </c>
      <c r="B1103">
        <f>VLOOKUP(A1103,art_category_path_name!A:B,2,FALSE)</f>
        <v>1037</v>
      </c>
      <c r="C1103" t="s">
        <v>6798</v>
      </c>
      <c r="D1103" t="s">
        <v>6799</v>
      </c>
      <c r="E1103" t="s">
        <v>6800</v>
      </c>
      <c r="F1103" t="s">
        <v>6801</v>
      </c>
      <c r="G1103" t="s">
        <v>6802</v>
      </c>
      <c r="H1103" t="s">
        <v>6803</v>
      </c>
    </row>
    <row r="1104" spans="1:8" x14ac:dyDescent="0.25">
      <c r="A1104" t="s">
        <v>903</v>
      </c>
      <c r="B1104">
        <f>VLOOKUP(A1104,art_category_path_name!A:B,2,FALSE)</f>
        <v>1038</v>
      </c>
      <c r="C1104" t="s">
        <v>6804</v>
      </c>
      <c r="D1104" t="s">
        <v>6805</v>
      </c>
      <c r="E1104" t="s">
        <v>6806</v>
      </c>
      <c r="F1104" t="s">
        <v>6807</v>
      </c>
      <c r="G1104" t="s">
        <v>6808</v>
      </c>
      <c r="H1104" t="s">
        <v>6809</v>
      </c>
    </row>
    <row r="1105" spans="1:8" x14ac:dyDescent="0.25">
      <c r="A1105" t="s">
        <v>680</v>
      </c>
      <c r="B1105">
        <f>VLOOKUP(A1105,art_category_path_name!A:B,2,FALSE)</f>
        <v>1040</v>
      </c>
      <c r="C1105" t="s">
        <v>6810</v>
      </c>
      <c r="D1105" t="s">
        <v>6811</v>
      </c>
      <c r="E1105" t="s">
        <v>6812</v>
      </c>
      <c r="F1105" t="s">
        <v>6813</v>
      </c>
      <c r="G1105" t="s">
        <v>6814</v>
      </c>
      <c r="H1105" t="s">
        <v>6815</v>
      </c>
    </row>
    <row r="1106" spans="1:8" x14ac:dyDescent="0.25">
      <c r="A1106" t="s">
        <v>681</v>
      </c>
      <c r="B1106">
        <f>VLOOKUP(A1106,art_category_path_name!A:B,2,FALSE)</f>
        <v>1041</v>
      </c>
      <c r="C1106" t="s">
        <v>6816</v>
      </c>
      <c r="D1106" t="s">
        <v>6817</v>
      </c>
      <c r="E1106" t="s">
        <v>6818</v>
      </c>
      <c r="F1106" t="s">
        <v>6819</v>
      </c>
      <c r="G1106" t="s">
        <v>6820</v>
      </c>
      <c r="H1106" t="s">
        <v>6821</v>
      </c>
    </row>
    <row r="1107" spans="1:8" x14ac:dyDescent="0.25">
      <c r="A1107" t="s">
        <v>682</v>
      </c>
      <c r="B1107">
        <f>VLOOKUP(A1107,art_category_path_name!A:B,2,FALSE)</f>
        <v>1042</v>
      </c>
      <c r="C1107" t="s">
        <v>6822</v>
      </c>
      <c r="D1107" t="s">
        <v>6823</v>
      </c>
      <c r="E1107" t="s">
        <v>6824</v>
      </c>
      <c r="F1107" t="s">
        <v>6825</v>
      </c>
      <c r="G1107" t="s">
        <v>6826</v>
      </c>
      <c r="H1107" t="s">
        <v>6827</v>
      </c>
    </row>
    <row r="1108" spans="1:8" x14ac:dyDescent="0.25">
      <c r="A1108" t="s">
        <v>683</v>
      </c>
      <c r="B1108">
        <f>VLOOKUP(A1108,art_category_path_name!A:B,2,FALSE)</f>
        <v>1043</v>
      </c>
      <c r="C1108" t="s">
        <v>6828</v>
      </c>
      <c r="D1108" t="s">
        <v>6829</v>
      </c>
      <c r="E1108" t="s">
        <v>6830</v>
      </c>
      <c r="F1108" t="s">
        <v>6831</v>
      </c>
      <c r="G1108" t="s">
        <v>6832</v>
      </c>
      <c r="H1108" t="s">
        <v>6833</v>
      </c>
    </row>
    <row r="1109" spans="1:8" x14ac:dyDescent="0.25">
      <c r="A1109" t="s">
        <v>684</v>
      </c>
      <c r="B1109">
        <f>VLOOKUP(A1109,art_category_path_name!A:B,2,FALSE)</f>
        <v>1044</v>
      </c>
      <c r="C1109" t="s">
        <v>6834</v>
      </c>
      <c r="D1109" t="s">
        <v>6835</v>
      </c>
      <c r="E1109" t="s">
        <v>6836</v>
      </c>
      <c r="F1109" t="s">
        <v>6837</v>
      </c>
      <c r="G1109" t="s">
        <v>6838</v>
      </c>
      <c r="H1109" t="s">
        <v>6839</v>
      </c>
    </row>
    <row r="1110" spans="1:8" x14ac:dyDescent="0.25">
      <c r="A1110" t="s">
        <v>685</v>
      </c>
      <c r="B1110">
        <f>VLOOKUP(A1110,art_category_path_name!A:B,2,FALSE)</f>
        <v>1045</v>
      </c>
      <c r="C1110" t="s">
        <v>6840</v>
      </c>
      <c r="D1110" t="s">
        <v>6841</v>
      </c>
      <c r="E1110" t="s">
        <v>6842</v>
      </c>
      <c r="F1110" t="s">
        <v>6843</v>
      </c>
      <c r="G1110" t="s">
        <v>6814</v>
      </c>
      <c r="H1110" t="s">
        <v>6844</v>
      </c>
    </row>
    <row r="1111" spans="1:8" x14ac:dyDescent="0.25">
      <c r="A1111" t="s">
        <v>945</v>
      </c>
      <c r="B1111">
        <f>VLOOKUP(A1111,art_category_path_name!A:B,2,FALSE)</f>
        <v>1047</v>
      </c>
      <c r="C1111" t="s">
        <v>6845</v>
      </c>
      <c r="D1111" t="s">
        <v>6846</v>
      </c>
      <c r="E1111" t="s">
        <v>6847</v>
      </c>
      <c r="F1111" t="s">
        <v>6848</v>
      </c>
      <c r="G1111" t="s">
        <v>6849</v>
      </c>
      <c r="H1111" t="s">
        <v>6850</v>
      </c>
    </row>
    <row r="1112" spans="1:8" x14ac:dyDescent="0.25">
      <c r="A1112" t="s">
        <v>89</v>
      </c>
      <c r="B1112">
        <f>VLOOKUP(A1112,art_category_path_name!A:B,2,FALSE)</f>
        <v>1048</v>
      </c>
      <c r="C1112" t="s">
        <v>6851</v>
      </c>
      <c r="D1112" t="s">
        <v>6852</v>
      </c>
      <c r="E1112" t="s">
        <v>6853</v>
      </c>
      <c r="F1112" t="s">
        <v>6854</v>
      </c>
      <c r="G1112" t="s">
        <v>6855</v>
      </c>
      <c r="H1112" t="s">
        <v>6856</v>
      </c>
    </row>
    <row r="1113" spans="1:8" x14ac:dyDescent="0.25">
      <c r="A1113" t="s">
        <v>968</v>
      </c>
      <c r="B1113">
        <f>VLOOKUP(A1113,art_category_path_name!A:B,2,FALSE)</f>
        <v>1050</v>
      </c>
      <c r="C1113" t="s">
        <v>6857</v>
      </c>
      <c r="D1113" t="s">
        <v>6858</v>
      </c>
      <c r="E1113" t="s">
        <v>6859</v>
      </c>
      <c r="F1113" t="s">
        <v>6860</v>
      </c>
      <c r="G1113" t="s">
        <v>6861</v>
      </c>
      <c r="H1113" t="s">
        <v>6862</v>
      </c>
    </row>
    <row r="1114" spans="1:8" x14ac:dyDescent="0.25">
      <c r="A1114" t="s">
        <v>514</v>
      </c>
      <c r="B1114">
        <f>VLOOKUP(A1114,art_category_path_name!A:B,2,FALSE)</f>
        <v>1052</v>
      </c>
      <c r="C1114" t="s">
        <v>6863</v>
      </c>
      <c r="D1114" t="s">
        <v>6864</v>
      </c>
      <c r="F1114" t="s">
        <v>1834</v>
      </c>
      <c r="G1114" t="s">
        <v>6865</v>
      </c>
      <c r="H1114" t="s">
        <v>6866</v>
      </c>
    </row>
    <row r="1115" spans="1:8" x14ac:dyDescent="0.25">
      <c r="A1115" t="s">
        <v>515</v>
      </c>
      <c r="B1115">
        <f>VLOOKUP(A1115,art_category_path_name!A:B,2,FALSE)</f>
        <v>1053</v>
      </c>
      <c r="C1115" t="s">
        <v>6867</v>
      </c>
      <c r="D1115" t="s">
        <v>6868</v>
      </c>
      <c r="F1115" t="s">
        <v>1834</v>
      </c>
      <c r="G1115" t="s">
        <v>6869</v>
      </c>
      <c r="H1115" t="s">
        <v>6870</v>
      </c>
    </row>
    <row r="1116" spans="1:8" x14ac:dyDescent="0.25">
      <c r="A1116" t="s">
        <v>516</v>
      </c>
      <c r="B1116">
        <f>VLOOKUP(A1116,art_category_path_name!A:B,2,FALSE)</f>
        <v>1054</v>
      </c>
      <c r="C1116" t="s">
        <v>6871</v>
      </c>
      <c r="D1116" t="s">
        <v>6872</v>
      </c>
      <c r="F1116" t="s">
        <v>1834</v>
      </c>
      <c r="G1116" t="s">
        <v>6873</v>
      </c>
      <c r="H1116" t="s">
        <v>6874</v>
      </c>
    </row>
    <row r="1117" spans="1:8" x14ac:dyDescent="0.25">
      <c r="A1117" t="s">
        <v>517</v>
      </c>
      <c r="B1117">
        <f>VLOOKUP(A1117,art_category_path_name!A:B,2,FALSE)</f>
        <v>1055</v>
      </c>
      <c r="C1117" t="s">
        <v>6875</v>
      </c>
      <c r="D1117" t="s">
        <v>6876</v>
      </c>
      <c r="F1117" t="s">
        <v>1834</v>
      </c>
      <c r="G1117" t="s">
        <v>6877</v>
      </c>
      <c r="H1117" t="s">
        <v>6878</v>
      </c>
    </row>
    <row r="1118" spans="1:8" x14ac:dyDescent="0.25">
      <c r="A1118" t="s">
        <v>518</v>
      </c>
      <c r="B1118">
        <f>VLOOKUP(A1118,art_category_path_name!A:B,2,FALSE)</f>
        <v>1056</v>
      </c>
      <c r="C1118" t="s">
        <v>6879</v>
      </c>
      <c r="D1118" t="s">
        <v>6880</v>
      </c>
      <c r="F1118" t="s">
        <v>1834</v>
      </c>
      <c r="G1118" t="s">
        <v>6881</v>
      </c>
      <c r="H1118" t="s">
        <v>6882</v>
      </c>
    </row>
    <row r="1119" spans="1:8" x14ac:dyDescent="0.25">
      <c r="A1119" t="s">
        <v>519</v>
      </c>
      <c r="B1119">
        <f>VLOOKUP(A1119,art_category_path_name!A:B,2,FALSE)</f>
        <v>1057</v>
      </c>
      <c r="C1119" t="s">
        <v>6883</v>
      </c>
      <c r="D1119" t="s">
        <v>6884</v>
      </c>
      <c r="F1119" t="s">
        <v>1834</v>
      </c>
      <c r="G1119" t="s">
        <v>6885</v>
      </c>
      <c r="H1119" t="s">
        <v>6886</v>
      </c>
    </row>
    <row r="1120" spans="1:8" x14ac:dyDescent="0.25">
      <c r="A1120" t="s">
        <v>104</v>
      </c>
      <c r="B1120">
        <f>VLOOKUP(A1120,art_category_path_name!A:B,2,FALSE)</f>
        <v>1059</v>
      </c>
      <c r="C1120" t="s">
        <v>6887</v>
      </c>
      <c r="D1120" t="s">
        <v>6888</v>
      </c>
      <c r="F1120" t="s">
        <v>1834</v>
      </c>
      <c r="G1120" t="s">
        <v>6889</v>
      </c>
      <c r="H1120" t="s">
        <v>6890</v>
      </c>
    </row>
    <row r="1121" spans="1:8" x14ac:dyDescent="0.25">
      <c r="A1121" t="s">
        <v>105</v>
      </c>
      <c r="B1121">
        <f>VLOOKUP(A1121,art_category_path_name!A:B,2,FALSE)</f>
        <v>1060</v>
      </c>
      <c r="C1121" t="s">
        <v>6891</v>
      </c>
      <c r="D1121" t="s">
        <v>6892</v>
      </c>
      <c r="F1121" t="s">
        <v>1834</v>
      </c>
      <c r="G1121" t="s">
        <v>6889</v>
      </c>
      <c r="H1121" t="s">
        <v>6893</v>
      </c>
    </row>
    <row r="1122" spans="1:8" x14ac:dyDescent="0.25">
      <c r="A1122" t="s">
        <v>106</v>
      </c>
      <c r="B1122">
        <f>VLOOKUP(A1122,art_category_path_name!A:B,2,FALSE)</f>
        <v>1061</v>
      </c>
      <c r="C1122" t="s">
        <v>6894</v>
      </c>
      <c r="D1122" t="s">
        <v>6895</v>
      </c>
      <c r="F1122" t="s">
        <v>1834</v>
      </c>
      <c r="G1122" t="s">
        <v>6896</v>
      </c>
      <c r="H1122" t="s">
        <v>6897</v>
      </c>
    </row>
    <row r="1123" spans="1:8" x14ac:dyDescent="0.25">
      <c r="A1123" t="s">
        <v>262</v>
      </c>
      <c r="B1123">
        <f>VLOOKUP(A1123,art_category_path_name!A:B,2,FALSE)</f>
        <v>1063</v>
      </c>
      <c r="C1123" t="s">
        <v>6898</v>
      </c>
      <c r="D1123" t="s">
        <v>6899</v>
      </c>
      <c r="F1123" t="s">
        <v>1834</v>
      </c>
      <c r="G1123" t="s">
        <v>6900</v>
      </c>
      <c r="H1123" t="s">
        <v>6901</v>
      </c>
    </row>
    <row r="1124" spans="1:8" x14ac:dyDescent="0.25">
      <c r="A1124" t="s">
        <v>263</v>
      </c>
      <c r="B1124">
        <f>VLOOKUP(A1124,art_category_path_name!A:B,2,FALSE)</f>
        <v>1064</v>
      </c>
      <c r="C1124" t="s">
        <v>6902</v>
      </c>
      <c r="D1124" t="s">
        <v>6903</v>
      </c>
      <c r="F1124" t="s">
        <v>1834</v>
      </c>
      <c r="G1124" t="s">
        <v>6904</v>
      </c>
      <c r="H1124" t="s">
        <v>6905</v>
      </c>
    </row>
    <row r="1125" spans="1:8" x14ac:dyDescent="0.25">
      <c r="A1125" t="s">
        <v>264</v>
      </c>
      <c r="B1125">
        <f>VLOOKUP(A1125,art_category_path_name!A:B,2,FALSE)</f>
        <v>1065</v>
      </c>
      <c r="C1125" t="s">
        <v>6906</v>
      </c>
      <c r="D1125" t="s">
        <v>6907</v>
      </c>
      <c r="F1125" t="s">
        <v>1834</v>
      </c>
      <c r="G1125" t="s">
        <v>6908</v>
      </c>
      <c r="H1125" t="s">
        <v>6909</v>
      </c>
    </row>
    <row r="1126" spans="1:8" x14ac:dyDescent="0.25">
      <c r="A1126" t="s">
        <v>265</v>
      </c>
      <c r="B1126">
        <f>VLOOKUP(A1126,art_category_path_name!A:B,2,FALSE)</f>
        <v>1066</v>
      </c>
      <c r="C1126" t="s">
        <v>6910</v>
      </c>
      <c r="D1126" t="s">
        <v>6911</v>
      </c>
      <c r="F1126" t="s">
        <v>1834</v>
      </c>
      <c r="G1126" t="s">
        <v>3987</v>
      </c>
      <c r="H1126" t="s">
        <v>6912</v>
      </c>
    </row>
    <row r="1127" spans="1:8" x14ac:dyDescent="0.25">
      <c r="A1127" t="s">
        <v>266</v>
      </c>
      <c r="B1127">
        <f>VLOOKUP(A1127,art_category_path_name!A:B,2,FALSE)</f>
        <v>1067</v>
      </c>
      <c r="C1127" t="s">
        <v>6913</v>
      </c>
      <c r="D1127" t="s">
        <v>6914</v>
      </c>
      <c r="F1127" t="s">
        <v>1834</v>
      </c>
      <c r="G1127" t="s">
        <v>4009</v>
      </c>
      <c r="H1127" t="s">
        <v>6915</v>
      </c>
    </row>
    <row r="1128" spans="1:8" x14ac:dyDescent="0.25">
      <c r="A1128" t="s">
        <v>267</v>
      </c>
      <c r="B1128">
        <f>VLOOKUP(A1128,art_category_path_name!A:B,2,FALSE)</f>
        <v>1068</v>
      </c>
      <c r="C1128" t="s">
        <v>6916</v>
      </c>
      <c r="D1128" t="s">
        <v>6917</v>
      </c>
      <c r="F1128" t="s">
        <v>1834</v>
      </c>
      <c r="G1128" t="s">
        <v>6918</v>
      </c>
      <c r="H1128" t="s">
        <v>6919</v>
      </c>
    </row>
    <row r="1129" spans="1:8" x14ac:dyDescent="0.25">
      <c r="A1129" t="s">
        <v>268</v>
      </c>
      <c r="B1129">
        <f>VLOOKUP(A1129,art_category_path_name!A:B,2,FALSE)</f>
        <v>1069</v>
      </c>
      <c r="C1129" t="s">
        <v>6920</v>
      </c>
      <c r="D1129" t="s">
        <v>6921</v>
      </c>
      <c r="F1129" t="s">
        <v>1834</v>
      </c>
      <c r="G1129" t="s">
        <v>6922</v>
      </c>
      <c r="H1129" t="s">
        <v>6923</v>
      </c>
    </row>
    <row r="1130" spans="1:8" x14ac:dyDescent="0.25">
      <c r="A1130" t="s">
        <v>269</v>
      </c>
      <c r="B1130">
        <f>VLOOKUP(A1130,art_category_path_name!A:B,2,FALSE)</f>
        <v>1070</v>
      </c>
      <c r="C1130" t="s">
        <v>6924</v>
      </c>
      <c r="D1130" t="s">
        <v>6925</v>
      </c>
      <c r="F1130" t="s">
        <v>1834</v>
      </c>
      <c r="G1130" t="s">
        <v>6926</v>
      </c>
      <c r="H1130" t="s">
        <v>6927</v>
      </c>
    </row>
    <row r="1131" spans="1:8" x14ac:dyDescent="0.25">
      <c r="A1131" t="s">
        <v>270</v>
      </c>
      <c r="B1131">
        <f>VLOOKUP(A1131,art_category_path_name!A:B,2,FALSE)</f>
        <v>1071</v>
      </c>
      <c r="C1131" t="s">
        <v>6928</v>
      </c>
      <c r="D1131" t="s">
        <v>6929</v>
      </c>
      <c r="F1131" t="s">
        <v>1834</v>
      </c>
      <c r="G1131" t="s">
        <v>6930</v>
      </c>
      <c r="H1131" t="s">
        <v>6931</v>
      </c>
    </row>
    <row r="1132" spans="1:8" x14ac:dyDescent="0.25">
      <c r="A1132" t="s">
        <v>271</v>
      </c>
      <c r="B1132">
        <f>VLOOKUP(A1132,art_category_path_name!A:B,2,FALSE)</f>
        <v>1072</v>
      </c>
      <c r="C1132" t="s">
        <v>6932</v>
      </c>
      <c r="D1132" t="s">
        <v>6933</v>
      </c>
      <c r="F1132" t="s">
        <v>1834</v>
      </c>
      <c r="G1132" t="s">
        <v>6934</v>
      </c>
      <c r="H1132" t="s">
        <v>6935</v>
      </c>
    </row>
    <row r="1133" spans="1:8" x14ac:dyDescent="0.25">
      <c r="A1133" t="s">
        <v>272</v>
      </c>
      <c r="B1133">
        <f>VLOOKUP(A1133,art_category_path_name!A:B,2,FALSE)</f>
        <v>1073</v>
      </c>
      <c r="C1133" t="s">
        <v>6936</v>
      </c>
      <c r="D1133" t="s">
        <v>6937</v>
      </c>
      <c r="F1133" t="s">
        <v>1834</v>
      </c>
      <c r="G1133" t="s">
        <v>6938</v>
      </c>
      <c r="H1133" t="s">
        <v>6939</v>
      </c>
    </row>
    <row r="1134" spans="1:8" x14ac:dyDescent="0.25">
      <c r="A1134" t="s">
        <v>273</v>
      </c>
      <c r="B1134">
        <f>VLOOKUP(A1134,art_category_path_name!A:B,2,FALSE)</f>
        <v>1074</v>
      </c>
      <c r="C1134" t="s">
        <v>6940</v>
      </c>
      <c r="D1134" t="s">
        <v>6941</v>
      </c>
      <c r="F1134" t="s">
        <v>1834</v>
      </c>
      <c r="G1134" t="s">
        <v>4009</v>
      </c>
      <c r="H1134" t="s">
        <v>6942</v>
      </c>
    </row>
    <row r="1135" spans="1:8" x14ac:dyDescent="0.25">
      <c r="A1135" t="s">
        <v>275</v>
      </c>
      <c r="B1135">
        <f>VLOOKUP(A1135,art_category_path_name!A:B,2,FALSE)</f>
        <v>1076</v>
      </c>
      <c r="C1135" t="s">
        <v>6943</v>
      </c>
      <c r="D1135" t="s">
        <v>6944</v>
      </c>
      <c r="F1135" t="s">
        <v>1834</v>
      </c>
      <c r="G1135" t="s">
        <v>6945</v>
      </c>
      <c r="H1135" t="s">
        <v>6946</v>
      </c>
    </row>
    <row r="1136" spans="1:8" x14ac:dyDescent="0.25">
      <c r="A1136" t="s">
        <v>276</v>
      </c>
      <c r="B1136">
        <f>VLOOKUP(A1136,art_category_path_name!A:B,2,FALSE)</f>
        <v>1077</v>
      </c>
      <c r="C1136" t="s">
        <v>6947</v>
      </c>
      <c r="D1136" t="s">
        <v>6948</v>
      </c>
      <c r="F1136" t="s">
        <v>1834</v>
      </c>
      <c r="G1136" t="s">
        <v>6949</v>
      </c>
      <c r="H1136" t="s">
        <v>6950</v>
      </c>
    </row>
    <row r="1137" spans="1:8" x14ac:dyDescent="0.25">
      <c r="A1137" t="s">
        <v>1149</v>
      </c>
      <c r="B1137">
        <f>VLOOKUP(A1137,art_category_path_name!A:B,2,FALSE)</f>
        <v>1079</v>
      </c>
      <c r="C1137" t="s">
        <v>6951</v>
      </c>
      <c r="D1137" t="s">
        <v>6952</v>
      </c>
      <c r="F1137" t="s">
        <v>1834</v>
      </c>
      <c r="G1137" t="s">
        <v>6953</v>
      </c>
      <c r="H1137" t="s">
        <v>6954</v>
      </c>
    </row>
    <row r="1138" spans="1:8" x14ac:dyDescent="0.25">
      <c r="A1138" t="s">
        <v>1150</v>
      </c>
      <c r="B1138">
        <f>VLOOKUP(A1138,art_category_path_name!A:B,2,FALSE)</f>
        <v>1080</v>
      </c>
      <c r="C1138" t="s">
        <v>6955</v>
      </c>
      <c r="D1138" t="s">
        <v>6956</v>
      </c>
      <c r="F1138" t="s">
        <v>1834</v>
      </c>
      <c r="G1138" t="s">
        <v>6957</v>
      </c>
      <c r="H1138" t="s">
        <v>6958</v>
      </c>
    </row>
    <row r="1139" spans="1:8" x14ac:dyDescent="0.25">
      <c r="A1139" t="s">
        <v>1151</v>
      </c>
      <c r="B1139">
        <f>VLOOKUP(A1139,art_category_path_name!A:B,2,FALSE)</f>
        <v>1081</v>
      </c>
      <c r="C1139" t="s">
        <v>6959</v>
      </c>
      <c r="D1139" t="s">
        <v>6960</v>
      </c>
      <c r="F1139" t="s">
        <v>1834</v>
      </c>
      <c r="G1139" t="s">
        <v>6961</v>
      </c>
      <c r="H1139" t="s">
        <v>6962</v>
      </c>
    </row>
    <row r="1140" spans="1:8" x14ac:dyDescent="0.25">
      <c r="A1140" t="s">
        <v>1152</v>
      </c>
      <c r="B1140">
        <f>VLOOKUP(A1140,art_category_path_name!A:B,2,FALSE)</f>
        <v>1082</v>
      </c>
      <c r="C1140" t="s">
        <v>6963</v>
      </c>
      <c r="D1140" t="s">
        <v>6964</v>
      </c>
      <c r="F1140" t="s">
        <v>1834</v>
      </c>
      <c r="G1140" t="s">
        <v>6965</v>
      </c>
      <c r="H1140" t="s">
        <v>6966</v>
      </c>
    </row>
    <row r="1141" spans="1:8" x14ac:dyDescent="0.25">
      <c r="A1141" t="s">
        <v>1153</v>
      </c>
      <c r="B1141">
        <f>VLOOKUP(A1141,art_category_path_name!A:B,2,FALSE)</f>
        <v>1083</v>
      </c>
      <c r="C1141" t="s">
        <v>6967</v>
      </c>
      <c r="D1141" t="s">
        <v>6968</v>
      </c>
      <c r="F1141" t="s">
        <v>1834</v>
      </c>
      <c r="G1141" t="s">
        <v>6969</v>
      </c>
      <c r="H1141" t="s">
        <v>6970</v>
      </c>
    </row>
    <row r="1142" spans="1:8" x14ac:dyDescent="0.25">
      <c r="A1142" t="s">
        <v>1154</v>
      </c>
      <c r="B1142">
        <f>VLOOKUP(A1142,art_category_path_name!A:B,2,FALSE)</f>
        <v>1084</v>
      </c>
      <c r="C1142" t="s">
        <v>6971</v>
      </c>
      <c r="D1142" t="s">
        <v>6972</v>
      </c>
      <c r="F1142" t="s">
        <v>1834</v>
      </c>
      <c r="G1142" t="s">
        <v>6973</v>
      </c>
      <c r="H1142" t="s">
        <v>6974</v>
      </c>
    </row>
    <row r="1143" spans="1:8" x14ac:dyDescent="0.25">
      <c r="A1143" t="s">
        <v>1155</v>
      </c>
      <c r="B1143">
        <f>VLOOKUP(A1143,art_category_path_name!A:B,2,FALSE)</f>
        <v>1085</v>
      </c>
      <c r="C1143" t="s">
        <v>6975</v>
      </c>
      <c r="D1143" t="s">
        <v>6976</v>
      </c>
      <c r="F1143" t="s">
        <v>1834</v>
      </c>
      <c r="G1143" t="s">
        <v>6977</v>
      </c>
      <c r="H1143" t="s">
        <v>6978</v>
      </c>
    </row>
    <row r="1144" spans="1:8" x14ac:dyDescent="0.25">
      <c r="A1144" t="s">
        <v>1156</v>
      </c>
      <c r="B1144">
        <f>VLOOKUP(A1144,art_category_path_name!A:B,2,FALSE)</f>
        <v>1086</v>
      </c>
      <c r="C1144" t="s">
        <v>6979</v>
      </c>
      <c r="D1144" t="s">
        <v>6980</v>
      </c>
      <c r="F1144" t="s">
        <v>1834</v>
      </c>
      <c r="G1144" t="s">
        <v>6981</v>
      </c>
      <c r="H1144" t="s">
        <v>6982</v>
      </c>
    </row>
    <row r="1145" spans="1:8" x14ac:dyDescent="0.25">
      <c r="A1145" t="s">
        <v>1157</v>
      </c>
      <c r="B1145">
        <f>VLOOKUP(A1145,art_category_path_name!A:B,2,FALSE)</f>
        <v>1087</v>
      </c>
      <c r="C1145" t="s">
        <v>6983</v>
      </c>
      <c r="D1145" t="s">
        <v>6984</v>
      </c>
      <c r="E1145" t="s">
        <v>6985</v>
      </c>
      <c r="F1145" t="s">
        <v>6986</v>
      </c>
      <c r="G1145" t="s">
        <v>6987</v>
      </c>
      <c r="H1145" t="s">
        <v>6988</v>
      </c>
    </row>
    <row r="1146" spans="1:8" x14ac:dyDescent="0.25">
      <c r="A1146" t="s">
        <v>1158</v>
      </c>
      <c r="B1146">
        <f>VLOOKUP(A1146,art_category_path_name!A:B,2,FALSE)</f>
        <v>1088</v>
      </c>
      <c r="C1146" t="s">
        <v>6989</v>
      </c>
      <c r="D1146" t="s">
        <v>6990</v>
      </c>
      <c r="E1146" t="s">
        <v>6991</v>
      </c>
      <c r="F1146" t="s">
        <v>6992</v>
      </c>
      <c r="G1146" t="s">
        <v>6993</v>
      </c>
      <c r="H1146" t="s">
        <v>6994</v>
      </c>
    </row>
    <row r="1147" spans="1:8" x14ac:dyDescent="0.25">
      <c r="A1147" t="s">
        <v>1159</v>
      </c>
      <c r="B1147">
        <f>VLOOKUP(A1147,art_category_path_name!A:B,2,FALSE)</f>
        <v>1089</v>
      </c>
      <c r="C1147" t="s">
        <v>6995</v>
      </c>
      <c r="D1147" t="s">
        <v>6996</v>
      </c>
      <c r="F1147" t="s">
        <v>1834</v>
      </c>
      <c r="G1147" t="s">
        <v>6997</v>
      </c>
      <c r="H1147" t="s">
        <v>6998</v>
      </c>
    </row>
    <row r="1148" spans="1:8" x14ac:dyDescent="0.25">
      <c r="A1148" t="s">
        <v>1160</v>
      </c>
      <c r="B1148">
        <f>VLOOKUP(A1148,art_category_path_name!A:B,2,FALSE)</f>
        <v>1090</v>
      </c>
      <c r="C1148" t="s">
        <v>6999</v>
      </c>
      <c r="D1148" t="s">
        <v>7000</v>
      </c>
      <c r="E1148" t="s">
        <v>7001</v>
      </c>
      <c r="F1148" t="s">
        <v>7002</v>
      </c>
      <c r="G1148" t="s">
        <v>7003</v>
      </c>
      <c r="H1148" t="s">
        <v>7004</v>
      </c>
    </row>
    <row r="1149" spans="1:8" x14ac:dyDescent="0.25">
      <c r="A1149" t="s">
        <v>1161</v>
      </c>
      <c r="B1149">
        <f>VLOOKUP(A1149,art_category_path_name!A:B,2,FALSE)</f>
        <v>1091</v>
      </c>
      <c r="C1149" t="s">
        <v>7005</v>
      </c>
      <c r="D1149" t="s">
        <v>7006</v>
      </c>
      <c r="F1149" t="s">
        <v>1834</v>
      </c>
      <c r="G1149" t="s">
        <v>7007</v>
      </c>
      <c r="H1149" t="s">
        <v>7008</v>
      </c>
    </row>
    <row r="1150" spans="1:8" x14ac:dyDescent="0.25">
      <c r="A1150" t="s">
        <v>1162</v>
      </c>
      <c r="B1150">
        <f>VLOOKUP(A1150,art_category_path_name!A:B,2,FALSE)</f>
        <v>1092</v>
      </c>
      <c r="C1150" t="s">
        <v>7009</v>
      </c>
      <c r="D1150" t="s">
        <v>7010</v>
      </c>
      <c r="F1150" t="s">
        <v>1834</v>
      </c>
      <c r="G1150" t="s">
        <v>7011</v>
      </c>
      <c r="H1150" t="s">
        <v>7012</v>
      </c>
    </row>
    <row r="1151" spans="1:8" x14ac:dyDescent="0.25">
      <c r="A1151" t="s">
        <v>1163</v>
      </c>
      <c r="B1151">
        <f>VLOOKUP(A1151,art_category_path_name!A:B,2,FALSE)</f>
        <v>1093</v>
      </c>
      <c r="C1151" t="s">
        <v>7013</v>
      </c>
      <c r="D1151" t="s">
        <v>7014</v>
      </c>
      <c r="E1151" t="s">
        <v>7015</v>
      </c>
      <c r="F1151" t="s">
        <v>7016</v>
      </c>
      <c r="G1151" t="s">
        <v>7017</v>
      </c>
      <c r="H1151" t="s">
        <v>7018</v>
      </c>
    </row>
    <row r="1152" spans="1:8" x14ac:dyDescent="0.25">
      <c r="A1152" t="s">
        <v>1164</v>
      </c>
      <c r="B1152">
        <f>VLOOKUP(A1152,art_category_path_name!A:B,2,FALSE)</f>
        <v>1094</v>
      </c>
      <c r="C1152" t="s">
        <v>7019</v>
      </c>
      <c r="D1152" t="s">
        <v>7020</v>
      </c>
      <c r="F1152" t="s">
        <v>1834</v>
      </c>
      <c r="G1152" t="s">
        <v>7021</v>
      </c>
      <c r="H1152" t="s">
        <v>7022</v>
      </c>
    </row>
    <row r="1153" spans="1:8" x14ac:dyDescent="0.25">
      <c r="A1153" t="s">
        <v>1165</v>
      </c>
      <c r="B1153">
        <f>VLOOKUP(A1153,art_category_path_name!A:B,2,FALSE)</f>
        <v>1095</v>
      </c>
      <c r="C1153" t="s">
        <v>7023</v>
      </c>
      <c r="D1153" t="s">
        <v>7024</v>
      </c>
      <c r="F1153" t="s">
        <v>1834</v>
      </c>
      <c r="G1153" t="s">
        <v>7025</v>
      </c>
      <c r="H1153" t="s">
        <v>7026</v>
      </c>
    </row>
    <row r="1154" spans="1:8" x14ac:dyDescent="0.25">
      <c r="A1154" t="s">
        <v>1166</v>
      </c>
      <c r="B1154">
        <f>VLOOKUP(A1154,art_category_path_name!A:B,2,FALSE)</f>
        <v>1096</v>
      </c>
      <c r="C1154" t="s">
        <v>7027</v>
      </c>
      <c r="D1154" t="s">
        <v>7028</v>
      </c>
      <c r="F1154" t="s">
        <v>1834</v>
      </c>
      <c r="G1154" t="s">
        <v>7029</v>
      </c>
      <c r="H1154" t="s">
        <v>7030</v>
      </c>
    </row>
    <row r="1155" spans="1:8" x14ac:dyDescent="0.25">
      <c r="A1155" t="s">
        <v>32</v>
      </c>
      <c r="B1155">
        <f>VLOOKUP(A1155,art_category_path_name!A:B,2,FALSE)</f>
        <v>1098</v>
      </c>
      <c r="C1155" t="s">
        <v>7031</v>
      </c>
      <c r="D1155" t="s">
        <v>7032</v>
      </c>
      <c r="E1155" t="s">
        <v>7033</v>
      </c>
      <c r="F1155" t="s">
        <v>7034</v>
      </c>
      <c r="G1155" t="s">
        <v>7035</v>
      </c>
      <c r="H1155" t="s">
        <v>7036</v>
      </c>
    </row>
    <row r="1156" spans="1:8" x14ac:dyDescent="0.25">
      <c r="A1156" t="s">
        <v>33</v>
      </c>
      <c r="B1156">
        <f>VLOOKUP(A1156,art_category_path_name!A:B,2,FALSE)</f>
        <v>1099</v>
      </c>
      <c r="C1156" t="s">
        <v>7037</v>
      </c>
      <c r="D1156" t="s">
        <v>7038</v>
      </c>
      <c r="E1156" t="s">
        <v>7039</v>
      </c>
      <c r="F1156" t="s">
        <v>7040</v>
      </c>
      <c r="G1156" t="s">
        <v>7041</v>
      </c>
      <c r="H1156" t="s">
        <v>7042</v>
      </c>
    </row>
    <row r="1157" spans="1:8" x14ac:dyDescent="0.25">
      <c r="A1157" t="s">
        <v>34</v>
      </c>
      <c r="B1157">
        <f>VLOOKUP(A1157,art_category_path_name!A:B,2,FALSE)</f>
        <v>1100</v>
      </c>
      <c r="C1157" t="s">
        <v>7043</v>
      </c>
      <c r="D1157" t="s">
        <v>7044</v>
      </c>
      <c r="E1157" t="s">
        <v>7033</v>
      </c>
      <c r="F1157" t="s">
        <v>7045</v>
      </c>
      <c r="G1157" t="s">
        <v>7046</v>
      </c>
      <c r="H1157" t="s">
        <v>7047</v>
      </c>
    </row>
    <row r="1158" spans="1:8" x14ac:dyDescent="0.25">
      <c r="A1158" t="s">
        <v>35</v>
      </c>
      <c r="B1158">
        <f>VLOOKUP(A1158,art_category_path_name!A:B,2,FALSE)</f>
        <v>1101</v>
      </c>
      <c r="C1158" t="s">
        <v>7048</v>
      </c>
      <c r="D1158" t="s">
        <v>7049</v>
      </c>
      <c r="E1158" t="s">
        <v>7050</v>
      </c>
      <c r="F1158">
        <v>2</v>
      </c>
      <c r="G1158" t="s">
        <v>7051</v>
      </c>
      <c r="H1158" t="s">
        <v>7052</v>
      </c>
    </row>
    <row r="1159" spans="1:8" x14ac:dyDescent="0.25">
      <c r="A1159" t="s">
        <v>1283</v>
      </c>
      <c r="B1159">
        <f>VLOOKUP(A1159,art_category_path_name!A:B,2,FALSE)</f>
        <v>1103</v>
      </c>
      <c r="C1159" t="s">
        <v>7053</v>
      </c>
      <c r="D1159" t="s">
        <v>7054</v>
      </c>
      <c r="E1159" t="s">
        <v>7055</v>
      </c>
      <c r="F1159" t="s">
        <v>7056</v>
      </c>
      <c r="G1159" t="s">
        <v>7057</v>
      </c>
      <c r="H1159" t="s">
        <v>7058</v>
      </c>
    </row>
    <row r="1160" spans="1:8" x14ac:dyDescent="0.25">
      <c r="A1160" t="s">
        <v>1284</v>
      </c>
      <c r="B1160">
        <f>VLOOKUP(A1160,art_category_path_name!A:B,2,FALSE)</f>
        <v>1104</v>
      </c>
      <c r="C1160" t="s">
        <v>7059</v>
      </c>
      <c r="D1160" t="s">
        <v>7060</v>
      </c>
      <c r="E1160" t="s">
        <v>7061</v>
      </c>
      <c r="F1160" t="s">
        <v>7062</v>
      </c>
      <c r="G1160" t="s">
        <v>7063</v>
      </c>
      <c r="H1160" t="s">
        <v>7064</v>
      </c>
    </row>
    <row r="1161" spans="1:8" x14ac:dyDescent="0.25">
      <c r="A1161" t="s">
        <v>1285</v>
      </c>
      <c r="B1161">
        <f>VLOOKUP(A1161,art_category_path_name!A:B,2,FALSE)</f>
        <v>1105</v>
      </c>
      <c r="C1161" t="s">
        <v>7065</v>
      </c>
      <c r="D1161" t="s">
        <v>7066</v>
      </c>
      <c r="E1161" t="s">
        <v>7067</v>
      </c>
      <c r="F1161" t="s">
        <v>7068</v>
      </c>
      <c r="G1161" t="s">
        <v>7069</v>
      </c>
      <c r="H1161" t="s">
        <v>7070</v>
      </c>
    </row>
    <row r="1162" spans="1:8" x14ac:dyDescent="0.25">
      <c r="A1162" t="s">
        <v>1286</v>
      </c>
      <c r="B1162">
        <f>VLOOKUP(A1162,art_category_path_name!A:B,2,FALSE)</f>
        <v>1106</v>
      </c>
      <c r="C1162" t="s">
        <v>7071</v>
      </c>
      <c r="D1162" t="s">
        <v>7072</v>
      </c>
      <c r="E1162" t="s">
        <v>7073</v>
      </c>
      <c r="F1162" t="s">
        <v>7074</v>
      </c>
      <c r="G1162" t="s">
        <v>7075</v>
      </c>
      <c r="H1162" t="s">
        <v>7076</v>
      </c>
    </row>
    <row r="1163" spans="1:8" x14ac:dyDescent="0.25">
      <c r="A1163" t="s">
        <v>1287</v>
      </c>
      <c r="B1163">
        <f>VLOOKUP(A1163,art_category_path_name!A:B,2,FALSE)</f>
        <v>1107</v>
      </c>
      <c r="C1163" t="s">
        <v>7077</v>
      </c>
      <c r="D1163" t="s">
        <v>7078</v>
      </c>
      <c r="E1163" t="s">
        <v>7079</v>
      </c>
      <c r="F1163">
        <v>38</v>
      </c>
      <c r="G1163" t="s">
        <v>7080</v>
      </c>
      <c r="H1163" t="s">
        <v>7081</v>
      </c>
    </row>
    <row r="1164" spans="1:8" x14ac:dyDescent="0.25">
      <c r="A1164" t="s">
        <v>1288</v>
      </c>
      <c r="B1164">
        <f>VLOOKUP(A1164,art_category_path_name!A:B,2,FALSE)</f>
        <v>1108</v>
      </c>
      <c r="C1164" t="s">
        <v>7082</v>
      </c>
      <c r="D1164" t="s">
        <v>7083</v>
      </c>
      <c r="E1164" t="s">
        <v>7084</v>
      </c>
      <c r="F1164" t="s">
        <v>7085</v>
      </c>
      <c r="G1164" t="s">
        <v>7086</v>
      </c>
      <c r="H1164" t="s">
        <v>7087</v>
      </c>
    </row>
    <row r="1165" spans="1:8" x14ac:dyDescent="0.25">
      <c r="A1165" t="s">
        <v>90</v>
      </c>
      <c r="B1165">
        <f>VLOOKUP(A1165,art_category_path_name!A:B,2,FALSE)</f>
        <v>1109</v>
      </c>
      <c r="C1165" t="s">
        <v>7088</v>
      </c>
      <c r="D1165" t="s">
        <v>7089</v>
      </c>
      <c r="F1165" t="s">
        <v>1834</v>
      </c>
      <c r="G1165" t="s">
        <v>7090</v>
      </c>
      <c r="H1165" t="s">
        <v>7091</v>
      </c>
    </row>
    <row r="1166" spans="1:8" x14ac:dyDescent="0.25">
      <c r="A1166" t="s">
        <v>91</v>
      </c>
      <c r="B1166">
        <f>VLOOKUP(A1166,art_category_path_name!A:B,2,FALSE)</f>
        <v>1110</v>
      </c>
      <c r="C1166" t="s">
        <v>7092</v>
      </c>
      <c r="D1166" t="s">
        <v>7093</v>
      </c>
      <c r="F1166" t="s">
        <v>1834</v>
      </c>
      <c r="G1166" t="s">
        <v>7094</v>
      </c>
      <c r="H1166" t="s">
        <v>7095</v>
      </c>
    </row>
    <row r="1167" spans="1:8" x14ac:dyDescent="0.25">
      <c r="A1167" t="s">
        <v>92</v>
      </c>
      <c r="B1167">
        <f>VLOOKUP(A1167,art_category_path_name!A:B,2,FALSE)</f>
        <v>1111</v>
      </c>
      <c r="C1167" t="s">
        <v>7096</v>
      </c>
      <c r="D1167" t="s">
        <v>7097</v>
      </c>
      <c r="E1167" t="s">
        <v>7098</v>
      </c>
      <c r="F1167" t="s">
        <v>7099</v>
      </c>
      <c r="G1167" t="s">
        <v>7100</v>
      </c>
      <c r="H1167" t="s">
        <v>7101</v>
      </c>
    </row>
    <row r="1168" spans="1:8" x14ac:dyDescent="0.25">
      <c r="A1168" t="s">
        <v>93</v>
      </c>
      <c r="B1168">
        <f>VLOOKUP(A1168,art_category_path_name!A:B,2,FALSE)</f>
        <v>1112</v>
      </c>
      <c r="C1168" t="s">
        <v>7102</v>
      </c>
      <c r="D1168" t="s">
        <v>7103</v>
      </c>
      <c r="E1168" t="s">
        <v>7104</v>
      </c>
      <c r="F1168" t="s">
        <v>7105</v>
      </c>
      <c r="G1168" t="s">
        <v>7106</v>
      </c>
      <c r="H1168" t="s">
        <v>7107</v>
      </c>
    </row>
    <row r="1169" spans="1:8" x14ac:dyDescent="0.25">
      <c r="A1169" t="s">
        <v>94</v>
      </c>
      <c r="B1169">
        <f>VLOOKUP(A1169,art_category_path_name!A:B,2,FALSE)</f>
        <v>1113</v>
      </c>
      <c r="C1169" t="s">
        <v>7108</v>
      </c>
      <c r="D1169" t="s">
        <v>7109</v>
      </c>
      <c r="E1169" t="s">
        <v>7110</v>
      </c>
      <c r="F1169" t="s">
        <v>7111</v>
      </c>
      <c r="G1169" t="s">
        <v>7112</v>
      </c>
      <c r="H1169" t="s">
        <v>7113</v>
      </c>
    </row>
    <row r="1170" spans="1:8" x14ac:dyDescent="0.25">
      <c r="A1170" t="s">
        <v>95</v>
      </c>
      <c r="B1170">
        <f>VLOOKUP(A1170,art_category_path_name!A:B,2,FALSE)</f>
        <v>1114</v>
      </c>
      <c r="C1170" t="s">
        <v>7114</v>
      </c>
      <c r="D1170" t="s">
        <v>7115</v>
      </c>
      <c r="F1170" t="s">
        <v>1834</v>
      </c>
      <c r="G1170" t="s">
        <v>7116</v>
      </c>
      <c r="H1170" t="s">
        <v>7117</v>
      </c>
    </row>
    <row r="1171" spans="1:8" x14ac:dyDescent="0.25">
      <c r="A1171" t="s">
        <v>640</v>
      </c>
      <c r="B1171">
        <f>VLOOKUP(A1171,art_category_path_name!A:B,2,FALSE)</f>
        <v>1116</v>
      </c>
      <c r="C1171" t="s">
        <v>7118</v>
      </c>
      <c r="D1171" t="s">
        <v>7119</v>
      </c>
      <c r="E1171" t="s">
        <v>7120</v>
      </c>
      <c r="F1171" t="s">
        <v>7121</v>
      </c>
      <c r="G1171" t="s">
        <v>7122</v>
      </c>
      <c r="H1171" t="s">
        <v>7123</v>
      </c>
    </row>
    <row r="1172" spans="1:8" x14ac:dyDescent="0.25">
      <c r="A1172" t="s">
        <v>1086</v>
      </c>
      <c r="B1172">
        <f>VLOOKUP(A1172,art_category_path_name!A:B,2,FALSE)</f>
        <v>1118</v>
      </c>
      <c r="C1172" t="s">
        <v>7124</v>
      </c>
      <c r="D1172" t="s">
        <v>7125</v>
      </c>
      <c r="F1172" t="s">
        <v>1834</v>
      </c>
      <c r="G1172" t="s">
        <v>7126</v>
      </c>
      <c r="H1172" t="s">
        <v>7127</v>
      </c>
    </row>
    <row r="1173" spans="1:8" x14ac:dyDescent="0.25">
      <c r="A1173" t="s">
        <v>1087</v>
      </c>
      <c r="B1173">
        <f>VLOOKUP(A1173,art_category_path_name!A:B,2,FALSE)</f>
        <v>1119</v>
      </c>
      <c r="C1173" t="s">
        <v>7128</v>
      </c>
      <c r="D1173" t="s">
        <v>7129</v>
      </c>
      <c r="F1173" t="s">
        <v>1834</v>
      </c>
      <c r="G1173" t="s">
        <v>7130</v>
      </c>
      <c r="H1173" t="s">
        <v>7131</v>
      </c>
    </row>
    <row r="1174" spans="1:8" x14ac:dyDescent="0.25">
      <c r="A1174" t="s">
        <v>1088</v>
      </c>
      <c r="B1174">
        <f>VLOOKUP(A1174,art_category_path_name!A:B,2,FALSE)</f>
        <v>1120</v>
      </c>
      <c r="C1174" t="s">
        <v>7132</v>
      </c>
      <c r="D1174" t="s">
        <v>7133</v>
      </c>
      <c r="F1174" t="s">
        <v>1834</v>
      </c>
      <c r="G1174" t="s">
        <v>7134</v>
      </c>
      <c r="H1174" t="s">
        <v>7135</v>
      </c>
    </row>
    <row r="1175" spans="1:8" x14ac:dyDescent="0.25">
      <c r="A1175" t="s">
        <v>1089</v>
      </c>
      <c r="B1175">
        <f>VLOOKUP(A1175,art_category_path_name!A:B,2,FALSE)</f>
        <v>1121</v>
      </c>
      <c r="C1175" t="s">
        <v>7136</v>
      </c>
      <c r="D1175" t="s">
        <v>7137</v>
      </c>
      <c r="F1175" t="s">
        <v>1834</v>
      </c>
      <c r="G1175" t="s">
        <v>7138</v>
      </c>
      <c r="H1175" t="s">
        <v>7139</v>
      </c>
    </row>
    <row r="1176" spans="1:8" x14ac:dyDescent="0.25">
      <c r="A1176" t="s">
        <v>1090</v>
      </c>
      <c r="B1176">
        <f>VLOOKUP(A1176,art_category_path_name!A:B,2,FALSE)</f>
        <v>1122</v>
      </c>
      <c r="C1176" t="s">
        <v>7140</v>
      </c>
      <c r="D1176" t="s">
        <v>7141</v>
      </c>
      <c r="F1176" t="s">
        <v>1834</v>
      </c>
      <c r="G1176" t="s">
        <v>7142</v>
      </c>
      <c r="H1176" t="s">
        <v>7143</v>
      </c>
    </row>
    <row r="1177" spans="1:8" x14ac:dyDescent="0.25">
      <c r="A1177" t="s">
        <v>1091</v>
      </c>
      <c r="B1177">
        <f>VLOOKUP(A1177,art_category_path_name!A:B,2,FALSE)</f>
        <v>1123</v>
      </c>
      <c r="C1177" t="s">
        <v>7144</v>
      </c>
      <c r="D1177" t="s">
        <v>7145</v>
      </c>
      <c r="F1177" t="s">
        <v>1834</v>
      </c>
      <c r="G1177" t="s">
        <v>7146</v>
      </c>
      <c r="H1177" t="s">
        <v>7147</v>
      </c>
    </row>
    <row r="1178" spans="1:8" x14ac:dyDescent="0.25">
      <c r="A1178" t="s">
        <v>1092</v>
      </c>
      <c r="B1178">
        <f>VLOOKUP(A1178,art_category_path_name!A:B,2,FALSE)</f>
        <v>1124</v>
      </c>
      <c r="C1178" t="s">
        <v>7148</v>
      </c>
      <c r="D1178" t="s">
        <v>7149</v>
      </c>
      <c r="E1178" t="s">
        <v>7150</v>
      </c>
      <c r="F1178" t="s">
        <v>7149</v>
      </c>
      <c r="G1178" t="s">
        <v>7151</v>
      </c>
      <c r="H1178" t="s">
        <v>7152</v>
      </c>
    </row>
    <row r="1179" spans="1:8" x14ac:dyDescent="0.25">
      <c r="A1179" t="s">
        <v>1093</v>
      </c>
      <c r="B1179">
        <f>VLOOKUP(A1179,art_category_path_name!A:B,2,FALSE)</f>
        <v>1125</v>
      </c>
      <c r="C1179" t="s">
        <v>7153</v>
      </c>
      <c r="D1179" t="s">
        <v>7154</v>
      </c>
      <c r="E1179" t="s">
        <v>7155</v>
      </c>
      <c r="F1179" t="s">
        <v>7154</v>
      </c>
      <c r="G1179" t="s">
        <v>7156</v>
      </c>
      <c r="H1179" t="s">
        <v>7157</v>
      </c>
    </row>
    <row r="1180" spans="1:8" x14ac:dyDescent="0.25">
      <c r="A1180" t="s">
        <v>1094</v>
      </c>
      <c r="B1180">
        <f>VLOOKUP(A1180,art_category_path_name!A:B,2,FALSE)</f>
        <v>1126</v>
      </c>
      <c r="C1180" t="s">
        <v>7158</v>
      </c>
      <c r="D1180" t="s">
        <v>7159</v>
      </c>
      <c r="F1180" t="s">
        <v>1834</v>
      </c>
      <c r="G1180" t="s">
        <v>7160</v>
      </c>
      <c r="H1180" t="s">
        <v>7161</v>
      </c>
    </row>
    <row r="1181" spans="1:8" x14ac:dyDescent="0.25">
      <c r="A1181" t="s">
        <v>1012</v>
      </c>
      <c r="B1181">
        <f>VLOOKUP(A1181,art_category_path_name!A:B,2,FALSE)</f>
        <v>1128</v>
      </c>
      <c r="C1181" t="s">
        <v>7162</v>
      </c>
      <c r="D1181" t="s">
        <v>7163</v>
      </c>
      <c r="F1181" t="s">
        <v>1834</v>
      </c>
      <c r="G1181" t="s">
        <v>7164</v>
      </c>
      <c r="H1181" t="s">
        <v>7165</v>
      </c>
    </row>
    <row r="1182" spans="1:8" x14ac:dyDescent="0.25">
      <c r="A1182" t="s">
        <v>1013</v>
      </c>
      <c r="B1182">
        <f>VLOOKUP(A1182,art_category_path_name!A:B,2,FALSE)</f>
        <v>1129</v>
      </c>
      <c r="C1182" t="s">
        <v>7166</v>
      </c>
      <c r="D1182" t="s">
        <v>7167</v>
      </c>
      <c r="F1182" t="s">
        <v>1834</v>
      </c>
      <c r="G1182" t="s">
        <v>7168</v>
      </c>
      <c r="H1182" t="s">
        <v>7169</v>
      </c>
    </row>
    <row r="1183" spans="1:8" x14ac:dyDescent="0.25">
      <c r="A1183" t="s">
        <v>316</v>
      </c>
      <c r="B1183">
        <f>VLOOKUP(A1183,art_category_path_name!A:B,2,FALSE)</f>
        <v>1131</v>
      </c>
      <c r="C1183" t="s">
        <v>7170</v>
      </c>
      <c r="D1183" t="s">
        <v>7171</v>
      </c>
      <c r="E1183" t="s">
        <v>7172</v>
      </c>
      <c r="F1183" t="s">
        <v>7173</v>
      </c>
      <c r="G1183" t="s">
        <v>7174</v>
      </c>
      <c r="H1183" t="s">
        <v>7175</v>
      </c>
    </row>
    <row r="1184" spans="1:8" x14ac:dyDescent="0.25">
      <c r="A1184" t="s">
        <v>317</v>
      </c>
      <c r="B1184">
        <f>VLOOKUP(A1184,art_category_path_name!A:B,2,FALSE)</f>
        <v>1132</v>
      </c>
      <c r="C1184" t="s">
        <v>7176</v>
      </c>
      <c r="D1184" t="s">
        <v>7177</v>
      </c>
      <c r="E1184" t="s">
        <v>2282</v>
      </c>
      <c r="F1184" t="s">
        <v>7178</v>
      </c>
      <c r="G1184" t="s">
        <v>7179</v>
      </c>
      <c r="H1184" t="s">
        <v>7180</v>
      </c>
    </row>
    <row r="1185" spans="1:8" x14ac:dyDescent="0.25">
      <c r="A1185" t="s">
        <v>1168</v>
      </c>
      <c r="B1185">
        <f>VLOOKUP(A1185,art_category_path_name!A:B,2,FALSE)</f>
        <v>1134</v>
      </c>
      <c r="C1185" t="s">
        <v>7181</v>
      </c>
      <c r="D1185" t="s">
        <v>7182</v>
      </c>
      <c r="F1185" t="s">
        <v>1834</v>
      </c>
      <c r="G1185" t="s">
        <v>7183</v>
      </c>
      <c r="H1185" t="s">
        <v>7184</v>
      </c>
    </row>
    <row r="1186" spans="1:8" x14ac:dyDescent="0.25">
      <c r="A1186" t="s">
        <v>1169</v>
      </c>
      <c r="B1186">
        <f>VLOOKUP(A1186,art_category_path_name!A:B,2,FALSE)</f>
        <v>1135</v>
      </c>
      <c r="C1186" t="s">
        <v>7185</v>
      </c>
      <c r="D1186" t="s">
        <v>7186</v>
      </c>
      <c r="F1186" t="s">
        <v>1834</v>
      </c>
      <c r="G1186" t="s">
        <v>7187</v>
      </c>
      <c r="H1186" t="s">
        <v>7188</v>
      </c>
    </row>
    <row r="1187" spans="1:8" x14ac:dyDescent="0.25">
      <c r="A1187" t="s">
        <v>1170</v>
      </c>
      <c r="B1187">
        <f>VLOOKUP(A1187,art_category_path_name!A:B,2,FALSE)</f>
        <v>1136</v>
      </c>
      <c r="C1187" t="s">
        <v>7189</v>
      </c>
      <c r="D1187" t="s">
        <v>7190</v>
      </c>
      <c r="F1187" t="s">
        <v>1834</v>
      </c>
      <c r="G1187" t="s">
        <v>7191</v>
      </c>
      <c r="H1187" t="s">
        <v>7192</v>
      </c>
    </row>
    <row r="1188" spans="1:8" x14ac:dyDescent="0.25">
      <c r="A1188" t="s">
        <v>762</v>
      </c>
      <c r="B1188">
        <f>VLOOKUP(A1188,art_category_path_name!A:B,2,FALSE)</f>
        <v>1138</v>
      </c>
      <c r="C1188" t="s">
        <v>7193</v>
      </c>
      <c r="D1188" t="s">
        <v>7194</v>
      </c>
      <c r="E1188" t="s">
        <v>7195</v>
      </c>
      <c r="F1188" t="s">
        <v>7196</v>
      </c>
      <c r="G1188" t="s">
        <v>7197</v>
      </c>
      <c r="H1188" t="s">
        <v>7198</v>
      </c>
    </row>
    <row r="1189" spans="1:8" x14ac:dyDescent="0.25">
      <c r="A1189" t="s">
        <v>763</v>
      </c>
      <c r="B1189">
        <f>VLOOKUP(A1189,art_category_path_name!A:B,2,FALSE)</f>
        <v>1139</v>
      </c>
      <c r="C1189" t="s">
        <v>7199</v>
      </c>
      <c r="D1189" t="s">
        <v>7200</v>
      </c>
      <c r="E1189" t="s">
        <v>7201</v>
      </c>
      <c r="F1189" t="s">
        <v>7202</v>
      </c>
      <c r="G1189" t="s">
        <v>7203</v>
      </c>
      <c r="H1189" t="s">
        <v>7204</v>
      </c>
    </row>
    <row r="1190" spans="1:8" x14ac:dyDescent="0.25">
      <c r="A1190" t="s">
        <v>764</v>
      </c>
      <c r="B1190">
        <f>VLOOKUP(A1190,art_category_path_name!A:B,2,FALSE)</f>
        <v>1140</v>
      </c>
      <c r="C1190" t="s">
        <v>7205</v>
      </c>
      <c r="D1190" t="s">
        <v>7206</v>
      </c>
      <c r="E1190" t="s">
        <v>7207</v>
      </c>
      <c r="F1190" t="s">
        <v>7208</v>
      </c>
      <c r="G1190" t="s">
        <v>7209</v>
      </c>
      <c r="H1190" t="s">
        <v>7210</v>
      </c>
    </row>
    <row r="1191" spans="1:8" x14ac:dyDescent="0.25">
      <c r="A1191" t="s">
        <v>765</v>
      </c>
      <c r="B1191">
        <f>VLOOKUP(A1191,art_category_path_name!A:B,2,FALSE)</f>
        <v>1141</v>
      </c>
      <c r="C1191" t="s">
        <v>7211</v>
      </c>
      <c r="D1191" t="s">
        <v>7212</v>
      </c>
      <c r="E1191" t="s">
        <v>7213</v>
      </c>
      <c r="F1191" t="s">
        <v>7214</v>
      </c>
      <c r="G1191" t="s">
        <v>7215</v>
      </c>
      <c r="H1191" t="s">
        <v>7216</v>
      </c>
    </row>
    <row r="1192" spans="1:8" x14ac:dyDescent="0.25">
      <c r="A1192" t="s">
        <v>766</v>
      </c>
      <c r="B1192">
        <f>VLOOKUP(A1192,art_category_path_name!A:B,2,FALSE)</f>
        <v>1142</v>
      </c>
      <c r="C1192" t="s">
        <v>7217</v>
      </c>
      <c r="D1192" t="s">
        <v>7218</v>
      </c>
      <c r="F1192" t="s">
        <v>1834</v>
      </c>
      <c r="G1192" t="s">
        <v>7219</v>
      </c>
      <c r="H1192" t="s">
        <v>7220</v>
      </c>
    </row>
    <row r="1193" spans="1:8" x14ac:dyDescent="0.25">
      <c r="A1193" t="s">
        <v>767</v>
      </c>
      <c r="B1193">
        <f>VLOOKUP(A1193,art_category_path_name!A:B,2,FALSE)</f>
        <v>1143</v>
      </c>
      <c r="C1193" t="s">
        <v>7221</v>
      </c>
      <c r="D1193" t="s">
        <v>7222</v>
      </c>
      <c r="F1193" t="s">
        <v>1834</v>
      </c>
      <c r="G1193" t="s">
        <v>7223</v>
      </c>
      <c r="H1193" t="s">
        <v>7224</v>
      </c>
    </row>
    <row r="1194" spans="1:8" x14ac:dyDescent="0.25">
      <c r="A1194" t="s">
        <v>439</v>
      </c>
      <c r="B1194">
        <f>VLOOKUP(A1194,art_category_path_name!A:B,2,FALSE)</f>
        <v>1145</v>
      </c>
      <c r="C1194" t="s">
        <v>7225</v>
      </c>
      <c r="D1194" t="s">
        <v>7226</v>
      </c>
      <c r="E1194" t="s">
        <v>7227</v>
      </c>
      <c r="F1194" t="s">
        <v>7228</v>
      </c>
      <c r="G1194" t="s">
        <v>7229</v>
      </c>
      <c r="H1194" t="s">
        <v>7230</v>
      </c>
    </row>
    <row r="1195" spans="1:8" x14ac:dyDescent="0.25">
      <c r="A1195" t="s">
        <v>440</v>
      </c>
      <c r="B1195">
        <f>VLOOKUP(A1195,art_category_path_name!A:B,2,FALSE)</f>
        <v>1146</v>
      </c>
      <c r="C1195" t="s">
        <v>7231</v>
      </c>
      <c r="D1195" t="s">
        <v>7232</v>
      </c>
      <c r="E1195" t="s">
        <v>7233</v>
      </c>
      <c r="F1195" t="s">
        <v>7234</v>
      </c>
      <c r="G1195" t="s">
        <v>7235</v>
      </c>
      <c r="H1195" t="s">
        <v>7236</v>
      </c>
    </row>
    <row r="1196" spans="1:8" x14ac:dyDescent="0.25">
      <c r="A1196" t="s">
        <v>441</v>
      </c>
      <c r="B1196">
        <f>VLOOKUP(A1196,art_category_path_name!A:B,2,FALSE)</f>
        <v>1147</v>
      </c>
      <c r="C1196" t="s">
        <v>7237</v>
      </c>
      <c r="D1196" t="s">
        <v>7238</v>
      </c>
      <c r="E1196" t="s">
        <v>7239</v>
      </c>
      <c r="F1196" t="s">
        <v>7240</v>
      </c>
      <c r="G1196" t="s">
        <v>7241</v>
      </c>
      <c r="H1196" t="s">
        <v>7242</v>
      </c>
    </row>
    <row r="1197" spans="1:8" x14ac:dyDescent="0.25">
      <c r="A1197" t="s">
        <v>442</v>
      </c>
      <c r="B1197">
        <f>VLOOKUP(A1197,art_category_path_name!A:B,2,FALSE)</f>
        <v>1148</v>
      </c>
      <c r="C1197" t="s">
        <v>7243</v>
      </c>
      <c r="D1197" t="s">
        <v>7244</v>
      </c>
      <c r="E1197" t="s">
        <v>7245</v>
      </c>
      <c r="F1197" t="s">
        <v>7246</v>
      </c>
      <c r="G1197" t="s">
        <v>7247</v>
      </c>
      <c r="H1197" t="s">
        <v>7248</v>
      </c>
    </row>
    <row r="1198" spans="1:8" x14ac:dyDescent="0.25">
      <c r="A1198" t="s">
        <v>851</v>
      </c>
      <c r="B1198">
        <f>VLOOKUP(A1198,art_category_path_name!A:B,2,FALSE)</f>
        <v>1150</v>
      </c>
      <c r="C1198" t="s">
        <v>7249</v>
      </c>
      <c r="D1198" t="s">
        <v>7250</v>
      </c>
      <c r="F1198" t="s">
        <v>1834</v>
      </c>
      <c r="G1198" t="s">
        <v>7251</v>
      </c>
      <c r="H1198" t="s">
        <v>7252</v>
      </c>
    </row>
    <row r="1199" spans="1:8" x14ac:dyDescent="0.25">
      <c r="A1199" t="s">
        <v>852</v>
      </c>
      <c r="B1199">
        <f>VLOOKUP(A1199,art_category_path_name!A:B,2,FALSE)</f>
        <v>1151</v>
      </c>
      <c r="C1199" t="s">
        <v>7253</v>
      </c>
      <c r="D1199" t="s">
        <v>7254</v>
      </c>
      <c r="E1199" t="s">
        <v>7255</v>
      </c>
      <c r="F1199" t="s">
        <v>7256</v>
      </c>
      <c r="G1199" t="s">
        <v>7257</v>
      </c>
      <c r="H1199" t="s">
        <v>7258</v>
      </c>
    </row>
    <row r="1200" spans="1:8" x14ac:dyDescent="0.25">
      <c r="A1200" t="s">
        <v>853</v>
      </c>
      <c r="B1200">
        <f>VLOOKUP(A1200,art_category_path_name!A:B,2,FALSE)</f>
        <v>1152</v>
      </c>
      <c r="C1200" t="s">
        <v>7259</v>
      </c>
      <c r="D1200" t="s">
        <v>7260</v>
      </c>
      <c r="E1200" t="s">
        <v>7261</v>
      </c>
      <c r="F1200" t="s">
        <v>7262</v>
      </c>
      <c r="G1200" t="s">
        <v>7263</v>
      </c>
      <c r="H1200" t="s">
        <v>7264</v>
      </c>
    </row>
    <row r="1201" spans="1:8" x14ac:dyDescent="0.25">
      <c r="A1201" t="s">
        <v>854</v>
      </c>
      <c r="B1201">
        <f>VLOOKUP(A1201,art_category_path_name!A:B,2,FALSE)</f>
        <v>1153</v>
      </c>
      <c r="C1201" t="s">
        <v>7265</v>
      </c>
      <c r="D1201" t="s">
        <v>7266</v>
      </c>
      <c r="E1201" t="s">
        <v>7261</v>
      </c>
      <c r="F1201" t="s">
        <v>7267</v>
      </c>
      <c r="G1201" t="s">
        <v>7268</v>
      </c>
      <c r="H1201" t="s">
        <v>7269</v>
      </c>
    </row>
    <row r="1202" spans="1:8" x14ac:dyDescent="0.25">
      <c r="A1202" t="s">
        <v>855</v>
      </c>
      <c r="B1202">
        <f>VLOOKUP(A1202,art_category_path_name!A:B,2,FALSE)</f>
        <v>1154</v>
      </c>
      <c r="C1202" t="s">
        <v>7270</v>
      </c>
      <c r="D1202" t="s">
        <v>7271</v>
      </c>
      <c r="E1202" t="s">
        <v>7272</v>
      </c>
      <c r="F1202" t="s">
        <v>7273</v>
      </c>
      <c r="G1202" t="s">
        <v>7274</v>
      </c>
      <c r="H1202" t="s">
        <v>7275</v>
      </c>
    </row>
    <row r="1203" spans="1:8" x14ac:dyDescent="0.25">
      <c r="A1203" t="s">
        <v>856</v>
      </c>
      <c r="B1203">
        <f>VLOOKUP(A1203,art_category_path_name!A:B,2,FALSE)</f>
        <v>1155</v>
      </c>
      <c r="C1203" t="s">
        <v>7276</v>
      </c>
      <c r="D1203" t="s">
        <v>7277</v>
      </c>
      <c r="E1203" t="s">
        <v>7278</v>
      </c>
      <c r="F1203" t="s">
        <v>7279</v>
      </c>
      <c r="G1203" t="s">
        <v>7280</v>
      </c>
      <c r="H1203" t="s">
        <v>7281</v>
      </c>
    </row>
    <row r="1204" spans="1:8" x14ac:dyDescent="0.25">
      <c r="A1204" t="s">
        <v>857</v>
      </c>
      <c r="B1204">
        <f>VLOOKUP(A1204,art_category_path_name!A:B,2,FALSE)</f>
        <v>1156</v>
      </c>
      <c r="C1204" t="s">
        <v>7282</v>
      </c>
      <c r="D1204" t="s">
        <v>7283</v>
      </c>
      <c r="E1204" t="s">
        <v>7284</v>
      </c>
      <c r="F1204" t="s">
        <v>7285</v>
      </c>
      <c r="G1204" t="s">
        <v>7286</v>
      </c>
      <c r="H1204" t="s">
        <v>7287</v>
      </c>
    </row>
    <row r="1205" spans="1:8" x14ac:dyDescent="0.25">
      <c r="A1205" t="s">
        <v>108</v>
      </c>
      <c r="B1205">
        <f>VLOOKUP(A1205,art_category_path_name!A:B,2,FALSE)</f>
        <v>1158</v>
      </c>
      <c r="C1205" t="s">
        <v>7288</v>
      </c>
      <c r="D1205" t="s">
        <v>7289</v>
      </c>
      <c r="F1205" t="s">
        <v>1834</v>
      </c>
      <c r="G1205" t="s">
        <v>7290</v>
      </c>
      <c r="H1205" t="s">
        <v>7291</v>
      </c>
    </row>
    <row r="1206" spans="1:8" x14ac:dyDescent="0.25">
      <c r="A1206" t="s">
        <v>109</v>
      </c>
      <c r="B1206">
        <f>VLOOKUP(A1206,art_category_path_name!A:B,2,FALSE)</f>
        <v>1159</v>
      </c>
      <c r="C1206" t="s">
        <v>7292</v>
      </c>
      <c r="D1206" t="s">
        <v>7293</v>
      </c>
      <c r="E1206" t="s">
        <v>7294</v>
      </c>
      <c r="F1206" t="s">
        <v>7295</v>
      </c>
      <c r="G1206" t="s">
        <v>7296</v>
      </c>
      <c r="H1206" t="s">
        <v>7297</v>
      </c>
    </row>
    <row r="1207" spans="1:8" x14ac:dyDescent="0.25">
      <c r="A1207" t="s">
        <v>110</v>
      </c>
      <c r="B1207">
        <f>VLOOKUP(A1207,art_category_path_name!A:B,2,FALSE)</f>
        <v>1160</v>
      </c>
      <c r="C1207" t="s">
        <v>7298</v>
      </c>
      <c r="D1207" t="s">
        <v>7299</v>
      </c>
      <c r="E1207" t="s">
        <v>7300</v>
      </c>
      <c r="F1207" t="s">
        <v>7301</v>
      </c>
      <c r="G1207" t="s">
        <v>7302</v>
      </c>
      <c r="H1207" t="s">
        <v>7303</v>
      </c>
    </row>
    <row r="1208" spans="1:8" x14ac:dyDescent="0.25">
      <c r="A1208" t="s">
        <v>112</v>
      </c>
      <c r="B1208">
        <f>VLOOKUP(A1208,art_category_path_name!A:B,2,FALSE)</f>
        <v>1162</v>
      </c>
      <c r="C1208" t="s">
        <v>7304</v>
      </c>
      <c r="D1208" t="s">
        <v>7305</v>
      </c>
      <c r="F1208" t="s">
        <v>1834</v>
      </c>
      <c r="G1208" t="s">
        <v>7306</v>
      </c>
      <c r="H1208" t="s">
        <v>7307</v>
      </c>
    </row>
    <row r="1209" spans="1:8" x14ac:dyDescent="0.25">
      <c r="A1209" t="s">
        <v>113</v>
      </c>
      <c r="B1209">
        <f>VLOOKUP(A1209,art_category_path_name!A:B,2,FALSE)</f>
        <v>1163</v>
      </c>
      <c r="C1209" t="s">
        <v>7308</v>
      </c>
      <c r="D1209" t="s">
        <v>7309</v>
      </c>
      <c r="E1209" t="s">
        <v>7310</v>
      </c>
      <c r="F1209" t="s">
        <v>7311</v>
      </c>
      <c r="G1209" t="s">
        <v>7312</v>
      </c>
      <c r="H1209" t="s">
        <v>7313</v>
      </c>
    </row>
    <row r="1210" spans="1:8" x14ac:dyDescent="0.25">
      <c r="A1210" t="s">
        <v>114</v>
      </c>
      <c r="B1210">
        <f>VLOOKUP(A1210,art_category_path_name!A:B,2,FALSE)</f>
        <v>1164</v>
      </c>
      <c r="C1210" t="s">
        <v>7314</v>
      </c>
      <c r="D1210" t="s">
        <v>7315</v>
      </c>
      <c r="E1210" t="s">
        <v>7316</v>
      </c>
      <c r="F1210" t="s">
        <v>7317</v>
      </c>
      <c r="G1210" t="s">
        <v>7318</v>
      </c>
      <c r="H1210" t="s">
        <v>7319</v>
      </c>
    </row>
    <row r="1211" spans="1:8" x14ac:dyDescent="0.25">
      <c r="A1211" t="s">
        <v>115</v>
      </c>
      <c r="B1211">
        <f>VLOOKUP(A1211,art_category_path_name!A:B,2,FALSE)</f>
        <v>1165</v>
      </c>
      <c r="C1211" t="s">
        <v>7320</v>
      </c>
      <c r="D1211" t="s">
        <v>7321</v>
      </c>
      <c r="E1211" t="s">
        <v>7322</v>
      </c>
      <c r="F1211" t="s">
        <v>7323</v>
      </c>
      <c r="G1211" t="s">
        <v>7324</v>
      </c>
      <c r="H1211" t="s">
        <v>7325</v>
      </c>
    </row>
    <row r="1212" spans="1:8" x14ac:dyDescent="0.25">
      <c r="A1212" t="s">
        <v>116</v>
      </c>
      <c r="B1212">
        <f>VLOOKUP(A1212,art_category_path_name!A:B,2,FALSE)</f>
        <v>1166</v>
      </c>
      <c r="C1212" t="s">
        <v>7326</v>
      </c>
      <c r="D1212" t="s">
        <v>7327</v>
      </c>
      <c r="E1212" t="s">
        <v>7328</v>
      </c>
      <c r="F1212" t="s">
        <v>7329</v>
      </c>
      <c r="G1212" t="s">
        <v>7330</v>
      </c>
      <c r="H1212" t="s">
        <v>7331</v>
      </c>
    </row>
    <row r="1213" spans="1:8" x14ac:dyDescent="0.25">
      <c r="A1213" t="s">
        <v>117</v>
      </c>
      <c r="B1213">
        <f>VLOOKUP(A1213,art_category_path_name!A:B,2,FALSE)</f>
        <v>1167</v>
      </c>
      <c r="C1213" t="s">
        <v>7332</v>
      </c>
      <c r="D1213" t="s">
        <v>7333</v>
      </c>
      <c r="E1213" t="s">
        <v>7334</v>
      </c>
      <c r="F1213" t="s">
        <v>7335</v>
      </c>
      <c r="G1213" t="s">
        <v>7336</v>
      </c>
      <c r="H1213" t="s">
        <v>7337</v>
      </c>
    </row>
    <row r="1214" spans="1:8" x14ac:dyDescent="0.25">
      <c r="A1214" t="s">
        <v>118</v>
      </c>
      <c r="B1214">
        <f>VLOOKUP(A1214,art_category_path_name!A:B,2,FALSE)</f>
        <v>1168</v>
      </c>
      <c r="C1214" t="s">
        <v>7338</v>
      </c>
      <c r="D1214" t="s">
        <v>7339</v>
      </c>
      <c r="E1214" t="s">
        <v>7340</v>
      </c>
      <c r="F1214" t="s">
        <v>7341</v>
      </c>
      <c r="G1214" t="s">
        <v>7342</v>
      </c>
      <c r="H1214" t="s">
        <v>7343</v>
      </c>
    </row>
    <row r="1215" spans="1:8" x14ac:dyDescent="0.25">
      <c r="A1215" t="s">
        <v>119</v>
      </c>
      <c r="B1215">
        <f>VLOOKUP(A1215,art_category_path_name!A:B,2,FALSE)</f>
        <v>1169</v>
      </c>
      <c r="C1215" t="s">
        <v>7344</v>
      </c>
      <c r="D1215" t="s">
        <v>7345</v>
      </c>
      <c r="E1215" t="s">
        <v>7346</v>
      </c>
      <c r="F1215" t="s">
        <v>7347</v>
      </c>
      <c r="G1215" t="s">
        <v>7348</v>
      </c>
      <c r="H1215" t="s">
        <v>7349</v>
      </c>
    </row>
    <row r="1216" spans="1:8" x14ac:dyDescent="0.25">
      <c r="A1216" t="s">
        <v>120</v>
      </c>
      <c r="B1216">
        <f>VLOOKUP(A1216,art_category_path_name!A:B,2,FALSE)</f>
        <v>1170</v>
      </c>
      <c r="C1216" t="s">
        <v>7350</v>
      </c>
      <c r="D1216" t="s">
        <v>7351</v>
      </c>
      <c r="E1216" t="s">
        <v>7352</v>
      </c>
      <c r="F1216" t="s">
        <v>7353</v>
      </c>
      <c r="G1216" t="s">
        <v>7348</v>
      </c>
      <c r="H1216" t="s">
        <v>7354</v>
      </c>
    </row>
    <row r="1217" spans="1:8" x14ac:dyDescent="0.25">
      <c r="A1217" t="s">
        <v>121</v>
      </c>
      <c r="B1217">
        <f>VLOOKUP(A1217,art_category_path_name!A:B,2,FALSE)</f>
        <v>1171</v>
      </c>
      <c r="C1217" t="s">
        <v>7355</v>
      </c>
      <c r="D1217" t="s">
        <v>7339</v>
      </c>
      <c r="E1217" t="s">
        <v>7340</v>
      </c>
      <c r="F1217" t="s">
        <v>7356</v>
      </c>
      <c r="G1217" t="s">
        <v>7357</v>
      </c>
      <c r="H1217" t="s">
        <v>7358</v>
      </c>
    </row>
    <row r="1218" spans="1:8" x14ac:dyDescent="0.25">
      <c r="A1218" t="s">
        <v>122</v>
      </c>
      <c r="B1218">
        <f>VLOOKUP(A1218,art_category_path_name!A:B,2,FALSE)</f>
        <v>1172</v>
      </c>
      <c r="C1218" t="s">
        <v>7359</v>
      </c>
      <c r="D1218" t="s">
        <v>7360</v>
      </c>
      <c r="F1218" t="s">
        <v>1834</v>
      </c>
      <c r="G1218" t="s">
        <v>7361</v>
      </c>
      <c r="H1218" t="s">
        <v>7362</v>
      </c>
    </row>
    <row r="1219" spans="1:8" x14ac:dyDescent="0.25">
      <c r="A1219" t="s">
        <v>124</v>
      </c>
      <c r="B1219">
        <f>VLOOKUP(A1219,art_category_path_name!A:B,2,FALSE)</f>
        <v>1174</v>
      </c>
      <c r="C1219" t="s">
        <v>7363</v>
      </c>
      <c r="D1219" t="s">
        <v>7364</v>
      </c>
      <c r="E1219" t="s">
        <v>7365</v>
      </c>
      <c r="F1219" t="s">
        <v>7366</v>
      </c>
      <c r="G1219" t="s">
        <v>7367</v>
      </c>
      <c r="H1219" t="s">
        <v>7368</v>
      </c>
    </row>
    <row r="1220" spans="1:8" x14ac:dyDescent="0.25">
      <c r="A1220" t="s">
        <v>125</v>
      </c>
      <c r="B1220">
        <f>VLOOKUP(A1220,art_category_path_name!A:B,2,FALSE)</f>
        <v>1175</v>
      </c>
      <c r="C1220" t="s">
        <v>7369</v>
      </c>
      <c r="D1220" t="s">
        <v>7370</v>
      </c>
      <c r="E1220" t="s">
        <v>7371</v>
      </c>
      <c r="F1220" t="s">
        <v>7372</v>
      </c>
      <c r="G1220" t="s">
        <v>7373</v>
      </c>
      <c r="H1220" t="s">
        <v>7374</v>
      </c>
    </row>
    <row r="1221" spans="1:8" x14ac:dyDescent="0.25">
      <c r="A1221" t="s">
        <v>947</v>
      </c>
      <c r="B1221">
        <f>VLOOKUP(A1221,art_category_path_name!A:B,2,FALSE)</f>
        <v>1177</v>
      </c>
      <c r="C1221" t="s">
        <v>7375</v>
      </c>
      <c r="D1221" t="s">
        <v>7376</v>
      </c>
      <c r="E1221" t="s">
        <v>7377</v>
      </c>
      <c r="F1221" t="s">
        <v>7378</v>
      </c>
      <c r="G1221" t="s">
        <v>7379</v>
      </c>
      <c r="H1221" t="s">
        <v>7380</v>
      </c>
    </row>
    <row r="1222" spans="1:8" x14ac:dyDescent="0.25">
      <c r="A1222" t="s">
        <v>948</v>
      </c>
      <c r="B1222">
        <f>VLOOKUP(A1222,art_category_path_name!A:B,2,FALSE)</f>
        <v>1178</v>
      </c>
      <c r="C1222" t="s">
        <v>7381</v>
      </c>
      <c r="D1222" t="s">
        <v>7382</v>
      </c>
      <c r="E1222" t="s">
        <v>7383</v>
      </c>
      <c r="F1222" t="s">
        <v>7384</v>
      </c>
      <c r="G1222" t="s">
        <v>7385</v>
      </c>
      <c r="H1222" t="s">
        <v>7386</v>
      </c>
    </row>
    <row r="1223" spans="1:8" x14ac:dyDescent="0.25">
      <c r="A1223" t="s">
        <v>96</v>
      </c>
      <c r="B1223">
        <f>VLOOKUP(A1223,art_category_path_name!A:B,2,FALSE)</f>
        <v>1179</v>
      </c>
      <c r="C1223" t="s">
        <v>7387</v>
      </c>
      <c r="D1223" t="s">
        <v>7388</v>
      </c>
      <c r="E1223" t="s">
        <v>7389</v>
      </c>
      <c r="F1223" t="s">
        <v>7390</v>
      </c>
      <c r="G1223" t="s">
        <v>7391</v>
      </c>
      <c r="H1223" t="s">
        <v>7392</v>
      </c>
    </row>
    <row r="1224" spans="1:8" x14ac:dyDescent="0.25">
      <c r="A1224" t="s">
        <v>37</v>
      </c>
      <c r="B1224">
        <f>VLOOKUP(A1224,art_category_path_name!A:B,2,FALSE)</f>
        <v>1181</v>
      </c>
      <c r="C1224" t="s">
        <v>7393</v>
      </c>
      <c r="D1224" t="s">
        <v>7394</v>
      </c>
      <c r="E1224" t="s">
        <v>7395</v>
      </c>
      <c r="F1224" t="s">
        <v>7396</v>
      </c>
      <c r="G1224" t="s">
        <v>7397</v>
      </c>
      <c r="H1224" t="s">
        <v>7398</v>
      </c>
    </row>
    <row r="1225" spans="1:8" x14ac:dyDescent="0.25">
      <c r="A1225" t="s">
        <v>38</v>
      </c>
      <c r="B1225">
        <f>VLOOKUP(A1225,art_category_path_name!A:B,2,FALSE)</f>
        <v>1182</v>
      </c>
      <c r="C1225" t="s">
        <v>7399</v>
      </c>
      <c r="D1225" t="s">
        <v>7400</v>
      </c>
      <c r="E1225" t="s">
        <v>7401</v>
      </c>
      <c r="F1225" t="s">
        <v>7402</v>
      </c>
      <c r="G1225" t="s">
        <v>7403</v>
      </c>
      <c r="H1225" t="s">
        <v>7404</v>
      </c>
    </row>
    <row r="1226" spans="1:8" x14ac:dyDescent="0.25">
      <c r="A1226" t="s">
        <v>39</v>
      </c>
      <c r="B1226">
        <f>VLOOKUP(A1226,art_category_path_name!A:B,2,FALSE)</f>
        <v>1183</v>
      </c>
      <c r="C1226" t="s">
        <v>7405</v>
      </c>
      <c r="D1226" t="s">
        <v>7406</v>
      </c>
      <c r="F1226" t="s">
        <v>1834</v>
      </c>
      <c r="G1226" t="s">
        <v>7407</v>
      </c>
      <c r="H1226" t="s">
        <v>7408</v>
      </c>
    </row>
    <row r="1227" spans="1:8" x14ac:dyDescent="0.25">
      <c r="A1227" t="s">
        <v>40</v>
      </c>
      <c r="B1227">
        <f>VLOOKUP(A1227,art_category_path_name!A:B,2,FALSE)</f>
        <v>1184</v>
      </c>
      <c r="C1227" t="s">
        <v>7409</v>
      </c>
      <c r="D1227" t="s">
        <v>7410</v>
      </c>
      <c r="F1227" t="s">
        <v>1834</v>
      </c>
      <c r="G1227" t="s">
        <v>7411</v>
      </c>
      <c r="H1227" t="s">
        <v>7412</v>
      </c>
    </row>
    <row r="1228" spans="1:8" x14ac:dyDescent="0.25">
      <c r="A1228" t="s">
        <v>42</v>
      </c>
      <c r="B1228">
        <f>VLOOKUP(A1228,art_category_path_name!A:B,2,FALSE)</f>
        <v>1186</v>
      </c>
      <c r="C1228" t="s">
        <v>7413</v>
      </c>
      <c r="D1228" t="s">
        <v>7414</v>
      </c>
      <c r="E1228" t="s">
        <v>7415</v>
      </c>
      <c r="F1228" t="s">
        <v>7416</v>
      </c>
      <c r="G1228" t="s">
        <v>7417</v>
      </c>
      <c r="H1228" t="s">
        <v>7418</v>
      </c>
    </row>
    <row r="1229" spans="1:8" x14ac:dyDescent="0.25">
      <c r="A1229" t="s">
        <v>43</v>
      </c>
      <c r="B1229">
        <f>VLOOKUP(A1229,art_category_path_name!A:B,2,FALSE)</f>
        <v>1187</v>
      </c>
      <c r="C1229" t="s">
        <v>7419</v>
      </c>
      <c r="D1229" t="s">
        <v>7420</v>
      </c>
      <c r="E1229" t="s">
        <v>7421</v>
      </c>
      <c r="F1229" t="s">
        <v>7422</v>
      </c>
      <c r="G1229" t="s">
        <v>7423</v>
      </c>
      <c r="H1229" t="s">
        <v>7424</v>
      </c>
    </row>
    <row r="1230" spans="1:8" x14ac:dyDescent="0.25">
      <c r="A1230" t="s">
        <v>44</v>
      </c>
      <c r="B1230">
        <f>VLOOKUP(A1230,art_category_path_name!A:B,2,FALSE)</f>
        <v>1188</v>
      </c>
      <c r="C1230" t="s">
        <v>7425</v>
      </c>
      <c r="D1230" t="s">
        <v>7426</v>
      </c>
      <c r="E1230" t="s">
        <v>7427</v>
      </c>
      <c r="F1230" t="s">
        <v>7428</v>
      </c>
      <c r="G1230" t="s">
        <v>7429</v>
      </c>
      <c r="H1230" t="s">
        <v>7430</v>
      </c>
    </row>
    <row r="1231" spans="1:8" x14ac:dyDescent="0.25">
      <c r="A1231" t="s">
        <v>45</v>
      </c>
      <c r="B1231">
        <f>VLOOKUP(A1231,art_category_path_name!A:B,2,FALSE)</f>
        <v>1189</v>
      </c>
      <c r="C1231" t="s">
        <v>7431</v>
      </c>
      <c r="D1231" t="s">
        <v>7426</v>
      </c>
      <c r="E1231" t="s">
        <v>7427</v>
      </c>
      <c r="F1231" t="s">
        <v>7428</v>
      </c>
      <c r="G1231" t="s">
        <v>7432</v>
      </c>
      <c r="H1231" t="s">
        <v>7433</v>
      </c>
    </row>
    <row r="1232" spans="1:8" x14ac:dyDescent="0.25">
      <c r="A1232" t="s">
        <v>46</v>
      </c>
      <c r="B1232">
        <f>VLOOKUP(A1232,art_category_path_name!A:B,2,FALSE)</f>
        <v>1190</v>
      </c>
      <c r="C1232" t="s">
        <v>7434</v>
      </c>
      <c r="D1232" t="s">
        <v>7435</v>
      </c>
      <c r="E1232" t="s">
        <v>7436</v>
      </c>
      <c r="F1232" t="s">
        <v>7437</v>
      </c>
      <c r="G1232" t="s">
        <v>7438</v>
      </c>
      <c r="H1232" t="s">
        <v>7439</v>
      </c>
    </row>
    <row r="1233" spans="1:8" x14ac:dyDescent="0.25">
      <c r="A1233" t="s">
        <v>47</v>
      </c>
      <c r="B1233">
        <f>VLOOKUP(A1233,art_category_path_name!A:B,2,FALSE)</f>
        <v>1191</v>
      </c>
      <c r="C1233" t="s">
        <v>7440</v>
      </c>
      <c r="D1233" t="s">
        <v>7435</v>
      </c>
      <c r="E1233" t="s">
        <v>7436</v>
      </c>
      <c r="F1233" t="s">
        <v>7437</v>
      </c>
      <c r="G1233" t="s">
        <v>7441</v>
      </c>
      <c r="H1233" t="s">
        <v>7442</v>
      </c>
    </row>
    <row r="1234" spans="1:8" x14ac:dyDescent="0.25">
      <c r="A1234" t="s">
        <v>127</v>
      </c>
      <c r="B1234">
        <f>VLOOKUP(A1234,art_category_path_name!A:B,2,FALSE)</f>
        <v>1193</v>
      </c>
      <c r="C1234" t="s">
        <v>7443</v>
      </c>
      <c r="D1234" t="s">
        <v>7444</v>
      </c>
      <c r="E1234" t="s">
        <v>7445</v>
      </c>
      <c r="F1234" t="s">
        <v>7446</v>
      </c>
      <c r="G1234" t="s">
        <v>7447</v>
      </c>
      <c r="H1234" t="s">
        <v>7448</v>
      </c>
    </row>
    <row r="1235" spans="1:8" x14ac:dyDescent="0.25">
      <c r="A1235" t="s">
        <v>128</v>
      </c>
      <c r="B1235">
        <f>VLOOKUP(A1235,art_category_path_name!A:B,2,FALSE)</f>
        <v>1194</v>
      </c>
      <c r="C1235" t="s">
        <v>7449</v>
      </c>
      <c r="D1235" t="s">
        <v>7450</v>
      </c>
      <c r="E1235" t="s">
        <v>7451</v>
      </c>
      <c r="F1235" t="s">
        <v>7452</v>
      </c>
      <c r="G1235" t="s">
        <v>7453</v>
      </c>
      <c r="H1235" t="s">
        <v>7454</v>
      </c>
    </row>
    <row r="1236" spans="1:8" x14ac:dyDescent="0.25">
      <c r="A1236" t="s">
        <v>129</v>
      </c>
      <c r="B1236">
        <f>VLOOKUP(A1236,art_category_path_name!A:B,2,FALSE)</f>
        <v>1195</v>
      </c>
      <c r="C1236" t="s">
        <v>7455</v>
      </c>
      <c r="D1236" t="s">
        <v>7456</v>
      </c>
      <c r="F1236" t="s">
        <v>1834</v>
      </c>
      <c r="G1236" t="s">
        <v>7457</v>
      </c>
      <c r="H1236" t="s">
        <v>7458</v>
      </c>
    </row>
    <row r="1237" spans="1:8" x14ac:dyDescent="0.25">
      <c r="A1237" t="s">
        <v>130</v>
      </c>
      <c r="B1237">
        <f>VLOOKUP(A1237,art_category_path_name!A:B,2,FALSE)</f>
        <v>1196</v>
      </c>
      <c r="C1237" t="s">
        <v>7459</v>
      </c>
      <c r="D1237" t="s">
        <v>7460</v>
      </c>
      <c r="F1237" t="s">
        <v>1834</v>
      </c>
      <c r="G1237" t="s">
        <v>7461</v>
      </c>
      <c r="H1237" t="s">
        <v>7462</v>
      </c>
    </row>
    <row r="1238" spans="1:8" x14ac:dyDescent="0.25">
      <c r="A1238" t="s">
        <v>131</v>
      </c>
      <c r="B1238">
        <f>VLOOKUP(A1238,art_category_path_name!A:B,2,FALSE)</f>
        <v>1197</v>
      </c>
      <c r="C1238" t="s">
        <v>7463</v>
      </c>
      <c r="D1238" t="s">
        <v>7464</v>
      </c>
      <c r="E1238" t="s">
        <v>7465</v>
      </c>
      <c r="F1238" t="s">
        <v>7466</v>
      </c>
      <c r="G1238" t="s">
        <v>7467</v>
      </c>
      <c r="H1238" t="s">
        <v>7468</v>
      </c>
    </row>
    <row r="1239" spans="1:8" x14ac:dyDescent="0.25">
      <c r="A1239" t="s">
        <v>132</v>
      </c>
      <c r="B1239">
        <f>VLOOKUP(A1239,art_category_path_name!A:B,2,FALSE)</f>
        <v>1198</v>
      </c>
      <c r="C1239" t="s">
        <v>7469</v>
      </c>
      <c r="D1239" t="s">
        <v>7470</v>
      </c>
      <c r="E1239" t="s">
        <v>7471</v>
      </c>
      <c r="F1239" t="s">
        <v>7472</v>
      </c>
      <c r="G1239" t="s">
        <v>7473</v>
      </c>
      <c r="H1239" t="s">
        <v>7474</v>
      </c>
    </row>
    <row r="1240" spans="1:8" x14ac:dyDescent="0.25">
      <c r="A1240" t="s">
        <v>133</v>
      </c>
      <c r="B1240">
        <f>VLOOKUP(A1240,art_category_path_name!A:B,2,FALSE)</f>
        <v>1199</v>
      </c>
      <c r="C1240" t="s">
        <v>7475</v>
      </c>
      <c r="D1240" t="s">
        <v>7476</v>
      </c>
      <c r="F1240" t="s">
        <v>1834</v>
      </c>
      <c r="G1240" t="s">
        <v>7477</v>
      </c>
      <c r="H1240" t="s">
        <v>7478</v>
      </c>
    </row>
    <row r="1241" spans="1:8" x14ac:dyDescent="0.25">
      <c r="A1241" t="s">
        <v>134</v>
      </c>
      <c r="B1241">
        <f>VLOOKUP(A1241,art_category_path_name!A:B,2,FALSE)</f>
        <v>1200</v>
      </c>
      <c r="C1241" t="s">
        <v>7479</v>
      </c>
      <c r="D1241" t="s">
        <v>7480</v>
      </c>
      <c r="F1241" t="s">
        <v>1834</v>
      </c>
      <c r="G1241" t="s">
        <v>7481</v>
      </c>
      <c r="H1241" t="s">
        <v>7482</v>
      </c>
    </row>
    <row r="1242" spans="1:8" x14ac:dyDescent="0.25">
      <c r="A1242" t="s">
        <v>377</v>
      </c>
      <c r="B1242">
        <f>VLOOKUP(A1242,art_category_path_name!A:B,2,FALSE)</f>
        <v>1202</v>
      </c>
      <c r="C1242" t="s">
        <v>7483</v>
      </c>
      <c r="D1242" t="s">
        <v>7484</v>
      </c>
      <c r="F1242" t="s">
        <v>1834</v>
      </c>
      <c r="G1242" t="s">
        <v>7485</v>
      </c>
      <c r="H1242" t="s">
        <v>7486</v>
      </c>
    </row>
    <row r="1243" spans="1:8" x14ac:dyDescent="0.25">
      <c r="A1243" t="s">
        <v>378</v>
      </c>
      <c r="B1243">
        <f>VLOOKUP(A1243,art_category_path_name!A:B,2,FALSE)</f>
        <v>1203</v>
      </c>
      <c r="C1243" t="s">
        <v>7487</v>
      </c>
      <c r="D1243" t="s">
        <v>7488</v>
      </c>
      <c r="F1243" t="s">
        <v>1834</v>
      </c>
      <c r="G1243" t="s">
        <v>7489</v>
      </c>
      <c r="H1243" t="s">
        <v>7490</v>
      </c>
    </row>
    <row r="1244" spans="1:8" x14ac:dyDescent="0.25">
      <c r="A1244" t="s">
        <v>379</v>
      </c>
      <c r="B1244">
        <f>VLOOKUP(A1244,art_category_path_name!A:B,2,FALSE)</f>
        <v>1204</v>
      </c>
      <c r="C1244" t="s">
        <v>7491</v>
      </c>
      <c r="D1244" t="s">
        <v>7492</v>
      </c>
      <c r="F1244" t="s">
        <v>1834</v>
      </c>
      <c r="G1244" t="s">
        <v>7493</v>
      </c>
      <c r="H1244" t="s">
        <v>7494</v>
      </c>
    </row>
    <row r="1245" spans="1:8" x14ac:dyDescent="0.25">
      <c r="A1245" t="s">
        <v>380</v>
      </c>
      <c r="B1245">
        <f>VLOOKUP(A1245,art_category_path_name!A:B,2,FALSE)</f>
        <v>1205</v>
      </c>
      <c r="C1245" t="s">
        <v>7495</v>
      </c>
      <c r="D1245" t="s">
        <v>7496</v>
      </c>
      <c r="F1245" t="s">
        <v>1834</v>
      </c>
      <c r="G1245" t="s">
        <v>7497</v>
      </c>
      <c r="H1245" t="s">
        <v>7498</v>
      </c>
    </row>
    <row r="1246" spans="1:8" x14ac:dyDescent="0.25">
      <c r="A1246" t="s">
        <v>381</v>
      </c>
      <c r="B1246">
        <f>VLOOKUP(A1246,art_category_path_name!A:B,2,FALSE)</f>
        <v>1206</v>
      </c>
      <c r="C1246" t="s">
        <v>7499</v>
      </c>
      <c r="D1246" t="s">
        <v>7500</v>
      </c>
      <c r="F1246" t="s">
        <v>1834</v>
      </c>
      <c r="G1246" t="s">
        <v>7501</v>
      </c>
      <c r="H1246" t="s">
        <v>7502</v>
      </c>
    </row>
    <row r="1247" spans="1:8" x14ac:dyDescent="0.25">
      <c r="A1247" t="s">
        <v>382</v>
      </c>
      <c r="B1247">
        <f>VLOOKUP(A1247,art_category_path_name!A:B,2,FALSE)</f>
        <v>1207</v>
      </c>
      <c r="C1247" t="s">
        <v>7503</v>
      </c>
      <c r="D1247" t="s">
        <v>7504</v>
      </c>
      <c r="F1247" t="s">
        <v>1834</v>
      </c>
      <c r="G1247" t="s">
        <v>7505</v>
      </c>
      <c r="H1247" t="s">
        <v>7506</v>
      </c>
    </row>
    <row r="1248" spans="1:8" x14ac:dyDescent="0.25">
      <c r="A1248" t="s">
        <v>383</v>
      </c>
      <c r="B1248">
        <f>VLOOKUP(A1248,art_category_path_name!A:B,2,FALSE)</f>
        <v>1208</v>
      </c>
      <c r="C1248" t="s">
        <v>7507</v>
      </c>
      <c r="D1248" t="s">
        <v>7508</v>
      </c>
      <c r="F1248" t="s">
        <v>1834</v>
      </c>
      <c r="G1248" t="s">
        <v>7509</v>
      </c>
      <c r="H1248" t="s">
        <v>7510</v>
      </c>
    </row>
    <row r="1249" spans="1:8" x14ac:dyDescent="0.25">
      <c r="A1249" t="s">
        <v>384</v>
      </c>
      <c r="B1249">
        <f>VLOOKUP(A1249,art_category_path_name!A:B,2,FALSE)</f>
        <v>1209</v>
      </c>
      <c r="C1249" t="s">
        <v>7511</v>
      </c>
      <c r="D1249" t="s">
        <v>7512</v>
      </c>
      <c r="F1249" t="s">
        <v>1834</v>
      </c>
      <c r="G1249" t="s">
        <v>7513</v>
      </c>
      <c r="H1249" t="s">
        <v>7514</v>
      </c>
    </row>
    <row r="1250" spans="1:8" x14ac:dyDescent="0.25">
      <c r="A1250" t="s">
        <v>385</v>
      </c>
      <c r="B1250">
        <f>VLOOKUP(A1250,art_category_path_name!A:B,2,FALSE)</f>
        <v>1210</v>
      </c>
      <c r="C1250" t="s">
        <v>7515</v>
      </c>
      <c r="D1250" t="s">
        <v>7516</v>
      </c>
      <c r="F1250" t="s">
        <v>1834</v>
      </c>
      <c r="G1250" t="s">
        <v>7517</v>
      </c>
      <c r="H1250" t="s">
        <v>7518</v>
      </c>
    </row>
    <row r="1251" spans="1:8" x14ac:dyDescent="0.25">
      <c r="A1251" t="s">
        <v>386</v>
      </c>
      <c r="B1251">
        <f>VLOOKUP(A1251,art_category_path_name!A:B,2,FALSE)</f>
        <v>1211</v>
      </c>
      <c r="C1251" t="s">
        <v>7519</v>
      </c>
      <c r="D1251" t="s">
        <v>7520</v>
      </c>
      <c r="F1251" t="s">
        <v>1834</v>
      </c>
      <c r="G1251" t="s">
        <v>7521</v>
      </c>
      <c r="H1251" t="s">
        <v>7522</v>
      </c>
    </row>
    <row r="1252" spans="1:8" x14ac:dyDescent="0.25">
      <c r="A1252" t="s">
        <v>387</v>
      </c>
      <c r="B1252">
        <f>VLOOKUP(A1252,art_category_path_name!A:B,2,FALSE)</f>
        <v>1212</v>
      </c>
      <c r="C1252" t="s">
        <v>7523</v>
      </c>
      <c r="D1252" t="s">
        <v>7524</v>
      </c>
      <c r="F1252" t="s">
        <v>1834</v>
      </c>
      <c r="G1252" t="s">
        <v>7525</v>
      </c>
      <c r="H1252" t="s">
        <v>7526</v>
      </c>
    </row>
    <row r="1253" spans="1:8" x14ac:dyDescent="0.25">
      <c r="A1253" t="s">
        <v>389</v>
      </c>
      <c r="B1253">
        <f>VLOOKUP(A1253,art_category_path_name!A:B,2,FALSE)</f>
        <v>1214</v>
      </c>
      <c r="C1253" t="s">
        <v>7527</v>
      </c>
      <c r="D1253" t="s">
        <v>7528</v>
      </c>
      <c r="F1253" t="s">
        <v>1834</v>
      </c>
      <c r="G1253" t="s">
        <v>7529</v>
      </c>
      <c r="H1253" t="s">
        <v>7530</v>
      </c>
    </row>
    <row r="1254" spans="1:8" x14ac:dyDescent="0.25">
      <c r="A1254" t="s">
        <v>1172</v>
      </c>
      <c r="B1254">
        <f>VLOOKUP(A1254,art_category_path_name!A:B,2,FALSE)</f>
        <v>1216</v>
      </c>
      <c r="C1254" t="s">
        <v>7531</v>
      </c>
      <c r="D1254" t="s">
        <v>7532</v>
      </c>
      <c r="E1254" t="s">
        <v>7533</v>
      </c>
      <c r="F1254" t="s">
        <v>7534</v>
      </c>
      <c r="G1254" t="s">
        <v>7535</v>
      </c>
      <c r="H1254" t="s">
        <v>7536</v>
      </c>
    </row>
    <row r="1255" spans="1:8" x14ac:dyDescent="0.25">
      <c r="A1255" t="s">
        <v>1173</v>
      </c>
      <c r="B1255">
        <f>VLOOKUP(A1255,art_category_path_name!A:B,2,FALSE)</f>
        <v>1217</v>
      </c>
      <c r="C1255" t="s">
        <v>7537</v>
      </c>
      <c r="D1255" t="s">
        <v>7538</v>
      </c>
      <c r="E1255" t="s">
        <v>7539</v>
      </c>
      <c r="F1255" t="s">
        <v>7534</v>
      </c>
      <c r="G1255" t="s">
        <v>7540</v>
      </c>
      <c r="H1255" t="s">
        <v>7541</v>
      </c>
    </row>
    <row r="1256" spans="1:8" x14ac:dyDescent="0.25">
      <c r="A1256" t="s">
        <v>1174</v>
      </c>
      <c r="B1256">
        <f>VLOOKUP(A1256,art_category_path_name!A:B,2,FALSE)</f>
        <v>1218</v>
      </c>
      <c r="C1256" t="s">
        <v>7542</v>
      </c>
      <c r="D1256" t="s">
        <v>7543</v>
      </c>
      <c r="E1256" t="s">
        <v>7544</v>
      </c>
      <c r="F1256" t="s">
        <v>7534</v>
      </c>
      <c r="G1256" t="s">
        <v>7545</v>
      </c>
      <c r="H1256" t="s">
        <v>7546</v>
      </c>
    </row>
    <row r="1257" spans="1:8" x14ac:dyDescent="0.25">
      <c r="A1257" t="s">
        <v>1175</v>
      </c>
      <c r="B1257">
        <f>VLOOKUP(A1257,art_category_path_name!A:B,2,FALSE)</f>
        <v>1219</v>
      </c>
      <c r="C1257" t="s">
        <v>7547</v>
      </c>
      <c r="D1257" t="s">
        <v>7548</v>
      </c>
      <c r="E1257" t="s">
        <v>7549</v>
      </c>
      <c r="F1257" t="s">
        <v>7534</v>
      </c>
      <c r="G1257" t="s">
        <v>7550</v>
      </c>
      <c r="H1257" t="s">
        <v>7551</v>
      </c>
    </row>
    <row r="1258" spans="1:8" x14ac:dyDescent="0.25">
      <c r="A1258" t="s">
        <v>1176</v>
      </c>
      <c r="B1258">
        <f>VLOOKUP(A1258,art_category_path_name!A:B,2,FALSE)</f>
        <v>1220</v>
      </c>
      <c r="C1258" t="s">
        <v>7552</v>
      </c>
      <c r="D1258" t="s">
        <v>7553</v>
      </c>
      <c r="E1258" t="s">
        <v>7554</v>
      </c>
      <c r="F1258" t="s">
        <v>7555</v>
      </c>
      <c r="G1258" t="s">
        <v>7556</v>
      </c>
      <c r="H1258" t="s">
        <v>7557</v>
      </c>
    </row>
    <row r="1259" spans="1:8" x14ac:dyDescent="0.25">
      <c r="A1259" t="s">
        <v>391</v>
      </c>
      <c r="B1259">
        <f>VLOOKUP(A1259,art_category_path_name!A:B,2,FALSE)</f>
        <v>1222</v>
      </c>
      <c r="C1259" t="s">
        <v>7558</v>
      </c>
      <c r="D1259" t="s">
        <v>7559</v>
      </c>
      <c r="E1259" t="s">
        <v>7560</v>
      </c>
      <c r="F1259" t="s">
        <v>7561</v>
      </c>
      <c r="G1259" t="s">
        <v>7562</v>
      </c>
      <c r="H1259" t="s">
        <v>7563</v>
      </c>
    </row>
    <row r="1260" spans="1:8" x14ac:dyDescent="0.25">
      <c r="A1260" t="s">
        <v>905</v>
      </c>
      <c r="B1260">
        <f>VLOOKUP(A1260,art_category_path_name!A:B,2,FALSE)</f>
        <v>1224</v>
      </c>
      <c r="C1260" t="s">
        <v>7564</v>
      </c>
      <c r="D1260" t="s">
        <v>7565</v>
      </c>
      <c r="F1260" t="s">
        <v>1834</v>
      </c>
      <c r="G1260" t="s">
        <v>7566</v>
      </c>
      <c r="H1260" t="s">
        <v>7567</v>
      </c>
    </row>
    <row r="1261" spans="1:8" x14ac:dyDescent="0.25">
      <c r="A1261" t="s">
        <v>906</v>
      </c>
      <c r="B1261">
        <f>VLOOKUP(A1261,art_category_path_name!A:B,2,FALSE)</f>
        <v>1225</v>
      </c>
      <c r="C1261" t="s">
        <v>7568</v>
      </c>
      <c r="D1261" t="s">
        <v>7569</v>
      </c>
      <c r="F1261" t="s">
        <v>1834</v>
      </c>
      <c r="G1261" t="s">
        <v>7570</v>
      </c>
      <c r="H1261" t="s">
        <v>7571</v>
      </c>
    </row>
    <row r="1262" spans="1:8" x14ac:dyDescent="0.25">
      <c r="A1262" t="s">
        <v>907</v>
      </c>
      <c r="B1262">
        <f>VLOOKUP(A1262,art_category_path_name!A:B,2,FALSE)</f>
        <v>1226</v>
      </c>
      <c r="C1262" t="s">
        <v>7572</v>
      </c>
      <c r="D1262" t="s">
        <v>7573</v>
      </c>
      <c r="F1262" t="s">
        <v>1834</v>
      </c>
      <c r="G1262" t="s">
        <v>7574</v>
      </c>
      <c r="H1262" t="s">
        <v>7575</v>
      </c>
    </row>
    <row r="1263" spans="1:8" x14ac:dyDescent="0.25">
      <c r="A1263" t="s">
        <v>136</v>
      </c>
      <c r="B1263">
        <f>VLOOKUP(A1263,art_category_path_name!A:B,2,FALSE)</f>
        <v>1228</v>
      </c>
      <c r="C1263" t="s">
        <v>7576</v>
      </c>
      <c r="D1263" t="s">
        <v>7577</v>
      </c>
      <c r="F1263" t="s">
        <v>1834</v>
      </c>
      <c r="G1263" t="s">
        <v>7578</v>
      </c>
      <c r="H1263" t="s">
        <v>7579</v>
      </c>
    </row>
    <row r="1264" spans="1:8" x14ac:dyDescent="0.25">
      <c r="A1264" t="s">
        <v>137</v>
      </c>
      <c r="B1264">
        <f>VLOOKUP(A1264,art_category_path_name!A:B,2,FALSE)</f>
        <v>1229</v>
      </c>
      <c r="C1264" t="s">
        <v>7580</v>
      </c>
      <c r="D1264" t="s">
        <v>7581</v>
      </c>
      <c r="F1264" t="s">
        <v>1834</v>
      </c>
      <c r="G1264" t="s">
        <v>7582</v>
      </c>
      <c r="H1264" t="s">
        <v>7583</v>
      </c>
    </row>
    <row r="1265" spans="1:8" x14ac:dyDescent="0.25">
      <c r="A1265" t="s">
        <v>138</v>
      </c>
      <c r="B1265">
        <f>VLOOKUP(A1265,art_category_path_name!A:B,2,FALSE)</f>
        <v>1230</v>
      </c>
      <c r="C1265" t="s">
        <v>7584</v>
      </c>
      <c r="D1265" t="s">
        <v>7585</v>
      </c>
      <c r="F1265" t="s">
        <v>1834</v>
      </c>
      <c r="G1265" t="s">
        <v>7586</v>
      </c>
      <c r="H1265" t="s">
        <v>7587</v>
      </c>
    </row>
    <row r="1266" spans="1:8" x14ac:dyDescent="0.25">
      <c r="A1266" t="s">
        <v>139</v>
      </c>
      <c r="B1266">
        <f>VLOOKUP(A1266,art_category_path_name!A:B,2,FALSE)</f>
        <v>1231</v>
      </c>
      <c r="C1266" t="s">
        <v>7588</v>
      </c>
      <c r="D1266" t="s">
        <v>7589</v>
      </c>
      <c r="F1266" t="s">
        <v>1834</v>
      </c>
      <c r="G1266" t="s">
        <v>7590</v>
      </c>
      <c r="H1266" t="s">
        <v>7591</v>
      </c>
    </row>
    <row r="1267" spans="1:8" x14ac:dyDescent="0.25">
      <c r="A1267" t="s">
        <v>140</v>
      </c>
      <c r="B1267">
        <f>VLOOKUP(A1267,art_category_path_name!A:B,2,FALSE)</f>
        <v>1232</v>
      </c>
      <c r="C1267" t="s">
        <v>7592</v>
      </c>
      <c r="D1267" t="s">
        <v>7593</v>
      </c>
      <c r="F1267" t="s">
        <v>1834</v>
      </c>
      <c r="G1267" t="s">
        <v>7594</v>
      </c>
      <c r="H1267" t="s">
        <v>7595</v>
      </c>
    </row>
    <row r="1268" spans="1:8" x14ac:dyDescent="0.25">
      <c r="A1268" t="s">
        <v>141</v>
      </c>
      <c r="B1268">
        <f>VLOOKUP(A1268,art_category_path_name!A:B,2,FALSE)</f>
        <v>1233</v>
      </c>
      <c r="C1268" t="s">
        <v>7596</v>
      </c>
      <c r="D1268" t="s">
        <v>7597</v>
      </c>
      <c r="F1268" t="s">
        <v>1834</v>
      </c>
      <c r="G1268" t="s">
        <v>7598</v>
      </c>
      <c r="H1268" t="s">
        <v>7599</v>
      </c>
    </row>
    <row r="1269" spans="1:8" x14ac:dyDescent="0.25">
      <c r="A1269" t="s">
        <v>142</v>
      </c>
      <c r="B1269">
        <f>VLOOKUP(A1269,art_category_path_name!A:B,2,FALSE)</f>
        <v>1234</v>
      </c>
      <c r="C1269" t="s">
        <v>7600</v>
      </c>
      <c r="D1269" t="s">
        <v>7601</v>
      </c>
      <c r="F1269" t="s">
        <v>1834</v>
      </c>
      <c r="G1269" t="s">
        <v>7602</v>
      </c>
      <c r="H1269" t="s">
        <v>7603</v>
      </c>
    </row>
    <row r="1270" spans="1:8" x14ac:dyDescent="0.25">
      <c r="A1270" t="s">
        <v>909</v>
      </c>
      <c r="B1270">
        <f>VLOOKUP(A1270,art_category_path_name!A:B,2,FALSE)</f>
        <v>1236</v>
      </c>
      <c r="C1270" t="s">
        <v>7604</v>
      </c>
      <c r="D1270" t="s">
        <v>7605</v>
      </c>
      <c r="E1270" t="s">
        <v>7606</v>
      </c>
      <c r="F1270" t="s">
        <v>7607</v>
      </c>
      <c r="G1270" t="s">
        <v>7608</v>
      </c>
      <c r="H1270" t="s">
        <v>7609</v>
      </c>
    </row>
    <row r="1271" spans="1:8" x14ac:dyDescent="0.25">
      <c r="A1271" t="s">
        <v>910</v>
      </c>
      <c r="B1271">
        <f>VLOOKUP(A1271,art_category_path_name!A:B,2,FALSE)</f>
        <v>1237</v>
      </c>
      <c r="C1271" t="s">
        <v>7610</v>
      </c>
      <c r="D1271" t="s">
        <v>7611</v>
      </c>
      <c r="E1271" t="s">
        <v>7612</v>
      </c>
      <c r="F1271" t="s">
        <v>7613</v>
      </c>
      <c r="G1271" t="s">
        <v>7614</v>
      </c>
      <c r="H1271" t="s">
        <v>7615</v>
      </c>
    </row>
    <row r="1272" spans="1:8" x14ac:dyDescent="0.25">
      <c r="A1272" t="s">
        <v>911</v>
      </c>
      <c r="B1272">
        <f>VLOOKUP(A1272,art_category_path_name!A:B,2,FALSE)</f>
        <v>1238</v>
      </c>
      <c r="C1272" t="s">
        <v>7616</v>
      </c>
      <c r="D1272" t="s">
        <v>7617</v>
      </c>
      <c r="F1272" t="s">
        <v>1834</v>
      </c>
      <c r="G1272" t="s">
        <v>7618</v>
      </c>
      <c r="H1272" t="s">
        <v>7619</v>
      </c>
    </row>
    <row r="1273" spans="1:8" x14ac:dyDescent="0.25">
      <c r="A1273" t="s">
        <v>144</v>
      </c>
      <c r="B1273">
        <f>VLOOKUP(A1273,art_category_path_name!A:B,2,FALSE)</f>
        <v>1240</v>
      </c>
      <c r="C1273" t="s">
        <v>7620</v>
      </c>
      <c r="D1273" t="s">
        <v>7621</v>
      </c>
      <c r="F1273" t="s">
        <v>1834</v>
      </c>
      <c r="G1273" t="s">
        <v>7622</v>
      </c>
      <c r="H1273" t="s">
        <v>7623</v>
      </c>
    </row>
    <row r="1274" spans="1:8" x14ac:dyDescent="0.25">
      <c r="A1274" t="s">
        <v>145</v>
      </c>
      <c r="B1274">
        <f>VLOOKUP(A1274,art_category_path_name!A:B,2,FALSE)</f>
        <v>1241</v>
      </c>
      <c r="C1274" t="s">
        <v>7624</v>
      </c>
      <c r="D1274" t="s">
        <v>7625</v>
      </c>
      <c r="F1274" t="s">
        <v>1834</v>
      </c>
      <c r="G1274" t="s">
        <v>7626</v>
      </c>
      <c r="H1274" t="s">
        <v>7627</v>
      </c>
    </row>
    <row r="1275" spans="1:8" x14ac:dyDescent="0.25">
      <c r="A1275" t="s">
        <v>97</v>
      </c>
      <c r="B1275">
        <f>VLOOKUP(A1275,art_category_path_name!A:B,2,FALSE)</f>
        <v>1242</v>
      </c>
      <c r="C1275" t="s">
        <v>7628</v>
      </c>
      <c r="D1275" t="s">
        <v>7629</v>
      </c>
      <c r="F1275" t="s">
        <v>1834</v>
      </c>
      <c r="G1275" t="s">
        <v>7630</v>
      </c>
      <c r="H1275" t="s">
        <v>7631</v>
      </c>
    </row>
    <row r="1276" spans="1:8" x14ac:dyDescent="0.25">
      <c r="A1276" t="s">
        <v>1015</v>
      </c>
      <c r="B1276">
        <f>VLOOKUP(A1276,art_category_path_name!A:B,2,FALSE)</f>
        <v>1244</v>
      </c>
      <c r="C1276" t="s">
        <v>7632</v>
      </c>
      <c r="D1276" t="s">
        <v>7633</v>
      </c>
      <c r="F1276" t="s">
        <v>1834</v>
      </c>
      <c r="G1276" t="s">
        <v>7634</v>
      </c>
      <c r="H1276" t="s">
        <v>7635</v>
      </c>
    </row>
    <row r="1277" spans="1:8" x14ac:dyDescent="0.25">
      <c r="A1277" t="s">
        <v>1016</v>
      </c>
      <c r="B1277">
        <f>VLOOKUP(A1277,art_category_path_name!A:B,2,FALSE)</f>
        <v>1245</v>
      </c>
      <c r="C1277" t="s">
        <v>7636</v>
      </c>
      <c r="D1277" t="s">
        <v>7637</v>
      </c>
      <c r="F1277" t="s">
        <v>1834</v>
      </c>
      <c r="G1277" t="s">
        <v>7638</v>
      </c>
      <c r="H1277" t="s">
        <v>7639</v>
      </c>
    </row>
    <row r="1278" spans="1:8" x14ac:dyDescent="0.25">
      <c r="A1278" t="s">
        <v>860</v>
      </c>
      <c r="B1278">
        <f>VLOOKUP(A1278,art_category_path_name!A:B,2,FALSE)</f>
        <v>1247</v>
      </c>
      <c r="C1278" t="s">
        <v>7640</v>
      </c>
      <c r="D1278" t="s">
        <v>7641</v>
      </c>
      <c r="E1278" t="s">
        <v>7642</v>
      </c>
      <c r="F1278" t="s">
        <v>7643</v>
      </c>
      <c r="G1278" t="s">
        <v>7644</v>
      </c>
      <c r="H1278" t="s">
        <v>7645</v>
      </c>
    </row>
    <row r="1279" spans="1:8" x14ac:dyDescent="0.25">
      <c r="A1279" t="s">
        <v>861</v>
      </c>
      <c r="B1279">
        <f>VLOOKUP(A1279,art_category_path_name!A:B,2,FALSE)</f>
        <v>1248</v>
      </c>
      <c r="C1279" t="s">
        <v>7646</v>
      </c>
      <c r="D1279" t="s">
        <v>7647</v>
      </c>
      <c r="E1279" t="s">
        <v>7648</v>
      </c>
      <c r="F1279" t="s">
        <v>7649</v>
      </c>
      <c r="G1279" t="s">
        <v>7650</v>
      </c>
      <c r="H1279" t="s">
        <v>7651</v>
      </c>
    </row>
    <row r="1280" spans="1:8" x14ac:dyDescent="0.25">
      <c r="A1280" t="s">
        <v>862</v>
      </c>
      <c r="B1280">
        <f>VLOOKUP(A1280,art_category_path_name!A:B,2,FALSE)</f>
        <v>1249</v>
      </c>
      <c r="C1280" t="s">
        <v>7652</v>
      </c>
      <c r="D1280" t="s">
        <v>7653</v>
      </c>
      <c r="E1280" t="s">
        <v>7654</v>
      </c>
      <c r="F1280" t="s">
        <v>7653</v>
      </c>
      <c r="G1280" t="s">
        <v>7655</v>
      </c>
      <c r="H1280" t="s">
        <v>7656</v>
      </c>
    </row>
    <row r="1281" spans="1:8" x14ac:dyDescent="0.25">
      <c r="A1281" t="s">
        <v>863</v>
      </c>
      <c r="B1281">
        <f>VLOOKUP(A1281,art_category_path_name!A:B,2,FALSE)</f>
        <v>1250</v>
      </c>
      <c r="C1281" t="s">
        <v>7657</v>
      </c>
      <c r="D1281" t="s">
        <v>7653</v>
      </c>
      <c r="E1281" t="s">
        <v>7658</v>
      </c>
      <c r="F1281" t="s">
        <v>7653</v>
      </c>
      <c r="G1281" t="s">
        <v>7659</v>
      </c>
      <c r="H1281" t="s">
        <v>7660</v>
      </c>
    </row>
    <row r="1282" spans="1:8" x14ac:dyDescent="0.25">
      <c r="A1282" t="s">
        <v>864</v>
      </c>
      <c r="B1282">
        <f>VLOOKUP(A1282,art_category_path_name!A:B,2,FALSE)</f>
        <v>1251</v>
      </c>
      <c r="C1282" t="s">
        <v>7661</v>
      </c>
      <c r="D1282" t="s">
        <v>7653</v>
      </c>
      <c r="E1282" t="s">
        <v>7662</v>
      </c>
      <c r="F1282" t="s">
        <v>7653</v>
      </c>
      <c r="G1282" t="s">
        <v>7663</v>
      </c>
      <c r="H1282" t="s">
        <v>7664</v>
      </c>
    </row>
    <row r="1283" spans="1:8" x14ac:dyDescent="0.25">
      <c r="A1283" t="s">
        <v>865</v>
      </c>
      <c r="B1283">
        <f>VLOOKUP(A1283,art_category_path_name!A:B,2,FALSE)</f>
        <v>1252</v>
      </c>
      <c r="C1283" t="s">
        <v>7665</v>
      </c>
      <c r="D1283" t="s">
        <v>7653</v>
      </c>
      <c r="E1283" t="s">
        <v>7666</v>
      </c>
      <c r="F1283" t="s">
        <v>7653</v>
      </c>
      <c r="G1283" t="s">
        <v>7667</v>
      </c>
      <c r="H1283" t="s">
        <v>7668</v>
      </c>
    </row>
    <row r="1284" spans="1:8" x14ac:dyDescent="0.25">
      <c r="A1284" t="s">
        <v>866</v>
      </c>
      <c r="B1284">
        <f>VLOOKUP(A1284,art_category_path_name!A:B,2,FALSE)</f>
        <v>1253</v>
      </c>
      <c r="C1284" t="s">
        <v>7669</v>
      </c>
      <c r="D1284" t="s">
        <v>7670</v>
      </c>
      <c r="E1284" t="s">
        <v>7671</v>
      </c>
      <c r="F1284" t="s">
        <v>5947</v>
      </c>
      <c r="G1284" t="s">
        <v>7672</v>
      </c>
      <c r="H1284" t="s">
        <v>7673</v>
      </c>
    </row>
    <row r="1285" spans="1:8" x14ac:dyDescent="0.25">
      <c r="A1285" t="s">
        <v>867</v>
      </c>
      <c r="B1285">
        <f>VLOOKUP(A1285,art_category_path_name!A:B,2,FALSE)</f>
        <v>1254</v>
      </c>
      <c r="C1285" t="s">
        <v>7674</v>
      </c>
      <c r="D1285" t="s">
        <v>7675</v>
      </c>
      <c r="E1285" t="s">
        <v>7676</v>
      </c>
      <c r="F1285" t="s">
        <v>5941</v>
      </c>
      <c r="G1285" t="s">
        <v>7677</v>
      </c>
      <c r="H1285" t="s">
        <v>7678</v>
      </c>
    </row>
    <row r="1286" spans="1:8" x14ac:dyDescent="0.25">
      <c r="A1286" t="s">
        <v>868</v>
      </c>
      <c r="B1286">
        <f>VLOOKUP(A1286,art_category_path_name!A:B,2,FALSE)</f>
        <v>1255</v>
      </c>
      <c r="C1286" t="s">
        <v>7679</v>
      </c>
      <c r="D1286" t="s">
        <v>7653</v>
      </c>
      <c r="E1286" t="s">
        <v>7680</v>
      </c>
      <c r="F1286" t="s">
        <v>7653</v>
      </c>
      <c r="G1286" t="s">
        <v>7681</v>
      </c>
      <c r="H1286" t="s">
        <v>7682</v>
      </c>
    </row>
    <row r="1287" spans="1:8" x14ac:dyDescent="0.25">
      <c r="A1287" t="s">
        <v>869</v>
      </c>
      <c r="B1287">
        <f>VLOOKUP(A1287,art_category_path_name!A:B,2,FALSE)</f>
        <v>1256</v>
      </c>
      <c r="C1287" t="s">
        <v>7683</v>
      </c>
      <c r="D1287" t="s">
        <v>7684</v>
      </c>
      <c r="E1287" t="s">
        <v>7685</v>
      </c>
      <c r="F1287" t="s">
        <v>7686</v>
      </c>
      <c r="G1287" t="s">
        <v>7687</v>
      </c>
      <c r="H1287" t="s">
        <v>7688</v>
      </c>
    </row>
    <row r="1288" spans="1:8" x14ac:dyDescent="0.25">
      <c r="A1288" t="s">
        <v>870</v>
      </c>
      <c r="B1288">
        <f>VLOOKUP(A1288,art_category_path_name!A:B,2,FALSE)</f>
        <v>1257</v>
      </c>
      <c r="C1288" t="s">
        <v>7689</v>
      </c>
      <c r="D1288" t="s">
        <v>7653</v>
      </c>
      <c r="E1288" t="s">
        <v>7690</v>
      </c>
      <c r="F1288" t="s">
        <v>7653</v>
      </c>
      <c r="G1288" t="s">
        <v>7691</v>
      </c>
      <c r="H1288" t="s">
        <v>7692</v>
      </c>
    </row>
    <row r="1289" spans="1:8" x14ac:dyDescent="0.25">
      <c r="A1289" t="s">
        <v>871</v>
      </c>
      <c r="B1289">
        <f>VLOOKUP(A1289,art_category_path_name!A:B,2,FALSE)</f>
        <v>1258</v>
      </c>
      <c r="C1289" t="s">
        <v>7693</v>
      </c>
      <c r="D1289" t="s">
        <v>7653</v>
      </c>
      <c r="E1289" t="s">
        <v>7694</v>
      </c>
      <c r="F1289" t="s">
        <v>7653</v>
      </c>
      <c r="G1289" t="s">
        <v>7695</v>
      </c>
      <c r="H1289" t="s">
        <v>7696</v>
      </c>
    </row>
    <row r="1290" spans="1:8" x14ac:dyDescent="0.25">
      <c r="A1290" t="s">
        <v>872</v>
      </c>
      <c r="B1290">
        <f>VLOOKUP(A1290,art_category_path_name!A:B,2,FALSE)</f>
        <v>1259</v>
      </c>
      <c r="C1290" t="s">
        <v>7697</v>
      </c>
      <c r="D1290" t="s">
        <v>7653</v>
      </c>
      <c r="E1290" t="s">
        <v>7698</v>
      </c>
      <c r="F1290" t="s">
        <v>7653</v>
      </c>
      <c r="G1290" t="s">
        <v>7699</v>
      </c>
      <c r="H1290" t="s">
        <v>7700</v>
      </c>
    </row>
    <row r="1291" spans="1:8" x14ac:dyDescent="0.25">
      <c r="A1291" t="s">
        <v>444</v>
      </c>
      <c r="B1291">
        <f>VLOOKUP(A1291,art_category_path_name!A:B,2,FALSE)</f>
        <v>1261</v>
      </c>
      <c r="C1291" t="s">
        <v>7701</v>
      </c>
      <c r="D1291" t="s">
        <v>7702</v>
      </c>
      <c r="F1291" t="s">
        <v>1834</v>
      </c>
      <c r="G1291" t="s">
        <v>7703</v>
      </c>
      <c r="H1291" t="s">
        <v>7704</v>
      </c>
    </row>
    <row r="1292" spans="1:8" x14ac:dyDescent="0.25">
      <c r="A1292" t="s">
        <v>445</v>
      </c>
      <c r="B1292">
        <f>VLOOKUP(A1292,art_category_path_name!A:B,2,FALSE)</f>
        <v>1262</v>
      </c>
      <c r="C1292" t="s">
        <v>7705</v>
      </c>
      <c r="D1292" t="s">
        <v>7706</v>
      </c>
      <c r="F1292" t="s">
        <v>1834</v>
      </c>
      <c r="G1292" t="s">
        <v>7707</v>
      </c>
      <c r="H1292" t="s">
        <v>7708</v>
      </c>
    </row>
    <row r="1293" spans="1:8" x14ac:dyDescent="0.25">
      <c r="A1293" t="s">
        <v>446</v>
      </c>
      <c r="B1293">
        <f>VLOOKUP(A1293,art_category_path_name!A:B,2,FALSE)</f>
        <v>1263</v>
      </c>
      <c r="C1293" t="s">
        <v>7709</v>
      </c>
      <c r="D1293" t="s">
        <v>7710</v>
      </c>
      <c r="E1293" t="s">
        <v>7711</v>
      </c>
      <c r="F1293" t="s">
        <v>7712</v>
      </c>
      <c r="G1293" t="s">
        <v>7713</v>
      </c>
      <c r="H1293" t="s">
        <v>7714</v>
      </c>
    </row>
    <row r="1294" spans="1:8" x14ac:dyDescent="0.25">
      <c r="A1294" t="s">
        <v>448</v>
      </c>
      <c r="B1294">
        <f>VLOOKUP(A1294,art_category_path_name!A:B,2,FALSE)</f>
        <v>1265</v>
      </c>
      <c r="C1294" t="s">
        <v>7715</v>
      </c>
      <c r="D1294" t="s">
        <v>7716</v>
      </c>
      <c r="E1294" t="s">
        <v>7717</v>
      </c>
      <c r="F1294" t="s">
        <v>7718</v>
      </c>
      <c r="G1294" t="s">
        <v>7719</v>
      </c>
      <c r="H1294" t="s">
        <v>7720</v>
      </c>
    </row>
    <row r="1295" spans="1:8" x14ac:dyDescent="0.25">
      <c r="A1295" t="s">
        <v>449</v>
      </c>
      <c r="B1295">
        <f>VLOOKUP(A1295,art_category_path_name!A:B,2,FALSE)</f>
        <v>1266</v>
      </c>
      <c r="C1295" t="s">
        <v>7721</v>
      </c>
      <c r="D1295" t="s">
        <v>7722</v>
      </c>
      <c r="E1295" t="s">
        <v>7723</v>
      </c>
      <c r="F1295" t="s">
        <v>7724</v>
      </c>
      <c r="G1295" t="s">
        <v>7725</v>
      </c>
      <c r="H1295" t="s">
        <v>7726</v>
      </c>
    </row>
    <row r="1296" spans="1:8" x14ac:dyDescent="0.25">
      <c r="A1296" t="s">
        <v>450</v>
      </c>
      <c r="B1296">
        <f>VLOOKUP(A1296,art_category_path_name!A:B,2,FALSE)</f>
        <v>1267</v>
      </c>
      <c r="C1296" t="s">
        <v>7727</v>
      </c>
      <c r="D1296" t="s">
        <v>7728</v>
      </c>
      <c r="E1296" t="s">
        <v>7729</v>
      </c>
      <c r="F1296" t="s">
        <v>7730</v>
      </c>
      <c r="G1296" t="s">
        <v>7731</v>
      </c>
      <c r="H1296" t="s">
        <v>7732</v>
      </c>
    </row>
    <row r="1297" spans="1:8" x14ac:dyDescent="0.25">
      <c r="A1297" t="s">
        <v>451</v>
      </c>
      <c r="B1297">
        <f>VLOOKUP(A1297,art_category_path_name!A:B,2,FALSE)</f>
        <v>1268</v>
      </c>
      <c r="C1297" t="s">
        <v>7733</v>
      </c>
      <c r="D1297" t="s">
        <v>7734</v>
      </c>
      <c r="E1297" t="s">
        <v>7735</v>
      </c>
      <c r="F1297" t="s">
        <v>7736</v>
      </c>
      <c r="G1297" t="s">
        <v>7737</v>
      </c>
      <c r="H1297" t="s">
        <v>7738</v>
      </c>
    </row>
    <row r="1298" spans="1:8" x14ac:dyDescent="0.25">
      <c r="A1298" t="s">
        <v>452</v>
      </c>
      <c r="B1298">
        <f>VLOOKUP(A1298,art_category_path_name!A:B,2,FALSE)</f>
        <v>1269</v>
      </c>
      <c r="C1298" t="s">
        <v>7739</v>
      </c>
      <c r="D1298" t="s">
        <v>7740</v>
      </c>
      <c r="E1298" t="s">
        <v>7741</v>
      </c>
      <c r="F1298" t="s">
        <v>7742</v>
      </c>
      <c r="G1298" t="s">
        <v>7743</v>
      </c>
      <c r="H1298" t="s">
        <v>7744</v>
      </c>
    </row>
    <row r="1299" spans="1:8" x14ac:dyDescent="0.25">
      <c r="A1299" t="s">
        <v>453</v>
      </c>
      <c r="B1299">
        <f>VLOOKUP(A1299,art_category_path_name!A:B,2,FALSE)</f>
        <v>1270</v>
      </c>
      <c r="C1299" t="s">
        <v>7745</v>
      </c>
      <c r="D1299" t="s">
        <v>7746</v>
      </c>
      <c r="E1299" t="s">
        <v>7747</v>
      </c>
      <c r="F1299" t="s">
        <v>7748</v>
      </c>
      <c r="G1299" t="s">
        <v>7749</v>
      </c>
      <c r="H1299" t="s">
        <v>7750</v>
      </c>
    </row>
    <row r="1300" spans="1:8" x14ac:dyDescent="0.25">
      <c r="A1300" t="s">
        <v>454</v>
      </c>
      <c r="B1300">
        <f>VLOOKUP(A1300,art_category_path_name!A:B,2,FALSE)</f>
        <v>1271</v>
      </c>
      <c r="C1300" t="s">
        <v>7751</v>
      </c>
      <c r="D1300" t="s">
        <v>7752</v>
      </c>
      <c r="E1300" t="s">
        <v>7753</v>
      </c>
      <c r="F1300" t="s">
        <v>7754</v>
      </c>
      <c r="G1300" t="s">
        <v>7755</v>
      </c>
      <c r="H1300" t="s">
        <v>7756</v>
      </c>
    </row>
    <row r="1301" spans="1:8" x14ac:dyDescent="0.25">
      <c r="A1301" t="s">
        <v>147</v>
      </c>
      <c r="B1301">
        <f>VLOOKUP(A1301,art_category_path_name!A:B,2,FALSE)</f>
        <v>1273</v>
      </c>
      <c r="C1301" t="s">
        <v>7757</v>
      </c>
      <c r="D1301" t="s">
        <v>7758</v>
      </c>
      <c r="E1301" t="s">
        <v>7759</v>
      </c>
      <c r="F1301" t="s">
        <v>7760</v>
      </c>
      <c r="G1301" t="s">
        <v>7761</v>
      </c>
      <c r="H1301" t="s">
        <v>7762</v>
      </c>
    </row>
    <row r="1302" spans="1:8" x14ac:dyDescent="0.25">
      <c r="A1302" t="s">
        <v>148</v>
      </c>
      <c r="B1302">
        <f>VLOOKUP(A1302,art_category_path_name!A:B,2,FALSE)</f>
        <v>1274</v>
      </c>
      <c r="C1302" t="s">
        <v>7763</v>
      </c>
      <c r="D1302" t="s">
        <v>7764</v>
      </c>
      <c r="F1302" t="s">
        <v>1834</v>
      </c>
      <c r="G1302" t="s">
        <v>7765</v>
      </c>
      <c r="H1302" t="s">
        <v>7766</v>
      </c>
    </row>
    <row r="1303" spans="1:8" x14ac:dyDescent="0.25">
      <c r="A1303" t="s">
        <v>149</v>
      </c>
      <c r="B1303">
        <f>VLOOKUP(A1303,art_category_path_name!A:B,2,FALSE)</f>
        <v>1275</v>
      </c>
      <c r="C1303" t="s">
        <v>7767</v>
      </c>
      <c r="D1303" t="s">
        <v>7768</v>
      </c>
      <c r="F1303" t="s">
        <v>1834</v>
      </c>
      <c r="G1303" t="s">
        <v>7769</v>
      </c>
      <c r="H1303" t="s">
        <v>7770</v>
      </c>
    </row>
    <row r="1304" spans="1:8" x14ac:dyDescent="0.25">
      <c r="A1304" t="s">
        <v>150</v>
      </c>
      <c r="B1304">
        <f>VLOOKUP(A1304,art_category_path_name!A:B,2,FALSE)</f>
        <v>1276</v>
      </c>
      <c r="C1304" t="s">
        <v>7771</v>
      </c>
      <c r="D1304" t="s">
        <v>7772</v>
      </c>
      <c r="F1304" t="s">
        <v>1834</v>
      </c>
      <c r="G1304" t="s">
        <v>7773</v>
      </c>
      <c r="H1304" t="s">
        <v>7774</v>
      </c>
    </row>
    <row r="1305" spans="1:8" x14ac:dyDescent="0.25">
      <c r="A1305" t="s">
        <v>151</v>
      </c>
      <c r="B1305">
        <f>VLOOKUP(A1305,art_category_path_name!A:B,2,FALSE)</f>
        <v>1277</v>
      </c>
      <c r="C1305" t="s">
        <v>7775</v>
      </c>
      <c r="D1305" t="s">
        <v>7776</v>
      </c>
      <c r="F1305" t="s">
        <v>1834</v>
      </c>
      <c r="G1305" t="s">
        <v>7777</v>
      </c>
      <c r="H1305" t="s">
        <v>7778</v>
      </c>
    </row>
    <row r="1306" spans="1:8" x14ac:dyDescent="0.25">
      <c r="A1306" t="s">
        <v>1245</v>
      </c>
      <c r="B1306">
        <f>VLOOKUP(A1306,art_category_path_name!A:B,2,FALSE)</f>
        <v>1279</v>
      </c>
      <c r="C1306" t="s">
        <v>7779</v>
      </c>
      <c r="D1306" t="s">
        <v>7780</v>
      </c>
      <c r="E1306" t="s">
        <v>7781</v>
      </c>
      <c r="F1306" t="s">
        <v>7782</v>
      </c>
      <c r="G1306" t="s">
        <v>7783</v>
      </c>
      <c r="H1306" t="s">
        <v>7784</v>
      </c>
    </row>
    <row r="1307" spans="1:8" x14ac:dyDescent="0.25">
      <c r="A1307" t="s">
        <v>1246</v>
      </c>
      <c r="B1307">
        <f>VLOOKUP(A1307,art_category_path_name!A:B,2,FALSE)</f>
        <v>1280</v>
      </c>
      <c r="C1307" t="s">
        <v>7785</v>
      </c>
      <c r="D1307" t="s">
        <v>7786</v>
      </c>
      <c r="F1307" t="s">
        <v>1834</v>
      </c>
      <c r="G1307" t="s">
        <v>7787</v>
      </c>
      <c r="H1307" t="s">
        <v>7788</v>
      </c>
    </row>
    <row r="1308" spans="1:8" x14ac:dyDescent="0.25">
      <c r="A1308" t="s">
        <v>1247</v>
      </c>
      <c r="B1308">
        <f>VLOOKUP(A1308,art_category_path_name!A:B,2,FALSE)</f>
        <v>1281</v>
      </c>
      <c r="C1308" t="s">
        <v>7789</v>
      </c>
      <c r="D1308" t="s">
        <v>7790</v>
      </c>
      <c r="F1308" t="s">
        <v>1834</v>
      </c>
      <c r="G1308" t="s">
        <v>7791</v>
      </c>
      <c r="H1308" t="s">
        <v>7792</v>
      </c>
    </row>
    <row r="1309" spans="1:8" x14ac:dyDescent="0.25">
      <c r="A1309" t="s">
        <v>1248</v>
      </c>
      <c r="B1309">
        <f>VLOOKUP(A1309,art_category_path_name!A:B,2,FALSE)</f>
        <v>1282</v>
      </c>
      <c r="C1309" t="s">
        <v>7793</v>
      </c>
      <c r="D1309" t="s">
        <v>7794</v>
      </c>
      <c r="E1309" t="s">
        <v>7795</v>
      </c>
      <c r="F1309" t="s">
        <v>7796</v>
      </c>
      <c r="G1309" t="s">
        <v>7797</v>
      </c>
      <c r="H1309" t="s">
        <v>7798</v>
      </c>
    </row>
    <row r="1310" spans="1:8" x14ac:dyDescent="0.25">
      <c r="A1310" t="s">
        <v>1249</v>
      </c>
      <c r="B1310">
        <f>VLOOKUP(A1310,art_category_path_name!A:B,2,FALSE)</f>
        <v>1283</v>
      </c>
      <c r="C1310" t="s">
        <v>7799</v>
      </c>
      <c r="D1310" t="s">
        <v>7800</v>
      </c>
      <c r="E1310" s="1">
        <v>42802</v>
      </c>
      <c r="F1310" s="1">
        <v>42802</v>
      </c>
      <c r="G1310" t="s">
        <v>7801</v>
      </c>
      <c r="H1310" t="s">
        <v>7802</v>
      </c>
    </row>
    <row r="1311" spans="1:8" x14ac:dyDescent="0.25">
      <c r="A1311" t="s">
        <v>1250</v>
      </c>
      <c r="B1311">
        <f>VLOOKUP(A1311,art_category_path_name!A:B,2,FALSE)</f>
        <v>1284</v>
      </c>
      <c r="C1311" t="s">
        <v>7803</v>
      </c>
      <c r="D1311" t="s">
        <v>7804</v>
      </c>
      <c r="E1311" t="s">
        <v>7805</v>
      </c>
      <c r="F1311" t="s">
        <v>7806</v>
      </c>
      <c r="G1311" t="s">
        <v>7797</v>
      </c>
      <c r="H1311" t="s">
        <v>7807</v>
      </c>
    </row>
    <row r="1312" spans="1:8" x14ac:dyDescent="0.25">
      <c r="A1312" t="s">
        <v>1251</v>
      </c>
      <c r="B1312">
        <f>VLOOKUP(A1312,art_category_path_name!A:B,2,FALSE)</f>
        <v>1285</v>
      </c>
      <c r="C1312" t="s">
        <v>7808</v>
      </c>
      <c r="D1312" t="s">
        <v>7809</v>
      </c>
      <c r="F1312" t="s">
        <v>1834</v>
      </c>
      <c r="G1312" t="s">
        <v>7810</v>
      </c>
      <c r="H1312" t="s">
        <v>7811</v>
      </c>
    </row>
    <row r="1313" spans="1:8" x14ac:dyDescent="0.25">
      <c r="A1313" t="s">
        <v>1253</v>
      </c>
      <c r="B1313">
        <f>VLOOKUP(A1313,art_category_path_name!A:B,2,FALSE)</f>
        <v>1287</v>
      </c>
      <c r="C1313" t="s">
        <v>7812</v>
      </c>
      <c r="D1313" t="s">
        <v>7813</v>
      </c>
      <c r="E1313" t="s">
        <v>7814</v>
      </c>
      <c r="F1313" t="s">
        <v>7813</v>
      </c>
      <c r="G1313" t="s">
        <v>7815</v>
      </c>
      <c r="H1313" t="s">
        <v>7816</v>
      </c>
    </row>
    <row r="1314" spans="1:8" x14ac:dyDescent="0.25">
      <c r="A1314" t="s">
        <v>1254</v>
      </c>
      <c r="B1314">
        <f>VLOOKUP(A1314,art_category_path_name!A:B,2,FALSE)</f>
        <v>1288</v>
      </c>
      <c r="C1314" t="s">
        <v>7817</v>
      </c>
      <c r="D1314" t="s">
        <v>7818</v>
      </c>
      <c r="E1314" t="s">
        <v>7819</v>
      </c>
      <c r="F1314" t="s">
        <v>7818</v>
      </c>
      <c r="G1314" t="s">
        <v>7820</v>
      </c>
      <c r="H1314" t="s">
        <v>7821</v>
      </c>
    </row>
    <row r="1315" spans="1:8" x14ac:dyDescent="0.25">
      <c r="A1315" t="s">
        <v>1255</v>
      </c>
      <c r="B1315">
        <f>VLOOKUP(A1315,art_category_path_name!A:B,2,FALSE)</f>
        <v>1289</v>
      </c>
      <c r="C1315" t="s">
        <v>7822</v>
      </c>
      <c r="D1315" t="s">
        <v>7823</v>
      </c>
      <c r="E1315" t="s">
        <v>7824</v>
      </c>
      <c r="F1315" t="s">
        <v>7825</v>
      </c>
      <c r="G1315" t="s">
        <v>7826</v>
      </c>
      <c r="H1315" t="s">
        <v>7827</v>
      </c>
    </row>
    <row r="1316" spans="1:8" x14ac:dyDescent="0.25">
      <c r="A1316" t="s">
        <v>1256</v>
      </c>
      <c r="B1316">
        <f>VLOOKUP(A1316,art_category_path_name!A:B,2,FALSE)</f>
        <v>1290</v>
      </c>
      <c r="C1316" t="s">
        <v>7828</v>
      </c>
      <c r="D1316" t="s">
        <v>7829</v>
      </c>
      <c r="E1316" t="s">
        <v>7830</v>
      </c>
      <c r="F1316" t="s">
        <v>7829</v>
      </c>
      <c r="G1316" t="s">
        <v>7831</v>
      </c>
      <c r="H1316" t="s">
        <v>7832</v>
      </c>
    </row>
    <row r="1317" spans="1:8" x14ac:dyDescent="0.25">
      <c r="A1317" t="s">
        <v>1257</v>
      </c>
      <c r="B1317">
        <f>VLOOKUP(A1317,art_category_path_name!A:B,2,FALSE)</f>
        <v>1291</v>
      </c>
      <c r="C1317" t="s">
        <v>7833</v>
      </c>
      <c r="D1317" t="s">
        <v>7834</v>
      </c>
      <c r="E1317" t="s">
        <v>7835</v>
      </c>
      <c r="F1317" t="s">
        <v>7834</v>
      </c>
      <c r="G1317" t="s">
        <v>7836</v>
      </c>
      <c r="H1317" t="s">
        <v>7837</v>
      </c>
    </row>
    <row r="1318" spans="1:8" x14ac:dyDescent="0.25">
      <c r="A1318" t="s">
        <v>456</v>
      </c>
      <c r="B1318">
        <f>VLOOKUP(A1318,art_category_path_name!A:B,2,FALSE)</f>
        <v>1293</v>
      </c>
      <c r="C1318" t="s">
        <v>7838</v>
      </c>
      <c r="D1318" t="s">
        <v>7839</v>
      </c>
      <c r="F1318" t="s">
        <v>1834</v>
      </c>
      <c r="G1318" t="s">
        <v>7713</v>
      </c>
      <c r="H1318" t="s">
        <v>7840</v>
      </c>
    </row>
    <row r="1319" spans="1:8" x14ac:dyDescent="0.25">
      <c r="A1319" t="s">
        <v>457</v>
      </c>
      <c r="B1319">
        <f>VLOOKUP(A1319,art_category_path_name!A:B,2,FALSE)</f>
        <v>1294</v>
      </c>
      <c r="C1319" t="s">
        <v>7841</v>
      </c>
      <c r="D1319" t="s">
        <v>7842</v>
      </c>
      <c r="F1319" t="s">
        <v>1834</v>
      </c>
      <c r="G1319" t="s">
        <v>7843</v>
      </c>
      <c r="H1319" t="s">
        <v>7844</v>
      </c>
    </row>
    <row r="1320" spans="1:8" x14ac:dyDescent="0.25">
      <c r="A1320" t="s">
        <v>458</v>
      </c>
      <c r="B1320">
        <f>VLOOKUP(A1320,art_category_path_name!A:B,2,FALSE)</f>
        <v>1295</v>
      </c>
      <c r="C1320" t="s">
        <v>7845</v>
      </c>
      <c r="D1320" t="s">
        <v>7846</v>
      </c>
      <c r="E1320" t="s">
        <v>7847</v>
      </c>
      <c r="F1320" t="s">
        <v>7848</v>
      </c>
      <c r="G1320" t="s">
        <v>7849</v>
      </c>
      <c r="H1320" t="s">
        <v>7850</v>
      </c>
    </row>
    <row r="1321" spans="1:8" x14ac:dyDescent="0.25">
      <c r="A1321" t="s">
        <v>778</v>
      </c>
      <c r="B1321">
        <f>VLOOKUP(A1321,art_category_path_name!A:B,2,FALSE)</f>
        <v>1297</v>
      </c>
      <c r="C1321" t="s">
        <v>7851</v>
      </c>
      <c r="D1321" t="s">
        <v>7852</v>
      </c>
      <c r="E1321" t="s">
        <v>7853</v>
      </c>
      <c r="F1321" t="s">
        <v>7854</v>
      </c>
      <c r="G1321" t="s">
        <v>7855</v>
      </c>
      <c r="H1321" t="s">
        <v>7856</v>
      </c>
    </row>
    <row r="1322" spans="1:8" x14ac:dyDescent="0.25">
      <c r="A1322" t="s">
        <v>779</v>
      </c>
      <c r="B1322">
        <f>VLOOKUP(A1322,art_category_path_name!A:B,2,FALSE)</f>
        <v>1298</v>
      </c>
      <c r="C1322" t="s">
        <v>7857</v>
      </c>
      <c r="D1322" t="s">
        <v>7858</v>
      </c>
      <c r="E1322" t="s">
        <v>7859</v>
      </c>
      <c r="F1322" t="s">
        <v>7860</v>
      </c>
      <c r="G1322" t="s">
        <v>7861</v>
      </c>
      <c r="H1322" t="s">
        <v>7862</v>
      </c>
    </row>
    <row r="1323" spans="1:8" x14ac:dyDescent="0.25">
      <c r="A1323" t="s">
        <v>642</v>
      </c>
      <c r="B1323">
        <f>VLOOKUP(A1323,art_category_path_name!A:B,2,FALSE)</f>
        <v>1300</v>
      </c>
      <c r="C1323" t="s">
        <v>7863</v>
      </c>
      <c r="D1323" t="s">
        <v>7864</v>
      </c>
      <c r="E1323" t="s">
        <v>7865</v>
      </c>
      <c r="F1323" t="s">
        <v>7866</v>
      </c>
      <c r="G1323" t="s">
        <v>7867</v>
      </c>
      <c r="H1323" t="s">
        <v>7868</v>
      </c>
    </row>
    <row r="1324" spans="1:8" x14ac:dyDescent="0.25">
      <c r="A1324" t="s">
        <v>950</v>
      </c>
      <c r="B1324">
        <f>VLOOKUP(A1324,art_category_path_name!A:B,2,FALSE)</f>
        <v>1301</v>
      </c>
      <c r="C1324" t="s">
        <v>7869</v>
      </c>
      <c r="D1324" t="s">
        <v>7870</v>
      </c>
      <c r="E1324" t="s">
        <v>7871</v>
      </c>
      <c r="F1324" t="s">
        <v>7872</v>
      </c>
      <c r="G1324" t="s">
        <v>7873</v>
      </c>
      <c r="H1324" t="s">
        <v>7874</v>
      </c>
    </row>
    <row r="1325" spans="1:8" x14ac:dyDescent="0.25">
      <c r="A1325" t="s">
        <v>951</v>
      </c>
      <c r="B1325">
        <f>VLOOKUP(A1325,art_category_path_name!A:B,2,FALSE)</f>
        <v>1302</v>
      </c>
      <c r="C1325" t="s">
        <v>7875</v>
      </c>
      <c r="D1325" t="s">
        <v>7876</v>
      </c>
      <c r="E1325" t="s">
        <v>7877</v>
      </c>
      <c r="F1325" t="s">
        <v>7878</v>
      </c>
      <c r="G1325" t="s">
        <v>7879</v>
      </c>
      <c r="H1325" t="s">
        <v>7880</v>
      </c>
    </row>
    <row r="1326" spans="1:8" x14ac:dyDescent="0.25">
      <c r="A1326" t="s">
        <v>952</v>
      </c>
      <c r="B1326">
        <f>VLOOKUP(A1326,art_category_path_name!A:B,2,FALSE)</f>
        <v>1303</v>
      </c>
      <c r="C1326" t="s">
        <v>7881</v>
      </c>
      <c r="D1326" t="s">
        <v>7882</v>
      </c>
      <c r="E1326" t="s">
        <v>7883</v>
      </c>
      <c r="F1326" t="s">
        <v>7884</v>
      </c>
      <c r="G1326" t="s">
        <v>7885</v>
      </c>
      <c r="H1326" t="s">
        <v>7886</v>
      </c>
    </row>
    <row r="1327" spans="1:8" x14ac:dyDescent="0.25">
      <c r="A1327" t="s">
        <v>953</v>
      </c>
      <c r="B1327">
        <f>VLOOKUP(A1327,art_category_path_name!A:B,2,FALSE)</f>
        <v>1304</v>
      </c>
      <c r="C1327" t="s">
        <v>7887</v>
      </c>
      <c r="D1327" t="s">
        <v>7888</v>
      </c>
      <c r="E1327" t="s">
        <v>7889</v>
      </c>
      <c r="F1327" t="s">
        <v>7890</v>
      </c>
      <c r="G1327" t="s">
        <v>7891</v>
      </c>
      <c r="H1327" t="s">
        <v>7892</v>
      </c>
    </row>
    <row r="1328" spans="1:8" x14ac:dyDescent="0.25">
      <c r="A1328" t="s">
        <v>954</v>
      </c>
      <c r="B1328">
        <f>VLOOKUP(A1328,art_category_path_name!A:B,2,FALSE)</f>
        <v>1305</v>
      </c>
      <c r="C1328" t="s">
        <v>7893</v>
      </c>
      <c r="D1328" t="s">
        <v>7894</v>
      </c>
      <c r="E1328" t="s">
        <v>7895</v>
      </c>
      <c r="F1328" t="s">
        <v>7896</v>
      </c>
      <c r="G1328" t="s">
        <v>7897</v>
      </c>
      <c r="H1328" t="s">
        <v>7898</v>
      </c>
    </row>
    <row r="1329" spans="1:8" x14ac:dyDescent="0.25">
      <c r="A1329" t="s">
        <v>955</v>
      </c>
      <c r="B1329">
        <f>VLOOKUP(A1329,art_category_path_name!A:B,2,FALSE)</f>
        <v>1306</v>
      </c>
      <c r="C1329" t="s">
        <v>7899</v>
      </c>
      <c r="D1329" t="s">
        <v>7900</v>
      </c>
      <c r="E1329" t="s">
        <v>7901</v>
      </c>
      <c r="F1329" t="s">
        <v>7902</v>
      </c>
      <c r="G1329" t="s">
        <v>7903</v>
      </c>
      <c r="H1329" t="s">
        <v>7904</v>
      </c>
    </row>
    <row r="1330" spans="1:8" x14ac:dyDescent="0.25">
      <c r="A1330" t="s">
        <v>956</v>
      </c>
      <c r="B1330">
        <f>VLOOKUP(A1330,art_category_path_name!A:B,2,FALSE)</f>
        <v>1307</v>
      </c>
      <c r="C1330" t="s">
        <v>7905</v>
      </c>
      <c r="D1330" t="s">
        <v>7906</v>
      </c>
      <c r="E1330" t="s">
        <v>7907</v>
      </c>
      <c r="F1330" t="s">
        <v>7908</v>
      </c>
      <c r="G1330" t="s">
        <v>7909</v>
      </c>
      <c r="H1330" t="s">
        <v>7910</v>
      </c>
    </row>
    <row r="1331" spans="1:8" x14ac:dyDescent="0.25">
      <c r="A1331" t="s">
        <v>957</v>
      </c>
      <c r="B1331">
        <f>VLOOKUP(A1331,art_category_path_name!A:B,2,FALSE)</f>
        <v>1308</v>
      </c>
      <c r="C1331" t="s">
        <v>7911</v>
      </c>
      <c r="D1331" t="s">
        <v>7912</v>
      </c>
      <c r="E1331" t="s">
        <v>7913</v>
      </c>
      <c r="F1331" t="s">
        <v>7914</v>
      </c>
      <c r="G1331" t="s">
        <v>7915</v>
      </c>
      <c r="H1331" t="s">
        <v>7916</v>
      </c>
    </row>
    <row r="1332" spans="1:8" x14ac:dyDescent="0.25">
      <c r="A1332" t="s">
        <v>958</v>
      </c>
      <c r="B1332">
        <f>VLOOKUP(A1332,art_category_path_name!A:B,2,FALSE)</f>
        <v>1309</v>
      </c>
      <c r="C1332" t="s">
        <v>7917</v>
      </c>
      <c r="D1332" t="s">
        <v>7918</v>
      </c>
      <c r="E1332" t="s">
        <v>7919</v>
      </c>
      <c r="F1332" t="s">
        <v>7920</v>
      </c>
      <c r="G1332" t="s">
        <v>7921</v>
      </c>
      <c r="H1332" t="s">
        <v>7922</v>
      </c>
    </row>
    <row r="1333" spans="1:8" x14ac:dyDescent="0.25">
      <c r="A1333" t="s">
        <v>959</v>
      </c>
      <c r="B1333">
        <f>VLOOKUP(A1333,art_category_path_name!A:B,2,FALSE)</f>
        <v>1310</v>
      </c>
      <c r="C1333" t="s">
        <v>7923</v>
      </c>
      <c r="D1333" t="s">
        <v>7924</v>
      </c>
      <c r="E1333" t="s">
        <v>7925</v>
      </c>
      <c r="F1333" t="s">
        <v>7926</v>
      </c>
      <c r="G1333" t="s">
        <v>7927</v>
      </c>
      <c r="H1333" t="s">
        <v>7928</v>
      </c>
    </row>
    <row r="1334" spans="1:8" x14ac:dyDescent="0.25">
      <c r="A1334" t="s">
        <v>960</v>
      </c>
      <c r="B1334">
        <f>VLOOKUP(A1334,art_category_path_name!A:B,2,FALSE)</f>
        <v>1311</v>
      </c>
      <c r="C1334" t="s">
        <v>7929</v>
      </c>
      <c r="D1334" t="s">
        <v>7930</v>
      </c>
      <c r="E1334" t="s">
        <v>7931</v>
      </c>
      <c r="F1334" t="s">
        <v>7932</v>
      </c>
      <c r="G1334" t="s">
        <v>7933</v>
      </c>
      <c r="H1334" t="s">
        <v>7934</v>
      </c>
    </row>
    <row r="1335" spans="1:8" x14ac:dyDescent="0.25">
      <c r="A1335" t="s">
        <v>392</v>
      </c>
      <c r="B1335">
        <f>VLOOKUP(A1335,art_category_path_name!A:B,2,FALSE)</f>
        <v>1312</v>
      </c>
      <c r="C1335" t="s">
        <v>7935</v>
      </c>
      <c r="D1335" t="s">
        <v>7936</v>
      </c>
      <c r="E1335" t="s">
        <v>7937</v>
      </c>
      <c r="F1335" t="s">
        <v>7938</v>
      </c>
      <c r="G1335" t="s">
        <v>7939</v>
      </c>
      <c r="H1335" t="s">
        <v>7940</v>
      </c>
    </row>
    <row r="1336" spans="1:8" x14ac:dyDescent="0.25">
      <c r="A1336" t="s">
        <v>393</v>
      </c>
      <c r="B1336">
        <f>VLOOKUP(A1336,art_category_path_name!A:B,2,FALSE)</f>
        <v>1313</v>
      </c>
      <c r="C1336" t="s">
        <v>7941</v>
      </c>
      <c r="D1336" t="s">
        <v>7942</v>
      </c>
      <c r="E1336" t="s">
        <v>7943</v>
      </c>
      <c r="F1336" t="s">
        <v>7942</v>
      </c>
      <c r="G1336" t="s">
        <v>7944</v>
      </c>
      <c r="H1336" t="s">
        <v>7945</v>
      </c>
    </row>
    <row r="1337" spans="1:8" x14ac:dyDescent="0.25">
      <c r="A1337" t="s">
        <v>913</v>
      </c>
      <c r="B1337">
        <f>VLOOKUP(A1337,art_category_path_name!A:B,2,FALSE)</f>
        <v>1315</v>
      </c>
      <c r="C1337" t="s">
        <v>7946</v>
      </c>
      <c r="D1337" t="s">
        <v>7947</v>
      </c>
      <c r="E1337" t="s">
        <v>7948</v>
      </c>
      <c r="F1337" t="s">
        <v>7949</v>
      </c>
      <c r="G1337" t="s">
        <v>7950</v>
      </c>
      <c r="H1337" t="s">
        <v>7951</v>
      </c>
    </row>
    <row r="1338" spans="1:8" x14ac:dyDescent="0.25">
      <c r="A1338" t="s">
        <v>153</v>
      </c>
      <c r="B1338">
        <f>VLOOKUP(A1338,art_category_path_name!A:B,2,FALSE)</f>
        <v>1317</v>
      </c>
      <c r="C1338" t="s">
        <v>7952</v>
      </c>
      <c r="D1338" t="s">
        <v>7953</v>
      </c>
      <c r="F1338" t="s">
        <v>1834</v>
      </c>
      <c r="G1338" t="s">
        <v>7954</v>
      </c>
      <c r="H1338" t="s">
        <v>7955</v>
      </c>
    </row>
    <row r="1339" spans="1:8" x14ac:dyDescent="0.25">
      <c r="A1339" t="s">
        <v>154</v>
      </c>
      <c r="B1339">
        <f>VLOOKUP(A1339,art_category_path_name!A:B,2,FALSE)</f>
        <v>1318</v>
      </c>
      <c r="C1339" t="s">
        <v>7956</v>
      </c>
      <c r="D1339" t="s">
        <v>7957</v>
      </c>
      <c r="F1339" t="s">
        <v>1834</v>
      </c>
      <c r="G1339" t="s">
        <v>7958</v>
      </c>
      <c r="H1339" t="s">
        <v>7959</v>
      </c>
    </row>
    <row r="1340" spans="1:8" x14ac:dyDescent="0.25">
      <c r="A1340" t="s">
        <v>1018</v>
      </c>
      <c r="B1340">
        <f>VLOOKUP(A1340,art_category_path_name!A:B,2,FALSE)</f>
        <v>1320</v>
      </c>
      <c r="C1340" t="s">
        <v>7960</v>
      </c>
      <c r="D1340" t="s">
        <v>7961</v>
      </c>
      <c r="F1340" t="s">
        <v>1834</v>
      </c>
      <c r="G1340" t="s">
        <v>7962</v>
      </c>
      <c r="H1340" t="s">
        <v>7963</v>
      </c>
    </row>
    <row r="1341" spans="1:8" x14ac:dyDescent="0.25">
      <c r="A1341" t="s">
        <v>1019</v>
      </c>
      <c r="B1341">
        <f>VLOOKUP(A1341,art_category_path_name!A:B,2,FALSE)</f>
        <v>1321</v>
      </c>
      <c r="C1341" t="s">
        <v>7964</v>
      </c>
      <c r="D1341" t="s">
        <v>7965</v>
      </c>
      <c r="F1341" t="s">
        <v>1834</v>
      </c>
      <c r="G1341" t="s">
        <v>7966</v>
      </c>
      <c r="H1341" t="s">
        <v>7967</v>
      </c>
    </row>
    <row r="1342" spans="1:8" x14ac:dyDescent="0.25">
      <c r="A1342" t="s">
        <v>1020</v>
      </c>
      <c r="B1342">
        <f>VLOOKUP(A1342,art_category_path_name!A:B,2,FALSE)</f>
        <v>1322</v>
      </c>
      <c r="C1342" t="s">
        <v>7968</v>
      </c>
      <c r="D1342" t="s">
        <v>7969</v>
      </c>
      <c r="F1342" t="s">
        <v>1834</v>
      </c>
      <c r="G1342" t="s">
        <v>7970</v>
      </c>
      <c r="H1342" t="s">
        <v>7971</v>
      </c>
    </row>
    <row r="1343" spans="1:8" x14ac:dyDescent="0.25">
      <c r="A1343" t="s">
        <v>1021</v>
      </c>
      <c r="B1343">
        <f>VLOOKUP(A1343,art_category_path_name!A:B,2,FALSE)</f>
        <v>1323</v>
      </c>
      <c r="C1343" t="s">
        <v>7972</v>
      </c>
      <c r="D1343" t="s">
        <v>7973</v>
      </c>
      <c r="F1343" t="s">
        <v>1834</v>
      </c>
      <c r="G1343" t="s">
        <v>7974</v>
      </c>
      <c r="H1343" t="s">
        <v>7975</v>
      </c>
    </row>
    <row r="1344" spans="1:8" x14ac:dyDescent="0.25">
      <c r="A1344" t="s">
        <v>1022</v>
      </c>
      <c r="B1344">
        <f>VLOOKUP(A1344,art_category_path_name!A:B,2,FALSE)</f>
        <v>1324</v>
      </c>
      <c r="C1344" t="s">
        <v>7976</v>
      </c>
      <c r="D1344" t="s">
        <v>7977</v>
      </c>
      <c r="F1344" t="s">
        <v>1834</v>
      </c>
      <c r="G1344" t="s">
        <v>7978</v>
      </c>
      <c r="H1344" t="s">
        <v>7979</v>
      </c>
    </row>
    <row r="1345" spans="1:8" x14ac:dyDescent="0.25">
      <c r="A1345" t="s">
        <v>1023</v>
      </c>
      <c r="B1345">
        <f>VLOOKUP(A1345,art_category_path_name!A:B,2,FALSE)</f>
        <v>1325</v>
      </c>
      <c r="C1345" t="s">
        <v>7980</v>
      </c>
      <c r="D1345" t="s">
        <v>7981</v>
      </c>
      <c r="F1345" t="s">
        <v>1834</v>
      </c>
      <c r="G1345" t="s">
        <v>7982</v>
      </c>
      <c r="H1345" t="s">
        <v>7983</v>
      </c>
    </row>
    <row r="1346" spans="1:8" x14ac:dyDescent="0.25">
      <c r="A1346" t="s">
        <v>1024</v>
      </c>
      <c r="B1346">
        <f>VLOOKUP(A1346,art_category_path_name!A:B,2,FALSE)</f>
        <v>1326</v>
      </c>
      <c r="C1346" t="s">
        <v>7984</v>
      </c>
      <c r="D1346" t="s">
        <v>7985</v>
      </c>
      <c r="F1346" t="s">
        <v>1834</v>
      </c>
      <c r="G1346" t="s">
        <v>7986</v>
      </c>
      <c r="H1346" t="s">
        <v>7987</v>
      </c>
    </row>
    <row r="1347" spans="1:8" x14ac:dyDescent="0.25">
      <c r="A1347" t="s">
        <v>1025</v>
      </c>
      <c r="B1347">
        <f>VLOOKUP(A1347,art_category_path_name!A:B,2,FALSE)</f>
        <v>1327</v>
      </c>
      <c r="C1347" t="s">
        <v>7988</v>
      </c>
      <c r="D1347" t="s">
        <v>7989</v>
      </c>
      <c r="F1347" t="s">
        <v>1834</v>
      </c>
      <c r="G1347" t="s">
        <v>7990</v>
      </c>
      <c r="H1347" t="s">
        <v>7991</v>
      </c>
    </row>
    <row r="1348" spans="1:8" x14ac:dyDescent="0.25">
      <c r="A1348" t="s">
        <v>1026</v>
      </c>
      <c r="B1348">
        <f>VLOOKUP(A1348,art_category_path_name!A:B,2,FALSE)</f>
        <v>1328</v>
      </c>
      <c r="C1348" t="s">
        <v>7992</v>
      </c>
      <c r="D1348" t="s">
        <v>7993</v>
      </c>
      <c r="F1348" t="s">
        <v>1834</v>
      </c>
      <c r="G1348" t="s">
        <v>7994</v>
      </c>
      <c r="H1348" t="s">
        <v>7995</v>
      </c>
    </row>
    <row r="1349" spans="1:8" x14ac:dyDescent="0.25">
      <c r="A1349" t="s">
        <v>1027</v>
      </c>
      <c r="B1349">
        <f>VLOOKUP(A1349,art_category_path_name!A:B,2,FALSE)</f>
        <v>1329</v>
      </c>
      <c r="C1349" t="s">
        <v>7996</v>
      </c>
      <c r="D1349" t="s">
        <v>7997</v>
      </c>
      <c r="F1349" t="s">
        <v>1834</v>
      </c>
      <c r="G1349" t="s">
        <v>7998</v>
      </c>
      <c r="H1349" t="s">
        <v>7999</v>
      </c>
    </row>
    <row r="1350" spans="1:8" x14ac:dyDescent="0.25">
      <c r="A1350" t="s">
        <v>1028</v>
      </c>
      <c r="B1350">
        <f>VLOOKUP(A1350,art_category_path_name!A:B,2,FALSE)</f>
        <v>1330</v>
      </c>
      <c r="C1350" t="s">
        <v>8000</v>
      </c>
      <c r="D1350" t="s">
        <v>8001</v>
      </c>
      <c r="F1350" t="s">
        <v>1834</v>
      </c>
      <c r="G1350" t="s">
        <v>8002</v>
      </c>
      <c r="H1350" t="s">
        <v>8003</v>
      </c>
    </row>
    <row r="1351" spans="1:8" x14ac:dyDescent="0.25">
      <c r="A1351" t="s">
        <v>1029</v>
      </c>
      <c r="B1351">
        <f>VLOOKUP(A1351,art_category_path_name!A:B,2,FALSE)</f>
        <v>1331</v>
      </c>
      <c r="C1351" t="s">
        <v>8004</v>
      </c>
      <c r="D1351" t="s">
        <v>8005</v>
      </c>
      <c r="F1351" t="s">
        <v>1834</v>
      </c>
      <c r="G1351" t="s">
        <v>8006</v>
      </c>
      <c r="H1351" t="s">
        <v>8007</v>
      </c>
    </row>
    <row r="1352" spans="1:8" x14ac:dyDescent="0.25">
      <c r="A1352" t="s">
        <v>1030</v>
      </c>
      <c r="B1352">
        <f>VLOOKUP(A1352,art_category_path_name!A:B,2,FALSE)</f>
        <v>1332</v>
      </c>
      <c r="C1352" t="s">
        <v>8008</v>
      </c>
      <c r="D1352" t="s">
        <v>8009</v>
      </c>
      <c r="F1352" t="s">
        <v>1834</v>
      </c>
      <c r="G1352" t="s">
        <v>8010</v>
      </c>
      <c r="H1352" t="s">
        <v>8011</v>
      </c>
    </row>
    <row r="1353" spans="1:8" x14ac:dyDescent="0.25">
      <c r="A1353" t="s">
        <v>278</v>
      </c>
      <c r="B1353">
        <f>VLOOKUP(A1353,art_category_path_name!A:B,2,FALSE)</f>
        <v>1334</v>
      </c>
      <c r="C1353" t="s">
        <v>8012</v>
      </c>
      <c r="D1353" t="s">
        <v>8013</v>
      </c>
      <c r="F1353" t="s">
        <v>1834</v>
      </c>
      <c r="G1353" t="s">
        <v>8014</v>
      </c>
      <c r="H1353" t="s">
        <v>8015</v>
      </c>
    </row>
    <row r="1354" spans="1:8" x14ac:dyDescent="0.25">
      <c r="A1354" t="s">
        <v>279</v>
      </c>
      <c r="B1354">
        <f>VLOOKUP(A1354,art_category_path_name!A:B,2,FALSE)</f>
        <v>1335</v>
      </c>
      <c r="C1354" t="s">
        <v>8016</v>
      </c>
      <c r="D1354" t="s">
        <v>8017</v>
      </c>
      <c r="F1354" t="s">
        <v>1834</v>
      </c>
      <c r="G1354" t="s">
        <v>8018</v>
      </c>
      <c r="H1354" t="s">
        <v>8019</v>
      </c>
    </row>
    <row r="1355" spans="1:8" x14ac:dyDescent="0.25">
      <c r="A1355" t="s">
        <v>280</v>
      </c>
      <c r="B1355">
        <f>VLOOKUP(A1355,art_category_path_name!A:B,2,FALSE)</f>
        <v>1336</v>
      </c>
      <c r="C1355" t="s">
        <v>8020</v>
      </c>
      <c r="D1355" t="s">
        <v>8021</v>
      </c>
      <c r="F1355" t="s">
        <v>1834</v>
      </c>
      <c r="G1355" t="s">
        <v>8022</v>
      </c>
      <c r="H1355" t="s">
        <v>8023</v>
      </c>
    </row>
    <row r="1356" spans="1:8" x14ac:dyDescent="0.25">
      <c r="A1356" t="s">
        <v>281</v>
      </c>
      <c r="B1356">
        <f>VLOOKUP(A1356,art_category_path_name!A:B,2,FALSE)</f>
        <v>1337</v>
      </c>
      <c r="C1356" t="s">
        <v>8024</v>
      </c>
      <c r="D1356" t="s">
        <v>8025</v>
      </c>
      <c r="F1356" t="s">
        <v>1834</v>
      </c>
      <c r="G1356" t="s">
        <v>8026</v>
      </c>
      <c r="H1356" t="s">
        <v>8027</v>
      </c>
    </row>
    <row r="1357" spans="1:8" x14ac:dyDescent="0.25">
      <c r="A1357" t="s">
        <v>282</v>
      </c>
      <c r="B1357">
        <f>VLOOKUP(A1357,art_category_path_name!A:B,2,FALSE)</f>
        <v>1338</v>
      </c>
      <c r="C1357" t="s">
        <v>8028</v>
      </c>
      <c r="D1357" t="s">
        <v>8029</v>
      </c>
      <c r="F1357" t="s">
        <v>1834</v>
      </c>
      <c r="G1357" t="s">
        <v>8030</v>
      </c>
      <c r="H1357" t="s">
        <v>8031</v>
      </c>
    </row>
    <row r="1358" spans="1:8" x14ac:dyDescent="0.25">
      <c r="A1358" t="s">
        <v>283</v>
      </c>
      <c r="B1358">
        <f>VLOOKUP(A1358,art_category_path_name!A:B,2,FALSE)</f>
        <v>1339</v>
      </c>
      <c r="C1358" t="s">
        <v>8032</v>
      </c>
      <c r="D1358" t="s">
        <v>8033</v>
      </c>
      <c r="F1358" t="s">
        <v>1834</v>
      </c>
      <c r="G1358" t="s">
        <v>8034</v>
      </c>
      <c r="H1358" t="s">
        <v>8035</v>
      </c>
    </row>
    <row r="1359" spans="1:8" x14ac:dyDescent="0.25">
      <c r="A1359" t="s">
        <v>284</v>
      </c>
      <c r="B1359">
        <f>VLOOKUP(A1359,art_category_path_name!A:B,2,FALSE)</f>
        <v>1340</v>
      </c>
      <c r="C1359" t="s">
        <v>8036</v>
      </c>
      <c r="D1359" t="s">
        <v>8037</v>
      </c>
      <c r="F1359" t="s">
        <v>1834</v>
      </c>
      <c r="G1359" t="s">
        <v>8038</v>
      </c>
      <c r="H1359" t="s">
        <v>8039</v>
      </c>
    </row>
    <row r="1360" spans="1:8" x14ac:dyDescent="0.25">
      <c r="A1360" t="s">
        <v>285</v>
      </c>
      <c r="B1360">
        <f>VLOOKUP(A1360,art_category_path_name!A:B,2,FALSE)</f>
        <v>1341</v>
      </c>
      <c r="C1360" t="s">
        <v>8040</v>
      </c>
      <c r="D1360" t="s">
        <v>8041</v>
      </c>
      <c r="F1360" t="s">
        <v>1834</v>
      </c>
      <c r="G1360" t="s">
        <v>8042</v>
      </c>
      <c r="H1360" t="s">
        <v>8043</v>
      </c>
    </row>
    <row r="1361" spans="1:8" x14ac:dyDescent="0.25">
      <c r="A1361" t="s">
        <v>286</v>
      </c>
      <c r="B1361">
        <f>VLOOKUP(A1361,art_category_path_name!A:B,2,FALSE)</f>
        <v>1342</v>
      </c>
      <c r="C1361" t="s">
        <v>8044</v>
      </c>
      <c r="D1361" t="s">
        <v>8045</v>
      </c>
      <c r="F1361" t="s">
        <v>1834</v>
      </c>
      <c r="G1361" t="s">
        <v>8046</v>
      </c>
      <c r="H1361" t="s">
        <v>8047</v>
      </c>
    </row>
    <row r="1362" spans="1:8" x14ac:dyDescent="0.25">
      <c r="A1362" t="s">
        <v>287</v>
      </c>
      <c r="B1362">
        <f>VLOOKUP(A1362,art_category_path_name!A:B,2,FALSE)</f>
        <v>1343</v>
      </c>
      <c r="C1362" t="s">
        <v>8012</v>
      </c>
      <c r="D1362" t="s">
        <v>8048</v>
      </c>
      <c r="F1362" t="s">
        <v>1834</v>
      </c>
      <c r="G1362" t="s">
        <v>8049</v>
      </c>
      <c r="H1362" t="s">
        <v>8050</v>
      </c>
    </row>
    <row r="1363" spans="1:8" x14ac:dyDescent="0.25">
      <c r="A1363" t="s">
        <v>288</v>
      </c>
      <c r="B1363">
        <f>VLOOKUP(A1363,art_category_path_name!A:B,2,FALSE)</f>
        <v>1344</v>
      </c>
      <c r="C1363" t="s">
        <v>8051</v>
      </c>
      <c r="D1363" t="s">
        <v>8052</v>
      </c>
      <c r="F1363" t="s">
        <v>1834</v>
      </c>
      <c r="G1363" t="s">
        <v>8053</v>
      </c>
      <c r="H1363" t="s">
        <v>8054</v>
      </c>
    </row>
    <row r="1364" spans="1:8" x14ac:dyDescent="0.25">
      <c r="A1364" t="s">
        <v>289</v>
      </c>
      <c r="B1364">
        <f>VLOOKUP(A1364,art_category_path_name!A:B,2,FALSE)</f>
        <v>1345</v>
      </c>
      <c r="C1364" t="s">
        <v>8012</v>
      </c>
      <c r="D1364" t="s">
        <v>8055</v>
      </c>
      <c r="F1364" t="s">
        <v>1834</v>
      </c>
      <c r="G1364" t="s">
        <v>8056</v>
      </c>
      <c r="H1364" t="s">
        <v>8057</v>
      </c>
    </row>
    <row r="1365" spans="1:8" x14ac:dyDescent="0.25">
      <c r="A1365" t="s">
        <v>290</v>
      </c>
      <c r="B1365">
        <f>VLOOKUP(A1365,art_category_path_name!A:B,2,FALSE)</f>
        <v>1346</v>
      </c>
      <c r="C1365" t="s">
        <v>8058</v>
      </c>
      <c r="D1365" t="s">
        <v>8059</v>
      </c>
      <c r="F1365" t="s">
        <v>1834</v>
      </c>
      <c r="G1365" t="s">
        <v>8060</v>
      </c>
      <c r="H1365" t="s">
        <v>8061</v>
      </c>
    </row>
    <row r="1366" spans="1:8" x14ac:dyDescent="0.25">
      <c r="A1366" t="s">
        <v>291</v>
      </c>
      <c r="B1366">
        <f>VLOOKUP(A1366,art_category_path_name!A:B,2,FALSE)</f>
        <v>1347</v>
      </c>
      <c r="C1366" t="s">
        <v>8062</v>
      </c>
      <c r="D1366" t="s">
        <v>8063</v>
      </c>
      <c r="F1366" t="s">
        <v>1834</v>
      </c>
      <c r="G1366" t="s">
        <v>8064</v>
      </c>
      <c r="H1366" t="s">
        <v>8065</v>
      </c>
    </row>
    <row r="1367" spans="1:8" x14ac:dyDescent="0.25">
      <c r="A1367" t="s">
        <v>293</v>
      </c>
      <c r="B1367">
        <f>VLOOKUP(A1367,art_category_path_name!A:B,2,FALSE)</f>
        <v>1349</v>
      </c>
      <c r="C1367" t="s">
        <v>8066</v>
      </c>
      <c r="D1367" t="s">
        <v>8067</v>
      </c>
      <c r="F1367" t="s">
        <v>1834</v>
      </c>
      <c r="G1367" t="s">
        <v>8068</v>
      </c>
      <c r="H1367" t="s">
        <v>8069</v>
      </c>
    </row>
    <row r="1368" spans="1:8" x14ac:dyDescent="0.25">
      <c r="A1368" t="s">
        <v>294</v>
      </c>
      <c r="B1368">
        <f>VLOOKUP(A1368,art_category_path_name!A:B,2,FALSE)</f>
        <v>1350</v>
      </c>
      <c r="C1368" t="s">
        <v>8070</v>
      </c>
      <c r="D1368" t="s">
        <v>8071</v>
      </c>
      <c r="F1368" t="s">
        <v>1834</v>
      </c>
      <c r="G1368" t="s">
        <v>8072</v>
      </c>
      <c r="H1368" t="s">
        <v>8073</v>
      </c>
    </row>
    <row r="1369" spans="1:8" x14ac:dyDescent="0.25">
      <c r="A1369" t="s">
        <v>295</v>
      </c>
      <c r="B1369">
        <f>VLOOKUP(A1369,art_category_path_name!A:B,2,FALSE)</f>
        <v>1351</v>
      </c>
      <c r="C1369" t="s">
        <v>8074</v>
      </c>
      <c r="D1369" t="s">
        <v>8075</v>
      </c>
      <c r="F1369" t="s">
        <v>1834</v>
      </c>
      <c r="G1369" t="s">
        <v>8076</v>
      </c>
      <c r="H1369" t="s">
        <v>8077</v>
      </c>
    </row>
    <row r="1370" spans="1:8" x14ac:dyDescent="0.25">
      <c r="A1370" t="s">
        <v>296</v>
      </c>
      <c r="B1370">
        <f>VLOOKUP(A1370,art_category_path_name!A:B,2,FALSE)</f>
        <v>1352</v>
      </c>
      <c r="C1370" t="s">
        <v>8078</v>
      </c>
      <c r="D1370" t="s">
        <v>8079</v>
      </c>
      <c r="F1370" t="s">
        <v>1834</v>
      </c>
      <c r="G1370" t="s">
        <v>8080</v>
      </c>
      <c r="H1370" t="s">
        <v>8081</v>
      </c>
    </row>
    <row r="1371" spans="1:8" x14ac:dyDescent="0.25">
      <c r="A1371" t="s">
        <v>297</v>
      </c>
      <c r="B1371">
        <f>VLOOKUP(A1371,art_category_path_name!A:B,2,FALSE)</f>
        <v>1353</v>
      </c>
      <c r="C1371" t="s">
        <v>8082</v>
      </c>
      <c r="D1371" t="s">
        <v>8083</v>
      </c>
      <c r="F1371" t="s">
        <v>1834</v>
      </c>
      <c r="G1371" t="s">
        <v>8084</v>
      </c>
      <c r="H1371" t="s">
        <v>8085</v>
      </c>
    </row>
    <row r="1372" spans="1:8" x14ac:dyDescent="0.25">
      <c r="A1372" t="s">
        <v>874</v>
      </c>
      <c r="B1372">
        <f>VLOOKUP(A1372,art_category_path_name!A:B,2,FALSE)</f>
        <v>1355</v>
      </c>
      <c r="C1372" t="s">
        <v>8086</v>
      </c>
      <c r="D1372" t="s">
        <v>8087</v>
      </c>
      <c r="E1372" t="s">
        <v>8088</v>
      </c>
      <c r="F1372" t="s">
        <v>8089</v>
      </c>
      <c r="G1372" t="s">
        <v>8090</v>
      </c>
      <c r="H1372" t="s">
        <v>8091</v>
      </c>
    </row>
    <row r="1373" spans="1:8" x14ac:dyDescent="0.25">
      <c r="A1373" t="s">
        <v>50</v>
      </c>
      <c r="B1373">
        <f>VLOOKUP(A1373,art_category_path_name!A:B,2,FALSE)</f>
        <v>1357</v>
      </c>
      <c r="C1373" t="s">
        <v>8092</v>
      </c>
      <c r="D1373" t="s">
        <v>8093</v>
      </c>
      <c r="F1373" t="s">
        <v>1834</v>
      </c>
      <c r="G1373" t="s">
        <v>8094</v>
      </c>
      <c r="H1373" t="s">
        <v>8095</v>
      </c>
    </row>
    <row r="1374" spans="1:8" x14ac:dyDescent="0.25">
      <c r="A1374" t="s">
        <v>258</v>
      </c>
      <c r="B1374">
        <f>VLOOKUP(A1374,art_category_path_name!A:B,2,FALSE)</f>
        <v>1359</v>
      </c>
      <c r="C1374" t="s">
        <v>8096</v>
      </c>
      <c r="D1374" t="s">
        <v>8097</v>
      </c>
      <c r="E1374" t="s">
        <v>8097</v>
      </c>
      <c r="F1374" t="s">
        <v>8098</v>
      </c>
      <c r="G1374" t="s">
        <v>8099</v>
      </c>
      <c r="H1374" t="s">
        <v>8100</v>
      </c>
    </row>
    <row r="1375" spans="1:8" x14ac:dyDescent="0.25">
      <c r="A1375" t="s">
        <v>259</v>
      </c>
      <c r="B1375">
        <f>VLOOKUP(A1375,art_category_path_name!A:B,2,FALSE)</f>
        <v>1360</v>
      </c>
      <c r="C1375" t="s">
        <v>8101</v>
      </c>
      <c r="D1375" t="s">
        <v>8102</v>
      </c>
      <c r="E1375" t="s">
        <v>8103</v>
      </c>
      <c r="F1375" t="s">
        <v>8104</v>
      </c>
      <c r="G1375" t="s">
        <v>8105</v>
      </c>
      <c r="H1375" t="s">
        <v>8106</v>
      </c>
    </row>
    <row r="1376" spans="1:8" x14ac:dyDescent="0.25">
      <c r="A1376" t="s">
        <v>653</v>
      </c>
      <c r="B1376">
        <f>VLOOKUP(A1376,art_category_path_name!A:B,2,FALSE)</f>
        <v>1362</v>
      </c>
      <c r="C1376" t="s">
        <v>8107</v>
      </c>
      <c r="D1376" t="s">
        <v>2084</v>
      </c>
      <c r="E1376" t="s">
        <v>2085</v>
      </c>
      <c r="F1376" t="s">
        <v>6743</v>
      </c>
      <c r="G1376" t="s">
        <v>8108</v>
      </c>
      <c r="H1376" t="s">
        <v>8109</v>
      </c>
    </row>
    <row r="1377" spans="1:8" x14ac:dyDescent="0.25">
      <c r="A1377" t="s">
        <v>876</v>
      </c>
      <c r="B1377">
        <f>VLOOKUP(A1377,art_category_path_name!A:B,2,FALSE)</f>
        <v>1364</v>
      </c>
      <c r="C1377" t="s">
        <v>8110</v>
      </c>
      <c r="D1377" t="s">
        <v>8111</v>
      </c>
      <c r="E1377" t="s">
        <v>8112</v>
      </c>
      <c r="F1377" t="s">
        <v>8113</v>
      </c>
      <c r="G1377" t="s">
        <v>8114</v>
      </c>
      <c r="H1377" t="s">
        <v>8115</v>
      </c>
    </row>
    <row r="1378" spans="1:8" x14ac:dyDescent="0.25">
      <c r="A1378" t="s">
        <v>877</v>
      </c>
      <c r="B1378">
        <f>VLOOKUP(A1378,art_category_path_name!A:B,2,FALSE)</f>
        <v>1365</v>
      </c>
      <c r="C1378" t="s">
        <v>8116</v>
      </c>
      <c r="D1378" t="s">
        <v>8117</v>
      </c>
      <c r="E1378" t="s">
        <v>8118</v>
      </c>
      <c r="F1378" t="s">
        <v>8119</v>
      </c>
      <c r="G1378" t="s">
        <v>8120</v>
      </c>
      <c r="H1378" t="s">
        <v>8121</v>
      </c>
    </row>
    <row r="1379" spans="1:8" x14ac:dyDescent="0.25">
      <c r="A1379" t="s">
        <v>1003</v>
      </c>
      <c r="B1379">
        <f>VLOOKUP(A1379,art_category_path_name!A:B,2,FALSE)</f>
        <v>1367</v>
      </c>
      <c r="C1379" t="s">
        <v>8122</v>
      </c>
      <c r="D1379" t="s">
        <v>8123</v>
      </c>
      <c r="E1379" t="s">
        <v>8124</v>
      </c>
      <c r="F1379" t="s">
        <v>8123</v>
      </c>
      <c r="G1379" t="s">
        <v>8125</v>
      </c>
      <c r="H1379" t="s">
        <v>8126</v>
      </c>
    </row>
    <row r="1380" spans="1:8" x14ac:dyDescent="0.25">
      <c r="A1380" t="s">
        <v>1004</v>
      </c>
      <c r="B1380">
        <f>VLOOKUP(A1380,art_category_path_name!A:B,2,FALSE)</f>
        <v>1368</v>
      </c>
      <c r="C1380" t="s">
        <v>8127</v>
      </c>
      <c r="D1380" t="s">
        <v>8128</v>
      </c>
      <c r="E1380" t="s">
        <v>8129</v>
      </c>
      <c r="F1380" t="s">
        <v>8128</v>
      </c>
      <c r="G1380" t="s">
        <v>8130</v>
      </c>
      <c r="H1380" t="s">
        <v>8131</v>
      </c>
    </row>
    <row r="1381" spans="1:8" x14ac:dyDescent="0.25">
      <c r="A1381" t="s">
        <v>1005</v>
      </c>
      <c r="B1381">
        <f>VLOOKUP(A1381,art_category_path_name!A:B,2,FALSE)</f>
        <v>1369</v>
      </c>
      <c r="C1381" t="s">
        <v>8132</v>
      </c>
      <c r="D1381" t="s">
        <v>8133</v>
      </c>
      <c r="E1381" t="s">
        <v>8134</v>
      </c>
      <c r="F1381" t="s">
        <v>8134</v>
      </c>
      <c r="G1381" t="s">
        <v>8135</v>
      </c>
      <c r="H1381" t="s">
        <v>8136</v>
      </c>
    </row>
    <row r="1382" spans="1:8" x14ac:dyDescent="0.25">
      <c r="A1382" t="s">
        <v>1006</v>
      </c>
      <c r="B1382">
        <f>VLOOKUP(A1382,art_category_path_name!A:B,2,FALSE)</f>
        <v>1370</v>
      </c>
      <c r="C1382" t="s">
        <v>8137</v>
      </c>
      <c r="D1382" t="s">
        <v>8138</v>
      </c>
      <c r="E1382" t="s">
        <v>8139</v>
      </c>
      <c r="F1382" t="s">
        <v>8138</v>
      </c>
      <c r="G1382" t="s">
        <v>8140</v>
      </c>
      <c r="H1382" t="s">
        <v>8141</v>
      </c>
    </row>
    <row r="1383" spans="1:8" x14ac:dyDescent="0.25">
      <c r="A1383" t="s">
        <v>1007</v>
      </c>
      <c r="B1383">
        <f>VLOOKUP(A1383,art_category_path_name!A:B,2,FALSE)</f>
        <v>1371</v>
      </c>
      <c r="C1383" t="s">
        <v>8142</v>
      </c>
      <c r="G1383" t="s">
        <v>8143</v>
      </c>
      <c r="H1383" t="s">
        <v>8144</v>
      </c>
    </row>
    <row r="1384" spans="1:8" x14ac:dyDescent="0.25">
      <c r="A1384" t="s">
        <v>1008</v>
      </c>
      <c r="B1384">
        <f>VLOOKUP(A1384,art_category_path_name!A:B,2,FALSE)</f>
        <v>1372</v>
      </c>
      <c r="C1384" t="s">
        <v>8145</v>
      </c>
      <c r="D1384" t="s">
        <v>8146</v>
      </c>
      <c r="E1384" t="s">
        <v>8147</v>
      </c>
      <c r="F1384" t="s">
        <v>8146</v>
      </c>
      <c r="G1384" t="s">
        <v>8148</v>
      </c>
      <c r="H1384" t="s">
        <v>8149</v>
      </c>
    </row>
    <row r="1385" spans="1:8" x14ac:dyDescent="0.25">
      <c r="A1385" t="s">
        <v>1178</v>
      </c>
      <c r="B1385">
        <f>VLOOKUP(A1385,art_category_path_name!A:B,2,FALSE)</f>
        <v>1374</v>
      </c>
      <c r="C1385" t="s">
        <v>8150</v>
      </c>
      <c r="D1385" t="s">
        <v>8151</v>
      </c>
      <c r="F1385" t="s">
        <v>1834</v>
      </c>
      <c r="G1385" t="s">
        <v>8152</v>
      </c>
      <c r="H1385" t="s">
        <v>8153</v>
      </c>
    </row>
    <row r="1386" spans="1:8" x14ac:dyDescent="0.25">
      <c r="A1386" t="s">
        <v>1179</v>
      </c>
      <c r="B1386">
        <f>VLOOKUP(A1386,art_category_path_name!A:B,2,FALSE)</f>
        <v>1375</v>
      </c>
      <c r="C1386" t="s">
        <v>8154</v>
      </c>
      <c r="D1386" t="s">
        <v>8155</v>
      </c>
      <c r="F1386" t="s">
        <v>1834</v>
      </c>
      <c r="G1386" t="s">
        <v>8156</v>
      </c>
      <c r="H1386" t="s">
        <v>8157</v>
      </c>
    </row>
    <row r="1387" spans="1:8" x14ac:dyDescent="0.25">
      <c r="A1387" t="s">
        <v>1180</v>
      </c>
      <c r="B1387">
        <f>VLOOKUP(A1387,art_category_path_name!A:B,2,FALSE)</f>
        <v>1376</v>
      </c>
      <c r="C1387" t="s">
        <v>8158</v>
      </c>
      <c r="D1387" t="s">
        <v>8159</v>
      </c>
      <c r="F1387" t="s">
        <v>1834</v>
      </c>
      <c r="G1387" t="s">
        <v>8160</v>
      </c>
      <c r="H1387" t="s">
        <v>8161</v>
      </c>
    </row>
    <row r="1388" spans="1:8" x14ac:dyDescent="0.25">
      <c r="A1388" t="s">
        <v>1181</v>
      </c>
      <c r="B1388">
        <f>VLOOKUP(A1388,art_category_path_name!A:B,2,FALSE)</f>
        <v>1377</v>
      </c>
      <c r="C1388" t="s">
        <v>8162</v>
      </c>
      <c r="D1388" t="s">
        <v>8163</v>
      </c>
      <c r="F1388" t="s">
        <v>1834</v>
      </c>
      <c r="G1388" t="s">
        <v>8164</v>
      </c>
      <c r="H1388" t="s">
        <v>8165</v>
      </c>
    </row>
    <row r="1389" spans="1:8" x14ac:dyDescent="0.25">
      <c r="A1389" t="s">
        <v>1182</v>
      </c>
      <c r="B1389">
        <f>VLOOKUP(A1389,art_category_path_name!A:B,2,FALSE)</f>
        <v>1378</v>
      </c>
      <c r="C1389" t="s">
        <v>8166</v>
      </c>
      <c r="D1389" t="s">
        <v>8167</v>
      </c>
      <c r="F1389" t="s">
        <v>1834</v>
      </c>
      <c r="G1389" t="s">
        <v>8168</v>
      </c>
      <c r="H1389" t="s">
        <v>8169</v>
      </c>
    </row>
    <row r="1390" spans="1:8" x14ac:dyDescent="0.25">
      <c r="A1390" t="s">
        <v>1183</v>
      </c>
      <c r="B1390">
        <f>VLOOKUP(A1390,art_category_path_name!A:B,2,FALSE)</f>
        <v>1379</v>
      </c>
      <c r="C1390" t="s">
        <v>8170</v>
      </c>
      <c r="D1390" t="s">
        <v>8171</v>
      </c>
      <c r="F1390" t="s">
        <v>1834</v>
      </c>
      <c r="G1390" t="s">
        <v>8172</v>
      </c>
      <c r="H1390" t="s">
        <v>8173</v>
      </c>
    </row>
    <row r="1391" spans="1:8" x14ac:dyDescent="0.25">
      <c r="A1391" t="s">
        <v>1184</v>
      </c>
      <c r="B1391">
        <f>VLOOKUP(A1391,art_category_path_name!A:B,2,FALSE)</f>
        <v>1380</v>
      </c>
      <c r="C1391" t="s">
        <v>8174</v>
      </c>
      <c r="D1391" t="s">
        <v>8175</v>
      </c>
      <c r="F1391" t="s">
        <v>1834</v>
      </c>
      <c r="G1391" t="s">
        <v>8176</v>
      </c>
      <c r="H1391" t="s">
        <v>8177</v>
      </c>
    </row>
    <row r="1392" spans="1:8" x14ac:dyDescent="0.25">
      <c r="A1392" t="s">
        <v>1185</v>
      </c>
      <c r="B1392">
        <f>VLOOKUP(A1392,art_category_path_name!A:B,2,FALSE)</f>
        <v>1381</v>
      </c>
      <c r="C1392" t="s">
        <v>8178</v>
      </c>
      <c r="D1392" t="s">
        <v>8179</v>
      </c>
      <c r="F1392" t="s">
        <v>1834</v>
      </c>
      <c r="G1392" t="s">
        <v>8180</v>
      </c>
      <c r="H1392" t="s">
        <v>8181</v>
      </c>
    </row>
    <row r="1393" spans="1:8" x14ac:dyDescent="0.25">
      <c r="A1393" t="s">
        <v>1186</v>
      </c>
      <c r="B1393">
        <f>VLOOKUP(A1393,art_category_path_name!A:B,2,FALSE)</f>
        <v>1382</v>
      </c>
      <c r="C1393" t="s">
        <v>8182</v>
      </c>
      <c r="D1393" t="s">
        <v>8183</v>
      </c>
      <c r="F1393" t="s">
        <v>1834</v>
      </c>
      <c r="G1393" t="s">
        <v>8184</v>
      </c>
      <c r="H1393" t="s">
        <v>8185</v>
      </c>
    </row>
    <row r="1394" spans="1:8" x14ac:dyDescent="0.25">
      <c r="A1394" t="s">
        <v>1441</v>
      </c>
      <c r="B1394">
        <f>VLOOKUP(A1394,art_category_path_name!A:B,2,FALSE)</f>
        <v>1384</v>
      </c>
      <c r="C1394" t="s">
        <v>8186</v>
      </c>
      <c r="D1394" t="s">
        <v>3150</v>
      </c>
      <c r="E1394" t="s">
        <v>8187</v>
      </c>
      <c r="F1394" t="s">
        <v>3150</v>
      </c>
      <c r="G1394" t="s">
        <v>8188</v>
      </c>
      <c r="H1394" t="s">
        <v>8189</v>
      </c>
    </row>
    <row r="1395" spans="1:8" x14ac:dyDescent="0.25">
      <c r="A1395" t="s">
        <v>1442</v>
      </c>
      <c r="B1395">
        <f>VLOOKUP(A1395,art_category_path_name!A:B,2,FALSE)</f>
        <v>1385</v>
      </c>
      <c r="C1395" t="s">
        <v>8190</v>
      </c>
      <c r="D1395" t="s">
        <v>8191</v>
      </c>
      <c r="E1395" t="s">
        <v>8192</v>
      </c>
      <c r="F1395" t="s">
        <v>8191</v>
      </c>
      <c r="G1395" t="s">
        <v>8193</v>
      </c>
      <c r="H1395" t="s">
        <v>8194</v>
      </c>
    </row>
    <row r="1396" spans="1:8" x14ac:dyDescent="0.25">
      <c r="A1396" t="s">
        <v>915</v>
      </c>
      <c r="B1396">
        <f>VLOOKUP(A1396,art_category_path_name!A:B,2,FALSE)</f>
        <v>1387</v>
      </c>
      <c r="C1396" t="s">
        <v>8195</v>
      </c>
      <c r="D1396" t="s">
        <v>8196</v>
      </c>
      <c r="E1396" t="s">
        <v>8197</v>
      </c>
      <c r="F1396" t="s">
        <v>8198</v>
      </c>
      <c r="G1396" t="s">
        <v>8199</v>
      </c>
      <c r="H1396" t="s">
        <v>8200</v>
      </c>
    </row>
    <row r="1397" spans="1:8" x14ac:dyDescent="0.25">
      <c r="A1397" t="s">
        <v>916</v>
      </c>
      <c r="B1397">
        <f>VLOOKUP(A1397,art_category_path_name!A:B,2,FALSE)</f>
        <v>1388</v>
      </c>
      <c r="C1397" t="s">
        <v>8201</v>
      </c>
      <c r="D1397" t="s">
        <v>8202</v>
      </c>
      <c r="E1397" t="s">
        <v>8203</v>
      </c>
      <c r="F1397" t="s">
        <v>8204</v>
      </c>
      <c r="G1397" t="s">
        <v>8205</v>
      </c>
      <c r="H1397" t="s">
        <v>8206</v>
      </c>
    </row>
    <row r="1398" spans="1:8" x14ac:dyDescent="0.25">
      <c r="A1398" t="s">
        <v>917</v>
      </c>
      <c r="B1398">
        <f>VLOOKUP(A1398,art_category_path_name!A:B,2,FALSE)</f>
        <v>1389</v>
      </c>
      <c r="C1398" t="s">
        <v>8207</v>
      </c>
      <c r="D1398" t="s">
        <v>8208</v>
      </c>
      <c r="E1398" t="s">
        <v>8209</v>
      </c>
      <c r="F1398" t="s">
        <v>8210</v>
      </c>
      <c r="G1398" t="s">
        <v>8211</v>
      </c>
      <c r="H1398" t="s">
        <v>8212</v>
      </c>
    </row>
    <row r="1399" spans="1:8" x14ac:dyDescent="0.25">
      <c r="A1399" t="s">
        <v>1366</v>
      </c>
      <c r="B1399">
        <f>VLOOKUP(A1399,art_category_path_name!A:B,2,FALSE)</f>
        <v>1390</v>
      </c>
      <c r="C1399" t="s">
        <v>8213</v>
      </c>
      <c r="D1399" t="s">
        <v>8214</v>
      </c>
      <c r="E1399" t="s">
        <v>8215</v>
      </c>
      <c r="F1399" t="s">
        <v>8216</v>
      </c>
      <c r="G1399" t="s">
        <v>8217</v>
      </c>
      <c r="H1399" t="s">
        <v>8218</v>
      </c>
    </row>
    <row r="1400" spans="1:8" x14ac:dyDescent="0.25">
      <c r="A1400" t="s">
        <v>1032</v>
      </c>
      <c r="B1400">
        <f>VLOOKUP(A1400,art_category_path_name!A:B,2,FALSE)</f>
        <v>1392</v>
      </c>
      <c r="C1400" t="s">
        <v>8219</v>
      </c>
      <c r="D1400" t="s">
        <v>8220</v>
      </c>
      <c r="E1400" t="s">
        <v>8221</v>
      </c>
      <c r="F1400" t="s">
        <v>8222</v>
      </c>
      <c r="G1400" t="s">
        <v>8223</v>
      </c>
      <c r="H1400" t="s">
        <v>8224</v>
      </c>
    </row>
    <row r="1401" spans="1:8" x14ac:dyDescent="0.25">
      <c r="A1401" t="s">
        <v>429</v>
      </c>
      <c r="B1401">
        <f>VLOOKUP(A1401,art_category_path_name!A:B,2,FALSE)</f>
        <v>1393</v>
      </c>
      <c r="C1401" t="s">
        <v>8225</v>
      </c>
      <c r="D1401" t="s">
        <v>3966</v>
      </c>
      <c r="F1401" t="s">
        <v>1834</v>
      </c>
      <c r="G1401" t="s">
        <v>3967</v>
      </c>
      <c r="H1401" t="s">
        <v>8226</v>
      </c>
    </row>
    <row r="1402" spans="1:8" x14ac:dyDescent="0.25">
      <c r="A1402" t="s">
        <v>750</v>
      </c>
      <c r="B1402">
        <f>VLOOKUP(A1402,art_category_path_name!A:B,2,FALSE)</f>
        <v>1394</v>
      </c>
      <c r="C1402" t="s">
        <v>8227</v>
      </c>
      <c r="D1402" t="s">
        <v>8228</v>
      </c>
      <c r="E1402" t="s">
        <v>8229</v>
      </c>
      <c r="F1402" t="s">
        <v>8230</v>
      </c>
      <c r="G1402" t="s">
        <v>8231</v>
      </c>
      <c r="H1402" t="s">
        <v>8232</v>
      </c>
    </row>
    <row r="1403" spans="1:8" x14ac:dyDescent="0.25">
      <c r="A1403" t="s">
        <v>78</v>
      </c>
      <c r="B1403">
        <f>VLOOKUP(A1403,art_category_path_name!A:B,2,FALSE)</f>
        <v>1395</v>
      </c>
      <c r="C1403" t="s">
        <v>8233</v>
      </c>
      <c r="D1403" t="s">
        <v>8234</v>
      </c>
      <c r="F1403" t="s">
        <v>1834</v>
      </c>
      <c r="G1403" t="s">
        <v>8235</v>
      </c>
      <c r="H1403" t="s">
        <v>8236</v>
      </c>
    </row>
    <row r="1404" spans="1:8" x14ac:dyDescent="0.25">
      <c r="A1404" t="s">
        <v>1270</v>
      </c>
      <c r="B1404">
        <f>VLOOKUP(A1404,art_category_path_name!A:B,2,FALSE)</f>
        <v>1396</v>
      </c>
      <c r="C1404" t="s">
        <v>8237</v>
      </c>
      <c r="D1404" t="s">
        <v>8238</v>
      </c>
      <c r="E1404" t="s">
        <v>8239</v>
      </c>
      <c r="F1404" t="s">
        <v>8240</v>
      </c>
      <c r="G1404" t="s">
        <v>8241</v>
      </c>
      <c r="H1404" t="s">
        <v>8242</v>
      </c>
    </row>
    <row r="1405" spans="1:8" x14ac:dyDescent="0.25">
      <c r="A1405" t="s">
        <v>858</v>
      </c>
      <c r="B1405">
        <f>VLOOKUP(A1405,art_category_path_name!A:B,2,FALSE)</f>
        <v>1397</v>
      </c>
      <c r="C1405" t="s">
        <v>8243</v>
      </c>
      <c r="D1405" t="s">
        <v>8244</v>
      </c>
      <c r="E1405" t="s">
        <v>8245</v>
      </c>
      <c r="F1405" t="s">
        <v>8246</v>
      </c>
      <c r="G1405" t="s">
        <v>8247</v>
      </c>
      <c r="H1405" t="s">
        <v>8248</v>
      </c>
    </row>
    <row r="1406" spans="1:8" x14ac:dyDescent="0.25">
      <c r="A1406" t="s">
        <v>1033</v>
      </c>
      <c r="B1406">
        <f>VLOOKUP(A1406,art_category_path_name!A:B,2,FALSE)</f>
        <v>1398</v>
      </c>
      <c r="C1406" t="s">
        <v>8249</v>
      </c>
      <c r="D1406" t="s">
        <v>8250</v>
      </c>
      <c r="E1406" t="s">
        <v>8251</v>
      </c>
      <c r="F1406" t="s">
        <v>8252</v>
      </c>
      <c r="G1406" t="s">
        <v>8253</v>
      </c>
      <c r="H1406" t="s">
        <v>8254</v>
      </c>
    </row>
    <row r="1407" spans="1:8" x14ac:dyDescent="0.25">
      <c r="A1407" t="s">
        <v>1034</v>
      </c>
      <c r="B1407">
        <f>VLOOKUP(A1407,art_category_path_name!A:B,2,FALSE)</f>
        <v>1399</v>
      </c>
      <c r="C1407" t="s">
        <v>8255</v>
      </c>
      <c r="D1407" t="s">
        <v>8256</v>
      </c>
      <c r="E1407" t="s">
        <v>8257</v>
      </c>
      <c r="F1407" t="s">
        <v>8258</v>
      </c>
      <c r="G1407" t="s">
        <v>8259</v>
      </c>
      <c r="H1407" t="s">
        <v>8260</v>
      </c>
    </row>
    <row r="1408" spans="1:8" x14ac:dyDescent="0.25">
      <c r="A1408" t="s">
        <v>805</v>
      </c>
      <c r="B1408">
        <f>VLOOKUP(A1408,art_category_path_name!A:B,2,FALSE)</f>
        <v>1400</v>
      </c>
      <c r="C1408" t="s">
        <v>8261</v>
      </c>
      <c r="D1408" t="s">
        <v>8262</v>
      </c>
      <c r="E1408" t="s">
        <v>8263</v>
      </c>
      <c r="F1408" t="s">
        <v>8264</v>
      </c>
      <c r="G1408" t="s">
        <v>8265</v>
      </c>
      <c r="H1408" t="s">
        <v>8266</v>
      </c>
    </row>
    <row r="1409" spans="1:8" x14ac:dyDescent="0.25">
      <c r="A1409" t="s">
        <v>1035</v>
      </c>
      <c r="B1409">
        <f>VLOOKUP(A1409,art_category_path_name!A:B,2,FALSE)</f>
        <v>1401</v>
      </c>
      <c r="C1409" t="s">
        <v>8267</v>
      </c>
      <c r="D1409" t="s">
        <v>8268</v>
      </c>
      <c r="E1409" t="s">
        <v>8269</v>
      </c>
      <c r="F1409" t="s">
        <v>8270</v>
      </c>
      <c r="G1409" t="s">
        <v>8271</v>
      </c>
      <c r="H1409" t="s">
        <v>8272</v>
      </c>
    </row>
    <row r="1410" spans="1:8" x14ac:dyDescent="0.25">
      <c r="A1410" t="s">
        <v>1036</v>
      </c>
      <c r="B1410">
        <f>VLOOKUP(A1410,art_category_path_name!A:B,2,FALSE)</f>
        <v>1402</v>
      </c>
      <c r="C1410" t="s">
        <v>8273</v>
      </c>
      <c r="D1410" t="s">
        <v>8274</v>
      </c>
      <c r="E1410" t="s">
        <v>8269</v>
      </c>
      <c r="F1410" t="s">
        <v>8275</v>
      </c>
      <c r="G1410" t="s">
        <v>8276</v>
      </c>
      <c r="H1410" t="s">
        <v>8277</v>
      </c>
    </row>
    <row r="1411" spans="1:8" x14ac:dyDescent="0.25">
      <c r="A1411" t="s">
        <v>9</v>
      </c>
      <c r="B1411">
        <f>VLOOKUP(A1411,art_category_path_name!A:B,2,FALSE)</f>
        <v>1403</v>
      </c>
      <c r="C1411" t="s">
        <v>8278</v>
      </c>
      <c r="D1411" t="s">
        <v>8279</v>
      </c>
      <c r="E1411" t="s">
        <v>8280</v>
      </c>
      <c r="F1411" t="s">
        <v>8281</v>
      </c>
      <c r="G1411" t="s">
        <v>8282</v>
      </c>
      <c r="H1411" t="s">
        <v>8283</v>
      </c>
    </row>
    <row r="1412" spans="1:8" x14ac:dyDescent="0.25">
      <c r="A1412" t="s">
        <v>724</v>
      </c>
      <c r="B1412">
        <f>VLOOKUP(A1412,art_category_path_name!A:B,2,FALSE)</f>
        <v>1404</v>
      </c>
      <c r="C1412" t="s">
        <v>8284</v>
      </c>
      <c r="D1412" t="s">
        <v>5618</v>
      </c>
      <c r="E1412" t="s">
        <v>5619</v>
      </c>
      <c r="F1412" t="s">
        <v>5620</v>
      </c>
      <c r="G1412" t="s">
        <v>8285</v>
      </c>
      <c r="H1412" t="s">
        <v>8286</v>
      </c>
    </row>
    <row r="1413" spans="1:8" x14ac:dyDescent="0.25">
      <c r="A1413" t="s">
        <v>1188</v>
      </c>
      <c r="B1413">
        <f>VLOOKUP(A1413,art_category_path_name!A:B,2,FALSE)</f>
        <v>1406</v>
      </c>
      <c r="C1413" t="s">
        <v>8287</v>
      </c>
      <c r="D1413" t="s">
        <v>8279</v>
      </c>
      <c r="E1413" t="s">
        <v>8280</v>
      </c>
      <c r="F1413" t="s">
        <v>8288</v>
      </c>
      <c r="G1413" t="s">
        <v>8289</v>
      </c>
      <c r="H1413" t="s">
        <v>8290</v>
      </c>
    </row>
    <row r="1414" spans="1:8" x14ac:dyDescent="0.25">
      <c r="A1414" t="s">
        <v>1009</v>
      </c>
      <c r="B1414">
        <f>VLOOKUP(A1414,art_category_path_name!A:B,2,FALSE)</f>
        <v>1407</v>
      </c>
      <c r="C1414" t="s">
        <v>8291</v>
      </c>
      <c r="D1414" t="s">
        <v>3150</v>
      </c>
      <c r="E1414" t="s">
        <v>8292</v>
      </c>
      <c r="F1414" t="s">
        <v>3150</v>
      </c>
      <c r="G1414" t="s">
        <v>8293</v>
      </c>
      <c r="H1414" t="s">
        <v>8294</v>
      </c>
    </row>
    <row r="1415" spans="1:8" x14ac:dyDescent="0.25">
      <c r="A1415" t="s">
        <v>1124</v>
      </c>
      <c r="B1415">
        <f>VLOOKUP(A1415,art_category_path_name!A:B,2,FALSE)</f>
        <v>1408</v>
      </c>
      <c r="C1415" t="s">
        <v>8295</v>
      </c>
      <c r="D1415" t="s">
        <v>8296</v>
      </c>
      <c r="E1415" t="s">
        <v>8297</v>
      </c>
      <c r="F1415" t="s">
        <v>8298</v>
      </c>
      <c r="G1415" t="s">
        <v>8299</v>
      </c>
      <c r="H1415" t="s">
        <v>8300</v>
      </c>
    </row>
    <row r="1416" spans="1:8" x14ac:dyDescent="0.25">
      <c r="A1416" t="s">
        <v>1289</v>
      </c>
      <c r="B1416">
        <f>VLOOKUP(A1416,art_category_path_name!A:B,2,FALSE)</f>
        <v>1409</v>
      </c>
      <c r="C1416" t="s">
        <v>8301</v>
      </c>
      <c r="D1416" t="s">
        <v>8302</v>
      </c>
      <c r="F1416" t="s">
        <v>1834</v>
      </c>
      <c r="G1416" t="s">
        <v>8303</v>
      </c>
      <c r="H1416" t="s">
        <v>8304</v>
      </c>
    </row>
    <row r="1417" spans="1:8" x14ac:dyDescent="0.25">
      <c r="A1417" t="s">
        <v>567</v>
      </c>
      <c r="B1417">
        <f>VLOOKUP(A1417,art_category_path_name!A:B,2,FALSE)</f>
        <v>1410</v>
      </c>
      <c r="C1417" t="s">
        <v>8305</v>
      </c>
      <c r="D1417" t="s">
        <v>8306</v>
      </c>
      <c r="F1417" t="s">
        <v>1834</v>
      </c>
      <c r="G1417" t="s">
        <v>8307</v>
      </c>
      <c r="H1417" t="s">
        <v>8308</v>
      </c>
    </row>
    <row r="1418" spans="1:8" x14ac:dyDescent="0.25">
      <c r="A1418" t="s">
        <v>568</v>
      </c>
      <c r="B1418">
        <f>VLOOKUP(A1418,art_category_path_name!A:B,2,FALSE)</f>
        <v>1411</v>
      </c>
      <c r="C1418" t="s">
        <v>8309</v>
      </c>
      <c r="D1418" t="s">
        <v>8310</v>
      </c>
      <c r="F1418" t="s">
        <v>1834</v>
      </c>
      <c r="G1418" t="s">
        <v>8311</v>
      </c>
      <c r="H1418" t="s">
        <v>8312</v>
      </c>
    </row>
    <row r="1419" spans="1:8" x14ac:dyDescent="0.25">
      <c r="A1419" t="s">
        <v>587</v>
      </c>
      <c r="B1419">
        <f>VLOOKUP(A1419,art_category_path_name!A:B,2,FALSE)</f>
        <v>1412</v>
      </c>
      <c r="C1419" t="s">
        <v>3926</v>
      </c>
      <c r="D1419" t="s">
        <v>8313</v>
      </c>
      <c r="F1419" t="s">
        <v>1834</v>
      </c>
      <c r="G1419" t="s">
        <v>8314</v>
      </c>
      <c r="H1419" t="s">
        <v>8315</v>
      </c>
    </row>
    <row r="1420" spans="1:8" x14ac:dyDescent="0.25">
      <c r="A1420" t="s">
        <v>588</v>
      </c>
      <c r="B1420">
        <f>VLOOKUP(A1420,art_category_path_name!A:B,2,FALSE)</f>
        <v>1413</v>
      </c>
      <c r="C1420" t="s">
        <v>4125</v>
      </c>
      <c r="D1420" t="s">
        <v>8316</v>
      </c>
      <c r="F1420" t="s">
        <v>1834</v>
      </c>
      <c r="G1420" t="s">
        <v>8317</v>
      </c>
      <c r="H1420" t="s">
        <v>8318</v>
      </c>
    </row>
    <row r="1421" spans="1:8" x14ac:dyDescent="0.25">
      <c r="A1421" t="s">
        <v>589</v>
      </c>
      <c r="B1421">
        <f>VLOOKUP(A1421,art_category_path_name!A:B,2,FALSE)</f>
        <v>1414</v>
      </c>
      <c r="C1421" t="s">
        <v>4125</v>
      </c>
      <c r="D1421" t="s">
        <v>7573</v>
      </c>
      <c r="F1421" t="s">
        <v>1834</v>
      </c>
      <c r="G1421" t="s">
        <v>8319</v>
      </c>
      <c r="H1421" t="s">
        <v>8320</v>
      </c>
    </row>
    <row r="1422" spans="1:8" x14ac:dyDescent="0.25">
      <c r="A1422" t="s">
        <v>546</v>
      </c>
      <c r="B1422">
        <f>VLOOKUP(A1422,art_category_path_name!A:B,2,FALSE)</f>
        <v>1415</v>
      </c>
      <c r="C1422" t="s">
        <v>8321</v>
      </c>
      <c r="D1422" t="s">
        <v>5225</v>
      </c>
      <c r="F1422" t="s">
        <v>1834</v>
      </c>
      <c r="G1422" t="s">
        <v>5226</v>
      </c>
      <c r="H1422" t="s">
        <v>8322</v>
      </c>
    </row>
    <row r="1423" spans="1:8" x14ac:dyDescent="0.25">
      <c r="A1423" t="s">
        <v>547</v>
      </c>
      <c r="B1423">
        <f>VLOOKUP(A1423,art_category_path_name!A:B,2,FALSE)</f>
        <v>1416</v>
      </c>
      <c r="C1423" t="s">
        <v>8323</v>
      </c>
      <c r="D1423" t="s">
        <v>8324</v>
      </c>
      <c r="F1423" t="s">
        <v>1834</v>
      </c>
      <c r="G1423" t="s">
        <v>8325</v>
      </c>
      <c r="H1423" t="s">
        <v>8326</v>
      </c>
    </row>
    <row r="1424" spans="1:8" x14ac:dyDescent="0.25">
      <c r="A1424" t="s">
        <v>616</v>
      </c>
      <c r="B1424">
        <f>VLOOKUP(A1424,art_category_path_name!A:B,2,FALSE)</f>
        <v>1417</v>
      </c>
      <c r="C1424" t="s">
        <v>8327</v>
      </c>
      <c r="D1424" t="s">
        <v>6206</v>
      </c>
      <c r="F1424" t="s">
        <v>1834</v>
      </c>
      <c r="G1424" t="s">
        <v>6207</v>
      </c>
      <c r="H1424" t="s">
        <v>8328</v>
      </c>
    </row>
    <row r="1425" spans="1:8" x14ac:dyDescent="0.25">
      <c r="A1425" t="s">
        <v>617</v>
      </c>
      <c r="B1425">
        <f>VLOOKUP(A1425,art_category_path_name!A:B,2,FALSE)</f>
        <v>1418</v>
      </c>
      <c r="C1425" t="s">
        <v>8329</v>
      </c>
      <c r="D1425" t="s">
        <v>8330</v>
      </c>
      <c r="F1425" t="s">
        <v>1834</v>
      </c>
      <c r="G1425" t="s">
        <v>8331</v>
      </c>
      <c r="H1425" t="s">
        <v>8332</v>
      </c>
    </row>
    <row r="1426" spans="1:8" x14ac:dyDescent="0.25">
      <c r="A1426" t="s">
        <v>618</v>
      </c>
      <c r="B1426">
        <f>VLOOKUP(A1426,art_category_path_name!A:B,2,FALSE)</f>
        <v>1419</v>
      </c>
      <c r="C1426" t="s">
        <v>8333</v>
      </c>
      <c r="D1426" t="s">
        <v>8334</v>
      </c>
      <c r="F1426" t="s">
        <v>1834</v>
      </c>
      <c r="G1426" t="s">
        <v>8335</v>
      </c>
      <c r="H1426" t="s">
        <v>8336</v>
      </c>
    </row>
    <row r="1427" spans="1:8" x14ac:dyDescent="0.25">
      <c r="A1427" t="s">
        <v>395</v>
      </c>
      <c r="B1427">
        <f>VLOOKUP(A1427,art_category_path_name!A:B,2,FALSE)</f>
        <v>1421</v>
      </c>
      <c r="C1427" t="s">
        <v>8337</v>
      </c>
      <c r="D1427" t="s">
        <v>3150</v>
      </c>
      <c r="E1427" t="s">
        <v>8338</v>
      </c>
      <c r="F1427" t="s">
        <v>8339</v>
      </c>
      <c r="G1427" t="s">
        <v>8340</v>
      </c>
      <c r="H1427" t="s">
        <v>8341</v>
      </c>
    </row>
    <row r="1428" spans="1:8" x14ac:dyDescent="0.25">
      <c r="A1428" t="s">
        <v>396</v>
      </c>
      <c r="B1428">
        <f>VLOOKUP(A1428,art_category_path_name!A:B,2,FALSE)</f>
        <v>1422</v>
      </c>
      <c r="C1428" t="s">
        <v>8342</v>
      </c>
      <c r="D1428" t="s">
        <v>3150</v>
      </c>
      <c r="E1428" t="s">
        <v>8343</v>
      </c>
      <c r="F1428" t="s">
        <v>8344</v>
      </c>
      <c r="G1428" t="s">
        <v>8345</v>
      </c>
      <c r="H1428" t="s">
        <v>8346</v>
      </c>
    </row>
    <row r="1429" spans="1:8" x14ac:dyDescent="0.25">
      <c r="A1429" t="s">
        <v>397</v>
      </c>
      <c r="B1429">
        <f>VLOOKUP(A1429,art_category_path_name!A:B,2,FALSE)</f>
        <v>1423</v>
      </c>
      <c r="C1429" t="s">
        <v>8347</v>
      </c>
      <c r="D1429" t="s">
        <v>3150</v>
      </c>
      <c r="E1429" t="s">
        <v>8348</v>
      </c>
      <c r="F1429" t="s">
        <v>8349</v>
      </c>
      <c r="G1429" t="s">
        <v>8350</v>
      </c>
      <c r="H1429" t="s">
        <v>8351</v>
      </c>
    </row>
    <row r="1430" spans="1:8" x14ac:dyDescent="0.25">
      <c r="A1430" t="s">
        <v>398</v>
      </c>
      <c r="B1430">
        <f>VLOOKUP(A1430,art_category_path_name!A:B,2,FALSE)</f>
        <v>1424</v>
      </c>
      <c r="C1430" t="s">
        <v>8352</v>
      </c>
      <c r="D1430" t="s">
        <v>3150</v>
      </c>
      <c r="E1430" t="s">
        <v>8353</v>
      </c>
      <c r="F1430" t="s">
        <v>8354</v>
      </c>
      <c r="G1430" t="s">
        <v>8355</v>
      </c>
      <c r="H1430" t="s">
        <v>8356</v>
      </c>
    </row>
    <row r="1431" spans="1:8" x14ac:dyDescent="0.25">
      <c r="A1431" t="s">
        <v>399</v>
      </c>
      <c r="B1431">
        <f>VLOOKUP(A1431,art_category_path_name!A:B,2,FALSE)</f>
        <v>1425</v>
      </c>
      <c r="C1431" t="s">
        <v>8357</v>
      </c>
      <c r="D1431" t="s">
        <v>3150</v>
      </c>
      <c r="E1431" t="s">
        <v>8358</v>
      </c>
      <c r="F1431" t="s">
        <v>8359</v>
      </c>
      <c r="G1431" t="s">
        <v>8360</v>
      </c>
      <c r="H1431" t="s">
        <v>8361</v>
      </c>
    </row>
    <row r="1432" spans="1:8" x14ac:dyDescent="0.25">
      <c r="A1432" t="s">
        <v>400</v>
      </c>
      <c r="B1432">
        <f>VLOOKUP(A1432,art_category_path_name!A:B,2,FALSE)</f>
        <v>1426</v>
      </c>
      <c r="C1432" t="s">
        <v>8362</v>
      </c>
      <c r="D1432" t="s">
        <v>8363</v>
      </c>
      <c r="F1432" t="s">
        <v>1834</v>
      </c>
      <c r="G1432" t="s">
        <v>8364</v>
      </c>
      <c r="H1432" t="s">
        <v>8365</v>
      </c>
    </row>
    <row r="1433" spans="1:8" x14ac:dyDescent="0.25">
      <c r="A1433" t="s">
        <v>401</v>
      </c>
      <c r="B1433">
        <f>VLOOKUP(A1433,art_category_path_name!A:B,2,FALSE)</f>
        <v>1427</v>
      </c>
      <c r="C1433" t="s">
        <v>8366</v>
      </c>
      <c r="D1433" t="s">
        <v>8367</v>
      </c>
      <c r="E1433" t="s">
        <v>8368</v>
      </c>
      <c r="F1433" t="s">
        <v>8369</v>
      </c>
      <c r="G1433" t="s">
        <v>8370</v>
      </c>
      <c r="H1433" t="s">
        <v>8371</v>
      </c>
    </row>
    <row r="1434" spans="1:8" x14ac:dyDescent="0.25">
      <c r="A1434" t="s">
        <v>402</v>
      </c>
      <c r="B1434">
        <f>VLOOKUP(A1434,art_category_path_name!A:B,2,FALSE)</f>
        <v>1428</v>
      </c>
      <c r="C1434" t="s">
        <v>8372</v>
      </c>
      <c r="D1434" t="s">
        <v>3150</v>
      </c>
      <c r="E1434" t="s">
        <v>8373</v>
      </c>
      <c r="F1434" t="s">
        <v>8374</v>
      </c>
      <c r="G1434" t="s">
        <v>8375</v>
      </c>
      <c r="H1434" t="s">
        <v>8376</v>
      </c>
    </row>
    <row r="1435" spans="1:8" x14ac:dyDescent="0.25">
      <c r="A1435" t="s">
        <v>403</v>
      </c>
      <c r="B1435">
        <f>VLOOKUP(A1435,art_category_path_name!A:B,2,FALSE)</f>
        <v>1429</v>
      </c>
      <c r="C1435" t="s">
        <v>8377</v>
      </c>
      <c r="D1435" t="s">
        <v>8378</v>
      </c>
      <c r="E1435" t="s">
        <v>8379</v>
      </c>
      <c r="F1435" t="s">
        <v>8380</v>
      </c>
      <c r="G1435" t="s">
        <v>8381</v>
      </c>
      <c r="H1435" t="s">
        <v>8382</v>
      </c>
    </row>
    <row r="1436" spans="1:8" x14ac:dyDescent="0.25">
      <c r="A1436" t="s">
        <v>404</v>
      </c>
      <c r="B1436">
        <f>VLOOKUP(A1436,art_category_path_name!A:B,2,FALSE)</f>
        <v>1430</v>
      </c>
      <c r="C1436" t="s">
        <v>8383</v>
      </c>
      <c r="D1436" t="s">
        <v>8384</v>
      </c>
      <c r="E1436" t="s">
        <v>8385</v>
      </c>
      <c r="F1436" t="s">
        <v>8386</v>
      </c>
      <c r="G1436" t="s">
        <v>8387</v>
      </c>
      <c r="H1436" t="s">
        <v>8388</v>
      </c>
    </row>
    <row r="1437" spans="1:8" x14ac:dyDescent="0.25">
      <c r="A1437" t="s">
        <v>405</v>
      </c>
      <c r="B1437">
        <f>VLOOKUP(A1437,art_category_path_name!A:B,2,FALSE)</f>
        <v>1431</v>
      </c>
      <c r="C1437" t="s">
        <v>8389</v>
      </c>
      <c r="D1437" t="s">
        <v>8390</v>
      </c>
      <c r="E1437" t="s">
        <v>8391</v>
      </c>
      <c r="F1437" t="s">
        <v>8392</v>
      </c>
      <c r="G1437" t="s">
        <v>8393</v>
      </c>
      <c r="H1437" t="s">
        <v>8394</v>
      </c>
    </row>
    <row r="1438" spans="1:8" x14ac:dyDescent="0.25">
      <c r="A1438" t="s">
        <v>406</v>
      </c>
      <c r="B1438">
        <f>VLOOKUP(A1438,art_category_path_name!A:B,2,FALSE)</f>
        <v>1432</v>
      </c>
      <c r="C1438" t="s">
        <v>8395</v>
      </c>
      <c r="D1438" t="s">
        <v>8396</v>
      </c>
      <c r="E1438" t="s">
        <v>8397</v>
      </c>
      <c r="F1438" t="s">
        <v>8398</v>
      </c>
      <c r="G1438" t="s">
        <v>8399</v>
      </c>
      <c r="H1438" t="s">
        <v>8400</v>
      </c>
    </row>
    <row r="1439" spans="1:8" x14ac:dyDescent="0.25">
      <c r="A1439" t="s">
        <v>407</v>
      </c>
      <c r="B1439">
        <f>VLOOKUP(A1439,art_category_path_name!A:B,2,FALSE)</f>
        <v>1433</v>
      </c>
      <c r="C1439" t="s">
        <v>8401</v>
      </c>
      <c r="D1439" t="s">
        <v>8402</v>
      </c>
      <c r="E1439" t="s">
        <v>8403</v>
      </c>
      <c r="F1439" t="s">
        <v>8404</v>
      </c>
      <c r="G1439" t="s">
        <v>8405</v>
      </c>
      <c r="H1439" t="s">
        <v>8406</v>
      </c>
    </row>
    <row r="1440" spans="1:8" x14ac:dyDescent="0.25">
      <c r="A1440" t="s">
        <v>408</v>
      </c>
      <c r="B1440">
        <f>VLOOKUP(A1440,art_category_path_name!A:B,2,FALSE)</f>
        <v>1434</v>
      </c>
      <c r="C1440" t="s">
        <v>8407</v>
      </c>
      <c r="D1440" t="s">
        <v>8408</v>
      </c>
      <c r="E1440" t="s">
        <v>8409</v>
      </c>
      <c r="F1440" t="s">
        <v>8410</v>
      </c>
      <c r="G1440" t="s">
        <v>8411</v>
      </c>
      <c r="H1440" t="s">
        <v>8412</v>
      </c>
    </row>
    <row r="1441" spans="1:8" x14ac:dyDescent="0.25">
      <c r="A1441" t="s">
        <v>409</v>
      </c>
      <c r="B1441">
        <f>VLOOKUP(A1441,art_category_path_name!A:B,2,FALSE)</f>
        <v>1435</v>
      </c>
      <c r="C1441" t="s">
        <v>8413</v>
      </c>
      <c r="D1441" t="s">
        <v>8414</v>
      </c>
      <c r="E1441" t="s">
        <v>8415</v>
      </c>
      <c r="F1441" t="s">
        <v>8414</v>
      </c>
      <c r="G1441" t="s">
        <v>8416</v>
      </c>
      <c r="H1441" t="s">
        <v>8417</v>
      </c>
    </row>
    <row r="1442" spans="1:8" x14ac:dyDescent="0.25">
      <c r="A1442" t="s">
        <v>666</v>
      </c>
      <c r="B1442">
        <f>VLOOKUP(A1442,art_category_path_name!A:B,2,FALSE)</f>
        <v>1436</v>
      </c>
      <c r="C1442" t="s">
        <v>8418</v>
      </c>
      <c r="D1442" t="s">
        <v>8419</v>
      </c>
      <c r="E1442" t="s">
        <v>8420</v>
      </c>
      <c r="F1442" t="s">
        <v>8421</v>
      </c>
      <c r="G1442" t="s">
        <v>8422</v>
      </c>
      <c r="H1442" t="s">
        <v>8423</v>
      </c>
    </row>
    <row r="1443" spans="1:8" x14ac:dyDescent="0.25">
      <c r="A1443" t="s">
        <v>667</v>
      </c>
      <c r="B1443">
        <f>VLOOKUP(A1443,art_category_path_name!A:B,2,FALSE)</f>
        <v>1437</v>
      </c>
      <c r="C1443" t="s">
        <v>8424</v>
      </c>
      <c r="D1443" t="s">
        <v>8425</v>
      </c>
      <c r="E1443" t="s">
        <v>8426</v>
      </c>
      <c r="F1443" t="s">
        <v>8427</v>
      </c>
      <c r="G1443" t="s">
        <v>8428</v>
      </c>
      <c r="H1443" t="s">
        <v>8429</v>
      </c>
    </row>
    <row r="1444" spans="1:8" x14ac:dyDescent="0.25">
      <c r="A1444" t="s">
        <v>668</v>
      </c>
      <c r="B1444">
        <f>VLOOKUP(A1444,art_category_path_name!A:B,2,FALSE)</f>
        <v>1438</v>
      </c>
      <c r="C1444" t="s">
        <v>8430</v>
      </c>
      <c r="D1444" t="s">
        <v>8431</v>
      </c>
      <c r="E1444" t="s">
        <v>4452</v>
      </c>
      <c r="F1444" t="s">
        <v>8432</v>
      </c>
      <c r="G1444" t="s">
        <v>8433</v>
      </c>
      <c r="H1444" t="s">
        <v>8434</v>
      </c>
    </row>
    <row r="1445" spans="1:8" x14ac:dyDescent="0.25">
      <c r="A1445" t="s">
        <v>970</v>
      </c>
      <c r="B1445">
        <f>VLOOKUP(A1445,art_category_path_name!A:B,2,FALSE)</f>
        <v>1439</v>
      </c>
      <c r="C1445" t="s">
        <v>8435</v>
      </c>
      <c r="D1445" t="s">
        <v>8436</v>
      </c>
      <c r="E1445" t="s">
        <v>8437</v>
      </c>
      <c r="F1445" t="s">
        <v>8438</v>
      </c>
      <c r="G1445" t="s">
        <v>8439</v>
      </c>
      <c r="H1445" t="s">
        <v>8440</v>
      </c>
    </row>
    <row r="1446" spans="1:8" x14ac:dyDescent="0.25">
      <c r="A1446" t="s">
        <v>971</v>
      </c>
      <c r="B1446">
        <f>VLOOKUP(A1446,art_category_path_name!A:B,2,FALSE)</f>
        <v>1440</v>
      </c>
      <c r="C1446" t="s">
        <v>8441</v>
      </c>
      <c r="D1446" t="s">
        <v>8442</v>
      </c>
      <c r="E1446" t="s">
        <v>8443</v>
      </c>
      <c r="F1446" t="s">
        <v>8444</v>
      </c>
      <c r="G1446" t="s">
        <v>8445</v>
      </c>
      <c r="H1446" t="s">
        <v>8446</v>
      </c>
    </row>
    <row r="1447" spans="1:8" x14ac:dyDescent="0.25">
      <c r="A1447" t="s">
        <v>972</v>
      </c>
      <c r="B1447">
        <f>VLOOKUP(A1447,art_category_path_name!A:B,2,FALSE)</f>
        <v>1441</v>
      </c>
      <c r="C1447" t="s">
        <v>8447</v>
      </c>
      <c r="D1447" t="s">
        <v>8448</v>
      </c>
      <c r="E1447" t="s">
        <v>8449</v>
      </c>
      <c r="F1447" t="s">
        <v>8450</v>
      </c>
      <c r="G1447" t="s">
        <v>8451</v>
      </c>
      <c r="H1447" t="s">
        <v>8452</v>
      </c>
    </row>
    <row r="1448" spans="1:8" x14ac:dyDescent="0.25">
      <c r="A1448" t="s">
        <v>973</v>
      </c>
      <c r="B1448">
        <f>VLOOKUP(A1448,art_category_path_name!A:B,2,FALSE)</f>
        <v>1442</v>
      </c>
      <c r="C1448" t="s">
        <v>8453</v>
      </c>
      <c r="D1448" t="s">
        <v>8454</v>
      </c>
      <c r="E1448" t="s">
        <v>8455</v>
      </c>
      <c r="F1448" t="s">
        <v>8456</v>
      </c>
      <c r="G1448" t="s">
        <v>8457</v>
      </c>
      <c r="H1448" t="s">
        <v>8458</v>
      </c>
    </row>
    <row r="1449" spans="1:8" x14ac:dyDescent="0.25">
      <c r="A1449" t="s">
        <v>974</v>
      </c>
      <c r="B1449">
        <f>VLOOKUP(A1449,art_category_path_name!A:B,2,FALSE)</f>
        <v>1443</v>
      </c>
      <c r="C1449" t="s">
        <v>8459</v>
      </c>
      <c r="D1449" t="s">
        <v>8460</v>
      </c>
      <c r="F1449" t="s">
        <v>1834</v>
      </c>
      <c r="G1449" t="s">
        <v>8461</v>
      </c>
      <c r="H1449" t="s">
        <v>8462</v>
      </c>
    </row>
    <row r="1450" spans="1:8" x14ac:dyDescent="0.25">
      <c r="A1450" t="s">
        <v>1220</v>
      </c>
      <c r="B1450">
        <f>VLOOKUP(A1450,art_category_path_name!A:B,2,FALSE)</f>
        <v>1444</v>
      </c>
      <c r="C1450" t="s">
        <v>8463</v>
      </c>
      <c r="D1450" t="s">
        <v>8464</v>
      </c>
      <c r="F1450" t="s">
        <v>1834</v>
      </c>
      <c r="G1450" t="s">
        <v>8465</v>
      </c>
      <c r="H1450" t="s">
        <v>8466</v>
      </c>
    </row>
  </sheetData>
  <autoFilter ref="A1:H1450"/>
  <hyperlinks>
    <hyperlink ref="H2" r:id="rId1"/>
    <hyperlink ref="H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45"/>
  <sheetViews>
    <sheetView tabSelected="1" workbookViewId="0">
      <selection sqref="A1:A1048576"/>
    </sheetView>
  </sheetViews>
  <sheetFormatPr defaultRowHeight="15" x14ac:dyDescent="0.25"/>
  <cols>
    <col min="1" max="1" width="65.28515625" customWidth="1"/>
  </cols>
  <sheetData>
    <row r="1" spans="1:9" x14ac:dyDescent="0.25">
      <c r="A1" t="s">
        <v>1458</v>
      </c>
      <c r="B1" t="s">
        <v>8623</v>
      </c>
      <c r="C1" t="s">
        <v>1459</v>
      </c>
      <c r="D1" t="s">
        <v>1460</v>
      </c>
      <c r="E1" t="s">
        <v>1461</v>
      </c>
      <c r="F1" t="s">
        <v>1462</v>
      </c>
      <c r="G1" t="s">
        <v>1463</v>
      </c>
      <c r="H1" t="s">
        <v>1464</v>
      </c>
      <c r="I1" t="s">
        <v>8625</v>
      </c>
    </row>
    <row r="2" spans="1:9" x14ac:dyDescent="0.25">
      <c r="A2" t="s">
        <v>69</v>
      </c>
      <c r="B2">
        <f>VLOOKUP(A2,art_category_path_name!A:B,2,FALSE)</f>
        <v>257</v>
      </c>
      <c r="C2" t="s">
        <v>8626</v>
      </c>
      <c r="D2" t="s">
        <v>1466</v>
      </c>
      <c r="E2" t="s">
        <v>1467</v>
      </c>
      <c r="F2" t="s">
        <v>1468</v>
      </c>
      <c r="G2" t="s">
        <v>8627</v>
      </c>
      <c r="H2" t="s">
        <v>1469</v>
      </c>
      <c r="I2">
        <v>0</v>
      </c>
    </row>
    <row r="3" spans="1:9" x14ac:dyDescent="0.25">
      <c r="A3" t="s">
        <v>74</v>
      </c>
      <c r="B3">
        <f>VLOOKUP(A3,art_category_path_name!A:B,2,FALSE)</f>
        <v>428</v>
      </c>
      <c r="C3" t="s">
        <v>8628</v>
      </c>
      <c r="D3" t="s">
        <v>1471</v>
      </c>
      <c r="E3" t="s">
        <v>1472</v>
      </c>
      <c r="F3" t="s">
        <v>1473</v>
      </c>
      <c r="G3" t="s">
        <v>8629</v>
      </c>
      <c r="H3" t="s">
        <v>1474</v>
      </c>
      <c r="I3">
        <v>0</v>
      </c>
    </row>
    <row r="4" spans="1:9" x14ac:dyDescent="0.25">
      <c r="A4" t="s">
        <v>77</v>
      </c>
      <c r="B4">
        <f>VLOOKUP(A4,art_category_path_name!A:B,2,FALSE)</f>
        <v>528</v>
      </c>
      <c r="C4" t="s">
        <v>8630</v>
      </c>
      <c r="D4" t="s">
        <v>1476</v>
      </c>
      <c r="E4" t="s">
        <v>1477</v>
      </c>
      <c r="F4" t="s">
        <v>1478</v>
      </c>
      <c r="G4" t="s">
        <v>8631</v>
      </c>
      <c r="H4" t="s">
        <v>1479</v>
      </c>
      <c r="I4">
        <v>0</v>
      </c>
    </row>
    <row r="5" spans="1:9" x14ac:dyDescent="0.25">
      <c r="A5" t="s">
        <v>83</v>
      </c>
      <c r="B5">
        <f>VLOOKUP(A5,art_category_path_name!A:B,2,FALSE)</f>
        <v>603</v>
      </c>
      <c r="C5" t="s">
        <v>8632</v>
      </c>
      <c r="D5" t="s">
        <v>1481</v>
      </c>
      <c r="E5" t="s">
        <v>1482</v>
      </c>
      <c r="F5" t="s">
        <v>1483</v>
      </c>
      <c r="G5" t="s">
        <v>8467</v>
      </c>
      <c r="H5" t="s">
        <v>1484</v>
      </c>
      <c r="I5">
        <v>0</v>
      </c>
    </row>
    <row r="6" spans="1:9" x14ac:dyDescent="0.25">
      <c r="A6" t="s">
        <v>26</v>
      </c>
      <c r="B6">
        <f>VLOOKUP(A6,art_category_path_name!A:B,2,FALSE)</f>
        <v>1031</v>
      </c>
      <c r="C6" t="s">
        <v>8633</v>
      </c>
      <c r="D6" t="s">
        <v>1486</v>
      </c>
      <c r="E6" t="s">
        <v>1487</v>
      </c>
      <c r="F6" t="s">
        <v>1488</v>
      </c>
      <c r="G6" t="s">
        <v>8468</v>
      </c>
      <c r="H6" t="s">
        <v>1489</v>
      </c>
      <c r="I6">
        <v>0</v>
      </c>
    </row>
    <row r="7" spans="1:9" x14ac:dyDescent="0.25">
      <c r="A7" t="s">
        <v>31</v>
      </c>
      <c r="B7">
        <f>VLOOKUP(A7,art_category_path_name!A:B,2,FALSE)</f>
        <v>1097</v>
      </c>
      <c r="C7" t="s">
        <v>8634</v>
      </c>
      <c r="D7" t="s">
        <v>1491</v>
      </c>
      <c r="E7" t="s">
        <v>1492</v>
      </c>
      <c r="F7" t="s">
        <v>1493</v>
      </c>
      <c r="G7" t="s">
        <v>8469</v>
      </c>
      <c r="H7" t="s">
        <v>1494</v>
      </c>
      <c r="I7">
        <v>0</v>
      </c>
    </row>
    <row r="8" spans="1:9" x14ac:dyDescent="0.25">
      <c r="A8" t="s">
        <v>36</v>
      </c>
      <c r="B8">
        <f>VLOOKUP(A8,art_category_path_name!A:B,2,FALSE)</f>
        <v>1180</v>
      </c>
      <c r="C8" t="s">
        <v>8635</v>
      </c>
      <c r="D8" t="s">
        <v>1496</v>
      </c>
      <c r="E8" t="s">
        <v>1497</v>
      </c>
      <c r="F8" t="s">
        <v>1498</v>
      </c>
      <c r="G8" t="s">
        <v>8470</v>
      </c>
      <c r="H8" t="s">
        <v>1499</v>
      </c>
      <c r="I8">
        <v>0</v>
      </c>
    </row>
    <row r="9" spans="1:9" x14ac:dyDescent="0.25">
      <c r="A9" t="s">
        <v>51</v>
      </c>
      <c r="B9">
        <f>VLOOKUP(A9,art_category_path_name!A:B,2,FALSE)</f>
        <v>183</v>
      </c>
      <c r="C9" t="s">
        <v>8636</v>
      </c>
      <c r="D9" t="s">
        <v>1501</v>
      </c>
      <c r="E9" t="s">
        <v>1502</v>
      </c>
      <c r="F9" t="s">
        <v>1503</v>
      </c>
      <c r="G9" t="s">
        <v>8471</v>
      </c>
      <c r="H9" t="s">
        <v>1504</v>
      </c>
      <c r="I9">
        <v>0</v>
      </c>
    </row>
    <row r="10" spans="1:9" x14ac:dyDescent="0.25">
      <c r="A10" t="s">
        <v>62</v>
      </c>
      <c r="B10">
        <f>VLOOKUP(A10,art_category_path_name!A:B,2,FALSE)</f>
        <v>320</v>
      </c>
      <c r="C10" t="s">
        <v>8637</v>
      </c>
      <c r="D10" t="s">
        <v>1506</v>
      </c>
      <c r="E10" t="s">
        <v>1507</v>
      </c>
      <c r="F10" t="s">
        <v>1508</v>
      </c>
      <c r="G10" t="s">
        <v>8472</v>
      </c>
      <c r="H10" t="s">
        <v>1509</v>
      </c>
      <c r="I10">
        <v>0</v>
      </c>
    </row>
    <row r="11" spans="1:9" x14ac:dyDescent="0.25">
      <c r="A11" t="s">
        <v>66</v>
      </c>
      <c r="B11">
        <f>VLOOKUP(A11,art_category_path_name!A:B,2,FALSE)</f>
        <v>946</v>
      </c>
      <c r="C11" t="s">
        <v>8638</v>
      </c>
      <c r="D11" t="s">
        <v>1511</v>
      </c>
      <c r="E11" t="s">
        <v>1512</v>
      </c>
      <c r="F11" t="s">
        <v>1513</v>
      </c>
      <c r="G11" t="s">
        <v>8473</v>
      </c>
      <c r="H11" t="s">
        <v>1514</v>
      </c>
      <c r="I11">
        <v>0</v>
      </c>
    </row>
    <row r="12" spans="1:9" x14ac:dyDescent="0.25">
      <c r="A12" t="s">
        <v>49</v>
      </c>
      <c r="B12">
        <f>VLOOKUP(A12,art_category_path_name!A:B,2,FALSE)</f>
        <v>1356</v>
      </c>
      <c r="C12" t="s">
        <v>8639</v>
      </c>
      <c r="D12" t="s">
        <v>1516</v>
      </c>
      <c r="E12" t="s">
        <v>1517</v>
      </c>
      <c r="F12" t="s">
        <v>1518</v>
      </c>
      <c r="G12" t="s">
        <v>8474</v>
      </c>
      <c r="H12" t="s">
        <v>1519</v>
      </c>
      <c r="I12">
        <v>0</v>
      </c>
    </row>
    <row r="13" spans="1:9" x14ac:dyDescent="0.25">
      <c r="A13" t="s">
        <v>41</v>
      </c>
      <c r="B13">
        <f>VLOOKUP(A13,art_category_path_name!A:B,2,FALSE)</f>
        <v>1185</v>
      </c>
      <c r="C13" t="s">
        <v>8640</v>
      </c>
      <c r="D13" t="s">
        <v>1521</v>
      </c>
      <c r="E13" t="s">
        <v>1522</v>
      </c>
      <c r="F13" t="s">
        <v>1523</v>
      </c>
      <c r="G13" t="s">
        <v>8641</v>
      </c>
      <c r="H13" t="s">
        <v>1524</v>
      </c>
      <c r="I13">
        <v>0</v>
      </c>
    </row>
    <row r="14" spans="1:9" x14ac:dyDescent="0.25">
      <c r="A14" t="s">
        <v>25</v>
      </c>
      <c r="B14">
        <f>VLOOKUP(A14,art_category_path_name!A:B,2,FALSE)</f>
        <v>181</v>
      </c>
      <c r="C14" t="s">
        <v>8642</v>
      </c>
      <c r="D14" t="s">
        <v>1526</v>
      </c>
      <c r="E14" t="s">
        <v>1527</v>
      </c>
      <c r="F14" t="s">
        <v>1528</v>
      </c>
      <c r="G14" t="s">
        <v>8475</v>
      </c>
      <c r="H14" t="s">
        <v>1529</v>
      </c>
      <c r="I14">
        <v>0</v>
      </c>
    </row>
    <row r="15" spans="1:9" x14ac:dyDescent="0.25">
      <c r="A15" t="s">
        <v>532</v>
      </c>
      <c r="B15">
        <f>VLOOKUP(A15,art_category_path_name!A:B,2,FALSE)</f>
        <v>333</v>
      </c>
      <c r="C15" t="s">
        <v>8643</v>
      </c>
      <c r="D15" t="s">
        <v>1531</v>
      </c>
      <c r="E15" t="s">
        <v>1532</v>
      </c>
      <c r="F15" t="s">
        <v>1533</v>
      </c>
      <c r="H15" t="s">
        <v>1534</v>
      </c>
      <c r="I15">
        <v>0</v>
      </c>
    </row>
    <row r="16" spans="1:9" x14ac:dyDescent="0.25">
      <c r="A16" t="s">
        <v>541</v>
      </c>
      <c r="B16">
        <f>VLOOKUP(A16,art_category_path_name!A:B,2,FALSE)</f>
        <v>342</v>
      </c>
      <c r="C16" t="s">
        <v>8644</v>
      </c>
      <c r="D16" t="s">
        <v>1536</v>
      </c>
      <c r="E16" t="s">
        <v>1537</v>
      </c>
      <c r="F16" t="s">
        <v>1538</v>
      </c>
      <c r="H16" t="s">
        <v>1539</v>
      </c>
      <c r="I16">
        <v>0</v>
      </c>
    </row>
    <row r="17" spans="1:9" x14ac:dyDescent="0.25">
      <c r="A17" t="s">
        <v>545</v>
      </c>
      <c r="B17">
        <f>VLOOKUP(A17,art_category_path_name!A:B,2,FALSE)</f>
        <v>346</v>
      </c>
      <c r="C17" t="s">
        <v>8645</v>
      </c>
      <c r="D17" t="s">
        <v>1541</v>
      </c>
      <c r="E17" t="s">
        <v>1542</v>
      </c>
      <c r="F17" t="s">
        <v>1543</v>
      </c>
      <c r="H17" t="s">
        <v>1544</v>
      </c>
      <c r="I17">
        <v>0</v>
      </c>
    </row>
    <row r="18" spans="1:9" x14ac:dyDescent="0.25">
      <c r="A18" t="s">
        <v>566</v>
      </c>
      <c r="B18">
        <f>VLOOKUP(A18,art_category_path_name!A:B,2,FALSE)</f>
        <v>365</v>
      </c>
      <c r="C18" t="s">
        <v>8646</v>
      </c>
      <c r="D18" t="s">
        <v>1546</v>
      </c>
      <c r="E18" t="s">
        <v>1547</v>
      </c>
      <c r="F18" t="s">
        <v>1548</v>
      </c>
      <c r="H18" t="s">
        <v>1549</v>
      </c>
      <c r="I18">
        <v>0</v>
      </c>
    </row>
    <row r="19" spans="1:9" x14ac:dyDescent="0.25">
      <c r="A19" t="s">
        <v>586</v>
      </c>
      <c r="B19">
        <f>VLOOKUP(A19,art_category_path_name!A:B,2,FALSE)</f>
        <v>383</v>
      </c>
      <c r="C19" t="s">
        <v>8647</v>
      </c>
      <c r="D19" t="s">
        <v>1551</v>
      </c>
      <c r="E19" t="s">
        <v>1552</v>
      </c>
      <c r="F19" t="s">
        <v>1553</v>
      </c>
      <c r="H19" t="s">
        <v>1554</v>
      </c>
      <c r="I19">
        <v>0</v>
      </c>
    </row>
    <row r="20" spans="1:9" x14ac:dyDescent="0.25">
      <c r="A20" t="s">
        <v>598</v>
      </c>
      <c r="B20">
        <f>VLOOKUP(A20,art_category_path_name!A:B,2,FALSE)</f>
        <v>392</v>
      </c>
      <c r="C20" t="s">
        <v>8648</v>
      </c>
      <c r="D20" t="s">
        <v>1556</v>
      </c>
      <c r="E20" t="s">
        <v>1557</v>
      </c>
      <c r="F20" t="s">
        <v>1558</v>
      </c>
      <c r="H20" t="s">
        <v>1559</v>
      </c>
      <c r="I20">
        <v>0</v>
      </c>
    </row>
    <row r="21" spans="1:9" x14ac:dyDescent="0.25">
      <c r="A21" t="s">
        <v>615</v>
      </c>
      <c r="B21">
        <f>VLOOKUP(A21,art_category_path_name!A:B,2,FALSE)</f>
        <v>927</v>
      </c>
      <c r="C21" t="s">
        <v>8649</v>
      </c>
      <c r="D21" t="s">
        <v>1561</v>
      </c>
      <c r="E21" t="s">
        <v>1562</v>
      </c>
      <c r="F21" t="s">
        <v>1563</v>
      </c>
      <c r="H21" s="2" t="s">
        <v>1564</v>
      </c>
      <c r="I21">
        <v>0</v>
      </c>
    </row>
    <row r="22" spans="1:9" x14ac:dyDescent="0.25">
      <c r="A22" t="s">
        <v>531</v>
      </c>
      <c r="B22">
        <f>VLOOKUP(A22,art_category_path_name!A:B,2,FALSE)</f>
        <v>332</v>
      </c>
      <c r="C22" t="s">
        <v>8650</v>
      </c>
      <c r="D22" t="s">
        <v>1566</v>
      </c>
      <c r="E22" t="s">
        <v>1567</v>
      </c>
      <c r="F22" t="s">
        <v>1568</v>
      </c>
      <c r="G22" t="s">
        <v>8476</v>
      </c>
      <c r="H22" t="s">
        <v>1569</v>
      </c>
      <c r="I22">
        <v>0</v>
      </c>
    </row>
    <row r="23" spans="1:9" x14ac:dyDescent="0.25">
      <c r="A23" t="s">
        <v>48</v>
      </c>
      <c r="B23">
        <f>VLOOKUP(A23,art_category_path_name!A:B,2,FALSE)</f>
        <v>182</v>
      </c>
      <c r="C23" t="s">
        <v>8651</v>
      </c>
      <c r="D23" t="s">
        <v>1571</v>
      </c>
      <c r="E23" t="s">
        <v>1572</v>
      </c>
      <c r="F23" t="s">
        <v>1573</v>
      </c>
      <c r="G23" t="s">
        <v>8472</v>
      </c>
      <c r="H23" t="s">
        <v>1574</v>
      </c>
      <c r="I23">
        <v>0</v>
      </c>
    </row>
    <row r="24" spans="1:9" x14ac:dyDescent="0.25">
      <c r="A24" t="s">
        <v>155</v>
      </c>
      <c r="B24">
        <f>VLOOKUP(A24,art_category_path_name!A:B,2,FALSE)</f>
        <v>206</v>
      </c>
      <c r="C24" t="s">
        <v>8652</v>
      </c>
      <c r="D24" t="s">
        <v>1576</v>
      </c>
      <c r="E24" t="s">
        <v>1577</v>
      </c>
      <c r="F24" t="s">
        <v>1578</v>
      </c>
      <c r="G24" t="s">
        <v>8653</v>
      </c>
      <c r="H24" t="s">
        <v>1579</v>
      </c>
      <c r="I24">
        <v>0</v>
      </c>
    </row>
    <row r="25" spans="1:9" x14ac:dyDescent="0.25">
      <c r="A25" t="s">
        <v>167</v>
      </c>
      <c r="B25">
        <f>VLOOKUP(A25,art_category_path_name!A:B,2,FALSE)</f>
        <v>284</v>
      </c>
      <c r="C25" t="s">
        <v>8654</v>
      </c>
      <c r="D25" t="s">
        <v>1581</v>
      </c>
      <c r="E25" t="s">
        <v>1582</v>
      </c>
      <c r="F25" t="s">
        <v>1583</v>
      </c>
      <c r="G25" t="s">
        <v>8477</v>
      </c>
      <c r="H25" t="s">
        <v>1584</v>
      </c>
      <c r="I25">
        <v>0</v>
      </c>
    </row>
    <row r="26" spans="1:9" x14ac:dyDescent="0.25">
      <c r="A26" t="s">
        <v>170</v>
      </c>
      <c r="B26">
        <f>VLOOKUP(A26,art_category_path_name!A:B,2,FALSE)</f>
        <v>298</v>
      </c>
      <c r="C26" t="s">
        <v>1585</v>
      </c>
      <c r="D26" t="s">
        <v>1586</v>
      </c>
      <c r="E26" t="s">
        <v>1587</v>
      </c>
      <c r="F26" t="s">
        <v>1588</v>
      </c>
      <c r="G26" t="s">
        <v>8478</v>
      </c>
      <c r="H26" t="s">
        <v>1589</v>
      </c>
      <c r="I26">
        <v>0</v>
      </c>
    </row>
    <row r="27" spans="1:9" x14ac:dyDescent="0.25">
      <c r="A27" t="s">
        <v>178</v>
      </c>
      <c r="B27">
        <f>VLOOKUP(A27,art_category_path_name!A:B,2,FALSE)</f>
        <v>306</v>
      </c>
      <c r="C27" t="s">
        <v>10081</v>
      </c>
      <c r="D27" t="s">
        <v>1591</v>
      </c>
      <c r="E27" t="s">
        <v>1592</v>
      </c>
      <c r="F27" t="s">
        <v>1593</v>
      </c>
      <c r="G27" t="s">
        <v>8655</v>
      </c>
      <c r="H27" t="s">
        <v>1594</v>
      </c>
      <c r="I27">
        <v>0</v>
      </c>
    </row>
    <row r="28" spans="1:9" x14ac:dyDescent="0.25">
      <c r="A28" t="s">
        <v>181</v>
      </c>
      <c r="B28">
        <f>VLOOKUP(A28,art_category_path_name!A:B,2,FALSE)</f>
        <v>613</v>
      </c>
      <c r="C28" t="s">
        <v>8656</v>
      </c>
      <c r="D28" t="s">
        <v>1596</v>
      </c>
      <c r="E28" t="s">
        <v>1597</v>
      </c>
      <c r="F28" t="s">
        <v>1598</v>
      </c>
      <c r="G28" t="s">
        <v>8479</v>
      </c>
      <c r="H28" t="s">
        <v>1599</v>
      </c>
      <c r="I28">
        <v>0</v>
      </c>
    </row>
    <row r="29" spans="1:9" x14ac:dyDescent="0.25">
      <c r="A29" t="s">
        <v>188</v>
      </c>
      <c r="B29">
        <f>VLOOKUP(A29,art_category_path_name!A:B,2,FALSE)</f>
        <v>751</v>
      </c>
      <c r="C29" t="s">
        <v>8657</v>
      </c>
      <c r="D29" t="s">
        <v>1601</v>
      </c>
      <c r="E29" t="s">
        <v>1602</v>
      </c>
      <c r="F29" t="s">
        <v>1603</v>
      </c>
      <c r="G29" t="s">
        <v>8480</v>
      </c>
      <c r="H29" t="s">
        <v>1604</v>
      </c>
      <c r="I29">
        <v>0</v>
      </c>
    </row>
    <row r="30" spans="1:9" x14ac:dyDescent="0.25">
      <c r="A30" t="s">
        <v>195</v>
      </c>
      <c r="B30">
        <f>VLOOKUP(A30,art_category_path_name!A:B,2,FALSE)</f>
        <v>857</v>
      </c>
      <c r="C30" t="s">
        <v>8658</v>
      </c>
      <c r="D30" t="s">
        <v>1606</v>
      </c>
      <c r="E30" t="s">
        <v>1607</v>
      </c>
      <c r="F30" t="s">
        <v>1608</v>
      </c>
      <c r="G30" t="s">
        <v>8659</v>
      </c>
      <c r="H30" t="s">
        <v>1609</v>
      </c>
      <c r="I30">
        <v>0</v>
      </c>
    </row>
    <row r="31" spans="1:9" x14ac:dyDescent="0.25">
      <c r="A31" t="s">
        <v>198</v>
      </c>
      <c r="B31">
        <f>VLOOKUP(A31,art_category_path_name!A:B,2,FALSE)</f>
        <v>884</v>
      </c>
      <c r="C31" t="s">
        <v>8660</v>
      </c>
      <c r="D31" t="s">
        <v>1611</v>
      </c>
      <c r="E31" t="s">
        <v>1612</v>
      </c>
      <c r="F31" t="s">
        <v>1613</v>
      </c>
      <c r="G31" t="s">
        <v>8661</v>
      </c>
      <c r="H31" t="s">
        <v>1614</v>
      </c>
      <c r="I31">
        <v>0</v>
      </c>
    </row>
    <row r="32" spans="1:9" x14ac:dyDescent="0.25">
      <c r="A32" t="s">
        <v>103</v>
      </c>
      <c r="B32">
        <f>VLOOKUP(A32,art_category_path_name!A:B,2,FALSE)</f>
        <v>1058</v>
      </c>
      <c r="C32" t="s">
        <v>8662</v>
      </c>
      <c r="D32" t="s">
        <v>1616</v>
      </c>
      <c r="E32" t="s">
        <v>1617</v>
      </c>
      <c r="F32" t="s">
        <v>1618</v>
      </c>
      <c r="G32" t="s">
        <v>8663</v>
      </c>
      <c r="H32" t="s">
        <v>1619</v>
      </c>
      <c r="I32">
        <v>0</v>
      </c>
    </row>
    <row r="33" spans="1:9" x14ac:dyDescent="0.25">
      <c r="A33" t="s">
        <v>107</v>
      </c>
      <c r="B33">
        <f>VLOOKUP(A33,art_category_path_name!A:B,2,FALSE)</f>
        <v>1157</v>
      </c>
      <c r="C33" t="s">
        <v>8664</v>
      </c>
      <c r="D33" t="s">
        <v>1621</v>
      </c>
      <c r="E33" t="s">
        <v>1622</v>
      </c>
      <c r="F33" t="s">
        <v>1623</v>
      </c>
      <c r="G33" t="s">
        <v>8481</v>
      </c>
      <c r="H33" t="s">
        <v>1624</v>
      </c>
      <c r="I33">
        <v>0</v>
      </c>
    </row>
    <row r="34" spans="1:9" x14ac:dyDescent="0.25">
      <c r="A34" t="s">
        <v>111</v>
      </c>
      <c r="B34">
        <f>VLOOKUP(A34,art_category_path_name!A:B,2,FALSE)</f>
        <v>1161</v>
      </c>
      <c r="C34" t="s">
        <v>8665</v>
      </c>
      <c r="D34" t="s">
        <v>1626</v>
      </c>
      <c r="E34" t="s">
        <v>1627</v>
      </c>
      <c r="F34" t="s">
        <v>1628</v>
      </c>
      <c r="G34" t="s">
        <v>8482</v>
      </c>
      <c r="H34" t="s">
        <v>1629</v>
      </c>
      <c r="I34">
        <v>0</v>
      </c>
    </row>
    <row r="35" spans="1:9" x14ac:dyDescent="0.25">
      <c r="A35" t="s">
        <v>123</v>
      </c>
      <c r="B35">
        <f>VLOOKUP(A35,art_category_path_name!A:B,2,FALSE)</f>
        <v>1173</v>
      </c>
      <c r="C35" t="s">
        <v>8666</v>
      </c>
      <c r="D35" t="s">
        <v>1631</v>
      </c>
      <c r="E35" t="s">
        <v>1632</v>
      </c>
      <c r="F35" t="s">
        <v>1633</v>
      </c>
      <c r="G35" t="s">
        <v>8483</v>
      </c>
      <c r="H35" t="s">
        <v>1634</v>
      </c>
      <c r="I35">
        <v>0</v>
      </c>
    </row>
    <row r="36" spans="1:9" x14ac:dyDescent="0.25">
      <c r="A36" t="s">
        <v>126</v>
      </c>
      <c r="B36">
        <f>VLOOKUP(A36,art_category_path_name!A:B,2,FALSE)</f>
        <v>1192</v>
      </c>
      <c r="C36" t="s">
        <v>8667</v>
      </c>
      <c r="D36" t="s">
        <v>1636</v>
      </c>
      <c r="E36" t="s">
        <v>1637</v>
      </c>
      <c r="F36" t="s">
        <v>1638</v>
      </c>
      <c r="G36" t="s">
        <v>8668</v>
      </c>
      <c r="H36" t="s">
        <v>1639</v>
      </c>
      <c r="I36">
        <v>0</v>
      </c>
    </row>
    <row r="37" spans="1:9" x14ac:dyDescent="0.25">
      <c r="A37" t="s">
        <v>135</v>
      </c>
      <c r="B37">
        <f>VLOOKUP(A37,art_category_path_name!A:B,2,FALSE)</f>
        <v>1227</v>
      </c>
      <c r="C37" t="s">
        <v>8669</v>
      </c>
      <c r="D37" t="s">
        <v>1641</v>
      </c>
      <c r="E37" t="s">
        <v>1642</v>
      </c>
      <c r="F37" t="s">
        <v>1643</v>
      </c>
      <c r="G37" t="s">
        <v>8670</v>
      </c>
      <c r="H37" t="s">
        <v>1644</v>
      </c>
      <c r="I37">
        <v>0</v>
      </c>
    </row>
    <row r="38" spans="1:9" x14ac:dyDescent="0.25">
      <c r="A38" t="s">
        <v>143</v>
      </c>
      <c r="B38">
        <f>VLOOKUP(A38,art_category_path_name!A:B,2,FALSE)</f>
        <v>1239</v>
      </c>
      <c r="C38" t="s">
        <v>1585</v>
      </c>
      <c r="D38" t="s">
        <v>1645</v>
      </c>
      <c r="E38" t="s">
        <v>1646</v>
      </c>
      <c r="F38" t="s">
        <v>1647</v>
      </c>
      <c r="G38" t="s">
        <v>8484</v>
      </c>
      <c r="H38" t="s">
        <v>1648</v>
      </c>
      <c r="I38">
        <v>0</v>
      </c>
    </row>
    <row r="39" spans="1:9" x14ac:dyDescent="0.25">
      <c r="A39" t="s">
        <v>146</v>
      </c>
      <c r="B39">
        <f>VLOOKUP(A39,art_category_path_name!A:B,2,FALSE)</f>
        <v>1272</v>
      </c>
      <c r="C39" t="s">
        <v>8671</v>
      </c>
      <c r="D39" t="s">
        <v>1650</v>
      </c>
      <c r="E39" t="s">
        <v>1651</v>
      </c>
      <c r="F39" t="s">
        <v>1652</v>
      </c>
      <c r="G39" t="s">
        <v>8485</v>
      </c>
      <c r="H39" t="s">
        <v>1653</v>
      </c>
      <c r="I39">
        <v>0</v>
      </c>
    </row>
    <row r="40" spans="1:9" x14ac:dyDescent="0.25">
      <c r="A40" t="s">
        <v>152</v>
      </c>
      <c r="B40">
        <f>VLOOKUP(A40,art_category_path_name!A:B,2,FALSE)</f>
        <v>1316</v>
      </c>
      <c r="C40" t="s">
        <v>8672</v>
      </c>
      <c r="D40" t="s">
        <v>1655</v>
      </c>
      <c r="E40" t="s">
        <v>1656</v>
      </c>
      <c r="F40" t="s">
        <v>1657</v>
      </c>
      <c r="G40" t="s">
        <v>8486</v>
      </c>
      <c r="H40" t="s">
        <v>1658</v>
      </c>
      <c r="I40">
        <v>0</v>
      </c>
    </row>
    <row r="41" spans="1:9" x14ac:dyDescent="0.25">
      <c r="A41" t="s">
        <v>102</v>
      </c>
      <c r="B41">
        <f>VLOOKUP(A41,art_category_path_name!A:B,2,FALSE)</f>
        <v>205</v>
      </c>
      <c r="C41" t="s">
        <v>8673</v>
      </c>
      <c r="D41" t="s">
        <v>1660</v>
      </c>
      <c r="E41" t="s">
        <v>1661</v>
      </c>
      <c r="F41" t="s">
        <v>1662</v>
      </c>
      <c r="G41" t="s">
        <v>8487</v>
      </c>
      <c r="H41" t="s">
        <v>1663</v>
      </c>
      <c r="I41">
        <v>0</v>
      </c>
    </row>
    <row r="42" spans="1:9" x14ac:dyDescent="0.25">
      <c r="A42" t="s">
        <v>918</v>
      </c>
      <c r="B42">
        <f>VLOOKUP(A42,art_category_path_name!A:B,2,FALSE)</f>
        <v>453</v>
      </c>
      <c r="C42" t="s">
        <v>8674</v>
      </c>
      <c r="D42" t="s">
        <v>1665</v>
      </c>
      <c r="E42" t="s">
        <v>1666</v>
      </c>
      <c r="F42" t="s">
        <v>1667</v>
      </c>
      <c r="G42" t="s">
        <v>8488</v>
      </c>
      <c r="H42" t="s">
        <v>1668</v>
      </c>
      <c r="I42">
        <v>0</v>
      </c>
    </row>
    <row r="43" spans="1:9" x14ac:dyDescent="0.25">
      <c r="A43" t="s">
        <v>922</v>
      </c>
      <c r="B43">
        <f>VLOOKUP(A43,art_category_path_name!A:B,2,FALSE)</f>
        <v>520</v>
      </c>
      <c r="C43" t="s">
        <v>8675</v>
      </c>
      <c r="D43" t="s">
        <v>1670</v>
      </c>
      <c r="E43" t="s">
        <v>1671</v>
      </c>
      <c r="F43" t="s">
        <v>1672</v>
      </c>
      <c r="G43" t="s">
        <v>8489</v>
      </c>
      <c r="H43" t="s">
        <v>1673</v>
      </c>
      <c r="I43">
        <v>0</v>
      </c>
    </row>
    <row r="44" spans="1:9" x14ac:dyDescent="0.25">
      <c r="A44" t="s">
        <v>930</v>
      </c>
      <c r="B44">
        <f>VLOOKUP(A44,art_category_path_name!A:B,2,FALSE)</f>
        <v>900</v>
      </c>
      <c r="C44" t="s">
        <v>8676</v>
      </c>
      <c r="D44" t="s">
        <v>1675</v>
      </c>
      <c r="E44" t="s">
        <v>1676</v>
      </c>
      <c r="F44" t="s">
        <v>1677</v>
      </c>
      <c r="G44" t="s">
        <v>8677</v>
      </c>
      <c r="H44" t="s">
        <v>1678</v>
      </c>
      <c r="I44">
        <v>0</v>
      </c>
    </row>
    <row r="45" spans="1:9" x14ac:dyDescent="0.25">
      <c r="A45" t="s">
        <v>935</v>
      </c>
      <c r="B45">
        <f>VLOOKUP(A45,art_category_path_name!A:B,2,FALSE)</f>
        <v>973</v>
      </c>
      <c r="C45" t="s">
        <v>8678</v>
      </c>
      <c r="D45" t="s">
        <v>1680</v>
      </c>
      <c r="E45" t="s">
        <v>1681</v>
      </c>
      <c r="F45" t="s">
        <v>1682</v>
      </c>
      <c r="G45" t="s">
        <v>8490</v>
      </c>
      <c r="H45" t="s">
        <v>1683</v>
      </c>
      <c r="I45">
        <v>0</v>
      </c>
    </row>
    <row r="46" spans="1:9" x14ac:dyDescent="0.25">
      <c r="A46" t="s">
        <v>901</v>
      </c>
      <c r="B46">
        <f>VLOOKUP(A46,art_category_path_name!A:B,2,FALSE)</f>
        <v>1036</v>
      </c>
      <c r="C46" t="s">
        <v>8679</v>
      </c>
      <c r="D46" t="s">
        <v>1685</v>
      </c>
      <c r="E46" t="s">
        <v>1686</v>
      </c>
      <c r="F46" t="s">
        <v>1687</v>
      </c>
      <c r="G46" t="s">
        <v>8491</v>
      </c>
      <c r="H46" t="s">
        <v>1688</v>
      </c>
      <c r="I46">
        <v>0</v>
      </c>
    </row>
    <row r="47" spans="1:9" x14ac:dyDescent="0.25">
      <c r="A47" t="s">
        <v>904</v>
      </c>
      <c r="B47">
        <f>VLOOKUP(A47,art_category_path_name!A:B,2,FALSE)</f>
        <v>1223</v>
      </c>
      <c r="C47" t="s">
        <v>8680</v>
      </c>
      <c r="D47" t="s">
        <v>1690</v>
      </c>
      <c r="E47" t="s">
        <v>1691</v>
      </c>
      <c r="F47" t="s">
        <v>1692</v>
      </c>
      <c r="G47" t="s">
        <v>8492</v>
      </c>
      <c r="H47" t="s">
        <v>1693</v>
      </c>
      <c r="I47">
        <v>0</v>
      </c>
    </row>
    <row r="48" spans="1:9" x14ac:dyDescent="0.25">
      <c r="A48" t="s">
        <v>908</v>
      </c>
      <c r="B48">
        <f>VLOOKUP(A48,art_category_path_name!A:B,2,FALSE)</f>
        <v>1235</v>
      </c>
      <c r="C48" t="s">
        <v>8681</v>
      </c>
      <c r="D48" t="s">
        <v>1695</v>
      </c>
      <c r="E48" t="s">
        <v>1696</v>
      </c>
      <c r="F48" t="s">
        <v>1697</v>
      </c>
      <c r="G48" t="s">
        <v>8493</v>
      </c>
      <c r="H48" t="s">
        <v>1698</v>
      </c>
      <c r="I48">
        <v>0</v>
      </c>
    </row>
    <row r="49" spans="1:9" x14ac:dyDescent="0.25">
      <c r="A49" t="s">
        <v>912</v>
      </c>
      <c r="B49">
        <f>VLOOKUP(A49,art_category_path_name!A:B,2,FALSE)</f>
        <v>1314</v>
      </c>
      <c r="C49" t="s">
        <v>8682</v>
      </c>
      <c r="D49" t="s">
        <v>1700</v>
      </c>
      <c r="E49" t="s">
        <v>1701</v>
      </c>
      <c r="F49" t="s">
        <v>1702</v>
      </c>
      <c r="G49" t="s">
        <v>8494</v>
      </c>
      <c r="H49" t="s">
        <v>1703</v>
      </c>
      <c r="I49">
        <v>0</v>
      </c>
    </row>
    <row r="50" spans="1:9" x14ac:dyDescent="0.25">
      <c r="A50" t="s">
        <v>914</v>
      </c>
      <c r="B50">
        <f>VLOOKUP(A50,art_category_path_name!A:B,2,FALSE)</f>
        <v>1386</v>
      </c>
      <c r="C50" t="s">
        <v>8683</v>
      </c>
      <c r="D50" t="s">
        <v>1705</v>
      </c>
      <c r="E50" t="s">
        <v>1706</v>
      </c>
      <c r="F50" t="s">
        <v>1707</v>
      </c>
      <c r="G50" t="s">
        <v>8495</v>
      </c>
      <c r="H50" t="s">
        <v>1708</v>
      </c>
      <c r="I50">
        <v>0</v>
      </c>
    </row>
    <row r="51" spans="1:9" x14ac:dyDescent="0.25">
      <c r="A51" t="s">
        <v>900</v>
      </c>
      <c r="B51">
        <f>VLOOKUP(A51,art_category_path_name!A:B,2,FALSE)</f>
        <v>452</v>
      </c>
      <c r="C51" t="s">
        <v>8684</v>
      </c>
      <c r="D51" t="s">
        <v>1710</v>
      </c>
      <c r="E51" t="s">
        <v>1711</v>
      </c>
      <c r="F51" t="s">
        <v>1712</v>
      </c>
      <c r="G51" t="s">
        <v>8496</v>
      </c>
      <c r="H51" t="s">
        <v>1713</v>
      </c>
      <c r="I51">
        <v>0</v>
      </c>
    </row>
    <row r="52" spans="1:9" x14ac:dyDescent="0.25">
      <c r="A52" t="s">
        <v>780</v>
      </c>
      <c r="B52">
        <f>VLOOKUP(A52,art_category_path_name!A:B,2,FALSE)</f>
        <v>219</v>
      </c>
      <c r="C52" t="s">
        <v>8685</v>
      </c>
      <c r="D52" t="s">
        <v>1715</v>
      </c>
      <c r="E52" t="s">
        <v>1716</v>
      </c>
      <c r="F52" t="s">
        <v>1717</v>
      </c>
      <c r="G52" t="s">
        <v>8497</v>
      </c>
      <c r="H52" t="s">
        <v>1718</v>
      </c>
      <c r="I52">
        <v>0</v>
      </c>
    </row>
    <row r="53" spans="1:9" x14ac:dyDescent="0.25">
      <c r="A53" t="s">
        <v>783</v>
      </c>
      <c r="B53">
        <f>VLOOKUP(A53,art_category_path_name!A:B,2,FALSE)</f>
        <v>462</v>
      </c>
      <c r="C53" t="s">
        <v>8686</v>
      </c>
      <c r="D53" t="s">
        <v>1720</v>
      </c>
      <c r="E53" t="s">
        <v>1721</v>
      </c>
      <c r="F53" t="s">
        <v>1722</v>
      </c>
      <c r="G53" t="e">
        <v>#N/A</v>
      </c>
      <c r="H53" t="s">
        <v>1723</v>
      </c>
      <c r="I53">
        <v>0</v>
      </c>
    </row>
    <row r="54" spans="1:9" x14ac:dyDescent="0.25">
      <c r="A54" t="s">
        <v>804</v>
      </c>
      <c r="B54">
        <f>VLOOKUP(A54,art_category_path_name!A:B,2,FALSE)</f>
        <v>491</v>
      </c>
      <c r="C54" t="s">
        <v>8687</v>
      </c>
      <c r="D54" t="s">
        <v>1725</v>
      </c>
      <c r="E54" t="s">
        <v>1726</v>
      </c>
      <c r="F54" t="s">
        <v>1727</v>
      </c>
      <c r="G54" t="s">
        <v>8498</v>
      </c>
      <c r="H54" t="s">
        <v>1728</v>
      </c>
      <c r="I54">
        <v>0</v>
      </c>
    </row>
    <row r="55" spans="1:9" x14ac:dyDescent="0.25">
      <c r="A55" t="s">
        <v>812</v>
      </c>
      <c r="B55">
        <f>VLOOKUP(A55,art_category_path_name!A:B,2,FALSE)</f>
        <v>561</v>
      </c>
      <c r="C55" t="s">
        <v>8688</v>
      </c>
      <c r="D55" t="s">
        <v>1730</v>
      </c>
      <c r="E55" t="s">
        <v>1731</v>
      </c>
      <c r="F55" t="s">
        <v>1732</v>
      </c>
      <c r="G55" t="s">
        <v>8499</v>
      </c>
      <c r="H55" t="s">
        <v>1733</v>
      </c>
      <c r="I55">
        <v>0</v>
      </c>
    </row>
    <row r="56" spans="1:9" x14ac:dyDescent="0.25">
      <c r="A56" t="s">
        <v>814</v>
      </c>
      <c r="B56">
        <f>VLOOKUP(A56,art_category_path_name!A:B,2,FALSE)</f>
        <v>593</v>
      </c>
      <c r="C56" t="s">
        <v>8689</v>
      </c>
      <c r="D56" t="s">
        <v>1735</v>
      </c>
      <c r="E56" t="s">
        <v>1736</v>
      </c>
      <c r="F56" t="s">
        <v>1737</v>
      </c>
      <c r="G56" t="s">
        <v>8690</v>
      </c>
      <c r="H56" t="s">
        <v>1738</v>
      </c>
      <c r="I56">
        <v>0</v>
      </c>
    </row>
    <row r="57" spans="1:9" x14ac:dyDescent="0.25">
      <c r="A57" t="s">
        <v>822</v>
      </c>
      <c r="B57">
        <f>VLOOKUP(A57,art_category_path_name!A:B,2,FALSE)</f>
        <v>601</v>
      </c>
      <c r="C57" t="s">
        <v>8691</v>
      </c>
      <c r="D57" t="s">
        <v>1740</v>
      </c>
      <c r="E57" t="s">
        <v>1741</v>
      </c>
      <c r="F57" t="s">
        <v>1742</v>
      </c>
      <c r="G57" t="s">
        <v>8500</v>
      </c>
      <c r="H57" t="s">
        <v>1743</v>
      </c>
      <c r="I57">
        <v>0</v>
      </c>
    </row>
    <row r="58" spans="1:9" x14ac:dyDescent="0.25">
      <c r="A58" t="s">
        <v>824</v>
      </c>
      <c r="B58">
        <f>VLOOKUP(A58,art_category_path_name!A:B,2,FALSE)</f>
        <v>705</v>
      </c>
      <c r="C58" t="s">
        <v>8692</v>
      </c>
      <c r="D58" t="s">
        <v>1745</v>
      </c>
      <c r="E58" t="s">
        <v>1746</v>
      </c>
      <c r="F58" t="s">
        <v>1747</v>
      </c>
      <c r="G58" t="s">
        <v>8501</v>
      </c>
      <c r="H58" t="s">
        <v>1748</v>
      </c>
      <c r="I58">
        <v>0</v>
      </c>
    </row>
    <row r="59" spans="1:9" x14ac:dyDescent="0.25">
      <c r="A59" t="s">
        <v>829</v>
      </c>
      <c r="B59">
        <f>VLOOKUP(A59,art_category_path_name!A:B,2,FALSE)</f>
        <v>759</v>
      </c>
      <c r="C59" t="s">
        <v>8693</v>
      </c>
      <c r="D59" t="s">
        <v>1750</v>
      </c>
      <c r="E59" t="s">
        <v>1751</v>
      </c>
      <c r="F59" t="s">
        <v>1752</v>
      </c>
      <c r="G59" t="s">
        <v>8502</v>
      </c>
      <c r="H59" t="s">
        <v>1753</v>
      </c>
      <c r="I59">
        <v>0</v>
      </c>
    </row>
    <row r="60" spans="1:9" x14ac:dyDescent="0.25">
      <c r="A60" t="s">
        <v>833</v>
      </c>
      <c r="B60">
        <f>VLOOKUP(A60,art_category_path_name!A:B,2,FALSE)</f>
        <v>781</v>
      </c>
      <c r="C60" t="s">
        <v>8694</v>
      </c>
      <c r="D60" t="s">
        <v>1755</v>
      </c>
      <c r="E60" t="s">
        <v>1756</v>
      </c>
      <c r="F60" t="s">
        <v>1757</v>
      </c>
      <c r="G60" t="s">
        <v>8695</v>
      </c>
      <c r="H60" t="s">
        <v>1758</v>
      </c>
      <c r="I60">
        <v>0</v>
      </c>
    </row>
    <row r="61" spans="1:9" x14ac:dyDescent="0.25">
      <c r="A61" t="s">
        <v>845</v>
      </c>
      <c r="B61">
        <f>VLOOKUP(A61,art_category_path_name!A:B,2,FALSE)</f>
        <v>793</v>
      </c>
      <c r="C61" t="s">
        <v>8696</v>
      </c>
      <c r="D61" t="s">
        <v>1760</v>
      </c>
      <c r="E61" t="s">
        <v>1761</v>
      </c>
      <c r="F61" t="s">
        <v>1762</v>
      </c>
      <c r="G61" t="s">
        <v>8503</v>
      </c>
      <c r="H61" t="s">
        <v>1763</v>
      </c>
      <c r="I61">
        <v>0</v>
      </c>
    </row>
    <row r="62" spans="1:9" x14ac:dyDescent="0.25">
      <c r="A62" t="s">
        <v>777</v>
      </c>
      <c r="B62">
        <f>VLOOKUP(A62,art_category_path_name!A:B,2,FALSE)</f>
        <v>1296</v>
      </c>
      <c r="C62" t="s">
        <v>8697</v>
      </c>
      <c r="D62" t="s">
        <v>1765</v>
      </c>
      <c r="E62" t="s">
        <v>1766</v>
      </c>
      <c r="F62" t="s">
        <v>1767</v>
      </c>
      <c r="G62" t="s">
        <v>8504</v>
      </c>
      <c r="H62" t="s">
        <v>1768</v>
      </c>
      <c r="I62">
        <v>0</v>
      </c>
    </row>
    <row r="63" spans="1:9" x14ac:dyDescent="0.25">
      <c r="A63" t="s">
        <v>776</v>
      </c>
      <c r="B63">
        <f>VLOOKUP(A63,art_category_path_name!A:B,2,FALSE)</f>
        <v>218</v>
      </c>
      <c r="C63" t="s">
        <v>8698</v>
      </c>
      <c r="D63" t="s">
        <v>1770</v>
      </c>
      <c r="E63" t="s">
        <v>1771</v>
      </c>
      <c r="F63" t="s">
        <v>1772</v>
      </c>
      <c r="G63" t="s">
        <v>8501</v>
      </c>
      <c r="H63" t="s">
        <v>1773</v>
      </c>
      <c r="I63">
        <v>0</v>
      </c>
    </row>
    <row r="64" spans="1:9" x14ac:dyDescent="0.25">
      <c r="A64" t="s">
        <v>997</v>
      </c>
      <c r="B64">
        <f>VLOOKUP(A64,art_category_path_name!A:B,2,FALSE)</f>
        <v>64</v>
      </c>
      <c r="C64" t="s">
        <v>8699</v>
      </c>
      <c r="D64" t="s">
        <v>1775</v>
      </c>
      <c r="E64" t="s">
        <v>1776</v>
      </c>
      <c r="F64" t="s">
        <v>1777</v>
      </c>
      <c r="G64" t="s">
        <v>8505</v>
      </c>
      <c r="H64" t="s">
        <v>1778</v>
      </c>
      <c r="I64">
        <v>0</v>
      </c>
    </row>
    <row r="65" spans="1:9" x14ac:dyDescent="0.25">
      <c r="A65" t="s">
        <v>969</v>
      </c>
      <c r="B65">
        <f>VLOOKUP(A65,art_category_path_name!A:B,2,FALSE)</f>
        <v>460</v>
      </c>
      <c r="C65" t="s">
        <v>8686</v>
      </c>
      <c r="D65" t="s">
        <v>1720</v>
      </c>
      <c r="E65" t="s">
        <v>1721</v>
      </c>
      <c r="F65" t="s">
        <v>1779</v>
      </c>
      <c r="G65" t="s">
        <v>8506</v>
      </c>
      <c r="H65" t="s">
        <v>1780</v>
      </c>
      <c r="I65">
        <v>0</v>
      </c>
    </row>
    <row r="66" spans="1:9" x14ac:dyDescent="0.25">
      <c r="A66" t="s">
        <v>976</v>
      </c>
      <c r="B66">
        <f>VLOOKUP(A66,art_category_path_name!A:B,2,FALSE)</f>
        <v>533</v>
      </c>
      <c r="C66" t="s">
        <v>8700</v>
      </c>
      <c r="D66" t="s">
        <v>1782</v>
      </c>
      <c r="E66" t="s">
        <v>1783</v>
      </c>
      <c r="F66" t="s">
        <v>1784</v>
      </c>
      <c r="G66" t="s">
        <v>8507</v>
      </c>
      <c r="H66" t="s">
        <v>1785</v>
      </c>
      <c r="I66">
        <v>0</v>
      </c>
    </row>
    <row r="67" spans="1:9" x14ac:dyDescent="0.25">
      <c r="A67" t="s">
        <v>980</v>
      </c>
      <c r="B67">
        <f>VLOOKUP(A67,art_category_path_name!A:B,2,FALSE)</f>
        <v>537</v>
      </c>
      <c r="C67" t="s">
        <v>8701</v>
      </c>
      <c r="D67" t="s">
        <v>1787</v>
      </c>
      <c r="E67" t="s">
        <v>1788</v>
      </c>
      <c r="F67" t="s">
        <v>1789</v>
      </c>
      <c r="G67" t="s">
        <v>8508</v>
      </c>
      <c r="H67" t="s">
        <v>1790</v>
      </c>
      <c r="I67">
        <v>0</v>
      </c>
    </row>
    <row r="68" spans="1:9" x14ac:dyDescent="0.25">
      <c r="A68" t="s">
        <v>967</v>
      </c>
      <c r="B68">
        <f>VLOOKUP(A68,art_category_path_name!A:B,2,FALSE)</f>
        <v>1049</v>
      </c>
      <c r="C68" t="s">
        <v>8702</v>
      </c>
      <c r="D68" t="s">
        <v>1792</v>
      </c>
      <c r="E68" t="s">
        <v>1793</v>
      </c>
      <c r="F68" t="s">
        <v>1794</v>
      </c>
      <c r="G68" t="s">
        <v>8509</v>
      </c>
      <c r="H68" t="s">
        <v>1795</v>
      </c>
      <c r="I68">
        <v>0</v>
      </c>
    </row>
    <row r="69" spans="1:9" x14ac:dyDescent="0.25">
      <c r="A69" t="s">
        <v>1796</v>
      </c>
      <c r="B69" t="e">
        <f>VLOOKUP(A69,art_category_path_name!A:B,2,FALSE)</f>
        <v>#N/A</v>
      </c>
      <c r="C69" t="s">
        <v>8703</v>
      </c>
      <c r="D69" t="s">
        <v>1798</v>
      </c>
      <c r="E69" t="s">
        <v>1799</v>
      </c>
      <c r="F69" t="s">
        <v>1800</v>
      </c>
      <c r="G69" t="s">
        <v>8510</v>
      </c>
      <c r="H69" t="s">
        <v>1801</v>
      </c>
      <c r="I69">
        <v>0</v>
      </c>
    </row>
    <row r="70" spans="1:9" x14ac:dyDescent="0.25">
      <c r="A70" t="s">
        <v>966</v>
      </c>
      <c r="B70">
        <f>VLOOKUP(A70,art_category_path_name!A:B,2,FALSE)</f>
        <v>63</v>
      </c>
      <c r="C70" t="s">
        <v>8704</v>
      </c>
      <c r="D70" t="s">
        <v>1803</v>
      </c>
      <c r="E70" t="s">
        <v>1804</v>
      </c>
      <c r="F70" t="s">
        <v>1805</v>
      </c>
      <c r="G70" t="s">
        <v>8511</v>
      </c>
      <c r="H70" t="s">
        <v>1806</v>
      </c>
      <c r="I70">
        <v>0</v>
      </c>
    </row>
    <row r="71" spans="1:9" x14ac:dyDescent="0.25">
      <c r="A71" t="s">
        <v>962</v>
      </c>
      <c r="B71">
        <f>VLOOKUP(A71,art_category_path_name!A:B,2,FALSE)</f>
        <v>607</v>
      </c>
      <c r="C71" t="s">
        <v>8705</v>
      </c>
      <c r="D71" t="s">
        <v>1808</v>
      </c>
      <c r="E71" t="s">
        <v>1809</v>
      </c>
      <c r="F71" t="s">
        <v>1810</v>
      </c>
      <c r="G71" t="s">
        <v>8706</v>
      </c>
      <c r="H71" t="s">
        <v>1811</v>
      </c>
      <c r="I71">
        <v>0</v>
      </c>
    </row>
    <row r="72" spans="1:9" x14ac:dyDescent="0.25">
      <c r="A72" t="s">
        <v>878</v>
      </c>
      <c r="B72">
        <f>VLOOKUP(A72,art_category_path_name!A:B,2,FALSE)</f>
        <v>263</v>
      </c>
      <c r="C72" t="s">
        <v>8707</v>
      </c>
      <c r="D72" t="s">
        <v>1813</v>
      </c>
      <c r="E72" t="s">
        <v>1814</v>
      </c>
      <c r="F72" t="s">
        <v>1815</v>
      </c>
      <c r="G72" t="s">
        <v>8512</v>
      </c>
      <c r="H72" t="s">
        <v>1816</v>
      </c>
      <c r="I72">
        <v>0</v>
      </c>
    </row>
    <row r="73" spans="1:9" x14ac:dyDescent="0.25">
      <c r="A73" t="s">
        <v>884</v>
      </c>
      <c r="B73">
        <f>VLOOKUP(A73,art_category_path_name!A:B,2,FALSE)</f>
        <v>738</v>
      </c>
      <c r="C73" t="s">
        <v>8708</v>
      </c>
      <c r="D73" t="s">
        <v>1818</v>
      </c>
      <c r="E73" t="s">
        <v>1819</v>
      </c>
      <c r="F73" t="s">
        <v>1820</v>
      </c>
      <c r="G73" t="s">
        <v>8513</v>
      </c>
      <c r="H73" t="s">
        <v>1821</v>
      </c>
      <c r="I73">
        <v>0</v>
      </c>
    </row>
    <row r="74" spans="1:9" x14ac:dyDescent="0.25">
      <c r="A74" t="s">
        <v>887</v>
      </c>
      <c r="B74">
        <f>VLOOKUP(A74,art_category_path_name!A:B,2,FALSE)</f>
        <v>819</v>
      </c>
      <c r="C74" t="s">
        <v>8709</v>
      </c>
      <c r="D74" t="s">
        <v>1823</v>
      </c>
      <c r="E74" t="s">
        <v>1824</v>
      </c>
      <c r="F74" t="s">
        <v>1825</v>
      </c>
      <c r="G74" t="s">
        <v>8514</v>
      </c>
      <c r="H74" t="s">
        <v>1826</v>
      </c>
      <c r="I74">
        <v>0</v>
      </c>
    </row>
    <row r="75" spans="1:9" x14ac:dyDescent="0.25">
      <c r="A75" t="s">
        <v>898</v>
      </c>
      <c r="B75">
        <f>VLOOKUP(A75,art_category_path_name!A:B,2,FALSE)</f>
        <v>837</v>
      </c>
      <c r="C75" t="s">
        <v>8710</v>
      </c>
      <c r="D75" t="s">
        <v>1828</v>
      </c>
      <c r="E75" t="s">
        <v>1829</v>
      </c>
      <c r="F75" t="s">
        <v>1830</v>
      </c>
      <c r="G75" t="s">
        <v>8515</v>
      </c>
      <c r="H75" t="s">
        <v>1831</v>
      </c>
      <c r="I75">
        <v>0</v>
      </c>
    </row>
    <row r="76" spans="1:9" x14ac:dyDescent="0.25">
      <c r="A76" t="s">
        <v>850</v>
      </c>
      <c r="B76">
        <f>VLOOKUP(A76,art_category_path_name!A:B,2,FALSE)</f>
        <v>1149</v>
      </c>
      <c r="C76" t="s">
        <v>8711</v>
      </c>
      <c r="D76" t="s">
        <v>1833</v>
      </c>
      <c r="F76" t="s">
        <v>1834</v>
      </c>
      <c r="G76" t="s">
        <v>8712</v>
      </c>
      <c r="H76" t="s">
        <v>1835</v>
      </c>
      <c r="I76">
        <v>0</v>
      </c>
    </row>
    <row r="77" spans="1:9" x14ac:dyDescent="0.25">
      <c r="A77" t="s">
        <v>859</v>
      </c>
      <c r="B77">
        <f>VLOOKUP(A77,art_category_path_name!A:B,2,FALSE)</f>
        <v>1246</v>
      </c>
      <c r="C77" t="s">
        <v>8713</v>
      </c>
      <c r="D77" t="s">
        <v>1837</v>
      </c>
      <c r="E77" t="s">
        <v>1838</v>
      </c>
      <c r="F77" t="s">
        <v>1839</v>
      </c>
      <c r="G77" t="s">
        <v>8516</v>
      </c>
      <c r="H77" t="s">
        <v>1840</v>
      </c>
      <c r="I77">
        <v>0</v>
      </c>
    </row>
    <row r="78" spans="1:9" x14ac:dyDescent="0.25">
      <c r="A78" t="s">
        <v>873</v>
      </c>
      <c r="B78">
        <f>VLOOKUP(A78,art_category_path_name!A:B,2,FALSE)</f>
        <v>1354</v>
      </c>
      <c r="C78" t="s">
        <v>8714</v>
      </c>
      <c r="D78" t="s">
        <v>1842</v>
      </c>
      <c r="E78" t="s">
        <v>1843</v>
      </c>
      <c r="F78" t="s">
        <v>1844</v>
      </c>
      <c r="G78" t="s">
        <v>8517</v>
      </c>
      <c r="H78" t="s">
        <v>1845</v>
      </c>
      <c r="I78">
        <v>0</v>
      </c>
    </row>
    <row r="79" spans="1:9" x14ac:dyDescent="0.25">
      <c r="A79" t="s">
        <v>875</v>
      </c>
      <c r="B79">
        <f>VLOOKUP(A79,art_category_path_name!A:B,2,FALSE)</f>
        <v>1363</v>
      </c>
      <c r="C79" t="s">
        <v>8715</v>
      </c>
      <c r="D79" t="s">
        <v>1847</v>
      </c>
      <c r="E79" t="s">
        <v>1848</v>
      </c>
      <c r="F79" t="s">
        <v>1849</v>
      </c>
      <c r="G79" t="s">
        <v>8518</v>
      </c>
      <c r="H79" t="s">
        <v>1850</v>
      </c>
      <c r="I79">
        <v>0</v>
      </c>
    </row>
    <row r="80" spans="1:9" x14ac:dyDescent="0.25">
      <c r="A80" t="s">
        <v>849</v>
      </c>
      <c r="B80">
        <f>VLOOKUP(A80,art_category_path_name!A:B,2,FALSE)</f>
        <v>262</v>
      </c>
      <c r="C80" t="s">
        <v>8716</v>
      </c>
      <c r="D80" t="s">
        <v>1852</v>
      </c>
      <c r="E80" t="s">
        <v>1853</v>
      </c>
      <c r="F80" t="s">
        <v>1854</v>
      </c>
      <c r="G80" t="s">
        <v>8519</v>
      </c>
      <c r="H80" t="s">
        <v>1855</v>
      </c>
      <c r="I80">
        <v>0</v>
      </c>
    </row>
    <row r="81" spans="1:9" x14ac:dyDescent="0.25">
      <c r="A81" t="s">
        <v>999</v>
      </c>
      <c r="B81">
        <f>VLOOKUP(A81,art_category_path_name!A:B,2,FALSE)</f>
        <v>839</v>
      </c>
      <c r="C81" t="s">
        <v>8717</v>
      </c>
      <c r="D81" t="s">
        <v>1857</v>
      </c>
      <c r="E81" t="s">
        <v>1858</v>
      </c>
      <c r="F81" t="s">
        <v>1859</v>
      </c>
      <c r="G81" t="s">
        <v>8520</v>
      </c>
      <c r="H81" t="s">
        <v>1860</v>
      </c>
      <c r="I81">
        <v>0</v>
      </c>
    </row>
    <row r="82" spans="1:9" x14ac:dyDescent="0.25">
      <c r="A82" t="s">
        <v>772</v>
      </c>
      <c r="B82">
        <f>VLOOKUP(A82,art_category_path_name!A:B,2,FALSE)</f>
        <v>1008</v>
      </c>
      <c r="C82" t="s">
        <v>8718</v>
      </c>
      <c r="D82" t="s">
        <v>1862</v>
      </c>
      <c r="E82" t="s">
        <v>1863</v>
      </c>
      <c r="F82" t="s">
        <v>1864</v>
      </c>
      <c r="G82" t="s">
        <v>8521</v>
      </c>
      <c r="H82" t="s">
        <v>1865</v>
      </c>
      <c r="I82">
        <v>0</v>
      </c>
    </row>
    <row r="83" spans="1:9" x14ac:dyDescent="0.25">
      <c r="A83" t="s">
        <v>944</v>
      </c>
      <c r="B83">
        <f>VLOOKUP(A83,art_category_path_name!A:B,2,FALSE)</f>
        <v>1046</v>
      </c>
      <c r="C83" t="s">
        <v>8719</v>
      </c>
      <c r="D83" t="s">
        <v>1867</v>
      </c>
      <c r="E83" t="s">
        <v>1868</v>
      </c>
      <c r="F83" t="s">
        <v>1869</v>
      </c>
      <c r="G83" t="s">
        <v>8522</v>
      </c>
      <c r="H83" t="s">
        <v>1870</v>
      </c>
      <c r="I83">
        <v>0</v>
      </c>
    </row>
    <row r="84" spans="1:9" x14ac:dyDescent="0.25">
      <c r="A84" t="s">
        <v>946</v>
      </c>
      <c r="B84">
        <f>VLOOKUP(A84,art_category_path_name!A:B,2,FALSE)</f>
        <v>1176</v>
      </c>
      <c r="C84" t="s">
        <v>8720</v>
      </c>
      <c r="D84" t="s">
        <v>1872</v>
      </c>
      <c r="E84" t="s">
        <v>1873</v>
      </c>
      <c r="F84" t="s">
        <v>1874</v>
      </c>
      <c r="G84" t="s">
        <v>8523</v>
      </c>
      <c r="H84" t="s">
        <v>1875</v>
      </c>
      <c r="I84">
        <v>0</v>
      </c>
    </row>
    <row r="85" spans="1:9" x14ac:dyDescent="0.25">
      <c r="A85" t="s">
        <v>771</v>
      </c>
      <c r="B85">
        <f>VLOOKUP(A85,art_category_path_name!A:B,2,FALSE)</f>
        <v>62</v>
      </c>
      <c r="C85" t="s">
        <v>8721</v>
      </c>
      <c r="D85" t="s">
        <v>1877</v>
      </c>
      <c r="E85" t="s">
        <v>1878</v>
      </c>
      <c r="F85" t="s">
        <v>1879</v>
      </c>
      <c r="G85" t="s">
        <v>8524</v>
      </c>
      <c r="H85" t="s">
        <v>1880</v>
      </c>
      <c r="I85">
        <v>0</v>
      </c>
    </row>
    <row r="86" spans="1:9" x14ac:dyDescent="0.25">
      <c r="A86" t="s">
        <v>943</v>
      </c>
      <c r="B86">
        <f>VLOOKUP(A86,art_category_path_name!A:B,2,FALSE)</f>
        <v>457</v>
      </c>
      <c r="C86" t="s">
        <v>8722</v>
      </c>
      <c r="D86" t="s">
        <v>1882</v>
      </c>
      <c r="E86" t="s">
        <v>1883</v>
      </c>
      <c r="F86" t="s">
        <v>1884</v>
      </c>
      <c r="G86" t="s">
        <v>8525</v>
      </c>
      <c r="H86" t="s">
        <v>1885</v>
      </c>
      <c r="I86">
        <v>0</v>
      </c>
    </row>
    <row r="87" spans="1:9" x14ac:dyDescent="0.25">
      <c r="A87" t="s">
        <v>949</v>
      </c>
      <c r="B87">
        <f>VLOOKUP(A87,art_category_path_name!A:B,2,FALSE)</f>
        <v>458</v>
      </c>
      <c r="C87" t="s">
        <v>8723</v>
      </c>
      <c r="D87" t="s">
        <v>1887</v>
      </c>
      <c r="E87" t="s">
        <v>1888</v>
      </c>
      <c r="F87" t="s">
        <v>1889</v>
      </c>
      <c r="G87" t="s">
        <v>8724</v>
      </c>
      <c r="H87" t="s">
        <v>1890</v>
      </c>
      <c r="I87">
        <v>0</v>
      </c>
    </row>
    <row r="88" spans="1:9" x14ac:dyDescent="0.25">
      <c r="A88" t="s">
        <v>768</v>
      </c>
      <c r="B88">
        <f>VLOOKUP(A88,art_category_path_name!A:B,2,FALSE)</f>
        <v>499</v>
      </c>
      <c r="C88" t="s">
        <v>8725</v>
      </c>
      <c r="D88" t="s">
        <v>1892</v>
      </c>
      <c r="E88" t="s">
        <v>1893</v>
      </c>
      <c r="F88" t="s">
        <v>1894</v>
      </c>
      <c r="G88" t="s">
        <v>8726</v>
      </c>
      <c r="H88" t="s">
        <v>1895</v>
      </c>
      <c r="I88">
        <v>0</v>
      </c>
    </row>
    <row r="89" spans="1:9" x14ac:dyDescent="0.25">
      <c r="A89" t="s">
        <v>761</v>
      </c>
      <c r="B89">
        <f>VLOOKUP(A89,art_category_path_name!A:B,2,FALSE)</f>
        <v>1137</v>
      </c>
      <c r="C89" t="s">
        <v>8727</v>
      </c>
      <c r="D89" t="s">
        <v>1897</v>
      </c>
      <c r="E89" t="s">
        <v>1898</v>
      </c>
      <c r="F89" t="s">
        <v>1899</v>
      </c>
      <c r="G89" t="s">
        <v>8526</v>
      </c>
      <c r="H89" t="s">
        <v>1900</v>
      </c>
      <c r="I89">
        <v>0</v>
      </c>
    </row>
    <row r="90" spans="1:9" x14ac:dyDescent="0.25">
      <c r="A90" t="s">
        <v>760</v>
      </c>
      <c r="B90">
        <f>VLOOKUP(A90,art_category_path_name!A:B,2,FALSE)</f>
        <v>498</v>
      </c>
      <c r="C90" t="s">
        <v>8728</v>
      </c>
      <c r="D90" t="s">
        <v>1902</v>
      </c>
      <c r="E90" t="s">
        <v>1903</v>
      </c>
      <c r="F90" t="s">
        <v>1904</v>
      </c>
      <c r="G90" t="s">
        <v>8526</v>
      </c>
      <c r="H90" t="s">
        <v>1905</v>
      </c>
      <c r="I90">
        <v>0</v>
      </c>
    </row>
    <row r="91" spans="1:9" x14ac:dyDescent="0.25">
      <c r="A91" t="s">
        <v>1</v>
      </c>
      <c r="B91">
        <f>VLOOKUP(A91,art_category_path_name!A:B,2,FALSE)</f>
        <v>1000</v>
      </c>
      <c r="C91" t="s">
        <v>8729</v>
      </c>
      <c r="D91" t="s">
        <v>1907</v>
      </c>
      <c r="E91" t="s">
        <v>1908</v>
      </c>
      <c r="F91" t="s">
        <v>1909</v>
      </c>
      <c r="G91" t="s">
        <v>8527</v>
      </c>
      <c r="H91" t="s">
        <v>1910</v>
      </c>
      <c r="I91">
        <v>0</v>
      </c>
    </row>
    <row r="92" spans="1:9" x14ac:dyDescent="0.25">
      <c r="A92" t="s">
        <v>1911</v>
      </c>
      <c r="B92" t="e">
        <f>VLOOKUP(A92,art_category_path_name!A:B,2,FALSE)</f>
        <v>#N/A</v>
      </c>
      <c r="C92" t="s">
        <v>8730</v>
      </c>
      <c r="D92" t="s">
        <v>1481</v>
      </c>
      <c r="E92" t="s">
        <v>1913</v>
      </c>
      <c r="F92" t="s">
        <v>1914</v>
      </c>
      <c r="G92" t="s">
        <v>8467</v>
      </c>
      <c r="H92" t="s">
        <v>1915</v>
      </c>
      <c r="I92">
        <v>0</v>
      </c>
    </row>
    <row r="93" spans="1:9" x14ac:dyDescent="0.25">
      <c r="A93" t="s">
        <v>1916</v>
      </c>
      <c r="B93" t="e">
        <f>VLOOKUP(A93,art_category_path_name!A:B,2,FALSE)</f>
        <v>#N/A</v>
      </c>
      <c r="C93" t="s">
        <v>8662</v>
      </c>
      <c r="D93" t="s">
        <v>1616</v>
      </c>
      <c r="E93" t="s">
        <v>1617</v>
      </c>
      <c r="F93" t="s">
        <v>1917</v>
      </c>
      <c r="G93" t="s">
        <v>8731</v>
      </c>
      <c r="H93" t="s">
        <v>1918</v>
      </c>
      <c r="I93">
        <v>0</v>
      </c>
    </row>
    <row r="94" spans="1:9" x14ac:dyDescent="0.25">
      <c r="A94" t="s">
        <v>1919</v>
      </c>
      <c r="B94" t="e">
        <f>VLOOKUP(A94,art_category_path_name!A:B,2,FALSE)</f>
        <v>#N/A</v>
      </c>
      <c r="C94" t="s">
        <v>8732</v>
      </c>
      <c r="D94" t="s">
        <v>1921</v>
      </c>
      <c r="E94" t="s">
        <v>1922</v>
      </c>
      <c r="F94" t="s">
        <v>1923</v>
      </c>
      <c r="G94" t="s">
        <v>8528</v>
      </c>
      <c r="H94" t="s">
        <v>1924</v>
      </c>
      <c r="I94">
        <v>0</v>
      </c>
    </row>
    <row r="95" spans="1:9" x14ac:dyDescent="0.25">
      <c r="A95" t="s">
        <v>459</v>
      </c>
      <c r="B95">
        <f>VLOOKUP(A95,art_category_path_name!A:B,2,FALSE)</f>
        <v>239</v>
      </c>
      <c r="C95" t="s">
        <v>8733</v>
      </c>
      <c r="D95" t="s">
        <v>1926</v>
      </c>
      <c r="E95" t="s">
        <v>1927</v>
      </c>
      <c r="F95" t="s">
        <v>1928</v>
      </c>
      <c r="G95" t="s">
        <v>8734</v>
      </c>
      <c r="H95" t="s">
        <v>1929</v>
      </c>
      <c r="I95">
        <v>0</v>
      </c>
    </row>
    <row r="96" spans="1:9" x14ac:dyDescent="0.25">
      <c r="A96" t="s">
        <v>469</v>
      </c>
      <c r="B96">
        <f>VLOOKUP(A96,art_category_path_name!A:B,2,FALSE)</f>
        <v>249</v>
      </c>
      <c r="C96" t="s">
        <v>8735</v>
      </c>
      <c r="D96" t="s">
        <v>1931</v>
      </c>
      <c r="E96" t="s">
        <v>1932</v>
      </c>
      <c r="F96" t="s">
        <v>1933</v>
      </c>
      <c r="G96" t="s">
        <v>8529</v>
      </c>
      <c r="H96" t="s">
        <v>1934</v>
      </c>
      <c r="I96">
        <v>0</v>
      </c>
    </row>
    <row r="97" spans="1:9" x14ac:dyDescent="0.25">
      <c r="A97" t="s">
        <v>499</v>
      </c>
      <c r="B97">
        <f>VLOOKUP(A97,art_category_path_name!A:B,2,FALSE)</f>
        <v>580</v>
      </c>
      <c r="C97" t="s">
        <v>8736</v>
      </c>
      <c r="D97" t="s">
        <v>1936</v>
      </c>
      <c r="E97" t="s">
        <v>1937</v>
      </c>
      <c r="F97" t="s">
        <v>1938</v>
      </c>
      <c r="G97" t="s">
        <v>8530</v>
      </c>
      <c r="H97" t="s">
        <v>1939</v>
      </c>
      <c r="I97">
        <v>0</v>
      </c>
    </row>
    <row r="98" spans="1:9" x14ac:dyDescent="0.25">
      <c r="A98" t="s">
        <v>508</v>
      </c>
      <c r="B98">
        <f>VLOOKUP(A98,art_category_path_name!A:B,2,FALSE)</f>
        <v>589</v>
      </c>
      <c r="C98" t="s">
        <v>8737</v>
      </c>
      <c r="D98" t="s">
        <v>1941</v>
      </c>
      <c r="E98" t="s">
        <v>1937</v>
      </c>
      <c r="F98" t="s">
        <v>1942</v>
      </c>
      <c r="G98" t="s">
        <v>8531</v>
      </c>
      <c r="H98" t="s">
        <v>1943</v>
      </c>
      <c r="I98">
        <v>0</v>
      </c>
    </row>
    <row r="99" spans="1:9" x14ac:dyDescent="0.25">
      <c r="A99" t="s">
        <v>498</v>
      </c>
      <c r="B99">
        <f>VLOOKUP(A99,art_category_path_name!A:B,2,FALSE)</f>
        <v>579</v>
      </c>
      <c r="C99" t="s">
        <v>8738</v>
      </c>
      <c r="D99" t="s">
        <v>1945</v>
      </c>
      <c r="E99" t="s">
        <v>1937</v>
      </c>
      <c r="F99" t="s">
        <v>1946</v>
      </c>
      <c r="G99" t="s">
        <v>8532</v>
      </c>
      <c r="H99" t="s">
        <v>1947</v>
      </c>
      <c r="I99">
        <v>0</v>
      </c>
    </row>
    <row r="100" spans="1:9" x14ac:dyDescent="0.25">
      <c r="A100" t="s">
        <v>520</v>
      </c>
      <c r="B100">
        <f>VLOOKUP(A100,art_category_path_name!A:B,2,FALSE)</f>
        <v>906</v>
      </c>
      <c r="C100" t="s">
        <v>8739</v>
      </c>
      <c r="D100" t="s">
        <v>1949</v>
      </c>
      <c r="E100" t="s">
        <v>1950</v>
      </c>
      <c r="F100" t="s">
        <v>1951</v>
      </c>
      <c r="G100" t="s">
        <v>8533</v>
      </c>
      <c r="H100" t="s">
        <v>1952</v>
      </c>
      <c r="I100">
        <v>0</v>
      </c>
    </row>
    <row r="101" spans="1:9" x14ac:dyDescent="0.25">
      <c r="A101" t="s">
        <v>513</v>
      </c>
      <c r="B101">
        <f>VLOOKUP(A101,art_category_path_name!A:B,2,FALSE)</f>
        <v>1051</v>
      </c>
      <c r="C101" t="s">
        <v>8740</v>
      </c>
      <c r="D101" t="s">
        <v>1954</v>
      </c>
      <c r="E101" t="s">
        <v>1955</v>
      </c>
      <c r="F101" t="s">
        <v>1956</v>
      </c>
      <c r="G101" t="s">
        <v>8534</v>
      </c>
      <c r="H101" t="s">
        <v>1957</v>
      </c>
      <c r="I101">
        <v>0</v>
      </c>
    </row>
    <row r="102" spans="1:9" x14ac:dyDescent="0.25">
      <c r="A102" t="s">
        <v>512</v>
      </c>
      <c r="B102">
        <f>VLOOKUP(A102,art_category_path_name!A:B,2,FALSE)</f>
        <v>905</v>
      </c>
      <c r="C102" t="s">
        <v>8741</v>
      </c>
      <c r="D102" t="s">
        <v>1959</v>
      </c>
      <c r="E102" t="s">
        <v>1960</v>
      </c>
      <c r="F102" t="s">
        <v>1961</v>
      </c>
      <c r="G102" t="s">
        <v>8533</v>
      </c>
      <c r="H102" t="s">
        <v>1962</v>
      </c>
      <c r="I102">
        <v>0</v>
      </c>
    </row>
    <row r="103" spans="1:9" x14ac:dyDescent="0.25">
      <c r="A103" t="s">
        <v>489</v>
      </c>
      <c r="B103">
        <f>VLOOKUP(A103,art_category_path_name!A:B,2,FALSE)</f>
        <v>5</v>
      </c>
      <c r="C103" t="s">
        <v>8742</v>
      </c>
      <c r="D103" t="s">
        <v>1964</v>
      </c>
      <c r="E103" t="s">
        <v>1965</v>
      </c>
      <c r="F103" t="s">
        <v>1966</v>
      </c>
      <c r="G103" t="s">
        <v>8535</v>
      </c>
      <c r="H103" t="s">
        <v>1967</v>
      </c>
      <c r="I103">
        <v>0</v>
      </c>
    </row>
    <row r="104" spans="1:9" x14ac:dyDescent="0.25">
      <c r="A104" t="s">
        <v>474</v>
      </c>
      <c r="B104">
        <f>VLOOKUP(A104,art_category_path_name!A:B,2,FALSE)</f>
        <v>14</v>
      </c>
      <c r="C104" t="s">
        <v>8743</v>
      </c>
      <c r="D104" t="s">
        <v>1969</v>
      </c>
      <c r="E104" t="s">
        <v>1970</v>
      </c>
      <c r="F104" t="s">
        <v>1971</v>
      </c>
      <c r="G104" t="s">
        <v>8536</v>
      </c>
      <c r="H104" t="s">
        <v>1972</v>
      </c>
      <c r="I104">
        <v>0</v>
      </c>
    </row>
    <row r="105" spans="1:9" x14ac:dyDescent="0.25">
      <c r="A105" t="s">
        <v>482</v>
      </c>
      <c r="B105">
        <f>VLOOKUP(A105,art_category_path_name!A:B,2,FALSE)</f>
        <v>22</v>
      </c>
      <c r="C105" t="s">
        <v>8744</v>
      </c>
      <c r="D105" t="s">
        <v>1974</v>
      </c>
      <c r="E105" t="s">
        <v>1975</v>
      </c>
      <c r="F105" t="s">
        <v>1976</v>
      </c>
      <c r="G105" t="s">
        <v>8537</v>
      </c>
      <c r="H105" t="s">
        <v>1977</v>
      </c>
      <c r="I105">
        <v>0</v>
      </c>
    </row>
    <row r="106" spans="1:9" x14ac:dyDescent="0.25">
      <c r="A106" t="s">
        <v>473</v>
      </c>
      <c r="B106">
        <f>VLOOKUP(A106,art_category_path_name!A:B,2,FALSE)</f>
        <v>4</v>
      </c>
      <c r="C106" t="s">
        <v>8745</v>
      </c>
      <c r="D106" t="s">
        <v>1979</v>
      </c>
      <c r="E106" t="s">
        <v>1980</v>
      </c>
      <c r="F106" t="s">
        <v>1981</v>
      </c>
      <c r="G106" t="s">
        <v>8540</v>
      </c>
      <c r="H106" t="s">
        <v>1982</v>
      </c>
      <c r="I106">
        <v>0</v>
      </c>
    </row>
    <row r="107" spans="1:9" x14ac:dyDescent="0.25">
      <c r="A107" t="s">
        <v>1983</v>
      </c>
      <c r="B107" t="e">
        <f>VLOOKUP(A107,art_category_path_name!A:B,2,FALSE)</f>
        <v>#N/A</v>
      </c>
      <c r="C107" t="s">
        <v>8746</v>
      </c>
      <c r="D107" t="s">
        <v>1985</v>
      </c>
      <c r="E107" t="s">
        <v>1986</v>
      </c>
      <c r="F107" t="s">
        <v>1987</v>
      </c>
      <c r="G107" t="s">
        <v>8747</v>
      </c>
      <c r="H107" t="s">
        <v>1988</v>
      </c>
      <c r="I107">
        <v>0</v>
      </c>
    </row>
    <row r="108" spans="1:9" x14ac:dyDescent="0.25">
      <c r="A108" t="s">
        <v>438</v>
      </c>
      <c r="B108">
        <f>VLOOKUP(A108,art_category_path_name!A:B,2,FALSE)</f>
        <v>1144</v>
      </c>
      <c r="C108" t="s">
        <v>8748</v>
      </c>
      <c r="D108" t="s">
        <v>1990</v>
      </c>
      <c r="E108" t="s">
        <v>1991</v>
      </c>
      <c r="F108" t="s">
        <v>1992</v>
      </c>
      <c r="G108" t="s">
        <v>8749</v>
      </c>
      <c r="H108" t="s">
        <v>1993</v>
      </c>
      <c r="I108">
        <v>0</v>
      </c>
    </row>
    <row r="109" spans="1:9" x14ac:dyDescent="0.25">
      <c r="A109" t="s">
        <v>443</v>
      </c>
      <c r="B109">
        <f>VLOOKUP(A109,art_category_path_name!A:B,2,FALSE)</f>
        <v>1260</v>
      </c>
      <c r="C109" t="s">
        <v>8750</v>
      </c>
      <c r="D109" t="s">
        <v>1995</v>
      </c>
      <c r="E109" t="s">
        <v>1996</v>
      </c>
      <c r="F109" t="s">
        <v>1997</v>
      </c>
      <c r="G109" t="s">
        <v>8538</v>
      </c>
      <c r="H109" t="s">
        <v>1998</v>
      </c>
      <c r="I109">
        <v>0</v>
      </c>
    </row>
    <row r="110" spans="1:9" x14ac:dyDescent="0.25">
      <c r="A110" t="s">
        <v>447</v>
      </c>
      <c r="B110">
        <f>VLOOKUP(A110,art_category_path_name!A:B,2,FALSE)</f>
        <v>1264</v>
      </c>
      <c r="C110" t="s">
        <v>8751</v>
      </c>
      <c r="D110" t="s">
        <v>2000</v>
      </c>
      <c r="E110" t="s">
        <v>2001</v>
      </c>
      <c r="F110" t="s">
        <v>2002</v>
      </c>
      <c r="G110" t="s">
        <v>8752</v>
      </c>
      <c r="H110" t="s">
        <v>2003</v>
      </c>
      <c r="I110">
        <v>0</v>
      </c>
    </row>
    <row r="111" spans="1:9" x14ac:dyDescent="0.25">
      <c r="A111" t="s">
        <v>455</v>
      </c>
      <c r="B111">
        <f>VLOOKUP(A111,art_category_path_name!A:B,2,FALSE)</f>
        <v>1292</v>
      </c>
      <c r="C111" t="s">
        <v>8753</v>
      </c>
      <c r="D111" t="s">
        <v>2005</v>
      </c>
      <c r="E111" t="s">
        <v>2006</v>
      </c>
      <c r="F111" t="s">
        <v>2007</v>
      </c>
      <c r="G111" t="s">
        <v>8539</v>
      </c>
      <c r="H111" t="s">
        <v>2008</v>
      </c>
      <c r="I111">
        <v>0</v>
      </c>
    </row>
    <row r="112" spans="1:9" x14ac:dyDescent="0.25">
      <c r="A112" t="s">
        <v>437</v>
      </c>
      <c r="B112">
        <f>VLOOKUP(A112,art_category_path_name!A:B,2,FALSE)</f>
        <v>3</v>
      </c>
      <c r="C112" t="s">
        <v>8754</v>
      </c>
      <c r="D112" t="s">
        <v>2010</v>
      </c>
      <c r="E112" t="s">
        <v>2011</v>
      </c>
      <c r="F112" t="s">
        <v>2012</v>
      </c>
      <c r="G112" t="s">
        <v>8540</v>
      </c>
      <c r="H112" t="s">
        <v>2013</v>
      </c>
      <c r="I112">
        <v>0</v>
      </c>
    </row>
    <row r="113" spans="1:9" x14ac:dyDescent="0.25">
      <c r="A113" t="s">
        <v>637</v>
      </c>
      <c r="B113">
        <f>VLOOKUP(A113,art_category_path_name!A:B,2,FALSE)</f>
        <v>48</v>
      </c>
      <c r="C113" t="s">
        <v>8755</v>
      </c>
      <c r="D113" t="s">
        <v>2015</v>
      </c>
      <c r="E113" t="s">
        <v>2016</v>
      </c>
      <c r="F113" t="s">
        <v>2017</v>
      </c>
      <c r="G113" t="s">
        <v>8541</v>
      </c>
      <c r="H113" t="s">
        <v>2018</v>
      </c>
      <c r="I113">
        <v>0</v>
      </c>
    </row>
    <row r="114" spans="1:9" x14ac:dyDescent="0.25">
      <c r="A114" t="s">
        <v>638</v>
      </c>
      <c r="B114">
        <f>VLOOKUP(A114,art_category_path_name!A:B,2,FALSE)</f>
        <v>253</v>
      </c>
      <c r="C114" t="s">
        <v>8756</v>
      </c>
      <c r="D114" t="s">
        <v>2020</v>
      </c>
      <c r="E114" t="s">
        <v>2021</v>
      </c>
      <c r="F114" t="s">
        <v>2022</v>
      </c>
      <c r="G114" t="s">
        <v>8542</v>
      </c>
      <c r="H114" t="s">
        <v>2023</v>
      </c>
      <c r="I114">
        <v>0</v>
      </c>
    </row>
    <row r="115" spans="1:9" x14ac:dyDescent="0.25">
      <c r="A115" t="s">
        <v>643</v>
      </c>
      <c r="B115">
        <f>VLOOKUP(A115,art_category_path_name!A:B,2,FALSE)</f>
        <v>254</v>
      </c>
      <c r="C115" t="s">
        <v>8757</v>
      </c>
      <c r="D115" t="s">
        <v>2025</v>
      </c>
      <c r="E115" t="s">
        <v>2026</v>
      </c>
      <c r="F115" t="s">
        <v>2027</v>
      </c>
      <c r="G115" t="s">
        <v>8543</v>
      </c>
      <c r="H115" t="s">
        <v>2028</v>
      </c>
      <c r="I115">
        <v>0</v>
      </c>
    </row>
    <row r="116" spans="1:9" x14ac:dyDescent="0.25">
      <c r="A116" t="s">
        <v>646</v>
      </c>
      <c r="B116">
        <f>VLOOKUP(A116,art_category_path_name!A:B,2,FALSE)</f>
        <v>287</v>
      </c>
      <c r="C116" t="s">
        <v>8758</v>
      </c>
      <c r="D116" t="s">
        <v>2030</v>
      </c>
      <c r="E116" t="s">
        <v>2031</v>
      </c>
      <c r="F116" t="s">
        <v>2032</v>
      </c>
      <c r="G116" t="s">
        <v>8544</v>
      </c>
      <c r="H116" t="s">
        <v>2033</v>
      </c>
      <c r="I116">
        <v>0</v>
      </c>
    </row>
    <row r="117" spans="1:9" x14ac:dyDescent="0.25">
      <c r="A117" t="s">
        <v>649</v>
      </c>
      <c r="B117">
        <f>VLOOKUP(A117,art_category_path_name!A:B,2,FALSE)</f>
        <v>611</v>
      </c>
      <c r="C117" t="s">
        <v>8759</v>
      </c>
      <c r="D117" t="s">
        <v>2035</v>
      </c>
      <c r="E117" t="s">
        <v>2036</v>
      </c>
      <c r="F117" t="s">
        <v>2037</v>
      </c>
      <c r="G117" t="s">
        <v>8545</v>
      </c>
      <c r="H117" t="s">
        <v>2038</v>
      </c>
      <c r="I117">
        <v>0</v>
      </c>
    </row>
    <row r="118" spans="1:9" x14ac:dyDescent="0.25">
      <c r="A118" t="s">
        <v>639</v>
      </c>
      <c r="B118">
        <f>VLOOKUP(A118,art_category_path_name!A:B,2,FALSE)</f>
        <v>1115</v>
      </c>
      <c r="C118" t="s">
        <v>8760</v>
      </c>
      <c r="D118" t="s">
        <v>2040</v>
      </c>
      <c r="E118" t="s">
        <v>2041</v>
      </c>
      <c r="F118" t="s">
        <v>2042</v>
      </c>
      <c r="G118" t="s">
        <v>8546</v>
      </c>
      <c r="H118" t="s">
        <v>2043</v>
      </c>
      <c r="I118">
        <v>0</v>
      </c>
    </row>
    <row r="119" spans="1:9" x14ac:dyDescent="0.25">
      <c r="A119" t="s">
        <v>641</v>
      </c>
      <c r="B119">
        <f>VLOOKUP(A119,art_category_path_name!A:B,2,FALSE)</f>
        <v>1299</v>
      </c>
      <c r="C119" t="s">
        <v>8761</v>
      </c>
      <c r="D119" t="s">
        <v>2045</v>
      </c>
      <c r="E119" t="s">
        <v>2046</v>
      </c>
      <c r="F119" t="s">
        <v>2047</v>
      </c>
      <c r="G119" t="s">
        <v>8547</v>
      </c>
      <c r="H119" t="s">
        <v>2048</v>
      </c>
      <c r="I119">
        <v>0</v>
      </c>
    </row>
    <row r="120" spans="1:9" x14ac:dyDescent="0.25">
      <c r="A120" t="s">
        <v>651</v>
      </c>
      <c r="B120">
        <f>VLOOKUP(A120,art_category_path_name!A:B,2,FALSE)</f>
        <v>316</v>
      </c>
      <c r="C120" t="s">
        <v>8762</v>
      </c>
      <c r="D120" t="s">
        <v>2050</v>
      </c>
      <c r="E120" t="s">
        <v>2051</v>
      </c>
      <c r="F120" t="s">
        <v>2052</v>
      </c>
      <c r="G120" t="s">
        <v>8548</v>
      </c>
      <c r="H120" t="s">
        <v>2053</v>
      </c>
      <c r="I120">
        <v>0</v>
      </c>
    </row>
    <row r="121" spans="1:9" x14ac:dyDescent="0.25">
      <c r="A121" t="s">
        <v>654</v>
      </c>
      <c r="B121">
        <f>VLOOKUP(A121,art_category_path_name!A:B,2,FALSE)</f>
        <v>317</v>
      </c>
      <c r="C121" t="s">
        <v>8763</v>
      </c>
      <c r="D121" t="s">
        <v>2055</v>
      </c>
      <c r="E121" t="s">
        <v>2056</v>
      </c>
      <c r="F121" t="s">
        <v>2057</v>
      </c>
      <c r="G121" t="s">
        <v>8513</v>
      </c>
      <c r="H121" t="s">
        <v>2058</v>
      </c>
      <c r="I121">
        <v>0</v>
      </c>
    </row>
    <row r="122" spans="1:9" x14ac:dyDescent="0.25">
      <c r="A122" t="s">
        <v>2059</v>
      </c>
      <c r="B122" t="e">
        <f>VLOOKUP(A122,art_category_path_name!A:B,2,FALSE)</f>
        <v>#N/A</v>
      </c>
      <c r="C122" t="s">
        <v>8764</v>
      </c>
      <c r="D122" t="s">
        <v>2061</v>
      </c>
      <c r="E122" t="s">
        <v>2062</v>
      </c>
      <c r="F122" t="s">
        <v>2063</v>
      </c>
      <c r="G122" t="s">
        <v>8549</v>
      </c>
      <c r="H122" t="s">
        <v>2064</v>
      </c>
      <c r="I122">
        <v>0</v>
      </c>
    </row>
    <row r="123" spans="1:9" x14ac:dyDescent="0.25">
      <c r="A123" t="s">
        <v>657</v>
      </c>
      <c r="B123">
        <f>VLOOKUP(A123,art_category_path_name!A:B,2,FALSE)</f>
        <v>483</v>
      </c>
      <c r="C123" t="s">
        <v>8765</v>
      </c>
      <c r="D123" t="s">
        <v>2066</v>
      </c>
      <c r="F123" t="s">
        <v>1834</v>
      </c>
      <c r="G123" t="s">
        <v>8766</v>
      </c>
      <c r="H123" t="s">
        <v>2067</v>
      </c>
      <c r="I123">
        <v>0</v>
      </c>
    </row>
    <row r="124" spans="1:9" x14ac:dyDescent="0.25">
      <c r="A124" t="s">
        <v>665</v>
      </c>
      <c r="B124">
        <f>VLOOKUP(A124,art_category_path_name!A:B,2,FALSE)</f>
        <v>735</v>
      </c>
      <c r="C124" t="s">
        <v>8767</v>
      </c>
      <c r="D124" t="s">
        <v>2069</v>
      </c>
      <c r="E124" t="s">
        <v>2070</v>
      </c>
      <c r="F124" t="s">
        <v>2071</v>
      </c>
      <c r="G124" t="s">
        <v>8768</v>
      </c>
      <c r="H124" t="s">
        <v>2072</v>
      </c>
      <c r="I124">
        <v>0</v>
      </c>
    </row>
    <row r="125" spans="1:9" x14ac:dyDescent="0.25">
      <c r="A125" t="s">
        <v>671</v>
      </c>
      <c r="B125">
        <f>VLOOKUP(A125,art_category_path_name!A:B,2,FALSE)</f>
        <v>741</v>
      </c>
      <c r="C125" t="s">
        <v>8769</v>
      </c>
      <c r="D125" t="s">
        <v>2074</v>
      </c>
      <c r="E125" t="s">
        <v>2075</v>
      </c>
      <c r="F125" t="s">
        <v>2076</v>
      </c>
      <c r="G125" t="s">
        <v>8550</v>
      </c>
      <c r="H125" t="s">
        <v>2077</v>
      </c>
      <c r="I125">
        <v>0</v>
      </c>
    </row>
    <row r="126" spans="1:9" x14ac:dyDescent="0.25">
      <c r="A126" t="s">
        <v>674</v>
      </c>
      <c r="B126">
        <f>VLOOKUP(A126,art_category_path_name!A:B,2,FALSE)</f>
        <v>744</v>
      </c>
      <c r="C126" t="s">
        <v>8770</v>
      </c>
      <c r="D126" t="s">
        <v>2079</v>
      </c>
      <c r="E126" t="s">
        <v>2080</v>
      </c>
      <c r="F126" t="s">
        <v>2081</v>
      </c>
      <c r="G126" t="s">
        <v>8551</v>
      </c>
      <c r="H126" t="s">
        <v>2082</v>
      </c>
      <c r="I126">
        <v>0</v>
      </c>
    </row>
    <row r="127" spans="1:9" x14ac:dyDescent="0.25">
      <c r="A127" t="s">
        <v>652</v>
      </c>
      <c r="B127">
        <f>VLOOKUP(A127,art_category_path_name!A:B,2,FALSE)</f>
        <v>1361</v>
      </c>
      <c r="C127" t="s">
        <v>8771</v>
      </c>
      <c r="D127" t="s">
        <v>2084</v>
      </c>
      <c r="E127" t="s">
        <v>2085</v>
      </c>
      <c r="F127" t="s">
        <v>2086</v>
      </c>
      <c r="G127" t="s">
        <v>8552</v>
      </c>
      <c r="H127" t="s">
        <v>2087</v>
      </c>
      <c r="I127">
        <v>0</v>
      </c>
    </row>
    <row r="128" spans="1:9" x14ac:dyDescent="0.25">
      <c r="A128" t="s">
        <v>723</v>
      </c>
      <c r="B128">
        <f>VLOOKUP(A128,art_category_path_name!A:B,2,FALSE)</f>
        <v>502</v>
      </c>
      <c r="C128" t="s">
        <v>8772</v>
      </c>
      <c r="D128" t="s">
        <v>2089</v>
      </c>
      <c r="E128" t="s">
        <v>2090</v>
      </c>
      <c r="F128" t="s">
        <v>2091</v>
      </c>
      <c r="G128" t="s">
        <v>8553</v>
      </c>
      <c r="H128" t="s">
        <v>2092</v>
      </c>
      <c r="I128">
        <v>0</v>
      </c>
    </row>
    <row r="129" spans="1:9" x14ac:dyDescent="0.25">
      <c r="A129" t="s">
        <v>728</v>
      </c>
      <c r="B129">
        <f>VLOOKUP(A129,art_category_path_name!A:B,2,FALSE)</f>
        <v>506</v>
      </c>
      <c r="C129" t="s">
        <v>8773</v>
      </c>
      <c r="D129" t="s">
        <v>2094</v>
      </c>
      <c r="E129" t="s">
        <v>2095</v>
      </c>
      <c r="F129" t="s">
        <v>2096</v>
      </c>
      <c r="G129" t="s">
        <v>8554</v>
      </c>
      <c r="H129" t="s">
        <v>2097</v>
      </c>
      <c r="I129">
        <v>0</v>
      </c>
    </row>
    <row r="130" spans="1:9" x14ac:dyDescent="0.25">
      <c r="A130" t="s">
        <v>731</v>
      </c>
      <c r="B130">
        <f>VLOOKUP(A130,art_category_path_name!A:B,2,FALSE)</f>
        <v>509</v>
      </c>
      <c r="C130" t="s">
        <v>8774</v>
      </c>
      <c r="D130" t="s">
        <v>2099</v>
      </c>
      <c r="E130" t="s">
        <v>2100</v>
      </c>
      <c r="F130" t="s">
        <v>2101</v>
      </c>
      <c r="G130" t="s">
        <v>8555</v>
      </c>
      <c r="H130" t="s">
        <v>2102</v>
      </c>
      <c r="I130">
        <v>0</v>
      </c>
    </row>
    <row r="131" spans="1:9" x14ac:dyDescent="0.25">
      <c r="A131" t="s">
        <v>708</v>
      </c>
      <c r="B131">
        <f>VLOOKUP(A131,art_category_path_name!A:B,2,FALSE)</f>
        <v>49</v>
      </c>
      <c r="C131" t="s">
        <v>8704</v>
      </c>
      <c r="D131" t="s">
        <v>2103</v>
      </c>
      <c r="E131" t="s">
        <v>2104</v>
      </c>
      <c r="F131" t="s">
        <v>2105</v>
      </c>
      <c r="G131" t="s">
        <v>8775</v>
      </c>
      <c r="H131" t="s">
        <v>2106</v>
      </c>
      <c r="I131">
        <v>0</v>
      </c>
    </row>
    <row r="132" spans="1:9" x14ac:dyDescent="0.25">
      <c r="A132" t="s">
        <v>709</v>
      </c>
      <c r="B132">
        <f>VLOOKUP(A132,art_category_path_name!A:B,2,FALSE)</f>
        <v>50</v>
      </c>
      <c r="C132" t="s">
        <v>8776</v>
      </c>
      <c r="D132" t="s">
        <v>2108</v>
      </c>
      <c r="E132" t="s">
        <v>1804</v>
      </c>
      <c r="F132" t="s">
        <v>1805</v>
      </c>
      <c r="G132" t="s">
        <v>8556</v>
      </c>
      <c r="H132" t="s">
        <v>2109</v>
      </c>
      <c r="I132">
        <v>0</v>
      </c>
    </row>
    <row r="133" spans="1:9" x14ac:dyDescent="0.25">
      <c r="A133" t="s">
        <v>2110</v>
      </c>
      <c r="B133" t="e">
        <f>VLOOKUP(A133,art_category_path_name!A:B,2,FALSE)</f>
        <v>#N/A</v>
      </c>
      <c r="C133" t="s">
        <v>8777</v>
      </c>
      <c r="D133" t="s">
        <v>2112</v>
      </c>
      <c r="E133" t="s">
        <v>2113</v>
      </c>
      <c r="F133" t="s">
        <v>2114</v>
      </c>
      <c r="G133" t="s">
        <v>8509</v>
      </c>
      <c r="H133" t="s">
        <v>2115</v>
      </c>
      <c r="I133">
        <v>0</v>
      </c>
    </row>
    <row r="134" spans="1:9" x14ac:dyDescent="0.25">
      <c r="A134" t="s">
        <v>2116</v>
      </c>
      <c r="B134" t="e">
        <f>VLOOKUP(A134,art_category_path_name!A:B,2,FALSE)</f>
        <v>#N/A</v>
      </c>
      <c r="C134" t="s">
        <v>8778</v>
      </c>
      <c r="D134" t="s">
        <v>1798</v>
      </c>
      <c r="E134" t="s">
        <v>2118</v>
      </c>
      <c r="F134" t="s">
        <v>2119</v>
      </c>
      <c r="G134" t="s">
        <v>8557</v>
      </c>
      <c r="H134" t="s">
        <v>2120</v>
      </c>
      <c r="I134">
        <v>0</v>
      </c>
    </row>
    <row r="135" spans="1:9" x14ac:dyDescent="0.25">
      <c r="A135" t="s">
        <v>757</v>
      </c>
      <c r="B135">
        <f>VLOOKUP(A135,art_category_path_name!A:B,2,FALSE)</f>
        <v>576</v>
      </c>
      <c r="C135" t="s">
        <v>8779</v>
      </c>
      <c r="D135" t="s">
        <v>2122</v>
      </c>
      <c r="E135" t="s">
        <v>2123</v>
      </c>
      <c r="F135" t="s">
        <v>2124</v>
      </c>
      <c r="G135" t="s">
        <v>8780</v>
      </c>
      <c r="H135" t="s">
        <v>2125</v>
      </c>
      <c r="I135">
        <v>0</v>
      </c>
    </row>
    <row r="136" spans="1:9" x14ac:dyDescent="0.25">
      <c r="A136" t="s">
        <v>735</v>
      </c>
      <c r="B136">
        <f>VLOOKUP(A136,art_category_path_name!A:B,2,FALSE)</f>
        <v>513</v>
      </c>
      <c r="C136" t="s">
        <v>8781</v>
      </c>
      <c r="D136" t="s">
        <v>2127</v>
      </c>
      <c r="E136" t="s">
        <v>2128</v>
      </c>
      <c r="F136" t="s">
        <v>2129</v>
      </c>
      <c r="G136" t="s">
        <v>8558</v>
      </c>
      <c r="H136" t="s">
        <v>2130</v>
      </c>
      <c r="I136">
        <v>0</v>
      </c>
    </row>
    <row r="137" spans="1:9" x14ac:dyDescent="0.25">
      <c r="A137" t="s">
        <v>751</v>
      </c>
      <c r="B137">
        <f>VLOOKUP(A137,art_category_path_name!A:B,2,FALSE)</f>
        <v>514</v>
      </c>
      <c r="C137" t="s">
        <v>8782</v>
      </c>
      <c r="D137" t="s">
        <v>2132</v>
      </c>
      <c r="E137" t="s">
        <v>2133</v>
      </c>
      <c r="F137" t="s">
        <v>2134</v>
      </c>
      <c r="G137" t="s">
        <v>8559</v>
      </c>
      <c r="H137" t="s">
        <v>2135</v>
      </c>
      <c r="I137">
        <v>0</v>
      </c>
    </row>
    <row r="138" spans="1:9" x14ac:dyDescent="0.25">
      <c r="A138" t="s">
        <v>736</v>
      </c>
      <c r="B138">
        <f>VLOOKUP(A138,art_category_path_name!A:B,2,FALSE)</f>
        <v>1012</v>
      </c>
      <c r="C138" t="s">
        <v>8783</v>
      </c>
      <c r="D138" t="s">
        <v>2137</v>
      </c>
      <c r="E138" t="s">
        <v>2138</v>
      </c>
      <c r="F138" t="s">
        <v>2139</v>
      </c>
      <c r="G138" t="s">
        <v>8784</v>
      </c>
      <c r="H138" t="s">
        <v>2140</v>
      </c>
      <c r="I138">
        <v>0</v>
      </c>
    </row>
    <row r="139" spans="1:9" x14ac:dyDescent="0.25">
      <c r="A139" t="s">
        <v>742</v>
      </c>
      <c r="B139">
        <f>VLOOKUP(A139,art_category_path_name!A:B,2,FALSE)</f>
        <v>1018</v>
      </c>
      <c r="C139" t="s">
        <v>8785</v>
      </c>
      <c r="D139" t="s">
        <v>2127</v>
      </c>
      <c r="E139" t="s">
        <v>2142</v>
      </c>
      <c r="F139" t="s">
        <v>2143</v>
      </c>
      <c r="G139" t="s">
        <v>8558</v>
      </c>
      <c r="H139" t="s">
        <v>2144</v>
      </c>
      <c r="I139">
        <v>0</v>
      </c>
    </row>
    <row r="140" spans="1:9" x14ac:dyDescent="0.25">
      <c r="A140" t="s">
        <v>2145</v>
      </c>
      <c r="B140" t="e">
        <f>VLOOKUP(A140,art_category_path_name!A:B,2,FALSE)</f>
        <v>#N/A</v>
      </c>
      <c r="C140" t="s">
        <v>8786</v>
      </c>
      <c r="D140" t="s">
        <v>2147</v>
      </c>
      <c r="E140" t="s">
        <v>2148</v>
      </c>
      <c r="F140" t="s">
        <v>2149</v>
      </c>
      <c r="G140" t="s">
        <v>8560</v>
      </c>
      <c r="H140" t="s">
        <v>2150</v>
      </c>
      <c r="I140">
        <v>0</v>
      </c>
    </row>
    <row r="141" spans="1:9" x14ac:dyDescent="0.25">
      <c r="A141" t="s">
        <v>2151</v>
      </c>
      <c r="B141" t="e">
        <f>VLOOKUP(A141,art_category_path_name!A:B,2,FALSE)</f>
        <v>#N/A</v>
      </c>
      <c r="C141" t="s">
        <v>8787</v>
      </c>
      <c r="D141" t="s">
        <v>2153</v>
      </c>
      <c r="E141" t="s">
        <v>2154</v>
      </c>
      <c r="F141" t="s">
        <v>2155</v>
      </c>
      <c r="G141" t="s">
        <v>8561</v>
      </c>
      <c r="H141" t="s">
        <v>2156</v>
      </c>
      <c r="I141">
        <v>0</v>
      </c>
    </row>
    <row r="142" spans="1:9" x14ac:dyDescent="0.25">
      <c r="A142" t="s">
        <v>678</v>
      </c>
      <c r="B142">
        <f>VLOOKUP(A142,art_category_path_name!A:B,2,FALSE)</f>
        <v>324</v>
      </c>
      <c r="C142" t="s">
        <v>8788</v>
      </c>
      <c r="D142" t="s">
        <v>2158</v>
      </c>
      <c r="E142" t="s">
        <v>2159</v>
      </c>
      <c r="F142" t="s">
        <v>2160</v>
      </c>
      <c r="G142" t="s">
        <v>8562</v>
      </c>
      <c r="H142" t="s">
        <v>2161</v>
      </c>
      <c r="I142">
        <v>0</v>
      </c>
    </row>
    <row r="143" spans="1:9" x14ac:dyDescent="0.25">
      <c r="A143" t="s">
        <v>686</v>
      </c>
      <c r="B143">
        <f>VLOOKUP(A143,art_category_path_name!A:B,2,FALSE)</f>
        <v>325</v>
      </c>
      <c r="C143" t="s">
        <v>8789</v>
      </c>
      <c r="D143" t="s">
        <v>2163</v>
      </c>
      <c r="E143" t="s">
        <v>2164</v>
      </c>
      <c r="F143" t="s">
        <v>2165</v>
      </c>
      <c r="G143" t="s">
        <v>8790</v>
      </c>
      <c r="H143" t="s">
        <v>2166</v>
      </c>
      <c r="I143">
        <v>0</v>
      </c>
    </row>
    <row r="144" spans="1:9" x14ac:dyDescent="0.25">
      <c r="A144" t="s">
        <v>693</v>
      </c>
      <c r="B144">
        <f>VLOOKUP(A144,art_category_path_name!A:B,2,FALSE)</f>
        <v>554</v>
      </c>
      <c r="C144" t="s">
        <v>8791</v>
      </c>
      <c r="D144" t="s">
        <v>2168</v>
      </c>
      <c r="E144" t="s">
        <v>2169</v>
      </c>
      <c r="F144" t="s">
        <v>2170</v>
      </c>
      <c r="G144" t="s">
        <v>8563</v>
      </c>
      <c r="H144" t="s">
        <v>2171</v>
      </c>
      <c r="I144">
        <v>0</v>
      </c>
    </row>
    <row r="145" spans="1:9" x14ac:dyDescent="0.25">
      <c r="A145" t="s">
        <v>700</v>
      </c>
      <c r="B145">
        <f>VLOOKUP(A145,art_category_path_name!A:B,2,FALSE)</f>
        <v>710</v>
      </c>
      <c r="C145" t="s">
        <v>8792</v>
      </c>
      <c r="D145" t="s">
        <v>2173</v>
      </c>
      <c r="E145" t="s">
        <v>2174</v>
      </c>
      <c r="F145" t="s">
        <v>2175</v>
      </c>
      <c r="G145" t="s">
        <v>8793</v>
      </c>
      <c r="H145" t="s">
        <v>2176</v>
      </c>
      <c r="I145">
        <v>0</v>
      </c>
    </row>
    <row r="146" spans="1:9" x14ac:dyDescent="0.25">
      <c r="A146" t="s">
        <v>705</v>
      </c>
      <c r="B146">
        <f>VLOOKUP(A146,art_category_path_name!A:B,2,FALSE)</f>
        <v>874</v>
      </c>
      <c r="C146" t="s">
        <v>8794</v>
      </c>
      <c r="D146" t="s">
        <v>2178</v>
      </c>
      <c r="E146" t="s">
        <v>2179</v>
      </c>
      <c r="F146" t="s">
        <v>2180</v>
      </c>
      <c r="G146" t="s">
        <v>8795</v>
      </c>
      <c r="H146" t="s">
        <v>2181</v>
      </c>
      <c r="I146">
        <v>0</v>
      </c>
    </row>
    <row r="147" spans="1:9" x14ac:dyDescent="0.25">
      <c r="A147" t="s">
        <v>2182</v>
      </c>
      <c r="B147" t="e">
        <f>VLOOKUP(A147,art_category_path_name!A:B,2,FALSE)</f>
        <v>#N/A</v>
      </c>
      <c r="C147" t="s">
        <v>8796</v>
      </c>
      <c r="D147" t="s">
        <v>2184</v>
      </c>
      <c r="E147" t="s">
        <v>2185</v>
      </c>
      <c r="F147" t="s">
        <v>2186</v>
      </c>
      <c r="G147" t="s">
        <v>8564</v>
      </c>
      <c r="H147" t="s">
        <v>2187</v>
      </c>
      <c r="I147">
        <v>0</v>
      </c>
    </row>
    <row r="148" spans="1:9" x14ac:dyDescent="0.25">
      <c r="A148" t="s">
        <v>679</v>
      </c>
      <c r="B148">
        <f>VLOOKUP(A148,art_category_path_name!A:B,2,FALSE)</f>
        <v>1039</v>
      </c>
      <c r="C148" t="s">
        <v>8797</v>
      </c>
      <c r="D148" t="s">
        <v>2189</v>
      </c>
      <c r="E148" t="s">
        <v>2113</v>
      </c>
      <c r="F148" t="s">
        <v>2114</v>
      </c>
      <c r="G148" t="s">
        <v>8565</v>
      </c>
      <c r="H148" t="s">
        <v>2190</v>
      </c>
      <c r="I148">
        <v>0</v>
      </c>
    </row>
    <row r="149" spans="1:9" x14ac:dyDescent="0.25">
      <c r="A149" t="s">
        <v>2191</v>
      </c>
      <c r="B149" t="e">
        <f>VLOOKUP(A149,art_category_path_name!A:B,2,FALSE)</f>
        <v>#N/A</v>
      </c>
      <c r="C149" t="s">
        <v>8798</v>
      </c>
      <c r="D149" t="s">
        <v>2193</v>
      </c>
      <c r="E149" t="s">
        <v>2194</v>
      </c>
      <c r="F149" t="s">
        <v>2195</v>
      </c>
      <c r="G149" t="s">
        <v>8799</v>
      </c>
      <c r="H149" t="s">
        <v>2196</v>
      </c>
      <c r="I149">
        <v>0</v>
      </c>
    </row>
    <row r="150" spans="1:9" x14ac:dyDescent="0.25">
      <c r="A150" t="s">
        <v>330</v>
      </c>
      <c r="B150">
        <f>VLOOKUP(A150,art_category_path_name!A:B,2,FALSE)</f>
        <v>281</v>
      </c>
      <c r="C150" t="s">
        <v>8800</v>
      </c>
      <c r="D150" t="s">
        <v>2198</v>
      </c>
      <c r="E150" t="s">
        <v>2199</v>
      </c>
      <c r="F150" t="s">
        <v>2200</v>
      </c>
      <c r="G150" t="s">
        <v>8801</v>
      </c>
      <c r="H150" t="s">
        <v>2201</v>
      </c>
      <c r="I150">
        <v>0</v>
      </c>
    </row>
    <row r="151" spans="1:9" x14ac:dyDescent="0.25">
      <c r="A151" t="s">
        <v>333</v>
      </c>
      <c r="B151">
        <f>VLOOKUP(A151,art_category_path_name!A:B,2,FALSE)</f>
        <v>290</v>
      </c>
      <c r="C151" t="s">
        <v>8802</v>
      </c>
      <c r="D151" t="s">
        <v>2203</v>
      </c>
      <c r="E151" t="s">
        <v>2204</v>
      </c>
      <c r="F151" t="s">
        <v>2205</v>
      </c>
      <c r="G151" t="s">
        <v>8566</v>
      </c>
      <c r="H151" t="s">
        <v>2206</v>
      </c>
      <c r="I151">
        <v>0</v>
      </c>
    </row>
    <row r="152" spans="1:9" x14ac:dyDescent="0.25">
      <c r="A152" t="s">
        <v>336</v>
      </c>
      <c r="B152">
        <f>VLOOKUP(A152,art_category_path_name!A:B,2,FALSE)</f>
        <v>293</v>
      </c>
      <c r="C152" t="s">
        <v>8803</v>
      </c>
      <c r="D152" t="s">
        <v>2208</v>
      </c>
      <c r="E152" t="s">
        <v>2209</v>
      </c>
      <c r="F152" t="s">
        <v>2210</v>
      </c>
      <c r="G152" t="s">
        <v>8804</v>
      </c>
      <c r="H152" t="s">
        <v>2211</v>
      </c>
      <c r="I152">
        <v>0</v>
      </c>
    </row>
    <row r="153" spans="1:9" x14ac:dyDescent="0.25">
      <c r="A153" t="s">
        <v>338</v>
      </c>
      <c r="B153">
        <f>VLOOKUP(A153,art_category_path_name!A:B,2,FALSE)</f>
        <v>295</v>
      </c>
      <c r="C153" t="s">
        <v>8805</v>
      </c>
      <c r="D153" t="s">
        <v>2213</v>
      </c>
      <c r="E153" t="s">
        <v>2214</v>
      </c>
      <c r="F153" t="s">
        <v>2215</v>
      </c>
      <c r="G153" t="s">
        <v>8567</v>
      </c>
      <c r="H153" t="s">
        <v>2216</v>
      </c>
      <c r="I153">
        <v>0</v>
      </c>
    </row>
    <row r="154" spans="1:9" x14ac:dyDescent="0.25">
      <c r="A154" t="s">
        <v>329</v>
      </c>
      <c r="B154">
        <f>VLOOKUP(A154,art_category_path_name!A:B,2,FALSE)</f>
        <v>280</v>
      </c>
      <c r="C154" t="s">
        <v>8806</v>
      </c>
      <c r="D154" t="s">
        <v>2218</v>
      </c>
      <c r="E154" t="s">
        <v>2209</v>
      </c>
      <c r="F154" t="s">
        <v>2219</v>
      </c>
      <c r="G154" t="s">
        <v>8568</v>
      </c>
      <c r="H154" t="s">
        <v>2220</v>
      </c>
      <c r="I154">
        <v>0</v>
      </c>
    </row>
    <row r="155" spans="1:9" x14ac:dyDescent="0.25">
      <c r="A155" t="s">
        <v>212</v>
      </c>
      <c r="B155">
        <f>VLOOKUP(A155,art_category_path_name!A:B,2,FALSE)</f>
        <v>107</v>
      </c>
      <c r="C155" t="s">
        <v>8807</v>
      </c>
      <c r="D155" t="s">
        <v>2222</v>
      </c>
      <c r="E155" t="s">
        <v>2223</v>
      </c>
      <c r="F155" t="s">
        <v>2224</v>
      </c>
      <c r="G155" t="s">
        <v>8808</v>
      </c>
      <c r="H155" t="s">
        <v>2225</v>
      </c>
      <c r="I155">
        <v>0</v>
      </c>
    </row>
    <row r="156" spans="1:9" x14ac:dyDescent="0.25">
      <c r="A156" t="s">
        <v>221</v>
      </c>
      <c r="B156">
        <f>VLOOKUP(A156,art_category_path_name!A:B,2,FALSE)</f>
        <v>630</v>
      </c>
      <c r="C156" t="s">
        <v>8809</v>
      </c>
      <c r="D156" t="s">
        <v>2227</v>
      </c>
      <c r="E156" t="s">
        <v>2228</v>
      </c>
      <c r="F156" t="s">
        <v>2229</v>
      </c>
      <c r="G156" t="s">
        <v>8569</v>
      </c>
      <c r="H156" t="s">
        <v>2230</v>
      </c>
      <c r="I156">
        <v>0</v>
      </c>
    </row>
    <row r="157" spans="1:9" x14ac:dyDescent="0.25">
      <c r="A157" t="s">
        <v>224</v>
      </c>
      <c r="B157">
        <f>VLOOKUP(A157,art_category_path_name!A:B,2,FALSE)</f>
        <v>633</v>
      </c>
      <c r="C157" t="s">
        <v>8810</v>
      </c>
      <c r="D157" t="s">
        <v>2232</v>
      </c>
      <c r="E157" t="s">
        <v>2233</v>
      </c>
      <c r="F157" t="s">
        <v>2234</v>
      </c>
      <c r="G157" t="s">
        <v>8570</v>
      </c>
      <c r="H157" t="s">
        <v>2235</v>
      </c>
      <c r="I157">
        <v>0</v>
      </c>
    </row>
    <row r="158" spans="1:9" x14ac:dyDescent="0.25">
      <c r="A158" t="s">
        <v>230</v>
      </c>
      <c r="B158">
        <f>VLOOKUP(A158,art_category_path_name!A:B,2,FALSE)</f>
        <v>639</v>
      </c>
      <c r="C158" t="s">
        <v>8811</v>
      </c>
      <c r="D158" t="s">
        <v>2237</v>
      </c>
      <c r="E158" t="s">
        <v>2238</v>
      </c>
      <c r="F158" t="s">
        <v>2239</v>
      </c>
      <c r="G158" t="s">
        <v>8571</v>
      </c>
      <c r="H158" t="s">
        <v>2240</v>
      </c>
      <c r="I158">
        <v>0</v>
      </c>
    </row>
    <row r="159" spans="1:9" x14ac:dyDescent="0.25">
      <c r="A159" t="s">
        <v>235</v>
      </c>
      <c r="B159">
        <f>VLOOKUP(A159,art_category_path_name!A:B,2,FALSE)</f>
        <v>644</v>
      </c>
      <c r="C159" t="s">
        <v>8812</v>
      </c>
      <c r="D159" t="s">
        <v>2242</v>
      </c>
      <c r="E159" t="s">
        <v>2243</v>
      </c>
      <c r="F159" t="s">
        <v>2244</v>
      </c>
      <c r="G159" t="s">
        <v>8572</v>
      </c>
      <c r="H159" t="s">
        <v>2245</v>
      </c>
      <c r="I159">
        <v>0</v>
      </c>
    </row>
    <row r="160" spans="1:9" x14ac:dyDescent="0.25">
      <c r="A160" t="s">
        <v>211</v>
      </c>
      <c r="B160">
        <f>VLOOKUP(A160,art_category_path_name!A:B,2,FALSE)</f>
        <v>106</v>
      </c>
      <c r="C160" t="s">
        <v>8813</v>
      </c>
      <c r="D160" t="s">
        <v>2247</v>
      </c>
      <c r="E160" t="s">
        <v>2248</v>
      </c>
      <c r="F160" t="s">
        <v>2249</v>
      </c>
      <c r="G160" t="s">
        <v>8573</v>
      </c>
      <c r="H160" t="s">
        <v>2250</v>
      </c>
      <c r="I160">
        <v>0</v>
      </c>
    </row>
    <row r="161" spans="1:9" x14ac:dyDescent="0.25">
      <c r="A161" t="s">
        <v>428</v>
      </c>
      <c r="B161">
        <f>VLOOKUP(A161,art_category_path_name!A:B,2,FALSE)</f>
        <v>447</v>
      </c>
      <c r="C161" t="s">
        <v>8814</v>
      </c>
      <c r="D161" t="s">
        <v>2252</v>
      </c>
      <c r="E161" t="s">
        <v>2253</v>
      </c>
      <c r="F161" t="s">
        <v>2254</v>
      </c>
      <c r="G161" t="s">
        <v>8574</v>
      </c>
      <c r="H161" t="s">
        <v>2255</v>
      </c>
      <c r="I161">
        <v>0</v>
      </c>
    </row>
    <row r="162" spans="1:9" x14ac:dyDescent="0.25">
      <c r="A162" t="s">
        <v>431</v>
      </c>
      <c r="B162">
        <f>VLOOKUP(A162,art_category_path_name!A:B,2,FALSE)</f>
        <v>677</v>
      </c>
      <c r="C162" t="s">
        <v>8815</v>
      </c>
      <c r="D162" t="s">
        <v>2257</v>
      </c>
      <c r="E162" t="s">
        <v>2258</v>
      </c>
      <c r="F162" t="s">
        <v>2259</v>
      </c>
      <c r="G162" t="s">
        <v>8575</v>
      </c>
      <c r="H162" t="s">
        <v>2260</v>
      </c>
      <c r="I162">
        <v>0</v>
      </c>
    </row>
    <row r="163" spans="1:9" x14ac:dyDescent="0.25">
      <c r="A163" t="s">
        <v>434</v>
      </c>
      <c r="B163">
        <f>VLOOKUP(A163,art_category_path_name!A:B,2,FALSE)</f>
        <v>897</v>
      </c>
      <c r="C163" t="s">
        <v>8816</v>
      </c>
      <c r="D163" t="s">
        <v>2262</v>
      </c>
      <c r="E163" t="s">
        <v>2263</v>
      </c>
      <c r="F163" t="s">
        <v>2264</v>
      </c>
      <c r="G163" t="s">
        <v>8576</v>
      </c>
      <c r="H163" t="s">
        <v>2265</v>
      </c>
      <c r="I163">
        <v>0</v>
      </c>
    </row>
    <row r="164" spans="1:9" x14ac:dyDescent="0.25">
      <c r="A164" t="s">
        <v>427</v>
      </c>
      <c r="B164">
        <f>VLOOKUP(A164,art_category_path_name!A:B,2,FALSE)</f>
        <v>446</v>
      </c>
      <c r="C164" t="s">
        <v>8817</v>
      </c>
      <c r="D164" t="s">
        <v>2267</v>
      </c>
      <c r="E164" t="s">
        <v>2268</v>
      </c>
      <c r="F164" t="s">
        <v>2269</v>
      </c>
      <c r="G164" t="s">
        <v>8577</v>
      </c>
      <c r="H164" t="s">
        <v>2270</v>
      </c>
      <c r="I164">
        <v>0</v>
      </c>
    </row>
    <row r="165" spans="1:9" x14ac:dyDescent="0.25">
      <c r="A165" t="s">
        <v>318</v>
      </c>
      <c r="B165">
        <f>VLOOKUP(A165,art_category_path_name!A:B,2,FALSE)</f>
        <v>270</v>
      </c>
      <c r="C165" t="s">
        <v>1585</v>
      </c>
      <c r="D165" t="s">
        <v>2271</v>
      </c>
      <c r="E165" t="s">
        <v>2272</v>
      </c>
      <c r="F165" t="s">
        <v>2273</v>
      </c>
      <c r="G165" t="s">
        <v>8578</v>
      </c>
      <c r="H165" t="s">
        <v>2274</v>
      </c>
      <c r="I165">
        <v>0</v>
      </c>
    </row>
    <row r="166" spans="1:9" x14ac:dyDescent="0.25">
      <c r="A166" t="s">
        <v>325</v>
      </c>
      <c r="B166">
        <f>VLOOKUP(A166,art_category_path_name!A:B,2,FALSE)</f>
        <v>563</v>
      </c>
      <c r="C166" t="s">
        <v>8818</v>
      </c>
      <c r="D166" t="s">
        <v>2276</v>
      </c>
      <c r="E166" t="s">
        <v>2277</v>
      </c>
      <c r="F166" t="s">
        <v>2278</v>
      </c>
      <c r="G166" t="s">
        <v>8579</v>
      </c>
      <c r="H166" t="s">
        <v>2279</v>
      </c>
      <c r="I166">
        <v>0</v>
      </c>
    </row>
    <row r="167" spans="1:9" x14ac:dyDescent="0.25">
      <c r="A167" t="s">
        <v>315</v>
      </c>
      <c r="B167">
        <f>VLOOKUP(A167,art_category_path_name!A:B,2,FALSE)</f>
        <v>1130</v>
      </c>
      <c r="C167" t="s">
        <v>8819</v>
      </c>
      <c r="D167" t="s">
        <v>2281</v>
      </c>
      <c r="E167" t="s">
        <v>2282</v>
      </c>
      <c r="F167" t="s">
        <v>2283</v>
      </c>
      <c r="G167" t="s">
        <v>8580</v>
      </c>
      <c r="H167" t="s">
        <v>2284</v>
      </c>
      <c r="I167">
        <v>0</v>
      </c>
    </row>
    <row r="168" spans="1:9" x14ac:dyDescent="0.25">
      <c r="A168" t="s">
        <v>314</v>
      </c>
      <c r="B168">
        <f>VLOOKUP(A168,art_category_path_name!A:B,2,FALSE)</f>
        <v>269</v>
      </c>
      <c r="C168" t="s">
        <v>8820</v>
      </c>
      <c r="D168" t="s">
        <v>2286</v>
      </c>
      <c r="E168" t="s">
        <v>2287</v>
      </c>
      <c r="F168" t="s">
        <v>2288</v>
      </c>
      <c r="G168" t="s">
        <v>8581</v>
      </c>
      <c r="H168" t="s">
        <v>2289</v>
      </c>
      <c r="I168">
        <v>0</v>
      </c>
    </row>
    <row r="169" spans="1:9" x14ac:dyDescent="0.25">
      <c r="A169" t="s">
        <v>410</v>
      </c>
      <c r="B169">
        <f>VLOOKUP(A169,art_category_path_name!A:B,2,FALSE)</f>
        <v>31</v>
      </c>
      <c r="C169" t="s">
        <v>8821</v>
      </c>
      <c r="D169" t="s">
        <v>2291</v>
      </c>
      <c r="E169" t="s">
        <v>2292</v>
      </c>
      <c r="F169" t="s">
        <v>2293</v>
      </c>
      <c r="G169" t="s">
        <v>8582</v>
      </c>
      <c r="H169" t="s">
        <v>2294</v>
      </c>
      <c r="I169">
        <v>0</v>
      </c>
    </row>
    <row r="170" spans="1:9" x14ac:dyDescent="0.25">
      <c r="A170" t="s">
        <v>342</v>
      </c>
      <c r="B170">
        <f>VLOOKUP(A170,art_category_path_name!A:B,2,FALSE)</f>
        <v>116</v>
      </c>
      <c r="C170" t="s">
        <v>8822</v>
      </c>
      <c r="D170" t="s">
        <v>2296</v>
      </c>
      <c r="E170" t="s">
        <v>2297</v>
      </c>
      <c r="F170" t="s">
        <v>2298</v>
      </c>
      <c r="G170" t="s">
        <v>8823</v>
      </c>
      <c r="H170" t="s">
        <v>2299</v>
      </c>
      <c r="I170">
        <v>0</v>
      </c>
    </row>
    <row r="171" spans="1:9" x14ac:dyDescent="0.25">
      <c r="A171" t="s">
        <v>376</v>
      </c>
      <c r="B171">
        <f>VLOOKUP(A171,art_category_path_name!A:B,2,FALSE)</f>
        <v>1201</v>
      </c>
      <c r="C171" t="s">
        <v>8824</v>
      </c>
      <c r="D171" t="s">
        <v>2301</v>
      </c>
      <c r="E171" t="s">
        <v>2302</v>
      </c>
      <c r="F171" t="s">
        <v>2303</v>
      </c>
      <c r="G171" t="s">
        <v>8583</v>
      </c>
      <c r="H171" t="s">
        <v>2304</v>
      </c>
      <c r="I171">
        <v>0</v>
      </c>
    </row>
    <row r="172" spans="1:9" x14ac:dyDescent="0.25">
      <c r="A172" t="s">
        <v>388</v>
      </c>
      <c r="B172">
        <f>VLOOKUP(A172,art_category_path_name!A:B,2,FALSE)</f>
        <v>1213</v>
      </c>
      <c r="C172" t="s">
        <v>8825</v>
      </c>
      <c r="D172" t="s">
        <v>2306</v>
      </c>
      <c r="E172" t="s">
        <v>2307</v>
      </c>
      <c r="F172" t="s">
        <v>2308</v>
      </c>
      <c r="G172" t="s">
        <v>8584</v>
      </c>
      <c r="H172" t="s">
        <v>2309</v>
      </c>
      <c r="I172">
        <v>0</v>
      </c>
    </row>
    <row r="173" spans="1:9" x14ac:dyDescent="0.25">
      <c r="A173" t="s">
        <v>390</v>
      </c>
      <c r="B173">
        <f>VLOOKUP(A173,art_category_path_name!A:B,2,FALSE)</f>
        <v>1221</v>
      </c>
      <c r="C173" t="s">
        <v>8826</v>
      </c>
      <c r="D173" t="s">
        <v>2311</v>
      </c>
      <c r="E173" t="s">
        <v>2312</v>
      </c>
      <c r="F173" t="s">
        <v>2313</v>
      </c>
      <c r="G173" t="s">
        <v>8585</v>
      </c>
      <c r="H173" t="s">
        <v>2314</v>
      </c>
      <c r="I173">
        <v>0</v>
      </c>
    </row>
    <row r="174" spans="1:9" x14ac:dyDescent="0.25">
      <c r="A174" t="s">
        <v>341</v>
      </c>
      <c r="B174">
        <f>VLOOKUP(A174,art_category_path_name!A:B,2,FALSE)</f>
        <v>30</v>
      </c>
      <c r="C174" t="s">
        <v>8827</v>
      </c>
      <c r="D174" t="s">
        <v>2316</v>
      </c>
      <c r="E174" t="s">
        <v>2317</v>
      </c>
      <c r="F174" t="s">
        <v>2318</v>
      </c>
      <c r="G174" t="s">
        <v>8586</v>
      </c>
      <c r="H174" t="s">
        <v>2319</v>
      </c>
      <c r="I174">
        <v>0</v>
      </c>
    </row>
    <row r="175" spans="1:9" x14ac:dyDescent="0.25">
      <c r="A175" t="s">
        <v>298</v>
      </c>
      <c r="B175">
        <f>VLOOKUP(A175,art_category_path_name!A:B,2,FALSE)</f>
        <v>223</v>
      </c>
      <c r="C175" t="s">
        <v>8828</v>
      </c>
      <c r="D175" t="s">
        <v>2321</v>
      </c>
      <c r="E175" t="s">
        <v>2322</v>
      </c>
      <c r="F175" t="s">
        <v>2323</v>
      </c>
      <c r="G175" t="s">
        <v>8587</v>
      </c>
      <c r="H175" t="s">
        <v>2324</v>
      </c>
      <c r="I175">
        <v>0</v>
      </c>
    </row>
    <row r="176" spans="1:9" x14ac:dyDescent="0.25">
      <c r="A176" t="s">
        <v>309</v>
      </c>
      <c r="B176">
        <f>VLOOKUP(A176,art_category_path_name!A:B,2,FALSE)</f>
        <v>234</v>
      </c>
      <c r="C176" t="s">
        <v>8829</v>
      </c>
      <c r="D176" t="s">
        <v>2326</v>
      </c>
      <c r="E176" t="s">
        <v>2327</v>
      </c>
      <c r="F176" t="s">
        <v>2328</v>
      </c>
      <c r="G176" t="s">
        <v>8588</v>
      </c>
      <c r="H176" t="s">
        <v>2329</v>
      </c>
      <c r="I176">
        <v>0</v>
      </c>
    </row>
    <row r="177" spans="1:9" x14ac:dyDescent="0.25">
      <c r="A177" t="s">
        <v>261</v>
      </c>
      <c r="B177">
        <f>VLOOKUP(A177,art_category_path_name!A:B,2,FALSE)</f>
        <v>1062</v>
      </c>
      <c r="C177" t="s">
        <v>8830</v>
      </c>
      <c r="D177" t="s">
        <v>2331</v>
      </c>
      <c r="E177" t="s">
        <v>2332</v>
      </c>
      <c r="F177" t="s">
        <v>2333</v>
      </c>
      <c r="G177" t="s">
        <v>8589</v>
      </c>
      <c r="H177" t="s">
        <v>2334</v>
      </c>
      <c r="I177">
        <v>0</v>
      </c>
    </row>
    <row r="178" spans="1:9" x14ac:dyDescent="0.25">
      <c r="A178" t="s">
        <v>274</v>
      </c>
      <c r="B178">
        <f>VLOOKUP(A178,art_category_path_name!A:B,2,FALSE)</f>
        <v>1075</v>
      </c>
      <c r="C178" t="s">
        <v>8831</v>
      </c>
      <c r="D178" t="s">
        <v>2336</v>
      </c>
      <c r="E178" t="s">
        <v>2337</v>
      </c>
      <c r="F178" t="s">
        <v>2338</v>
      </c>
      <c r="G178" t="s">
        <v>8590</v>
      </c>
      <c r="H178" t="s">
        <v>2339</v>
      </c>
      <c r="I178">
        <v>0</v>
      </c>
    </row>
    <row r="179" spans="1:9" x14ac:dyDescent="0.25">
      <c r="A179" t="s">
        <v>277</v>
      </c>
      <c r="B179">
        <f>VLOOKUP(A179,art_category_path_name!A:B,2,FALSE)</f>
        <v>1333</v>
      </c>
      <c r="C179" t="s">
        <v>8832</v>
      </c>
      <c r="D179" t="s">
        <v>2341</v>
      </c>
      <c r="E179" t="s">
        <v>2342</v>
      </c>
      <c r="F179" t="s">
        <v>2343</v>
      </c>
      <c r="G179" t="s">
        <v>8591</v>
      </c>
      <c r="H179" t="s">
        <v>2344</v>
      </c>
      <c r="I179">
        <v>0</v>
      </c>
    </row>
    <row r="180" spans="1:9" x14ac:dyDescent="0.25">
      <c r="A180" t="s">
        <v>292</v>
      </c>
      <c r="B180">
        <f>VLOOKUP(A180,art_category_path_name!A:B,2,FALSE)</f>
        <v>1348</v>
      </c>
      <c r="C180" t="s">
        <v>8833</v>
      </c>
      <c r="D180" t="s">
        <v>2346</v>
      </c>
      <c r="E180" t="s">
        <v>2347</v>
      </c>
      <c r="F180" t="s">
        <v>2348</v>
      </c>
      <c r="G180" t="s">
        <v>8592</v>
      </c>
      <c r="H180" t="s">
        <v>2349</v>
      </c>
      <c r="I180">
        <v>0</v>
      </c>
    </row>
    <row r="181" spans="1:9" x14ac:dyDescent="0.25">
      <c r="A181" t="s">
        <v>260</v>
      </c>
      <c r="B181">
        <f>VLOOKUP(A181,art_category_path_name!A:B,2,FALSE)</f>
        <v>222</v>
      </c>
      <c r="C181" t="s">
        <v>8834</v>
      </c>
      <c r="D181" t="s">
        <v>2351</v>
      </c>
      <c r="E181" t="s">
        <v>2352</v>
      </c>
      <c r="F181" t="s">
        <v>2353</v>
      </c>
      <c r="G181" t="s">
        <v>8593</v>
      </c>
      <c r="H181" t="s">
        <v>2354</v>
      </c>
      <c r="I181">
        <v>0</v>
      </c>
    </row>
    <row r="182" spans="1:9" x14ac:dyDescent="0.25">
      <c r="A182" t="s">
        <v>257</v>
      </c>
      <c r="B182">
        <f>VLOOKUP(A182,art_category_path_name!A:B,2,FALSE)</f>
        <v>1358</v>
      </c>
      <c r="C182" t="s">
        <v>8835</v>
      </c>
      <c r="D182" t="s">
        <v>2356</v>
      </c>
      <c r="E182" t="s">
        <v>2357</v>
      </c>
      <c r="F182" t="s">
        <v>2358</v>
      </c>
      <c r="G182" t="s">
        <v>8836</v>
      </c>
      <c r="H182" t="s">
        <v>2359</v>
      </c>
      <c r="I182">
        <v>0</v>
      </c>
    </row>
    <row r="183" spans="1:9" x14ac:dyDescent="0.25">
      <c r="A183" t="s">
        <v>210</v>
      </c>
      <c r="B183">
        <f>VLOOKUP(A183,art_category_path_name!A:B,2,FALSE)</f>
        <v>29</v>
      </c>
      <c r="C183" t="s">
        <v>8837</v>
      </c>
      <c r="D183" t="s">
        <v>2361</v>
      </c>
      <c r="E183" t="s">
        <v>2362</v>
      </c>
      <c r="F183" t="s">
        <v>2363</v>
      </c>
      <c r="G183" t="s">
        <v>8594</v>
      </c>
      <c r="H183" t="s">
        <v>2364</v>
      </c>
      <c r="I183">
        <v>0</v>
      </c>
    </row>
    <row r="184" spans="1:9" x14ac:dyDescent="0.25">
      <c r="A184" t="s">
        <v>1382</v>
      </c>
      <c r="B184">
        <f>VLOOKUP(A184,art_category_path_name!A:B,2,FALSE)</f>
        <v>70</v>
      </c>
      <c r="C184" t="s">
        <v>8838</v>
      </c>
      <c r="D184" t="s">
        <v>2366</v>
      </c>
      <c r="E184" t="s">
        <v>2367</v>
      </c>
      <c r="F184" t="s">
        <v>2368</v>
      </c>
      <c r="G184" t="s">
        <v>8839</v>
      </c>
      <c r="H184" t="s">
        <v>2369</v>
      </c>
      <c r="I184">
        <v>0</v>
      </c>
    </row>
    <row r="185" spans="1:9" x14ac:dyDescent="0.25">
      <c r="A185" t="s">
        <v>1415</v>
      </c>
      <c r="B185">
        <f>VLOOKUP(A185,art_category_path_name!A:B,2,FALSE)</f>
        <v>85</v>
      </c>
      <c r="C185" t="s">
        <v>8840</v>
      </c>
      <c r="D185" t="s">
        <v>2371</v>
      </c>
      <c r="E185" t="s">
        <v>2372</v>
      </c>
      <c r="F185" t="s">
        <v>2373</v>
      </c>
      <c r="G185" t="s">
        <v>8841</v>
      </c>
      <c r="H185" t="s">
        <v>2374</v>
      </c>
      <c r="I185">
        <v>0</v>
      </c>
    </row>
    <row r="186" spans="1:9" x14ac:dyDescent="0.25">
      <c r="A186" t="s">
        <v>1348</v>
      </c>
      <c r="B186">
        <f>VLOOKUP(A186,art_category_path_name!A:B,2,FALSE)</f>
        <v>104</v>
      </c>
      <c r="C186" t="s">
        <v>8842</v>
      </c>
      <c r="D186" t="s">
        <v>2376</v>
      </c>
      <c r="E186" t="s">
        <v>2377</v>
      </c>
      <c r="F186" t="s">
        <v>2378</v>
      </c>
      <c r="G186" t="s">
        <v>8595</v>
      </c>
      <c r="H186" t="s">
        <v>2379</v>
      </c>
      <c r="I186">
        <v>0</v>
      </c>
    </row>
    <row r="187" spans="1:9" x14ac:dyDescent="0.25">
      <c r="A187" t="s">
        <v>1365</v>
      </c>
      <c r="B187">
        <f>VLOOKUP(A187,art_category_path_name!A:B,2,FALSE)</f>
        <v>165</v>
      </c>
      <c r="C187" t="s">
        <v>8843</v>
      </c>
      <c r="D187" t="s">
        <v>2381</v>
      </c>
      <c r="E187" t="s">
        <v>2382</v>
      </c>
      <c r="F187" t="s">
        <v>2383</v>
      </c>
      <c r="G187" t="s">
        <v>8844</v>
      </c>
      <c r="H187" t="s">
        <v>2384</v>
      </c>
      <c r="I187">
        <v>0</v>
      </c>
    </row>
    <row r="188" spans="1:9" x14ac:dyDescent="0.25">
      <c r="A188" t="s">
        <v>1397</v>
      </c>
      <c r="B188">
        <f>VLOOKUP(A188,art_category_path_name!A:B,2,FALSE)</f>
        <v>763</v>
      </c>
      <c r="C188" t="s">
        <v>8845</v>
      </c>
      <c r="D188" t="s">
        <v>2386</v>
      </c>
      <c r="E188" t="s">
        <v>2387</v>
      </c>
      <c r="F188" t="s">
        <v>2388</v>
      </c>
      <c r="G188" t="s">
        <v>8846</v>
      </c>
      <c r="H188" t="s">
        <v>2389</v>
      </c>
      <c r="I188">
        <v>0</v>
      </c>
    </row>
    <row r="189" spans="1:9" x14ac:dyDescent="0.25">
      <c r="A189" t="s">
        <v>1347</v>
      </c>
      <c r="B189">
        <f>VLOOKUP(A189,art_category_path_name!A:B,2,FALSE)</f>
        <v>69</v>
      </c>
      <c r="C189" t="s">
        <v>8847</v>
      </c>
      <c r="D189" t="s">
        <v>2391</v>
      </c>
      <c r="E189" t="s">
        <v>2392</v>
      </c>
      <c r="F189" t="s">
        <v>2393</v>
      </c>
      <c r="G189" t="s">
        <v>8596</v>
      </c>
      <c r="H189" t="s">
        <v>2394</v>
      </c>
      <c r="I189">
        <v>0</v>
      </c>
    </row>
    <row r="190" spans="1:9" x14ac:dyDescent="0.25">
      <c r="A190" t="s">
        <v>1189</v>
      </c>
      <c r="B190">
        <f>VLOOKUP(A190,art_category_path_name!A:B,2,FALSE)</f>
        <v>310</v>
      </c>
      <c r="C190" t="s">
        <v>1585</v>
      </c>
      <c r="D190" t="s">
        <v>2395</v>
      </c>
      <c r="E190" t="s">
        <v>2396</v>
      </c>
      <c r="F190" t="s">
        <v>2397</v>
      </c>
      <c r="G190" t="s">
        <v>8848</v>
      </c>
      <c r="H190" t="s">
        <v>2398</v>
      </c>
      <c r="I190">
        <v>0</v>
      </c>
    </row>
    <row r="191" spans="1:9" x14ac:dyDescent="0.25">
      <c r="A191" t="s">
        <v>1195</v>
      </c>
      <c r="B191">
        <f>VLOOKUP(A191,art_category_path_name!A:B,2,FALSE)</f>
        <v>409</v>
      </c>
      <c r="C191" t="s">
        <v>8849</v>
      </c>
      <c r="D191" t="s">
        <v>2400</v>
      </c>
      <c r="E191" t="s">
        <v>2401</v>
      </c>
      <c r="F191" t="s">
        <v>2402</v>
      </c>
      <c r="G191" t="s">
        <v>8850</v>
      </c>
      <c r="H191" t="s">
        <v>2403</v>
      </c>
      <c r="I191">
        <v>0</v>
      </c>
    </row>
    <row r="192" spans="1:9" x14ac:dyDescent="0.25">
      <c r="A192" t="s">
        <v>1214</v>
      </c>
      <c r="B192">
        <f>VLOOKUP(A192,art_category_path_name!A:B,2,FALSE)</f>
        <v>441</v>
      </c>
      <c r="C192" t="s">
        <v>8851</v>
      </c>
      <c r="D192" t="s">
        <v>2405</v>
      </c>
      <c r="E192" t="s">
        <v>2406</v>
      </c>
      <c r="F192" t="s">
        <v>2407</v>
      </c>
      <c r="G192" t="s">
        <v>8852</v>
      </c>
      <c r="H192" t="s">
        <v>2408</v>
      </c>
      <c r="I192">
        <v>0</v>
      </c>
    </row>
    <row r="193" spans="1:9" x14ac:dyDescent="0.25">
      <c r="A193" t="s">
        <v>1219</v>
      </c>
      <c r="B193">
        <f>VLOOKUP(A193,art_category_path_name!A:B,2,FALSE)</f>
        <v>864</v>
      </c>
      <c r="C193" t="s">
        <v>8853</v>
      </c>
      <c r="D193" t="s">
        <v>2410</v>
      </c>
      <c r="E193" t="s">
        <v>2411</v>
      </c>
      <c r="F193" t="s">
        <v>2412</v>
      </c>
      <c r="G193" t="s">
        <v>8854</v>
      </c>
      <c r="H193" t="s">
        <v>2413</v>
      </c>
      <c r="I193">
        <v>0</v>
      </c>
    </row>
    <row r="194" spans="1:9" x14ac:dyDescent="0.25">
      <c r="A194" t="s">
        <v>1230</v>
      </c>
      <c r="B194">
        <f>VLOOKUP(A194,art_category_path_name!A:B,2,FALSE)</f>
        <v>949</v>
      </c>
      <c r="C194" t="s">
        <v>8855</v>
      </c>
      <c r="D194" t="s">
        <v>2415</v>
      </c>
      <c r="E194" t="s">
        <v>2416</v>
      </c>
      <c r="F194" t="s">
        <v>2417</v>
      </c>
      <c r="G194" t="s">
        <v>8856</v>
      </c>
      <c r="H194" t="s">
        <v>2418</v>
      </c>
      <c r="I194">
        <v>0</v>
      </c>
    </row>
    <row r="195" spans="1:9" x14ac:dyDescent="0.25">
      <c r="A195" t="s">
        <v>1144</v>
      </c>
      <c r="B195">
        <f>VLOOKUP(A195,art_category_path_name!A:B,2,FALSE)</f>
        <v>1027</v>
      </c>
      <c r="C195" t="s">
        <v>8857</v>
      </c>
      <c r="D195" t="s">
        <v>2420</v>
      </c>
      <c r="E195" t="s">
        <v>2421</v>
      </c>
      <c r="F195" t="s">
        <v>2422</v>
      </c>
      <c r="G195" t="s">
        <v>8597</v>
      </c>
      <c r="H195" t="s">
        <v>2423</v>
      </c>
      <c r="I195">
        <v>0</v>
      </c>
    </row>
    <row r="196" spans="1:9" x14ac:dyDescent="0.25">
      <c r="A196" t="s">
        <v>1187</v>
      </c>
      <c r="B196">
        <f>VLOOKUP(A196,art_category_path_name!A:B,2,FALSE)</f>
        <v>1405</v>
      </c>
      <c r="C196" t="s">
        <v>8858</v>
      </c>
      <c r="D196" t="s">
        <v>2425</v>
      </c>
      <c r="E196" t="s">
        <v>2426</v>
      </c>
      <c r="F196" t="s">
        <v>2425</v>
      </c>
      <c r="G196" t="s">
        <v>8598</v>
      </c>
      <c r="H196" t="s">
        <v>2427</v>
      </c>
      <c r="I196">
        <v>0</v>
      </c>
    </row>
    <row r="197" spans="1:9" x14ac:dyDescent="0.25">
      <c r="A197" t="s">
        <v>2428</v>
      </c>
      <c r="B197" t="e">
        <f>VLOOKUP(A197,art_category_path_name!A:B,2,FALSE)</f>
        <v>#N/A</v>
      </c>
      <c r="C197" t="s">
        <v>8859</v>
      </c>
      <c r="D197" t="s">
        <v>2430</v>
      </c>
      <c r="E197" t="s">
        <v>2431</v>
      </c>
      <c r="F197" t="s">
        <v>2432</v>
      </c>
      <c r="G197" t="s">
        <v>8599</v>
      </c>
      <c r="H197" t="s">
        <v>2433</v>
      </c>
      <c r="I197">
        <v>0</v>
      </c>
    </row>
    <row r="198" spans="1:9" x14ac:dyDescent="0.25">
      <c r="A198" t="s">
        <v>1148</v>
      </c>
      <c r="B198">
        <f>VLOOKUP(A198,art_category_path_name!A:B,2,FALSE)</f>
        <v>1078</v>
      </c>
      <c r="C198" t="s">
        <v>8860</v>
      </c>
      <c r="D198" t="s">
        <v>2435</v>
      </c>
      <c r="E198" t="s">
        <v>2436</v>
      </c>
      <c r="F198" t="s">
        <v>2437</v>
      </c>
      <c r="G198" t="s">
        <v>8861</v>
      </c>
      <c r="H198" t="s">
        <v>2438</v>
      </c>
      <c r="I198">
        <v>0</v>
      </c>
    </row>
    <row r="199" spans="1:9" x14ac:dyDescent="0.25">
      <c r="A199" t="s">
        <v>1167</v>
      </c>
      <c r="B199">
        <f>VLOOKUP(A199,art_category_path_name!A:B,2,FALSE)</f>
        <v>1133</v>
      </c>
      <c r="C199" t="s">
        <v>8862</v>
      </c>
      <c r="D199" t="s">
        <v>2440</v>
      </c>
      <c r="E199" t="s">
        <v>2441</v>
      </c>
      <c r="F199" t="s">
        <v>2442</v>
      </c>
      <c r="G199" t="s">
        <v>8863</v>
      </c>
      <c r="H199" t="s">
        <v>2443</v>
      </c>
      <c r="I199">
        <v>0</v>
      </c>
    </row>
    <row r="200" spans="1:9" x14ac:dyDescent="0.25">
      <c r="A200" t="s">
        <v>1171</v>
      </c>
      <c r="B200">
        <f>VLOOKUP(A200,art_category_path_name!A:B,2,FALSE)</f>
        <v>1215</v>
      </c>
      <c r="C200" t="s">
        <v>8825</v>
      </c>
      <c r="D200" t="s">
        <v>2444</v>
      </c>
      <c r="E200" t="s">
        <v>2445</v>
      </c>
      <c r="F200" t="s">
        <v>2446</v>
      </c>
      <c r="G200" t="e">
        <v>#N/A</v>
      </c>
      <c r="H200" t="s">
        <v>2447</v>
      </c>
      <c r="I200">
        <v>0</v>
      </c>
    </row>
    <row r="201" spans="1:9" x14ac:dyDescent="0.25">
      <c r="A201" t="s">
        <v>1177</v>
      </c>
      <c r="B201">
        <f>VLOOKUP(A201,art_category_path_name!A:B,2,FALSE)</f>
        <v>1373</v>
      </c>
      <c r="C201" t="s">
        <v>8864</v>
      </c>
      <c r="D201" t="s">
        <v>2449</v>
      </c>
      <c r="E201" t="s">
        <v>2450</v>
      </c>
      <c r="F201" t="s">
        <v>2451</v>
      </c>
      <c r="G201" t="e">
        <v>#N/A</v>
      </c>
      <c r="H201" t="s">
        <v>2452</v>
      </c>
      <c r="I201">
        <v>0</v>
      </c>
    </row>
    <row r="202" spans="1:9" x14ac:dyDescent="0.25">
      <c r="A202" t="s">
        <v>1143</v>
      </c>
      <c r="B202">
        <f>VLOOKUP(A202,art_category_path_name!A:B,2,FALSE)</f>
        <v>309</v>
      </c>
      <c r="C202" t="s">
        <v>8860</v>
      </c>
      <c r="D202" t="s">
        <v>2453</v>
      </c>
      <c r="E202" t="s">
        <v>2454</v>
      </c>
      <c r="F202" t="s">
        <v>2455</v>
      </c>
      <c r="G202" t="s">
        <v>8865</v>
      </c>
      <c r="H202" t="s">
        <v>2456</v>
      </c>
      <c r="I202">
        <v>0</v>
      </c>
    </row>
    <row r="203" spans="1:9" x14ac:dyDescent="0.25">
      <c r="A203" t="s">
        <v>1234</v>
      </c>
      <c r="B203">
        <f>VLOOKUP(A203,art_category_path_name!A:B,2,FALSE)</f>
        <v>567</v>
      </c>
      <c r="C203" t="s">
        <v>8866</v>
      </c>
      <c r="D203" t="s">
        <v>2458</v>
      </c>
      <c r="E203" t="s">
        <v>2459</v>
      </c>
      <c r="F203" t="s">
        <v>2460</v>
      </c>
      <c r="G203" t="s">
        <v>8867</v>
      </c>
      <c r="H203" t="s">
        <v>2461</v>
      </c>
      <c r="I203">
        <v>0</v>
      </c>
    </row>
    <row r="204" spans="1:9" x14ac:dyDescent="0.25">
      <c r="A204" t="s">
        <v>1269</v>
      </c>
      <c r="B204">
        <f>VLOOKUP(A204,art_category_path_name!A:B,2,FALSE)</f>
        <v>666</v>
      </c>
      <c r="C204" t="s">
        <v>8868</v>
      </c>
      <c r="D204" t="s">
        <v>2463</v>
      </c>
      <c r="E204" t="s">
        <v>2464</v>
      </c>
      <c r="F204" t="s">
        <v>2465</v>
      </c>
      <c r="G204" t="s">
        <v>8600</v>
      </c>
      <c r="H204" t="s">
        <v>2466</v>
      </c>
      <c r="I204">
        <v>0</v>
      </c>
    </row>
    <row r="205" spans="1:9" x14ac:dyDescent="0.25">
      <c r="A205" t="s">
        <v>1095</v>
      </c>
      <c r="B205">
        <f>VLOOKUP(A205,art_category_path_name!A:B,2,FALSE)</f>
        <v>278</v>
      </c>
      <c r="C205" t="s">
        <v>8869</v>
      </c>
      <c r="D205" t="s">
        <v>2468</v>
      </c>
      <c r="E205" t="s">
        <v>2469</v>
      </c>
      <c r="F205" t="s">
        <v>2470</v>
      </c>
      <c r="G205" t="s">
        <v>8601</v>
      </c>
      <c r="H205" t="s">
        <v>2471</v>
      </c>
      <c r="I205">
        <v>0</v>
      </c>
    </row>
    <row r="206" spans="1:9" x14ac:dyDescent="0.25">
      <c r="A206" t="s">
        <v>1097</v>
      </c>
      <c r="B206">
        <f>VLOOKUP(A206,art_category_path_name!A:B,2,FALSE)</f>
        <v>797</v>
      </c>
      <c r="C206" t="s">
        <v>8870</v>
      </c>
      <c r="D206" t="s">
        <v>2473</v>
      </c>
      <c r="E206" t="s">
        <v>2474</v>
      </c>
      <c r="F206" t="s">
        <v>2475</v>
      </c>
      <c r="G206" t="s">
        <v>8602</v>
      </c>
      <c r="H206" t="s">
        <v>2476</v>
      </c>
      <c r="I206">
        <v>0</v>
      </c>
    </row>
    <row r="207" spans="1:9" x14ac:dyDescent="0.25">
      <c r="A207" t="s">
        <v>1100</v>
      </c>
      <c r="B207">
        <f>VLOOKUP(A207,art_category_path_name!A:B,2,FALSE)</f>
        <v>800</v>
      </c>
      <c r="C207" t="s">
        <v>8871</v>
      </c>
      <c r="D207" t="s">
        <v>2478</v>
      </c>
      <c r="E207" t="s">
        <v>2479</v>
      </c>
      <c r="F207" t="s">
        <v>2480</v>
      </c>
      <c r="G207" t="s">
        <v>8603</v>
      </c>
      <c r="H207" t="s">
        <v>2481</v>
      </c>
      <c r="I207">
        <v>0</v>
      </c>
    </row>
    <row r="208" spans="1:9" x14ac:dyDescent="0.25">
      <c r="A208" t="s">
        <v>1102</v>
      </c>
      <c r="B208">
        <f>VLOOKUP(A208,art_category_path_name!A:B,2,FALSE)</f>
        <v>802</v>
      </c>
      <c r="C208" t="s">
        <v>8872</v>
      </c>
      <c r="D208" t="s">
        <v>2483</v>
      </c>
      <c r="E208" t="s">
        <v>2484</v>
      </c>
      <c r="F208" t="s">
        <v>2485</v>
      </c>
      <c r="G208" t="s">
        <v>8604</v>
      </c>
      <c r="H208" t="s">
        <v>2486</v>
      </c>
      <c r="I208">
        <v>0</v>
      </c>
    </row>
    <row r="209" spans="1:9" x14ac:dyDescent="0.25">
      <c r="A209" t="s">
        <v>1113</v>
      </c>
      <c r="B209">
        <f>VLOOKUP(A209,art_category_path_name!A:B,2,FALSE)</f>
        <v>813</v>
      </c>
      <c r="C209" t="s">
        <v>8873</v>
      </c>
      <c r="D209" t="s">
        <v>2488</v>
      </c>
      <c r="E209" t="s">
        <v>2489</v>
      </c>
      <c r="F209" t="s">
        <v>2490</v>
      </c>
      <c r="G209" t="s">
        <v>8605</v>
      </c>
      <c r="H209" t="s">
        <v>2491</v>
      </c>
      <c r="I209">
        <v>0</v>
      </c>
    </row>
    <row r="210" spans="1:9" x14ac:dyDescent="0.25">
      <c r="A210" t="s">
        <v>1119</v>
      </c>
      <c r="B210">
        <f>VLOOKUP(A210,art_category_path_name!A:B,2,FALSE)</f>
        <v>860</v>
      </c>
      <c r="C210" t="s">
        <v>8874</v>
      </c>
      <c r="D210" t="s">
        <v>2493</v>
      </c>
      <c r="E210" t="s">
        <v>2494</v>
      </c>
      <c r="F210" t="s">
        <v>2495</v>
      </c>
      <c r="G210" t="s">
        <v>8606</v>
      </c>
      <c r="H210" t="s">
        <v>2496</v>
      </c>
      <c r="I210">
        <v>0</v>
      </c>
    </row>
    <row r="211" spans="1:9" x14ac:dyDescent="0.25">
      <c r="A211" t="s">
        <v>1123</v>
      </c>
      <c r="B211">
        <f>VLOOKUP(A211,art_category_path_name!A:B,2,FALSE)</f>
        <v>981</v>
      </c>
      <c r="C211" t="s">
        <v>8875</v>
      </c>
      <c r="D211" t="s">
        <v>2498</v>
      </c>
      <c r="E211" t="s">
        <v>2499</v>
      </c>
      <c r="F211" t="s">
        <v>2500</v>
      </c>
      <c r="G211" t="s">
        <v>8876</v>
      </c>
      <c r="H211" t="s">
        <v>2501</v>
      </c>
      <c r="I211">
        <v>0</v>
      </c>
    </row>
    <row r="212" spans="1:9" x14ac:dyDescent="0.25">
      <c r="A212" t="s">
        <v>1085</v>
      </c>
      <c r="B212">
        <f>VLOOKUP(A212,art_category_path_name!A:B,2,FALSE)</f>
        <v>1117</v>
      </c>
      <c r="C212" t="s">
        <v>8877</v>
      </c>
      <c r="D212" t="s">
        <v>2503</v>
      </c>
      <c r="E212" t="s">
        <v>2504</v>
      </c>
      <c r="F212" t="s">
        <v>2505</v>
      </c>
      <c r="G212" t="s">
        <v>8607</v>
      </c>
      <c r="H212" t="s">
        <v>2506</v>
      </c>
      <c r="I212">
        <v>0</v>
      </c>
    </row>
    <row r="213" spans="1:9" x14ac:dyDescent="0.25">
      <c r="A213" t="s">
        <v>1037</v>
      </c>
      <c r="B213">
        <f>VLOOKUP(A213,art_category_path_name!A:B,2,FALSE)</f>
        <v>195</v>
      </c>
      <c r="C213" t="s">
        <v>8878</v>
      </c>
      <c r="D213" t="s">
        <v>2508</v>
      </c>
      <c r="E213" t="s">
        <v>2509</v>
      </c>
      <c r="F213" t="s">
        <v>2510</v>
      </c>
      <c r="G213" t="s">
        <v>8879</v>
      </c>
      <c r="H213" t="s">
        <v>2511</v>
      </c>
      <c r="I213">
        <v>0</v>
      </c>
    </row>
    <row r="214" spans="1:9" x14ac:dyDescent="0.25">
      <c r="A214" t="s">
        <v>1044</v>
      </c>
      <c r="B214">
        <f>VLOOKUP(A214,art_category_path_name!A:B,2,FALSE)</f>
        <v>431</v>
      </c>
      <c r="C214" t="s">
        <v>8880</v>
      </c>
      <c r="D214" t="s">
        <v>2513</v>
      </c>
      <c r="E214" t="s">
        <v>2514</v>
      </c>
      <c r="F214" t="s">
        <v>2515</v>
      </c>
      <c r="G214" t="s">
        <v>8608</v>
      </c>
      <c r="H214" t="s">
        <v>2516</v>
      </c>
      <c r="I214">
        <v>0</v>
      </c>
    </row>
    <row r="215" spans="1:9" x14ac:dyDescent="0.25">
      <c r="A215" t="s">
        <v>1054</v>
      </c>
      <c r="B215">
        <f>VLOOKUP(A215,art_category_path_name!A:B,2,FALSE)</f>
        <v>449</v>
      </c>
      <c r="C215" t="s">
        <v>8881</v>
      </c>
      <c r="D215" t="s">
        <v>2518</v>
      </c>
      <c r="E215" t="s">
        <v>2519</v>
      </c>
      <c r="F215" t="s">
        <v>2520</v>
      </c>
      <c r="G215" t="s">
        <v>8882</v>
      </c>
      <c r="H215" t="s">
        <v>2521</v>
      </c>
      <c r="I215">
        <v>0</v>
      </c>
    </row>
    <row r="216" spans="1:9" x14ac:dyDescent="0.25">
      <c r="A216" t="s">
        <v>1057</v>
      </c>
      <c r="B216">
        <f>VLOOKUP(A216,art_category_path_name!A:B,2,FALSE)</f>
        <v>702</v>
      </c>
      <c r="C216" t="s">
        <v>8883</v>
      </c>
      <c r="D216" t="s">
        <v>2523</v>
      </c>
      <c r="E216" t="s">
        <v>2524</v>
      </c>
      <c r="F216" t="s">
        <v>2525</v>
      </c>
      <c r="G216" t="s">
        <v>8884</v>
      </c>
      <c r="H216" t="s">
        <v>2526</v>
      </c>
      <c r="I216">
        <v>0</v>
      </c>
    </row>
    <row r="217" spans="1:9" x14ac:dyDescent="0.25">
      <c r="A217" t="s">
        <v>1060</v>
      </c>
      <c r="B217">
        <f>VLOOKUP(A217,art_category_path_name!A:B,2,FALSE)</f>
        <v>748</v>
      </c>
      <c r="C217" t="s">
        <v>1585</v>
      </c>
      <c r="D217" t="s">
        <v>2527</v>
      </c>
      <c r="E217" t="s">
        <v>2528</v>
      </c>
      <c r="F217" t="s">
        <v>2529</v>
      </c>
      <c r="G217" t="s">
        <v>8885</v>
      </c>
      <c r="H217" t="s">
        <v>2530</v>
      </c>
      <c r="I217">
        <v>0</v>
      </c>
    </row>
    <row r="218" spans="1:9" x14ac:dyDescent="0.25">
      <c r="A218" t="s">
        <v>1063</v>
      </c>
      <c r="B218">
        <f>VLOOKUP(A218,art_category_path_name!A:B,2,FALSE)</f>
        <v>830</v>
      </c>
      <c r="C218" t="s">
        <v>8886</v>
      </c>
      <c r="D218" t="s">
        <v>2532</v>
      </c>
      <c r="E218" t="s">
        <v>2533</v>
      </c>
      <c r="F218" t="s">
        <v>2534</v>
      </c>
      <c r="G218" t="s">
        <v>8887</v>
      </c>
      <c r="H218" t="s">
        <v>2535</v>
      </c>
      <c r="I218">
        <v>0</v>
      </c>
    </row>
    <row r="219" spans="1:9" x14ac:dyDescent="0.25">
      <c r="A219" t="s">
        <v>1070</v>
      </c>
      <c r="B219">
        <f>VLOOKUP(A219,art_category_path_name!A:B,2,FALSE)</f>
        <v>959</v>
      </c>
      <c r="C219" t="s">
        <v>8888</v>
      </c>
      <c r="D219" t="s">
        <v>2537</v>
      </c>
      <c r="E219" t="s">
        <v>2538</v>
      </c>
      <c r="F219" t="s">
        <v>2539</v>
      </c>
      <c r="G219" t="s">
        <v>8889</v>
      </c>
      <c r="H219" t="s">
        <v>2540</v>
      </c>
      <c r="I219">
        <v>0</v>
      </c>
    </row>
    <row r="220" spans="1:9" x14ac:dyDescent="0.25">
      <c r="A220" t="s">
        <v>1011</v>
      </c>
      <c r="B220">
        <f>VLOOKUP(A220,art_category_path_name!A:B,2,FALSE)</f>
        <v>1127</v>
      </c>
      <c r="C220" t="s">
        <v>8890</v>
      </c>
      <c r="D220" t="s">
        <v>2542</v>
      </c>
      <c r="E220" t="s">
        <v>2543</v>
      </c>
      <c r="F220" t="s">
        <v>2544</v>
      </c>
      <c r="G220" t="s">
        <v>8891</v>
      </c>
      <c r="H220" t="s">
        <v>2545</v>
      </c>
      <c r="I220">
        <v>0</v>
      </c>
    </row>
    <row r="221" spans="1:9" x14ac:dyDescent="0.25">
      <c r="A221" t="s">
        <v>1014</v>
      </c>
      <c r="B221">
        <f>VLOOKUP(A221,art_category_path_name!A:B,2,FALSE)</f>
        <v>1243</v>
      </c>
      <c r="C221" t="s">
        <v>8892</v>
      </c>
      <c r="D221" t="s">
        <v>2547</v>
      </c>
      <c r="E221" t="s">
        <v>2548</v>
      </c>
      <c r="F221" t="s">
        <v>2549</v>
      </c>
      <c r="G221" t="s">
        <v>8893</v>
      </c>
      <c r="H221" t="s">
        <v>2550</v>
      </c>
      <c r="I221">
        <v>0</v>
      </c>
    </row>
    <row r="222" spans="1:9" x14ac:dyDescent="0.25">
      <c r="A222" t="s">
        <v>1017</v>
      </c>
      <c r="B222">
        <f>VLOOKUP(A222,art_category_path_name!A:B,2,FALSE)</f>
        <v>1319</v>
      </c>
      <c r="C222" t="s">
        <v>8894</v>
      </c>
      <c r="D222" t="s">
        <v>2552</v>
      </c>
      <c r="E222" t="s">
        <v>2553</v>
      </c>
      <c r="F222" t="s">
        <v>2554</v>
      </c>
      <c r="G222" t="s">
        <v>8895</v>
      </c>
      <c r="H222" t="s">
        <v>2555</v>
      </c>
      <c r="I222">
        <v>0</v>
      </c>
    </row>
    <row r="223" spans="1:9" x14ac:dyDescent="0.25">
      <c r="A223" t="s">
        <v>1010</v>
      </c>
      <c r="B223">
        <f>VLOOKUP(A223,art_category_path_name!A:B,2,FALSE)</f>
        <v>194</v>
      </c>
      <c r="C223" t="s">
        <v>8896</v>
      </c>
      <c r="D223" t="s">
        <v>2557</v>
      </c>
      <c r="E223" t="s">
        <v>2558</v>
      </c>
      <c r="F223" t="s">
        <v>2559</v>
      </c>
      <c r="G223" t="s">
        <v>8609</v>
      </c>
      <c r="H223" t="s">
        <v>2560</v>
      </c>
      <c r="I223">
        <v>0</v>
      </c>
    </row>
    <row r="224" spans="1:9" x14ac:dyDescent="0.25">
      <c r="A224" t="s">
        <v>1447</v>
      </c>
      <c r="B224">
        <f>VLOOKUP(A224,art_category_path_name!A:B,2,FALSE)</f>
        <v>917</v>
      </c>
      <c r="C224" t="s">
        <v>8897</v>
      </c>
      <c r="D224" t="s">
        <v>2562</v>
      </c>
      <c r="E224" t="s">
        <v>2563</v>
      </c>
      <c r="F224" t="s">
        <v>2564</v>
      </c>
      <c r="G224" t="s">
        <v>8610</v>
      </c>
      <c r="H224" t="s">
        <v>2565</v>
      </c>
      <c r="I224">
        <v>0</v>
      </c>
    </row>
    <row r="225" spans="1:9" x14ac:dyDescent="0.25">
      <c r="A225" t="s">
        <v>1452</v>
      </c>
      <c r="B225">
        <f>VLOOKUP(A225,art_category_path_name!A:B,2,FALSE)</f>
        <v>953</v>
      </c>
      <c r="C225" t="s">
        <v>8898</v>
      </c>
      <c r="D225" t="s">
        <v>2567</v>
      </c>
      <c r="F225" t="s">
        <v>1834</v>
      </c>
      <c r="G225" t="s">
        <v>8611</v>
      </c>
      <c r="H225" t="s">
        <v>2568</v>
      </c>
      <c r="I225">
        <v>0</v>
      </c>
    </row>
    <row r="226" spans="1:9" x14ac:dyDescent="0.25">
      <c r="A226" t="s">
        <v>1443</v>
      </c>
      <c r="B226">
        <f>VLOOKUP(A226,art_category_path_name!A:B,2,FALSE)</f>
        <v>878</v>
      </c>
      <c r="C226" t="s">
        <v>1585</v>
      </c>
      <c r="D226" t="s">
        <v>2569</v>
      </c>
      <c r="E226" t="s">
        <v>2570</v>
      </c>
      <c r="F226" t="s">
        <v>2571</v>
      </c>
      <c r="G226" t="s">
        <v>8612</v>
      </c>
      <c r="H226" t="s">
        <v>2572</v>
      </c>
      <c r="I226">
        <v>0</v>
      </c>
    </row>
    <row r="227" spans="1:9" x14ac:dyDescent="0.25">
      <c r="A227" t="s">
        <v>2573</v>
      </c>
      <c r="B227" t="e">
        <f>VLOOKUP(A227,art_category_path_name!A:B,2,FALSE)</f>
        <v>#N/A</v>
      </c>
      <c r="C227" t="s">
        <v>8899</v>
      </c>
      <c r="D227" t="s">
        <v>2575</v>
      </c>
      <c r="E227" t="s">
        <v>2576</v>
      </c>
      <c r="F227" t="s">
        <v>2577</v>
      </c>
      <c r="G227" t="s">
        <v>8613</v>
      </c>
      <c r="H227" t="s">
        <v>2578</v>
      </c>
      <c r="I227">
        <v>0</v>
      </c>
    </row>
    <row r="228" spans="1:9" x14ac:dyDescent="0.25">
      <c r="A228" t="s">
        <v>1440</v>
      </c>
      <c r="B228">
        <f>VLOOKUP(A228,art_category_path_name!A:B,2,FALSE)</f>
        <v>1383</v>
      </c>
      <c r="C228" t="s">
        <v>8900</v>
      </c>
      <c r="D228" t="s">
        <v>2580</v>
      </c>
      <c r="E228" t="s">
        <v>2581</v>
      </c>
      <c r="F228" t="s">
        <v>2582</v>
      </c>
      <c r="G228" t="s">
        <v>8614</v>
      </c>
      <c r="H228" t="s">
        <v>2583</v>
      </c>
      <c r="I228">
        <v>0</v>
      </c>
    </row>
    <row r="229" spans="1:9" x14ac:dyDescent="0.25">
      <c r="A229" t="s">
        <v>1439</v>
      </c>
      <c r="B229">
        <f>VLOOKUP(A229,art_category_path_name!A:B,2,FALSE)</f>
        <v>877</v>
      </c>
      <c r="C229" t="s">
        <v>8901</v>
      </c>
      <c r="D229" t="s">
        <v>2585</v>
      </c>
      <c r="E229" t="s">
        <v>2586</v>
      </c>
      <c r="F229" t="s">
        <v>2587</v>
      </c>
      <c r="G229" t="s">
        <v>8902</v>
      </c>
      <c r="H229" t="s">
        <v>2588</v>
      </c>
      <c r="I229">
        <v>0</v>
      </c>
    </row>
    <row r="230" spans="1:9" x14ac:dyDescent="0.25">
      <c r="A230" t="s">
        <v>1290</v>
      </c>
      <c r="B230">
        <f>VLOOKUP(A230,art_category_path_name!A:B,2,FALSE)</f>
        <v>681</v>
      </c>
      <c r="C230" t="s">
        <v>8903</v>
      </c>
      <c r="D230" t="s">
        <v>2590</v>
      </c>
      <c r="E230" t="s">
        <v>2591</v>
      </c>
      <c r="F230" t="s">
        <v>2592</v>
      </c>
      <c r="G230" t="s">
        <v>8615</v>
      </c>
      <c r="H230" t="s">
        <v>2593</v>
      </c>
      <c r="I230">
        <v>0</v>
      </c>
    </row>
    <row r="231" spans="1:9" x14ac:dyDescent="0.25">
      <c r="A231" t="s">
        <v>1311</v>
      </c>
      <c r="B231">
        <f>VLOOKUP(A231,art_category_path_name!A:B,2,FALSE)</f>
        <v>715</v>
      </c>
      <c r="C231" t="s">
        <v>8904</v>
      </c>
      <c r="D231" t="s">
        <v>2595</v>
      </c>
      <c r="E231" t="s">
        <v>2596</v>
      </c>
      <c r="F231" t="s">
        <v>2597</v>
      </c>
      <c r="G231" t="s">
        <v>8905</v>
      </c>
      <c r="H231" t="s">
        <v>2598</v>
      </c>
      <c r="I231">
        <v>0</v>
      </c>
    </row>
    <row r="232" spans="1:9" x14ac:dyDescent="0.25">
      <c r="A232" t="s">
        <v>1331</v>
      </c>
      <c r="B232">
        <f>VLOOKUP(A232,art_category_path_name!A:B,2,FALSE)</f>
        <v>841</v>
      </c>
      <c r="C232" t="s">
        <v>8906</v>
      </c>
      <c r="D232" t="s">
        <v>2600</v>
      </c>
      <c r="E232" t="s">
        <v>2601</v>
      </c>
      <c r="F232" t="s">
        <v>2602</v>
      </c>
      <c r="G232" t="s">
        <v>8616</v>
      </c>
      <c r="H232" t="s">
        <v>2603</v>
      </c>
      <c r="I232">
        <v>0</v>
      </c>
    </row>
    <row r="233" spans="1:9" x14ac:dyDescent="0.25">
      <c r="A233" t="s">
        <v>1282</v>
      </c>
      <c r="B233">
        <f>VLOOKUP(A233,art_category_path_name!A:B,2,FALSE)</f>
        <v>1102</v>
      </c>
      <c r="C233" t="s">
        <v>8907</v>
      </c>
      <c r="D233" t="s">
        <v>2605</v>
      </c>
      <c r="E233" t="s">
        <v>2606</v>
      </c>
      <c r="F233" t="s">
        <v>2607</v>
      </c>
      <c r="G233" t="s">
        <v>8617</v>
      </c>
      <c r="H233" t="s">
        <v>2608</v>
      </c>
      <c r="I233">
        <v>0</v>
      </c>
    </row>
    <row r="234" spans="1:9" x14ac:dyDescent="0.25">
      <c r="A234" t="s">
        <v>1281</v>
      </c>
      <c r="B234">
        <f>VLOOKUP(A234,art_category_path_name!A:B,2,FALSE)</f>
        <v>680</v>
      </c>
      <c r="C234" t="s">
        <v>8908</v>
      </c>
      <c r="D234" t="s">
        <v>2610</v>
      </c>
      <c r="E234" t="s">
        <v>2611</v>
      </c>
      <c r="F234" t="s">
        <v>2612</v>
      </c>
      <c r="G234" t="s">
        <v>8618</v>
      </c>
      <c r="H234" t="s">
        <v>2613</v>
      </c>
      <c r="I234">
        <v>0</v>
      </c>
    </row>
    <row r="235" spans="1:9" x14ac:dyDescent="0.25">
      <c r="A235" t="s">
        <v>1258</v>
      </c>
      <c r="B235">
        <f>VLOOKUP(A235,art_category_path_name!A:B,2,FALSE)</f>
        <v>621</v>
      </c>
      <c r="C235" t="s">
        <v>8909</v>
      </c>
      <c r="D235" t="s">
        <v>2615</v>
      </c>
      <c r="E235" t="s">
        <v>2616</v>
      </c>
      <c r="F235" t="s">
        <v>2617</v>
      </c>
      <c r="G235" t="s">
        <v>8619</v>
      </c>
      <c r="H235" t="s">
        <v>2618</v>
      </c>
      <c r="I235">
        <v>0</v>
      </c>
    </row>
    <row r="236" spans="1:9" x14ac:dyDescent="0.25">
      <c r="A236" t="s">
        <v>1267</v>
      </c>
      <c r="B236">
        <f>VLOOKUP(A236,art_category_path_name!A:B,2,FALSE)</f>
        <v>882</v>
      </c>
      <c r="C236" t="s">
        <v>8910</v>
      </c>
      <c r="D236" t="s">
        <v>2620</v>
      </c>
      <c r="E236" t="s">
        <v>2621</v>
      </c>
      <c r="F236" t="s">
        <v>2622</v>
      </c>
      <c r="G236" t="s">
        <v>8911</v>
      </c>
      <c r="H236" t="s">
        <v>2623</v>
      </c>
      <c r="I236">
        <v>0</v>
      </c>
    </row>
    <row r="237" spans="1:9" x14ac:dyDescent="0.25">
      <c r="A237" t="s">
        <v>1252</v>
      </c>
      <c r="B237">
        <f>VLOOKUP(A237,art_category_path_name!A:B,2,FALSE)</f>
        <v>1286</v>
      </c>
      <c r="C237" t="s">
        <v>8912</v>
      </c>
      <c r="D237" t="s">
        <v>2625</v>
      </c>
      <c r="E237" t="s">
        <v>2626</v>
      </c>
      <c r="F237" t="s">
        <v>2627</v>
      </c>
      <c r="G237" t="s">
        <v>8620</v>
      </c>
      <c r="H237" t="s">
        <v>2628</v>
      </c>
      <c r="I237">
        <v>0</v>
      </c>
    </row>
    <row r="238" spans="1:9" x14ac:dyDescent="0.25">
      <c r="A238" t="s">
        <v>1243</v>
      </c>
      <c r="B238">
        <f>VLOOKUP(A238,art_category_path_name!A:B,2,FALSE)</f>
        <v>620</v>
      </c>
      <c r="C238" t="s">
        <v>8913</v>
      </c>
      <c r="D238" t="s">
        <v>2630</v>
      </c>
      <c r="E238" t="s">
        <v>2631</v>
      </c>
      <c r="F238" t="s">
        <v>2632</v>
      </c>
      <c r="G238" t="s">
        <v>8621</v>
      </c>
      <c r="H238" t="s">
        <v>2633</v>
      </c>
      <c r="I238">
        <v>0</v>
      </c>
    </row>
    <row r="239" spans="1:9" x14ac:dyDescent="0.25">
      <c r="A239" t="s">
        <v>1002</v>
      </c>
      <c r="B239">
        <f>VLOOKUP(A239,art_category_path_name!A:B,2,FALSE)</f>
        <v>1366</v>
      </c>
      <c r="C239" t="s">
        <v>8914</v>
      </c>
      <c r="D239" t="s">
        <v>2635</v>
      </c>
      <c r="E239" t="s">
        <v>2636</v>
      </c>
      <c r="F239" t="s">
        <v>2637</v>
      </c>
      <c r="G239" t="s">
        <v>8915</v>
      </c>
      <c r="H239" t="s">
        <v>2638</v>
      </c>
      <c r="I239">
        <v>0</v>
      </c>
    </row>
    <row r="240" spans="1:9" x14ac:dyDescent="0.25">
      <c r="A240" t="s">
        <v>1001</v>
      </c>
      <c r="B240">
        <f>VLOOKUP(A240,art_category_path_name!A:B,2,FALSE)</f>
        <v>68</v>
      </c>
      <c r="C240" t="s">
        <v>8916</v>
      </c>
      <c r="D240" t="s">
        <v>2640</v>
      </c>
      <c r="E240" t="s">
        <v>2641</v>
      </c>
      <c r="F240" t="s">
        <v>2642</v>
      </c>
      <c r="G240" t="s">
        <v>8622</v>
      </c>
      <c r="H240" t="s">
        <v>2643</v>
      </c>
      <c r="I240">
        <v>0</v>
      </c>
    </row>
    <row r="241" spans="1:9" x14ac:dyDescent="0.25">
      <c r="A241" t="s">
        <v>494</v>
      </c>
      <c r="B241">
        <f>VLOOKUP(A241,art_category_path_name!A:B,2,FALSE)</f>
        <v>6</v>
      </c>
      <c r="C241" t="s">
        <v>8917</v>
      </c>
      <c r="D241" t="s">
        <v>2645</v>
      </c>
      <c r="E241" t="s">
        <v>2646</v>
      </c>
      <c r="F241" t="s">
        <v>2647</v>
      </c>
      <c r="G241" t="s">
        <v>2648</v>
      </c>
      <c r="H241" t="s">
        <v>2649</v>
      </c>
      <c r="I241">
        <v>3</v>
      </c>
    </row>
    <row r="242" spans="1:9" x14ac:dyDescent="0.25">
      <c r="A242" t="s">
        <v>495</v>
      </c>
      <c r="B242">
        <f>VLOOKUP(A242,art_category_path_name!A:B,2,FALSE)</f>
        <v>7</v>
      </c>
      <c r="C242" t="s">
        <v>8918</v>
      </c>
      <c r="D242" t="s">
        <v>2651</v>
      </c>
      <c r="E242" t="s">
        <v>2652</v>
      </c>
      <c r="F242" t="s">
        <v>2653</v>
      </c>
      <c r="G242" t="s">
        <v>2654</v>
      </c>
      <c r="H242" t="s">
        <v>2655</v>
      </c>
      <c r="I242">
        <v>10</v>
      </c>
    </row>
    <row r="243" spans="1:9" x14ac:dyDescent="0.25">
      <c r="A243" t="s">
        <v>496</v>
      </c>
      <c r="B243">
        <f>VLOOKUP(A243,art_category_path_name!A:B,2,FALSE)</f>
        <v>8</v>
      </c>
      <c r="C243" t="s">
        <v>8919</v>
      </c>
      <c r="D243" t="s">
        <v>2657</v>
      </c>
      <c r="E243" t="s">
        <v>2658</v>
      </c>
      <c r="F243" t="s">
        <v>2659</v>
      </c>
      <c r="G243" t="s">
        <v>2660</v>
      </c>
      <c r="H243" t="s">
        <v>2661</v>
      </c>
      <c r="I243">
        <v>3</v>
      </c>
    </row>
    <row r="244" spans="1:9" x14ac:dyDescent="0.25">
      <c r="A244" t="s">
        <v>497</v>
      </c>
      <c r="B244">
        <f>VLOOKUP(A244,art_category_path_name!A:B,2,FALSE)</f>
        <v>9</v>
      </c>
      <c r="C244" t="s">
        <v>8920</v>
      </c>
      <c r="D244" t="s">
        <v>2663</v>
      </c>
      <c r="F244" t="s">
        <v>1834</v>
      </c>
      <c r="G244" t="s">
        <v>2664</v>
      </c>
      <c r="H244" t="s">
        <v>2665</v>
      </c>
      <c r="I244">
        <v>5</v>
      </c>
    </row>
    <row r="245" spans="1:9" x14ac:dyDescent="0.25">
      <c r="A245" t="s">
        <v>490</v>
      </c>
      <c r="B245">
        <f>VLOOKUP(A245,art_category_path_name!A:B,2,FALSE)</f>
        <v>10</v>
      </c>
      <c r="C245" t="s">
        <v>8921</v>
      </c>
      <c r="D245" t="s">
        <v>2667</v>
      </c>
      <c r="F245" t="s">
        <v>1834</v>
      </c>
      <c r="G245" t="s">
        <v>2668</v>
      </c>
      <c r="H245" t="s">
        <v>2669</v>
      </c>
      <c r="I245">
        <v>1</v>
      </c>
    </row>
    <row r="246" spans="1:9" x14ac:dyDescent="0.25">
      <c r="A246" t="s">
        <v>491</v>
      </c>
      <c r="B246">
        <f>VLOOKUP(A246,art_category_path_name!A:B,2,FALSE)</f>
        <v>11</v>
      </c>
      <c r="C246" t="s">
        <v>8922</v>
      </c>
      <c r="D246" t="s">
        <v>2671</v>
      </c>
      <c r="E246" t="s">
        <v>2672</v>
      </c>
      <c r="F246" t="s">
        <v>2673</v>
      </c>
      <c r="G246" t="s">
        <v>2674</v>
      </c>
      <c r="H246" t="s">
        <v>2675</v>
      </c>
      <c r="I246">
        <v>1</v>
      </c>
    </row>
    <row r="247" spans="1:9" x14ac:dyDescent="0.25">
      <c r="A247" t="s">
        <v>492</v>
      </c>
      <c r="B247">
        <f>VLOOKUP(A247,art_category_path_name!A:B,2,FALSE)</f>
        <v>12</v>
      </c>
      <c r="C247" t="s">
        <v>8923</v>
      </c>
      <c r="D247" t="s">
        <v>2677</v>
      </c>
      <c r="F247" t="s">
        <v>1834</v>
      </c>
      <c r="G247" t="s">
        <v>2678</v>
      </c>
      <c r="H247" t="s">
        <v>2679</v>
      </c>
      <c r="I247">
        <v>1</v>
      </c>
    </row>
    <row r="248" spans="1:9" x14ac:dyDescent="0.25">
      <c r="A248" t="s">
        <v>493</v>
      </c>
      <c r="B248">
        <f>VLOOKUP(A248,art_category_path_name!A:B,2,FALSE)</f>
        <v>13</v>
      </c>
      <c r="C248" t="s">
        <v>8924</v>
      </c>
      <c r="D248" t="s">
        <v>2681</v>
      </c>
      <c r="E248" t="s">
        <v>2682</v>
      </c>
      <c r="F248" t="s">
        <v>2683</v>
      </c>
      <c r="G248" t="s">
        <v>2684</v>
      </c>
      <c r="H248" t="s">
        <v>2685</v>
      </c>
      <c r="I248">
        <v>1</v>
      </c>
    </row>
    <row r="249" spans="1:9" x14ac:dyDescent="0.25">
      <c r="A249" t="s">
        <v>475</v>
      </c>
      <c r="B249">
        <f>VLOOKUP(A249,art_category_path_name!A:B,2,FALSE)</f>
        <v>15</v>
      </c>
      <c r="C249" t="s">
        <v>8925</v>
      </c>
      <c r="D249" t="s">
        <v>2687</v>
      </c>
      <c r="F249" t="s">
        <v>1834</v>
      </c>
      <c r="G249" t="s">
        <v>2688</v>
      </c>
      <c r="H249" t="s">
        <v>2689</v>
      </c>
      <c r="I249">
        <v>8</v>
      </c>
    </row>
    <row r="250" spans="1:9" x14ac:dyDescent="0.25">
      <c r="A250" t="s">
        <v>476</v>
      </c>
      <c r="B250">
        <f>VLOOKUP(A250,art_category_path_name!A:B,2,FALSE)</f>
        <v>16</v>
      </c>
      <c r="C250" t="s">
        <v>8926</v>
      </c>
      <c r="D250" t="s">
        <v>2691</v>
      </c>
      <c r="F250" t="s">
        <v>1834</v>
      </c>
      <c r="G250" t="s">
        <v>2692</v>
      </c>
      <c r="H250" t="s">
        <v>2693</v>
      </c>
      <c r="I250">
        <v>2</v>
      </c>
    </row>
    <row r="251" spans="1:9" x14ac:dyDescent="0.25">
      <c r="A251" t="s">
        <v>477</v>
      </c>
      <c r="B251">
        <f>VLOOKUP(A251,art_category_path_name!A:B,2,FALSE)</f>
        <v>17</v>
      </c>
      <c r="C251" t="s">
        <v>8927</v>
      </c>
      <c r="D251" t="s">
        <v>2695</v>
      </c>
      <c r="F251" t="s">
        <v>1834</v>
      </c>
      <c r="G251" t="s">
        <v>2696</v>
      </c>
      <c r="H251" t="s">
        <v>2697</v>
      </c>
      <c r="I251">
        <v>5</v>
      </c>
    </row>
    <row r="252" spans="1:9" x14ac:dyDescent="0.25">
      <c r="A252" t="s">
        <v>478</v>
      </c>
      <c r="B252">
        <f>VLOOKUP(A252,art_category_path_name!A:B,2,FALSE)</f>
        <v>18</v>
      </c>
      <c r="C252" t="s">
        <v>8928</v>
      </c>
      <c r="D252" t="s">
        <v>2699</v>
      </c>
      <c r="E252" t="s">
        <v>2700</v>
      </c>
      <c r="F252" t="s">
        <v>2701</v>
      </c>
      <c r="G252" t="s">
        <v>2702</v>
      </c>
      <c r="H252" t="s">
        <v>2703</v>
      </c>
      <c r="I252">
        <v>4</v>
      </c>
    </row>
    <row r="253" spans="1:9" x14ac:dyDescent="0.25">
      <c r="A253" t="s">
        <v>479</v>
      </c>
      <c r="B253">
        <f>VLOOKUP(A253,art_category_path_name!A:B,2,FALSE)</f>
        <v>19</v>
      </c>
      <c r="C253" t="s">
        <v>8929</v>
      </c>
      <c r="D253" t="s">
        <v>2705</v>
      </c>
      <c r="E253" t="s">
        <v>2706</v>
      </c>
      <c r="F253" t="s">
        <v>2707</v>
      </c>
      <c r="G253" t="s">
        <v>2708</v>
      </c>
      <c r="H253" t="s">
        <v>2709</v>
      </c>
      <c r="I253">
        <v>1</v>
      </c>
    </row>
    <row r="254" spans="1:9" x14ac:dyDescent="0.25">
      <c r="A254" t="s">
        <v>480</v>
      </c>
      <c r="B254">
        <f>VLOOKUP(A254,art_category_path_name!A:B,2,FALSE)</f>
        <v>20</v>
      </c>
      <c r="C254" t="s">
        <v>8930</v>
      </c>
      <c r="D254" t="s">
        <v>2711</v>
      </c>
      <c r="E254" t="s">
        <v>2712</v>
      </c>
      <c r="F254" t="s">
        <v>2713</v>
      </c>
      <c r="G254" t="s">
        <v>2714</v>
      </c>
      <c r="H254" t="s">
        <v>2715</v>
      </c>
      <c r="I254">
        <v>2</v>
      </c>
    </row>
    <row r="255" spans="1:9" x14ac:dyDescent="0.25">
      <c r="A255" t="s">
        <v>481</v>
      </c>
      <c r="B255">
        <f>VLOOKUP(A255,art_category_path_name!A:B,2,FALSE)</f>
        <v>21</v>
      </c>
      <c r="C255" t="s">
        <v>8931</v>
      </c>
      <c r="D255" t="s">
        <v>2717</v>
      </c>
      <c r="F255" t="s">
        <v>1834</v>
      </c>
      <c r="G255" t="s">
        <v>2668</v>
      </c>
      <c r="H255" t="s">
        <v>2718</v>
      </c>
      <c r="I255">
        <v>1</v>
      </c>
    </row>
    <row r="256" spans="1:9" x14ac:dyDescent="0.25">
      <c r="A256" t="s">
        <v>483</v>
      </c>
      <c r="B256">
        <f>VLOOKUP(A256,art_category_path_name!A:B,2,FALSE)</f>
        <v>23</v>
      </c>
      <c r="C256" t="s">
        <v>8932</v>
      </c>
      <c r="D256" t="s">
        <v>2720</v>
      </c>
      <c r="F256" t="s">
        <v>1834</v>
      </c>
      <c r="G256" t="s">
        <v>2721</v>
      </c>
      <c r="H256" t="s">
        <v>2722</v>
      </c>
      <c r="I256">
        <v>2</v>
      </c>
    </row>
    <row r="257" spans="1:9" x14ac:dyDescent="0.25">
      <c r="A257" t="s">
        <v>484</v>
      </c>
      <c r="B257">
        <f>VLOOKUP(A257,art_category_path_name!A:B,2,FALSE)</f>
        <v>24</v>
      </c>
      <c r="C257" t="s">
        <v>8933</v>
      </c>
      <c r="D257" t="s">
        <v>2724</v>
      </c>
      <c r="F257" t="s">
        <v>1834</v>
      </c>
      <c r="G257" t="s">
        <v>2725</v>
      </c>
      <c r="H257" t="s">
        <v>2726</v>
      </c>
      <c r="I257">
        <v>1</v>
      </c>
    </row>
    <row r="258" spans="1:9" x14ac:dyDescent="0.25">
      <c r="A258" t="s">
        <v>485</v>
      </c>
      <c r="B258">
        <f>VLOOKUP(A258,art_category_path_name!A:B,2,FALSE)</f>
        <v>25</v>
      </c>
      <c r="C258" t="s">
        <v>8934</v>
      </c>
      <c r="D258" t="s">
        <v>2728</v>
      </c>
      <c r="E258" t="s">
        <v>2729</v>
      </c>
      <c r="F258" t="s">
        <v>2730</v>
      </c>
      <c r="G258" t="s">
        <v>2731</v>
      </c>
      <c r="H258" t="s">
        <v>2732</v>
      </c>
      <c r="I258">
        <v>1</v>
      </c>
    </row>
    <row r="259" spans="1:9" x14ac:dyDescent="0.25">
      <c r="A259" t="s">
        <v>486</v>
      </c>
      <c r="B259">
        <f>VLOOKUP(A259,art_category_path_name!A:B,2,FALSE)</f>
        <v>26</v>
      </c>
      <c r="C259" t="s">
        <v>8935</v>
      </c>
      <c r="D259" t="s">
        <v>2734</v>
      </c>
      <c r="F259" t="s">
        <v>1834</v>
      </c>
      <c r="G259" t="s">
        <v>2735</v>
      </c>
      <c r="H259" t="s">
        <v>2736</v>
      </c>
      <c r="I259">
        <v>1</v>
      </c>
    </row>
    <row r="260" spans="1:9" x14ac:dyDescent="0.25">
      <c r="A260" t="s">
        <v>487</v>
      </c>
      <c r="B260">
        <f>VLOOKUP(A260,art_category_path_name!A:B,2,FALSE)</f>
        <v>27</v>
      </c>
      <c r="C260" t="s">
        <v>8936</v>
      </c>
      <c r="D260" t="s">
        <v>2738</v>
      </c>
      <c r="E260" t="s">
        <v>2739</v>
      </c>
      <c r="F260" t="s">
        <v>2740</v>
      </c>
      <c r="G260" t="s">
        <v>2741</v>
      </c>
      <c r="H260" t="s">
        <v>2742</v>
      </c>
      <c r="I260">
        <v>2</v>
      </c>
    </row>
    <row r="261" spans="1:9" x14ac:dyDescent="0.25">
      <c r="A261" t="s">
        <v>488</v>
      </c>
      <c r="B261">
        <f>VLOOKUP(A261,art_category_path_name!A:B,2,FALSE)</f>
        <v>28</v>
      </c>
      <c r="C261" t="s">
        <v>8937</v>
      </c>
      <c r="D261" t="s">
        <v>2744</v>
      </c>
      <c r="E261" t="s">
        <v>2745</v>
      </c>
      <c r="F261" t="s">
        <v>2746</v>
      </c>
      <c r="G261" t="s">
        <v>2747</v>
      </c>
      <c r="H261" t="s">
        <v>2748</v>
      </c>
      <c r="I261">
        <v>4</v>
      </c>
    </row>
    <row r="262" spans="1:9" x14ac:dyDescent="0.25">
      <c r="A262" t="s">
        <v>411</v>
      </c>
      <c r="B262">
        <f>VLOOKUP(A262,art_category_path_name!A:B,2,FALSE)</f>
        <v>32</v>
      </c>
      <c r="C262" t="s">
        <v>8938</v>
      </c>
      <c r="D262" t="s">
        <v>2750</v>
      </c>
      <c r="E262" t="s">
        <v>2751</v>
      </c>
      <c r="F262" t="s">
        <v>2752</v>
      </c>
      <c r="G262" t="s">
        <v>2753</v>
      </c>
      <c r="H262" t="s">
        <v>2754</v>
      </c>
      <c r="I262">
        <v>4</v>
      </c>
    </row>
    <row r="263" spans="1:9" x14ac:dyDescent="0.25">
      <c r="A263" t="s">
        <v>412</v>
      </c>
      <c r="B263">
        <f>VLOOKUP(A263,art_category_path_name!A:B,2,FALSE)</f>
        <v>33</v>
      </c>
      <c r="C263" t="s">
        <v>8939</v>
      </c>
      <c r="D263" t="s">
        <v>2756</v>
      </c>
      <c r="E263" t="s">
        <v>2757</v>
      </c>
      <c r="F263" t="s">
        <v>2758</v>
      </c>
      <c r="G263" t="s">
        <v>2759</v>
      </c>
      <c r="H263" t="s">
        <v>2760</v>
      </c>
      <c r="I263">
        <v>10</v>
      </c>
    </row>
    <row r="264" spans="1:9" x14ac:dyDescent="0.25">
      <c r="A264" t="s">
        <v>413</v>
      </c>
      <c r="B264">
        <f>VLOOKUP(A264,art_category_path_name!A:B,2,FALSE)</f>
        <v>34</v>
      </c>
      <c r="C264" t="s">
        <v>8940</v>
      </c>
      <c r="D264" t="s">
        <v>2762</v>
      </c>
      <c r="E264" t="s">
        <v>2763</v>
      </c>
      <c r="F264" t="s">
        <v>2758</v>
      </c>
      <c r="G264" t="s">
        <v>2764</v>
      </c>
      <c r="H264" t="s">
        <v>2765</v>
      </c>
      <c r="I264">
        <v>4</v>
      </c>
    </row>
    <row r="265" spans="1:9" x14ac:dyDescent="0.25">
      <c r="A265" t="s">
        <v>414</v>
      </c>
      <c r="B265">
        <f>VLOOKUP(A265,art_category_path_name!A:B,2,FALSE)</f>
        <v>35</v>
      </c>
      <c r="C265" t="s">
        <v>8941</v>
      </c>
      <c r="D265" t="s">
        <v>2767</v>
      </c>
      <c r="E265" t="s">
        <v>2768</v>
      </c>
      <c r="F265" t="s">
        <v>2769</v>
      </c>
      <c r="G265" t="s">
        <v>2770</v>
      </c>
      <c r="H265" t="s">
        <v>2771</v>
      </c>
      <c r="I265">
        <v>8</v>
      </c>
    </row>
    <row r="266" spans="1:9" x14ac:dyDescent="0.25">
      <c r="A266" t="s">
        <v>415</v>
      </c>
      <c r="B266">
        <f>VLOOKUP(A266,art_category_path_name!A:B,2,FALSE)</f>
        <v>36</v>
      </c>
      <c r="C266" t="s">
        <v>8942</v>
      </c>
      <c r="D266" t="s">
        <v>2773</v>
      </c>
      <c r="E266" t="s">
        <v>2774</v>
      </c>
      <c r="F266" t="s">
        <v>2775</v>
      </c>
      <c r="G266" t="s">
        <v>2776</v>
      </c>
      <c r="H266" t="s">
        <v>2777</v>
      </c>
      <c r="I266">
        <v>8</v>
      </c>
    </row>
    <row r="267" spans="1:9" x14ac:dyDescent="0.25">
      <c r="A267" t="s">
        <v>416</v>
      </c>
      <c r="B267">
        <f>VLOOKUP(A267,art_category_path_name!A:B,2,FALSE)</f>
        <v>37</v>
      </c>
      <c r="C267" t="s">
        <v>8943</v>
      </c>
      <c r="D267" t="s">
        <v>2779</v>
      </c>
      <c r="E267" t="s">
        <v>2780</v>
      </c>
      <c r="F267" t="s">
        <v>2781</v>
      </c>
      <c r="G267" t="s">
        <v>2782</v>
      </c>
      <c r="H267" t="s">
        <v>2783</v>
      </c>
      <c r="I267">
        <v>2</v>
      </c>
    </row>
    <row r="268" spans="1:9" x14ac:dyDescent="0.25">
      <c r="A268" t="s">
        <v>417</v>
      </c>
      <c r="B268">
        <f>VLOOKUP(A268,art_category_path_name!A:B,2,FALSE)</f>
        <v>38</v>
      </c>
      <c r="C268" t="s">
        <v>8944</v>
      </c>
      <c r="G268" t="s">
        <v>2785</v>
      </c>
      <c r="H268" t="s">
        <v>2786</v>
      </c>
      <c r="I268">
        <v>6</v>
      </c>
    </row>
    <row r="269" spans="1:9" x14ac:dyDescent="0.25">
      <c r="A269" t="s">
        <v>418</v>
      </c>
      <c r="B269">
        <f>VLOOKUP(A269,art_category_path_name!A:B,2,FALSE)</f>
        <v>39</v>
      </c>
      <c r="C269" t="s">
        <v>8945</v>
      </c>
      <c r="G269" t="s">
        <v>2788</v>
      </c>
      <c r="H269" t="s">
        <v>2789</v>
      </c>
      <c r="I269">
        <v>4</v>
      </c>
    </row>
    <row r="270" spans="1:9" x14ac:dyDescent="0.25">
      <c r="A270" t="s">
        <v>419</v>
      </c>
      <c r="B270">
        <f>VLOOKUP(A270,art_category_path_name!A:B,2,FALSE)</f>
        <v>40</v>
      </c>
      <c r="C270" t="s">
        <v>8946</v>
      </c>
      <c r="G270" t="s">
        <v>2791</v>
      </c>
      <c r="H270" t="s">
        <v>2792</v>
      </c>
      <c r="I270">
        <v>14</v>
      </c>
    </row>
    <row r="271" spans="1:9" x14ac:dyDescent="0.25">
      <c r="A271" t="s">
        <v>420</v>
      </c>
      <c r="B271">
        <f>VLOOKUP(A271,art_category_path_name!A:B,2,FALSE)</f>
        <v>41</v>
      </c>
      <c r="C271" t="s">
        <v>8947</v>
      </c>
      <c r="D271" t="s">
        <v>2794</v>
      </c>
      <c r="E271" t="s">
        <v>2795</v>
      </c>
      <c r="F271" t="s">
        <v>2781</v>
      </c>
      <c r="G271" t="s">
        <v>2796</v>
      </c>
      <c r="H271" t="s">
        <v>2797</v>
      </c>
      <c r="I271">
        <v>2</v>
      </c>
    </row>
    <row r="272" spans="1:9" x14ac:dyDescent="0.25">
      <c r="A272" t="s">
        <v>421</v>
      </c>
      <c r="B272">
        <f>VLOOKUP(A272,art_category_path_name!A:B,2,FALSE)</f>
        <v>42</v>
      </c>
      <c r="C272" t="s">
        <v>8948</v>
      </c>
      <c r="G272" t="s">
        <v>2799</v>
      </c>
      <c r="H272" t="s">
        <v>2800</v>
      </c>
      <c r="I272">
        <v>2</v>
      </c>
    </row>
    <row r="273" spans="1:9" x14ac:dyDescent="0.25">
      <c r="A273" t="s">
        <v>422</v>
      </c>
      <c r="B273">
        <f>VLOOKUP(A273,art_category_path_name!A:B,2,FALSE)</f>
        <v>43</v>
      </c>
      <c r="C273" t="s">
        <v>8949</v>
      </c>
      <c r="D273" t="s">
        <v>2802</v>
      </c>
      <c r="E273" t="s">
        <v>2803</v>
      </c>
      <c r="F273" t="s">
        <v>2781</v>
      </c>
      <c r="G273" t="s">
        <v>2804</v>
      </c>
      <c r="H273" t="s">
        <v>2805</v>
      </c>
      <c r="I273">
        <v>6</v>
      </c>
    </row>
    <row r="274" spans="1:9" x14ac:dyDescent="0.25">
      <c r="A274" t="s">
        <v>423</v>
      </c>
      <c r="B274">
        <f>VLOOKUP(A274,art_category_path_name!A:B,2,FALSE)</f>
        <v>44</v>
      </c>
      <c r="C274" t="s">
        <v>8950</v>
      </c>
      <c r="D274" t="s">
        <v>2807</v>
      </c>
      <c r="E274" t="s">
        <v>2808</v>
      </c>
      <c r="F274" t="s">
        <v>2781</v>
      </c>
      <c r="G274" t="s">
        <v>2809</v>
      </c>
      <c r="H274" t="s">
        <v>2810</v>
      </c>
      <c r="I274">
        <v>4</v>
      </c>
    </row>
    <row r="275" spans="1:9" x14ac:dyDescent="0.25">
      <c r="A275" t="s">
        <v>424</v>
      </c>
      <c r="B275">
        <f>VLOOKUP(A275,art_category_path_name!A:B,2,FALSE)</f>
        <v>45</v>
      </c>
      <c r="C275" t="s">
        <v>8951</v>
      </c>
      <c r="D275" t="s">
        <v>2812</v>
      </c>
      <c r="E275" t="s">
        <v>2813</v>
      </c>
      <c r="F275" t="s">
        <v>2781</v>
      </c>
      <c r="G275" t="s">
        <v>2814</v>
      </c>
      <c r="H275" t="s">
        <v>2815</v>
      </c>
      <c r="I275">
        <v>4</v>
      </c>
    </row>
    <row r="276" spans="1:9" x14ac:dyDescent="0.25">
      <c r="A276" t="s">
        <v>425</v>
      </c>
      <c r="B276">
        <f>VLOOKUP(A276,art_category_path_name!A:B,2,FALSE)</f>
        <v>46</v>
      </c>
      <c r="C276" t="s">
        <v>8952</v>
      </c>
      <c r="D276" t="s">
        <v>2817</v>
      </c>
      <c r="E276" t="s">
        <v>2818</v>
      </c>
      <c r="F276" t="s">
        <v>2781</v>
      </c>
      <c r="G276" t="s">
        <v>2819</v>
      </c>
      <c r="H276" t="s">
        <v>2820</v>
      </c>
      <c r="I276">
        <v>2</v>
      </c>
    </row>
    <row r="277" spans="1:9" x14ac:dyDescent="0.25">
      <c r="A277" t="s">
        <v>426</v>
      </c>
      <c r="B277">
        <f>VLOOKUP(A277,art_category_path_name!A:B,2,FALSE)</f>
        <v>47</v>
      </c>
      <c r="C277" t="s">
        <v>8953</v>
      </c>
      <c r="D277" t="s">
        <v>2822</v>
      </c>
      <c r="F277" t="s">
        <v>1834</v>
      </c>
      <c r="G277" t="s">
        <v>2823</v>
      </c>
      <c r="H277" t="s">
        <v>2824</v>
      </c>
      <c r="I277">
        <v>4</v>
      </c>
    </row>
    <row r="278" spans="1:9" x14ac:dyDescent="0.25">
      <c r="A278" t="s">
        <v>710</v>
      </c>
      <c r="B278">
        <f>VLOOKUP(A278,art_category_path_name!A:B,2,FALSE)</f>
        <v>51</v>
      </c>
      <c r="C278" t="s">
        <v>8954</v>
      </c>
      <c r="D278" t="s">
        <v>2826</v>
      </c>
      <c r="E278" t="s">
        <v>2827</v>
      </c>
      <c r="F278" t="s">
        <v>2828</v>
      </c>
      <c r="G278" t="s">
        <v>2829</v>
      </c>
      <c r="H278" t="s">
        <v>2830</v>
      </c>
      <c r="I278">
        <v>10</v>
      </c>
    </row>
    <row r="279" spans="1:9" x14ac:dyDescent="0.25">
      <c r="A279" t="s">
        <v>711</v>
      </c>
      <c r="B279">
        <f>VLOOKUP(A279,art_category_path_name!A:B,2,FALSE)</f>
        <v>52</v>
      </c>
      <c r="C279" t="s">
        <v>8955</v>
      </c>
      <c r="D279" t="s">
        <v>2832</v>
      </c>
      <c r="E279" t="s">
        <v>2833</v>
      </c>
      <c r="F279" t="s">
        <v>2834</v>
      </c>
      <c r="G279" t="s">
        <v>2835</v>
      </c>
      <c r="H279" t="s">
        <v>2836</v>
      </c>
      <c r="I279">
        <v>12</v>
      </c>
    </row>
    <row r="280" spans="1:9" x14ac:dyDescent="0.25">
      <c r="A280" t="s">
        <v>712</v>
      </c>
      <c r="B280">
        <f>VLOOKUP(A280,art_category_path_name!A:B,2,FALSE)</f>
        <v>53</v>
      </c>
      <c r="C280" t="s">
        <v>8956</v>
      </c>
      <c r="D280" t="s">
        <v>2838</v>
      </c>
      <c r="E280" t="s">
        <v>2839</v>
      </c>
      <c r="F280" t="s">
        <v>2840</v>
      </c>
      <c r="G280" t="s">
        <v>2841</v>
      </c>
      <c r="H280" t="s">
        <v>2842</v>
      </c>
      <c r="I280">
        <v>12</v>
      </c>
    </row>
    <row r="281" spans="1:9" x14ac:dyDescent="0.25">
      <c r="A281" t="s">
        <v>713</v>
      </c>
      <c r="B281">
        <f>VLOOKUP(A281,art_category_path_name!A:B,2,FALSE)</f>
        <v>54</v>
      </c>
      <c r="C281" t="s">
        <v>8957</v>
      </c>
      <c r="D281" t="s">
        <v>2844</v>
      </c>
      <c r="E281" t="s">
        <v>2845</v>
      </c>
      <c r="F281" t="s">
        <v>2846</v>
      </c>
      <c r="G281" t="s">
        <v>2847</v>
      </c>
      <c r="H281" t="s">
        <v>2848</v>
      </c>
      <c r="I281">
        <v>3</v>
      </c>
    </row>
    <row r="282" spans="1:9" x14ac:dyDescent="0.25">
      <c r="A282" t="s">
        <v>714</v>
      </c>
      <c r="B282">
        <f>VLOOKUP(A282,art_category_path_name!A:B,2,FALSE)</f>
        <v>55</v>
      </c>
      <c r="C282" t="s">
        <v>8958</v>
      </c>
      <c r="D282" t="s">
        <v>2850</v>
      </c>
      <c r="E282" t="s">
        <v>2851</v>
      </c>
      <c r="F282" t="s">
        <v>2852</v>
      </c>
      <c r="G282" t="s">
        <v>2853</v>
      </c>
      <c r="H282" t="s">
        <v>2854</v>
      </c>
      <c r="I282">
        <v>10</v>
      </c>
    </row>
    <row r="283" spans="1:9" x14ac:dyDescent="0.25">
      <c r="A283" t="s">
        <v>715</v>
      </c>
      <c r="B283">
        <f>VLOOKUP(A283,art_category_path_name!A:B,2,FALSE)</f>
        <v>56</v>
      </c>
      <c r="C283" t="s">
        <v>8959</v>
      </c>
      <c r="D283" t="s">
        <v>2856</v>
      </c>
      <c r="E283" t="s">
        <v>2857</v>
      </c>
      <c r="F283" t="s">
        <v>2858</v>
      </c>
      <c r="G283" t="s">
        <v>2859</v>
      </c>
      <c r="H283" t="s">
        <v>2860</v>
      </c>
      <c r="I283">
        <v>19</v>
      </c>
    </row>
    <row r="284" spans="1:9" x14ac:dyDescent="0.25">
      <c r="A284" t="s">
        <v>716</v>
      </c>
      <c r="B284">
        <f>VLOOKUP(A284,art_category_path_name!A:B,2,FALSE)</f>
        <v>57</v>
      </c>
      <c r="C284" t="s">
        <v>8960</v>
      </c>
      <c r="D284" t="s">
        <v>2862</v>
      </c>
      <c r="E284" t="s">
        <v>2863</v>
      </c>
      <c r="F284" t="s">
        <v>2864</v>
      </c>
      <c r="G284" t="s">
        <v>2865</v>
      </c>
      <c r="H284" t="s">
        <v>2866</v>
      </c>
      <c r="I284">
        <v>18</v>
      </c>
    </row>
    <row r="285" spans="1:9" x14ac:dyDescent="0.25">
      <c r="A285" t="s">
        <v>717</v>
      </c>
      <c r="B285">
        <f>VLOOKUP(A285,art_category_path_name!A:B,2,FALSE)</f>
        <v>58</v>
      </c>
      <c r="C285" t="s">
        <v>8961</v>
      </c>
      <c r="D285" t="s">
        <v>2868</v>
      </c>
      <c r="F285" t="s">
        <v>1834</v>
      </c>
      <c r="G285" t="s">
        <v>2869</v>
      </c>
      <c r="H285" t="s">
        <v>2870</v>
      </c>
      <c r="I285">
        <v>7</v>
      </c>
    </row>
    <row r="286" spans="1:9" x14ac:dyDescent="0.25">
      <c r="A286" t="s">
        <v>718</v>
      </c>
      <c r="B286">
        <f>VLOOKUP(A286,art_category_path_name!A:B,2,FALSE)</f>
        <v>59</v>
      </c>
      <c r="C286" t="s">
        <v>8962</v>
      </c>
      <c r="D286" t="s">
        <v>2872</v>
      </c>
      <c r="F286" t="s">
        <v>1834</v>
      </c>
      <c r="G286" t="s">
        <v>2873</v>
      </c>
      <c r="H286" t="s">
        <v>2874</v>
      </c>
      <c r="I286">
        <v>7</v>
      </c>
    </row>
    <row r="287" spans="1:9" x14ac:dyDescent="0.25">
      <c r="A287" t="s">
        <v>719</v>
      </c>
      <c r="B287">
        <f>VLOOKUP(A287,art_category_path_name!A:B,2,FALSE)</f>
        <v>60</v>
      </c>
      <c r="C287" t="s">
        <v>8963</v>
      </c>
      <c r="D287" t="s">
        <v>2876</v>
      </c>
      <c r="F287" t="s">
        <v>1834</v>
      </c>
      <c r="G287" t="s">
        <v>2877</v>
      </c>
      <c r="H287" t="s">
        <v>2878</v>
      </c>
      <c r="I287">
        <v>14</v>
      </c>
    </row>
    <row r="288" spans="1:9" x14ac:dyDescent="0.25">
      <c r="A288" t="s">
        <v>720</v>
      </c>
      <c r="B288">
        <f>VLOOKUP(A288,art_category_path_name!A:B,2,FALSE)</f>
        <v>61</v>
      </c>
      <c r="C288" t="s">
        <v>8964</v>
      </c>
      <c r="D288" t="s">
        <v>2880</v>
      </c>
      <c r="F288" t="s">
        <v>1834</v>
      </c>
      <c r="G288" t="s">
        <v>2881</v>
      </c>
      <c r="H288" t="s">
        <v>2882</v>
      </c>
      <c r="I288">
        <v>9</v>
      </c>
    </row>
    <row r="289" spans="1:9" x14ac:dyDescent="0.25">
      <c r="A289" t="s">
        <v>998</v>
      </c>
      <c r="B289">
        <f>VLOOKUP(A289,art_category_path_name!A:B,2,FALSE)</f>
        <v>65</v>
      </c>
      <c r="C289" t="s">
        <v>8965</v>
      </c>
      <c r="D289" t="s">
        <v>2884</v>
      </c>
      <c r="F289" t="s">
        <v>1834</v>
      </c>
      <c r="G289" t="s">
        <v>2885</v>
      </c>
      <c r="H289" t="s">
        <v>2886</v>
      </c>
      <c r="I289">
        <v>7</v>
      </c>
    </row>
    <row r="290" spans="1:9" x14ac:dyDescent="0.25">
      <c r="A290" t="s">
        <v>721</v>
      </c>
      <c r="B290">
        <f>VLOOKUP(A290,art_category_path_name!A:B,2,FALSE)</f>
        <v>66</v>
      </c>
      <c r="C290" t="s">
        <v>8966</v>
      </c>
      <c r="D290" t="s">
        <v>2888</v>
      </c>
      <c r="F290" t="s">
        <v>1834</v>
      </c>
      <c r="G290" t="s">
        <v>2889</v>
      </c>
      <c r="H290" t="s">
        <v>2890</v>
      </c>
      <c r="I290">
        <v>15</v>
      </c>
    </row>
    <row r="291" spans="1:9" x14ac:dyDescent="0.25">
      <c r="A291" t="s">
        <v>722</v>
      </c>
      <c r="B291">
        <f>VLOOKUP(A291,art_category_path_name!A:B,2,FALSE)</f>
        <v>67</v>
      </c>
      <c r="C291" t="s">
        <v>8967</v>
      </c>
      <c r="D291" t="s">
        <v>2892</v>
      </c>
      <c r="F291" t="s">
        <v>1834</v>
      </c>
      <c r="G291" t="s">
        <v>2893</v>
      </c>
      <c r="H291" t="s">
        <v>2894</v>
      </c>
      <c r="I291">
        <v>4</v>
      </c>
    </row>
    <row r="292" spans="1:9" x14ac:dyDescent="0.25">
      <c r="A292" t="s">
        <v>1383</v>
      </c>
      <c r="B292">
        <f>VLOOKUP(A292,art_category_path_name!A:B,2,FALSE)</f>
        <v>71</v>
      </c>
      <c r="C292" t="s">
        <v>8968</v>
      </c>
      <c r="D292" t="s">
        <v>2896</v>
      </c>
      <c r="E292" t="s">
        <v>2897</v>
      </c>
      <c r="F292" t="s">
        <v>2896</v>
      </c>
      <c r="G292" t="s">
        <v>2898</v>
      </c>
      <c r="H292" t="s">
        <v>2899</v>
      </c>
      <c r="I292">
        <v>2</v>
      </c>
    </row>
    <row r="293" spans="1:9" x14ac:dyDescent="0.25">
      <c r="A293" t="s">
        <v>1384</v>
      </c>
      <c r="B293">
        <f>VLOOKUP(A293,art_category_path_name!A:B,2,FALSE)</f>
        <v>72</v>
      </c>
      <c r="C293" t="s">
        <v>8969</v>
      </c>
      <c r="D293" t="s">
        <v>2901</v>
      </c>
      <c r="E293" t="s">
        <v>2902</v>
      </c>
      <c r="F293" t="s">
        <v>2903</v>
      </c>
      <c r="G293" t="s">
        <v>2904</v>
      </c>
      <c r="H293" t="s">
        <v>2905</v>
      </c>
      <c r="I293">
        <v>1</v>
      </c>
    </row>
    <row r="294" spans="1:9" x14ac:dyDescent="0.25">
      <c r="A294" t="s">
        <v>1385</v>
      </c>
      <c r="B294">
        <f>VLOOKUP(A294,art_category_path_name!A:B,2,FALSE)</f>
        <v>73</v>
      </c>
      <c r="C294" t="s">
        <v>8970</v>
      </c>
      <c r="D294" t="s">
        <v>2907</v>
      </c>
      <c r="E294" t="s">
        <v>2908</v>
      </c>
      <c r="F294" t="s">
        <v>2909</v>
      </c>
      <c r="G294" t="s">
        <v>2910</v>
      </c>
      <c r="H294" t="s">
        <v>2911</v>
      </c>
      <c r="I294">
        <v>6</v>
      </c>
    </row>
    <row r="295" spans="1:9" x14ac:dyDescent="0.25">
      <c r="A295" t="s">
        <v>1386</v>
      </c>
      <c r="B295">
        <f>VLOOKUP(A295,art_category_path_name!A:B,2,FALSE)</f>
        <v>74</v>
      </c>
      <c r="C295" t="s">
        <v>8971</v>
      </c>
      <c r="D295" t="s">
        <v>2913</v>
      </c>
      <c r="E295" t="s">
        <v>2914</v>
      </c>
      <c r="F295" t="s">
        <v>2913</v>
      </c>
      <c r="G295" t="s">
        <v>2915</v>
      </c>
      <c r="H295" t="s">
        <v>2916</v>
      </c>
      <c r="I295">
        <v>4</v>
      </c>
    </row>
    <row r="296" spans="1:9" x14ac:dyDescent="0.25">
      <c r="A296" t="s">
        <v>1387</v>
      </c>
      <c r="B296">
        <f>VLOOKUP(A296,art_category_path_name!A:B,2,FALSE)</f>
        <v>75</v>
      </c>
      <c r="C296" t="s">
        <v>8972</v>
      </c>
      <c r="D296" t="s">
        <v>2918</v>
      </c>
      <c r="E296" t="s">
        <v>2918</v>
      </c>
      <c r="F296" t="s">
        <v>2918</v>
      </c>
      <c r="G296" t="s">
        <v>2919</v>
      </c>
      <c r="H296" t="s">
        <v>2920</v>
      </c>
      <c r="I296">
        <v>4</v>
      </c>
    </row>
    <row r="297" spans="1:9" x14ac:dyDescent="0.25">
      <c r="A297" t="s">
        <v>1388</v>
      </c>
      <c r="B297">
        <f>VLOOKUP(A297,art_category_path_name!A:B,2,FALSE)</f>
        <v>76</v>
      </c>
      <c r="C297" t="s">
        <v>8973</v>
      </c>
      <c r="D297" t="s">
        <v>2922</v>
      </c>
      <c r="E297" t="s">
        <v>2923</v>
      </c>
      <c r="F297" t="s">
        <v>2922</v>
      </c>
      <c r="G297" t="s">
        <v>2924</v>
      </c>
      <c r="H297" t="s">
        <v>2925</v>
      </c>
      <c r="I297">
        <v>2</v>
      </c>
    </row>
    <row r="298" spans="1:9" x14ac:dyDescent="0.25">
      <c r="A298" t="s">
        <v>1389</v>
      </c>
      <c r="B298">
        <f>VLOOKUP(A298,art_category_path_name!A:B,2,FALSE)</f>
        <v>77</v>
      </c>
      <c r="C298" t="s">
        <v>8974</v>
      </c>
      <c r="D298" t="s">
        <v>2927</v>
      </c>
      <c r="E298" t="s">
        <v>2928</v>
      </c>
      <c r="F298" t="s">
        <v>2929</v>
      </c>
      <c r="G298" t="s">
        <v>2930</v>
      </c>
      <c r="H298" t="s">
        <v>2931</v>
      </c>
      <c r="I298">
        <v>8</v>
      </c>
    </row>
    <row r="299" spans="1:9" x14ac:dyDescent="0.25">
      <c r="A299" t="s">
        <v>1390</v>
      </c>
      <c r="B299">
        <f>VLOOKUP(A299,art_category_path_name!A:B,2,FALSE)</f>
        <v>78</v>
      </c>
      <c r="C299" t="s">
        <v>8975</v>
      </c>
      <c r="D299" t="s">
        <v>2933</v>
      </c>
      <c r="E299" t="s">
        <v>2934</v>
      </c>
      <c r="F299" t="s">
        <v>2933</v>
      </c>
      <c r="G299" t="s">
        <v>2935</v>
      </c>
      <c r="H299" t="s">
        <v>2936</v>
      </c>
      <c r="I299">
        <v>1</v>
      </c>
    </row>
    <row r="300" spans="1:9" x14ac:dyDescent="0.25">
      <c r="A300" t="s">
        <v>1391</v>
      </c>
      <c r="B300">
        <f>VLOOKUP(A300,art_category_path_name!A:B,2,FALSE)</f>
        <v>79</v>
      </c>
      <c r="C300" t="s">
        <v>8976</v>
      </c>
      <c r="D300" t="s">
        <v>2938</v>
      </c>
      <c r="E300" t="s">
        <v>2939</v>
      </c>
      <c r="F300" t="s">
        <v>2940</v>
      </c>
      <c r="G300" t="s">
        <v>2941</v>
      </c>
      <c r="H300" t="s">
        <v>2942</v>
      </c>
      <c r="I300">
        <v>3</v>
      </c>
    </row>
    <row r="301" spans="1:9" x14ac:dyDescent="0.25">
      <c r="A301" t="s">
        <v>1392</v>
      </c>
      <c r="B301">
        <f>VLOOKUP(A301,art_category_path_name!A:B,2,FALSE)</f>
        <v>80</v>
      </c>
      <c r="C301" t="s">
        <v>8977</v>
      </c>
      <c r="D301" t="s">
        <v>2944</v>
      </c>
      <c r="E301" t="s">
        <v>2945</v>
      </c>
      <c r="F301" t="s">
        <v>2946</v>
      </c>
      <c r="G301" t="s">
        <v>2947</v>
      </c>
      <c r="H301" t="s">
        <v>2948</v>
      </c>
      <c r="I301">
        <v>3</v>
      </c>
    </row>
    <row r="302" spans="1:9" x14ac:dyDescent="0.25">
      <c r="A302" t="s">
        <v>1393</v>
      </c>
      <c r="B302">
        <f>VLOOKUP(A302,art_category_path_name!A:B,2,FALSE)</f>
        <v>81</v>
      </c>
      <c r="C302" t="s">
        <v>8978</v>
      </c>
      <c r="D302" t="s">
        <v>2950</v>
      </c>
      <c r="E302" t="s">
        <v>2951</v>
      </c>
      <c r="F302" t="s">
        <v>2952</v>
      </c>
      <c r="G302" t="s">
        <v>2953</v>
      </c>
      <c r="H302" t="s">
        <v>2954</v>
      </c>
      <c r="I302">
        <v>6</v>
      </c>
    </row>
    <row r="303" spans="1:9" x14ac:dyDescent="0.25">
      <c r="A303" t="s">
        <v>1394</v>
      </c>
      <c r="B303">
        <f>VLOOKUP(A303,art_category_path_name!A:B,2,FALSE)</f>
        <v>82</v>
      </c>
      <c r="C303" t="s">
        <v>8979</v>
      </c>
      <c r="D303" t="s">
        <v>2956</v>
      </c>
      <c r="E303" t="s">
        <v>2957</v>
      </c>
      <c r="F303" t="s">
        <v>2958</v>
      </c>
      <c r="G303" t="s">
        <v>2959</v>
      </c>
      <c r="H303" t="s">
        <v>2960</v>
      </c>
      <c r="I303">
        <v>9</v>
      </c>
    </row>
    <row r="304" spans="1:9" x14ac:dyDescent="0.25">
      <c r="A304" t="s">
        <v>1395</v>
      </c>
      <c r="B304">
        <f>VLOOKUP(A304,art_category_path_name!A:B,2,FALSE)</f>
        <v>83</v>
      </c>
      <c r="C304" t="s">
        <v>8980</v>
      </c>
      <c r="D304" t="s">
        <v>2962</v>
      </c>
      <c r="E304" t="s">
        <v>2963</v>
      </c>
      <c r="F304" t="s">
        <v>2964</v>
      </c>
      <c r="G304" t="s">
        <v>2965</v>
      </c>
      <c r="H304" t="s">
        <v>2966</v>
      </c>
      <c r="I304">
        <v>5</v>
      </c>
    </row>
    <row r="305" spans="1:9" x14ac:dyDescent="0.25">
      <c r="A305" t="s">
        <v>1396</v>
      </c>
      <c r="B305">
        <f>VLOOKUP(A305,art_category_path_name!A:B,2,FALSE)</f>
        <v>84</v>
      </c>
      <c r="C305" t="s">
        <v>8981</v>
      </c>
      <c r="D305" t="s">
        <v>2968</v>
      </c>
      <c r="E305" t="s">
        <v>2969</v>
      </c>
      <c r="F305" t="s">
        <v>2970</v>
      </c>
      <c r="G305" t="s">
        <v>2965</v>
      </c>
      <c r="H305" t="s">
        <v>2971</v>
      </c>
      <c r="I305">
        <v>5</v>
      </c>
    </row>
    <row r="306" spans="1:9" x14ac:dyDescent="0.25">
      <c r="A306" t="s">
        <v>1420</v>
      </c>
      <c r="B306">
        <f>VLOOKUP(A306,art_category_path_name!A:B,2,FALSE)</f>
        <v>86</v>
      </c>
      <c r="C306" t="s">
        <v>8982</v>
      </c>
      <c r="D306" t="s">
        <v>2973</v>
      </c>
      <c r="E306" t="s">
        <v>2974</v>
      </c>
      <c r="F306" t="s">
        <v>2975</v>
      </c>
      <c r="G306" t="s">
        <v>2976</v>
      </c>
      <c r="H306" t="s">
        <v>2977</v>
      </c>
      <c r="I306">
        <v>2</v>
      </c>
    </row>
    <row r="307" spans="1:9" x14ac:dyDescent="0.25">
      <c r="A307" t="s">
        <v>1421</v>
      </c>
      <c r="B307">
        <f>VLOOKUP(A307,art_category_path_name!A:B,2,FALSE)</f>
        <v>87</v>
      </c>
      <c r="C307" t="s">
        <v>8983</v>
      </c>
      <c r="D307" t="s">
        <v>2979</v>
      </c>
      <c r="E307" t="s">
        <v>2980</v>
      </c>
      <c r="F307" t="s">
        <v>2981</v>
      </c>
      <c r="G307" t="s">
        <v>2982</v>
      </c>
      <c r="H307" t="s">
        <v>2983</v>
      </c>
      <c r="I307">
        <v>3</v>
      </c>
    </row>
    <row r="308" spans="1:9" x14ac:dyDescent="0.25">
      <c r="A308" t="s">
        <v>1422</v>
      </c>
      <c r="B308">
        <f>VLOOKUP(A308,art_category_path_name!A:B,2,FALSE)</f>
        <v>88</v>
      </c>
      <c r="C308" t="s">
        <v>8984</v>
      </c>
      <c r="D308" t="s">
        <v>2985</v>
      </c>
      <c r="E308" t="s">
        <v>2986</v>
      </c>
      <c r="F308" t="s">
        <v>2987</v>
      </c>
      <c r="G308" t="s">
        <v>2988</v>
      </c>
      <c r="H308" t="s">
        <v>2989</v>
      </c>
      <c r="I308">
        <v>3</v>
      </c>
    </row>
    <row r="309" spans="1:9" x14ac:dyDescent="0.25">
      <c r="A309" t="s">
        <v>1423</v>
      </c>
      <c r="B309">
        <f>VLOOKUP(A309,art_category_path_name!A:B,2,FALSE)</f>
        <v>89</v>
      </c>
      <c r="C309" t="s">
        <v>8985</v>
      </c>
      <c r="D309" t="s">
        <v>2991</v>
      </c>
      <c r="E309" t="s">
        <v>2992</v>
      </c>
      <c r="F309" t="s">
        <v>2993</v>
      </c>
      <c r="G309" t="s">
        <v>2994</v>
      </c>
      <c r="H309" t="s">
        <v>2995</v>
      </c>
      <c r="I309">
        <v>1</v>
      </c>
    </row>
    <row r="310" spans="1:9" x14ac:dyDescent="0.25">
      <c r="A310" t="s">
        <v>1424</v>
      </c>
      <c r="B310">
        <f>VLOOKUP(A310,art_category_path_name!A:B,2,FALSE)</f>
        <v>90</v>
      </c>
      <c r="C310" t="s">
        <v>8986</v>
      </c>
      <c r="D310" t="s">
        <v>2997</v>
      </c>
      <c r="E310" t="s">
        <v>2998</v>
      </c>
      <c r="F310" t="s">
        <v>2999</v>
      </c>
      <c r="G310" t="s">
        <v>3000</v>
      </c>
      <c r="H310" t="s">
        <v>3001</v>
      </c>
      <c r="I310">
        <v>1</v>
      </c>
    </row>
    <row r="311" spans="1:9" x14ac:dyDescent="0.25">
      <c r="A311" t="s">
        <v>1425</v>
      </c>
      <c r="B311">
        <f>VLOOKUP(A311,art_category_path_name!A:B,2,FALSE)</f>
        <v>91</v>
      </c>
      <c r="C311" t="s">
        <v>8987</v>
      </c>
      <c r="D311" t="s">
        <v>3003</v>
      </c>
      <c r="E311" t="s">
        <v>3004</v>
      </c>
      <c r="F311" t="s">
        <v>3005</v>
      </c>
      <c r="G311" t="s">
        <v>3006</v>
      </c>
      <c r="H311" t="s">
        <v>3007</v>
      </c>
      <c r="I311">
        <v>2</v>
      </c>
    </row>
    <row r="312" spans="1:9" x14ac:dyDescent="0.25">
      <c r="A312" t="s">
        <v>1426</v>
      </c>
      <c r="B312">
        <f>VLOOKUP(A312,art_category_path_name!A:B,2,FALSE)</f>
        <v>92</v>
      </c>
      <c r="C312" t="s">
        <v>8988</v>
      </c>
      <c r="D312" t="s">
        <v>3009</v>
      </c>
      <c r="E312" t="s">
        <v>3010</v>
      </c>
      <c r="F312" t="s">
        <v>3011</v>
      </c>
      <c r="G312" t="s">
        <v>3012</v>
      </c>
      <c r="H312" t="s">
        <v>3013</v>
      </c>
      <c r="I312">
        <v>2</v>
      </c>
    </row>
    <row r="313" spans="1:9" x14ac:dyDescent="0.25">
      <c r="A313" t="s">
        <v>1427</v>
      </c>
      <c r="B313">
        <f>VLOOKUP(A313,art_category_path_name!A:B,2,FALSE)</f>
        <v>93</v>
      </c>
      <c r="C313" t="s">
        <v>8989</v>
      </c>
      <c r="D313" t="s">
        <v>3015</v>
      </c>
      <c r="E313" t="s">
        <v>3016</v>
      </c>
      <c r="F313" t="s">
        <v>3017</v>
      </c>
      <c r="G313" t="s">
        <v>3018</v>
      </c>
      <c r="H313" t="s">
        <v>3019</v>
      </c>
      <c r="I313">
        <v>1</v>
      </c>
    </row>
    <row r="314" spans="1:9" x14ac:dyDescent="0.25">
      <c r="A314" t="s">
        <v>1428</v>
      </c>
      <c r="B314">
        <f>VLOOKUP(A314,art_category_path_name!A:B,2,FALSE)</f>
        <v>94</v>
      </c>
      <c r="C314" t="s">
        <v>8990</v>
      </c>
      <c r="D314" t="s">
        <v>3021</v>
      </c>
      <c r="E314" t="s">
        <v>3022</v>
      </c>
      <c r="F314" t="s">
        <v>3023</v>
      </c>
      <c r="G314" t="s">
        <v>3024</v>
      </c>
      <c r="H314" t="s">
        <v>3025</v>
      </c>
      <c r="I314">
        <v>3</v>
      </c>
    </row>
    <row r="315" spans="1:9" x14ac:dyDescent="0.25">
      <c r="A315" t="s">
        <v>1429</v>
      </c>
      <c r="B315">
        <f>VLOOKUP(A315,art_category_path_name!A:B,2,FALSE)</f>
        <v>95</v>
      </c>
      <c r="C315" t="s">
        <v>8991</v>
      </c>
      <c r="D315" t="s">
        <v>3027</v>
      </c>
      <c r="E315" t="s">
        <v>3028</v>
      </c>
      <c r="F315" t="s">
        <v>3029</v>
      </c>
      <c r="G315" t="s">
        <v>3030</v>
      </c>
      <c r="H315" t="s">
        <v>3031</v>
      </c>
      <c r="I315">
        <v>3</v>
      </c>
    </row>
    <row r="316" spans="1:9" x14ac:dyDescent="0.25">
      <c r="A316" t="s">
        <v>1430</v>
      </c>
      <c r="B316">
        <f>VLOOKUP(A316,art_category_path_name!A:B,2,FALSE)</f>
        <v>96</v>
      </c>
      <c r="C316" t="s">
        <v>8992</v>
      </c>
      <c r="D316" t="s">
        <v>3033</v>
      </c>
      <c r="E316" t="s">
        <v>3034</v>
      </c>
      <c r="F316" t="s">
        <v>3035</v>
      </c>
      <c r="G316" t="s">
        <v>3036</v>
      </c>
      <c r="H316" t="s">
        <v>3037</v>
      </c>
      <c r="I316">
        <v>1</v>
      </c>
    </row>
    <row r="317" spans="1:9" x14ac:dyDescent="0.25">
      <c r="A317" t="s">
        <v>1431</v>
      </c>
      <c r="B317">
        <f>VLOOKUP(A317,art_category_path_name!A:B,2,FALSE)</f>
        <v>97</v>
      </c>
      <c r="C317" t="s">
        <v>8993</v>
      </c>
      <c r="D317" t="s">
        <v>3039</v>
      </c>
      <c r="E317" t="s">
        <v>3040</v>
      </c>
      <c r="F317" t="s">
        <v>3041</v>
      </c>
      <c r="G317" t="s">
        <v>3042</v>
      </c>
      <c r="H317" t="s">
        <v>3043</v>
      </c>
      <c r="I317">
        <v>1</v>
      </c>
    </row>
    <row r="318" spans="1:9" x14ac:dyDescent="0.25">
      <c r="A318" t="s">
        <v>1432</v>
      </c>
      <c r="B318">
        <f>VLOOKUP(A318,art_category_path_name!A:B,2,FALSE)</f>
        <v>98</v>
      </c>
      <c r="C318" t="s">
        <v>8994</v>
      </c>
      <c r="D318" t="s">
        <v>3045</v>
      </c>
      <c r="E318" t="s">
        <v>3046</v>
      </c>
      <c r="F318" t="s">
        <v>3047</v>
      </c>
      <c r="G318" t="s">
        <v>3048</v>
      </c>
      <c r="H318" t="s">
        <v>3049</v>
      </c>
      <c r="I318">
        <v>3</v>
      </c>
    </row>
    <row r="319" spans="1:9" x14ac:dyDescent="0.25">
      <c r="A319" t="s">
        <v>1433</v>
      </c>
      <c r="B319">
        <f>VLOOKUP(A319,art_category_path_name!A:B,2,FALSE)</f>
        <v>99</v>
      </c>
      <c r="C319" t="s">
        <v>8995</v>
      </c>
      <c r="D319" t="s">
        <v>3051</v>
      </c>
      <c r="E319" t="s">
        <v>3052</v>
      </c>
      <c r="F319" t="s">
        <v>3053</v>
      </c>
      <c r="G319" t="s">
        <v>3054</v>
      </c>
      <c r="H319" t="s">
        <v>3055</v>
      </c>
      <c r="I319">
        <v>26</v>
      </c>
    </row>
    <row r="320" spans="1:9" x14ac:dyDescent="0.25">
      <c r="A320" t="s">
        <v>1416</v>
      </c>
      <c r="B320">
        <f>VLOOKUP(A320,art_category_path_name!A:B,2,FALSE)</f>
        <v>100</v>
      </c>
      <c r="C320" t="s">
        <v>8996</v>
      </c>
      <c r="D320" t="s">
        <v>3057</v>
      </c>
      <c r="E320" t="s">
        <v>3058</v>
      </c>
      <c r="F320" t="s">
        <v>3059</v>
      </c>
      <c r="G320" t="s">
        <v>3060</v>
      </c>
      <c r="H320" t="s">
        <v>3061</v>
      </c>
      <c r="I320">
        <v>3</v>
      </c>
    </row>
    <row r="321" spans="1:9" x14ac:dyDescent="0.25">
      <c r="A321" t="s">
        <v>1417</v>
      </c>
      <c r="B321">
        <f>VLOOKUP(A321,art_category_path_name!A:B,2,FALSE)</f>
        <v>101</v>
      </c>
      <c r="C321" t="s">
        <v>8997</v>
      </c>
      <c r="D321" t="s">
        <v>3063</v>
      </c>
      <c r="E321" t="s">
        <v>3064</v>
      </c>
      <c r="F321" t="s">
        <v>3065</v>
      </c>
      <c r="G321" t="s">
        <v>3066</v>
      </c>
      <c r="H321" t="s">
        <v>3067</v>
      </c>
      <c r="I321">
        <v>3</v>
      </c>
    </row>
    <row r="322" spans="1:9" x14ac:dyDescent="0.25">
      <c r="A322" t="s">
        <v>1418</v>
      </c>
      <c r="B322">
        <f>VLOOKUP(A322,art_category_path_name!A:B,2,FALSE)</f>
        <v>102</v>
      </c>
      <c r="C322" t="s">
        <v>8998</v>
      </c>
      <c r="D322" t="s">
        <v>3069</v>
      </c>
      <c r="E322" t="s">
        <v>3070</v>
      </c>
      <c r="F322" t="s">
        <v>3071</v>
      </c>
      <c r="G322" t="s">
        <v>3072</v>
      </c>
      <c r="H322" t="s">
        <v>3073</v>
      </c>
      <c r="I322">
        <v>1</v>
      </c>
    </row>
    <row r="323" spans="1:9" x14ac:dyDescent="0.25">
      <c r="A323" t="s">
        <v>1419</v>
      </c>
      <c r="B323">
        <f>VLOOKUP(A323,art_category_path_name!A:B,2,FALSE)</f>
        <v>103</v>
      </c>
      <c r="C323" t="s">
        <v>8999</v>
      </c>
      <c r="D323" t="s">
        <v>3075</v>
      </c>
      <c r="E323" t="s">
        <v>3076</v>
      </c>
      <c r="F323" t="s">
        <v>3077</v>
      </c>
      <c r="G323" t="s">
        <v>3078</v>
      </c>
      <c r="H323" t="s">
        <v>3079</v>
      </c>
      <c r="I323">
        <v>2</v>
      </c>
    </row>
    <row r="324" spans="1:9" x14ac:dyDescent="0.25">
      <c r="A324" t="s">
        <v>1349</v>
      </c>
      <c r="B324">
        <f>VLOOKUP(A324,art_category_path_name!A:B,2,FALSE)</f>
        <v>105</v>
      </c>
      <c r="C324" t="s">
        <v>9000</v>
      </c>
      <c r="D324" t="s">
        <v>3081</v>
      </c>
      <c r="E324" t="s">
        <v>3082</v>
      </c>
      <c r="F324" t="s">
        <v>3083</v>
      </c>
      <c r="G324" t="s">
        <v>3084</v>
      </c>
      <c r="H324" t="s">
        <v>3085</v>
      </c>
      <c r="I324">
        <v>2</v>
      </c>
    </row>
    <row r="325" spans="1:9" x14ac:dyDescent="0.25">
      <c r="A325" t="s">
        <v>213</v>
      </c>
      <c r="B325">
        <f>VLOOKUP(A325,art_category_path_name!A:B,2,FALSE)</f>
        <v>108</v>
      </c>
      <c r="C325" t="s">
        <v>9001</v>
      </c>
      <c r="D325" t="s">
        <v>3087</v>
      </c>
      <c r="E325" t="s">
        <v>3088</v>
      </c>
      <c r="F325" t="s">
        <v>3089</v>
      </c>
      <c r="G325" t="s">
        <v>3090</v>
      </c>
      <c r="H325" t="s">
        <v>3091</v>
      </c>
      <c r="I325">
        <v>8</v>
      </c>
    </row>
    <row r="326" spans="1:9" x14ac:dyDescent="0.25">
      <c r="A326" t="s">
        <v>214</v>
      </c>
      <c r="B326">
        <f>VLOOKUP(A326,art_category_path_name!A:B,2,FALSE)</f>
        <v>109</v>
      </c>
      <c r="C326" t="s">
        <v>9002</v>
      </c>
      <c r="D326" t="s">
        <v>3093</v>
      </c>
      <c r="F326" t="s">
        <v>1834</v>
      </c>
      <c r="G326" t="s">
        <v>3094</v>
      </c>
      <c r="H326" t="s">
        <v>3095</v>
      </c>
      <c r="I326">
        <v>1</v>
      </c>
    </row>
    <row r="327" spans="1:9" x14ac:dyDescent="0.25">
      <c r="A327" t="s">
        <v>215</v>
      </c>
      <c r="B327">
        <f>VLOOKUP(A327,art_category_path_name!A:B,2,FALSE)</f>
        <v>110</v>
      </c>
      <c r="C327" t="s">
        <v>9003</v>
      </c>
      <c r="D327" t="s">
        <v>3097</v>
      </c>
      <c r="E327" t="s">
        <v>3098</v>
      </c>
      <c r="F327" t="s">
        <v>3099</v>
      </c>
      <c r="G327" t="s">
        <v>3100</v>
      </c>
      <c r="H327" t="s">
        <v>3101</v>
      </c>
      <c r="I327">
        <v>3</v>
      </c>
    </row>
    <row r="328" spans="1:9" x14ac:dyDescent="0.25">
      <c r="A328" t="s">
        <v>216</v>
      </c>
      <c r="B328">
        <f>VLOOKUP(A328,art_category_path_name!A:B,2,FALSE)</f>
        <v>111</v>
      </c>
      <c r="C328" t="s">
        <v>9004</v>
      </c>
      <c r="D328" t="s">
        <v>3103</v>
      </c>
      <c r="E328" t="s">
        <v>3104</v>
      </c>
      <c r="F328" t="s">
        <v>3105</v>
      </c>
      <c r="G328" t="s">
        <v>3106</v>
      </c>
      <c r="H328" t="s">
        <v>3107</v>
      </c>
      <c r="I328">
        <v>3</v>
      </c>
    </row>
    <row r="329" spans="1:9" x14ac:dyDescent="0.25">
      <c r="A329" t="s">
        <v>217</v>
      </c>
      <c r="B329">
        <f>VLOOKUP(A329,art_category_path_name!A:B,2,FALSE)</f>
        <v>112</v>
      </c>
      <c r="C329" t="s">
        <v>9005</v>
      </c>
      <c r="D329" t="s">
        <v>3109</v>
      </c>
      <c r="E329" t="s">
        <v>3110</v>
      </c>
      <c r="F329" t="s">
        <v>3111</v>
      </c>
      <c r="G329" t="s">
        <v>3112</v>
      </c>
      <c r="H329" t="s">
        <v>3113</v>
      </c>
      <c r="I329">
        <v>14</v>
      </c>
    </row>
    <row r="330" spans="1:9" x14ac:dyDescent="0.25">
      <c r="A330" t="s">
        <v>218</v>
      </c>
      <c r="B330">
        <f>VLOOKUP(A330,art_category_path_name!A:B,2,FALSE)</f>
        <v>113</v>
      </c>
      <c r="C330" t="s">
        <v>9006</v>
      </c>
      <c r="D330" t="s">
        <v>3115</v>
      </c>
      <c r="E330" t="s">
        <v>3116</v>
      </c>
      <c r="F330" t="s">
        <v>3117</v>
      </c>
      <c r="G330" t="s">
        <v>3118</v>
      </c>
      <c r="H330" t="s">
        <v>3119</v>
      </c>
      <c r="I330">
        <v>12</v>
      </c>
    </row>
    <row r="331" spans="1:9" x14ac:dyDescent="0.25">
      <c r="A331" t="s">
        <v>219</v>
      </c>
      <c r="B331">
        <f>VLOOKUP(A331,art_category_path_name!A:B,2,FALSE)</f>
        <v>114</v>
      </c>
      <c r="C331" t="s">
        <v>9007</v>
      </c>
      <c r="D331" t="s">
        <v>3121</v>
      </c>
      <c r="E331" t="s">
        <v>3122</v>
      </c>
      <c r="F331" t="s">
        <v>3121</v>
      </c>
      <c r="G331" t="s">
        <v>3123</v>
      </c>
      <c r="H331" t="s">
        <v>3124</v>
      </c>
      <c r="I331">
        <v>1</v>
      </c>
    </row>
    <row r="332" spans="1:9" x14ac:dyDescent="0.25">
      <c r="A332" t="s">
        <v>220</v>
      </c>
      <c r="B332">
        <f>VLOOKUP(A332,art_category_path_name!A:B,2,FALSE)</f>
        <v>115</v>
      </c>
      <c r="C332" t="s">
        <v>9008</v>
      </c>
      <c r="D332" t="s">
        <v>3126</v>
      </c>
      <c r="F332" t="s">
        <v>1834</v>
      </c>
      <c r="G332" t="s">
        <v>3127</v>
      </c>
      <c r="H332" t="s">
        <v>3128</v>
      </c>
      <c r="I332">
        <v>3</v>
      </c>
    </row>
    <row r="333" spans="1:9" x14ac:dyDescent="0.25">
      <c r="A333" t="s">
        <v>343</v>
      </c>
      <c r="B333">
        <f>VLOOKUP(A333,art_category_path_name!A:B,2,FALSE)</f>
        <v>117</v>
      </c>
      <c r="C333" t="s">
        <v>9009</v>
      </c>
      <c r="D333" t="s">
        <v>3130</v>
      </c>
      <c r="F333" t="s">
        <v>1834</v>
      </c>
      <c r="G333" t="s">
        <v>3131</v>
      </c>
      <c r="H333" t="s">
        <v>3132</v>
      </c>
      <c r="I333">
        <v>2</v>
      </c>
    </row>
    <row r="334" spans="1:9" x14ac:dyDescent="0.25">
      <c r="A334" t="s">
        <v>344</v>
      </c>
      <c r="B334">
        <f>VLOOKUP(A334,art_category_path_name!A:B,2,FALSE)</f>
        <v>118</v>
      </c>
      <c r="C334" t="s">
        <v>9010</v>
      </c>
      <c r="D334" t="s">
        <v>3134</v>
      </c>
      <c r="E334" t="s">
        <v>3135</v>
      </c>
      <c r="F334" t="s">
        <v>3136</v>
      </c>
      <c r="G334" t="s">
        <v>3137</v>
      </c>
      <c r="H334" t="s">
        <v>3138</v>
      </c>
      <c r="I334">
        <v>1</v>
      </c>
    </row>
    <row r="335" spans="1:9" x14ac:dyDescent="0.25">
      <c r="A335" t="s">
        <v>345</v>
      </c>
      <c r="B335">
        <f>VLOOKUP(A335,art_category_path_name!A:B,2,FALSE)</f>
        <v>119</v>
      </c>
      <c r="C335" t="s">
        <v>9011</v>
      </c>
      <c r="D335" t="s">
        <v>3140</v>
      </c>
      <c r="F335" t="s">
        <v>1834</v>
      </c>
      <c r="G335" t="s">
        <v>3141</v>
      </c>
      <c r="H335" t="s">
        <v>3142</v>
      </c>
      <c r="I335">
        <v>12</v>
      </c>
    </row>
    <row r="336" spans="1:9" x14ac:dyDescent="0.25">
      <c r="A336" t="s">
        <v>346</v>
      </c>
      <c r="B336">
        <f>VLOOKUP(A336,art_category_path_name!A:B,2,FALSE)</f>
        <v>120</v>
      </c>
      <c r="C336" t="s">
        <v>9012</v>
      </c>
      <c r="D336" t="s">
        <v>3144</v>
      </c>
      <c r="E336" t="s">
        <v>3145</v>
      </c>
      <c r="F336" t="s">
        <v>3146</v>
      </c>
      <c r="G336" t="s">
        <v>3147</v>
      </c>
      <c r="H336" t="s">
        <v>3148</v>
      </c>
      <c r="I336">
        <v>2</v>
      </c>
    </row>
    <row r="337" spans="1:9" x14ac:dyDescent="0.25">
      <c r="A337" t="s">
        <v>347</v>
      </c>
      <c r="B337">
        <f>VLOOKUP(A337,art_category_path_name!A:B,2,FALSE)</f>
        <v>121</v>
      </c>
      <c r="C337" t="s">
        <v>9013</v>
      </c>
      <c r="D337" t="s">
        <v>3150</v>
      </c>
      <c r="E337" t="s">
        <v>3151</v>
      </c>
      <c r="F337" t="s">
        <v>3150</v>
      </c>
      <c r="G337" t="s">
        <v>3152</v>
      </c>
      <c r="H337" t="s">
        <v>3153</v>
      </c>
      <c r="I337">
        <v>4</v>
      </c>
    </row>
    <row r="338" spans="1:9" x14ac:dyDescent="0.25">
      <c r="A338" t="s">
        <v>348</v>
      </c>
      <c r="B338">
        <f>VLOOKUP(A338,art_category_path_name!A:B,2,FALSE)</f>
        <v>122</v>
      </c>
      <c r="C338" t="s">
        <v>9014</v>
      </c>
      <c r="D338" t="s">
        <v>3155</v>
      </c>
      <c r="E338" t="s">
        <v>3156</v>
      </c>
      <c r="F338" t="s">
        <v>3157</v>
      </c>
      <c r="G338" t="s">
        <v>3158</v>
      </c>
      <c r="H338" t="s">
        <v>3159</v>
      </c>
      <c r="I338">
        <v>1</v>
      </c>
    </row>
    <row r="339" spans="1:9" x14ac:dyDescent="0.25">
      <c r="A339" t="s">
        <v>349</v>
      </c>
      <c r="B339">
        <f>VLOOKUP(A339,art_category_path_name!A:B,2,FALSE)</f>
        <v>123</v>
      </c>
      <c r="C339" t="s">
        <v>9015</v>
      </c>
      <c r="D339" t="s">
        <v>3161</v>
      </c>
      <c r="E339" t="s">
        <v>3162</v>
      </c>
      <c r="F339" t="s">
        <v>3163</v>
      </c>
      <c r="G339" t="s">
        <v>3164</v>
      </c>
      <c r="H339" t="s">
        <v>3165</v>
      </c>
      <c r="I339">
        <v>1</v>
      </c>
    </row>
    <row r="340" spans="1:9" x14ac:dyDescent="0.25">
      <c r="A340" t="s">
        <v>350</v>
      </c>
      <c r="B340">
        <f>VLOOKUP(A340,art_category_path_name!A:B,2,FALSE)</f>
        <v>124</v>
      </c>
      <c r="C340" t="s">
        <v>9016</v>
      </c>
      <c r="D340" t="s">
        <v>3150</v>
      </c>
      <c r="E340" t="s">
        <v>3167</v>
      </c>
      <c r="F340" t="s">
        <v>3150</v>
      </c>
      <c r="G340" t="s">
        <v>3168</v>
      </c>
      <c r="H340" t="s">
        <v>3169</v>
      </c>
      <c r="I340">
        <v>6</v>
      </c>
    </row>
    <row r="341" spans="1:9" x14ac:dyDescent="0.25">
      <c r="A341" t="s">
        <v>351</v>
      </c>
      <c r="B341">
        <f>VLOOKUP(A341,art_category_path_name!A:B,2,FALSE)</f>
        <v>125</v>
      </c>
      <c r="C341" t="s">
        <v>9017</v>
      </c>
      <c r="D341" t="s">
        <v>3150</v>
      </c>
      <c r="E341" t="s">
        <v>3171</v>
      </c>
      <c r="F341" t="s">
        <v>3150</v>
      </c>
      <c r="G341" t="s">
        <v>3172</v>
      </c>
      <c r="H341" t="s">
        <v>3173</v>
      </c>
      <c r="I341">
        <v>5</v>
      </c>
    </row>
    <row r="342" spans="1:9" x14ac:dyDescent="0.25">
      <c r="A342" t="s">
        <v>352</v>
      </c>
      <c r="B342">
        <f>VLOOKUP(A342,art_category_path_name!A:B,2,FALSE)</f>
        <v>126</v>
      </c>
      <c r="C342" t="s">
        <v>9018</v>
      </c>
      <c r="D342" t="s">
        <v>3150</v>
      </c>
      <c r="E342" t="s">
        <v>3175</v>
      </c>
      <c r="F342" t="s">
        <v>3150</v>
      </c>
      <c r="G342" t="s">
        <v>3176</v>
      </c>
      <c r="H342" t="s">
        <v>3177</v>
      </c>
      <c r="I342">
        <v>3</v>
      </c>
    </row>
    <row r="343" spans="1:9" x14ac:dyDescent="0.25">
      <c r="A343" t="s">
        <v>353</v>
      </c>
      <c r="B343">
        <f>VLOOKUP(A343,art_category_path_name!A:B,2,FALSE)</f>
        <v>127</v>
      </c>
      <c r="C343" t="s">
        <v>9019</v>
      </c>
      <c r="D343" t="s">
        <v>3150</v>
      </c>
      <c r="E343" t="s">
        <v>3179</v>
      </c>
      <c r="F343" t="s">
        <v>3150</v>
      </c>
      <c r="G343" t="s">
        <v>3180</v>
      </c>
      <c r="H343" t="s">
        <v>3181</v>
      </c>
      <c r="I343">
        <v>8</v>
      </c>
    </row>
    <row r="344" spans="1:9" x14ac:dyDescent="0.25">
      <c r="A344" t="s">
        <v>354</v>
      </c>
      <c r="B344">
        <f>VLOOKUP(A344,art_category_path_name!A:B,2,FALSE)</f>
        <v>128</v>
      </c>
      <c r="C344" t="s">
        <v>9020</v>
      </c>
      <c r="D344" t="s">
        <v>3150</v>
      </c>
      <c r="E344" t="s">
        <v>3183</v>
      </c>
      <c r="F344" t="s">
        <v>3150</v>
      </c>
      <c r="G344" t="s">
        <v>3184</v>
      </c>
      <c r="H344" t="s">
        <v>3185</v>
      </c>
      <c r="I344">
        <v>4</v>
      </c>
    </row>
    <row r="345" spans="1:9" x14ac:dyDescent="0.25">
      <c r="A345" t="s">
        <v>355</v>
      </c>
      <c r="B345">
        <f>VLOOKUP(A345,art_category_path_name!A:B,2,FALSE)</f>
        <v>129</v>
      </c>
      <c r="C345" t="s">
        <v>9021</v>
      </c>
      <c r="D345" t="s">
        <v>3187</v>
      </c>
      <c r="E345" t="s">
        <v>3188</v>
      </c>
      <c r="F345" t="s">
        <v>3189</v>
      </c>
      <c r="G345" t="s">
        <v>3190</v>
      </c>
      <c r="H345" t="s">
        <v>3191</v>
      </c>
      <c r="I345">
        <v>7</v>
      </c>
    </row>
    <row r="346" spans="1:9" x14ac:dyDescent="0.25">
      <c r="A346" t="s">
        <v>356</v>
      </c>
      <c r="B346">
        <f>VLOOKUP(A346,art_category_path_name!A:B,2,FALSE)</f>
        <v>130</v>
      </c>
      <c r="C346" t="s">
        <v>9022</v>
      </c>
      <c r="D346" t="s">
        <v>3150</v>
      </c>
      <c r="E346" t="s">
        <v>3193</v>
      </c>
      <c r="F346" t="s">
        <v>3150</v>
      </c>
      <c r="G346" t="s">
        <v>3194</v>
      </c>
      <c r="H346" t="s">
        <v>3195</v>
      </c>
      <c r="I346">
        <v>2</v>
      </c>
    </row>
    <row r="347" spans="1:9" x14ac:dyDescent="0.25">
      <c r="A347" t="s">
        <v>357</v>
      </c>
      <c r="B347">
        <f>VLOOKUP(A347,art_category_path_name!A:B,2,FALSE)</f>
        <v>131</v>
      </c>
      <c r="C347" t="s">
        <v>9023</v>
      </c>
      <c r="D347" t="s">
        <v>3197</v>
      </c>
      <c r="F347" t="s">
        <v>1834</v>
      </c>
      <c r="G347" t="s">
        <v>3198</v>
      </c>
      <c r="H347" t="s">
        <v>3199</v>
      </c>
      <c r="I347">
        <v>2</v>
      </c>
    </row>
    <row r="348" spans="1:9" x14ac:dyDescent="0.25">
      <c r="A348" t="s">
        <v>358</v>
      </c>
      <c r="B348">
        <f>VLOOKUP(A348,art_category_path_name!A:B,2,FALSE)</f>
        <v>132</v>
      </c>
      <c r="C348" t="s">
        <v>9024</v>
      </c>
      <c r="D348" t="s">
        <v>3201</v>
      </c>
      <c r="F348" t="s">
        <v>1834</v>
      </c>
      <c r="G348" t="s">
        <v>3202</v>
      </c>
      <c r="H348" t="s">
        <v>3203</v>
      </c>
      <c r="I348">
        <v>1</v>
      </c>
    </row>
    <row r="349" spans="1:9" x14ac:dyDescent="0.25">
      <c r="A349" t="s">
        <v>359</v>
      </c>
      <c r="B349">
        <f>VLOOKUP(A349,art_category_path_name!A:B,2,FALSE)</f>
        <v>133</v>
      </c>
      <c r="C349" t="s">
        <v>9025</v>
      </c>
      <c r="D349" t="s">
        <v>3205</v>
      </c>
      <c r="E349" t="s">
        <v>3206</v>
      </c>
      <c r="F349" t="s">
        <v>3205</v>
      </c>
      <c r="G349" t="s">
        <v>3207</v>
      </c>
      <c r="H349" t="s">
        <v>3208</v>
      </c>
      <c r="I349">
        <v>4</v>
      </c>
    </row>
    <row r="350" spans="1:9" x14ac:dyDescent="0.25">
      <c r="A350" t="s">
        <v>360</v>
      </c>
      <c r="B350">
        <f>VLOOKUP(A350,art_category_path_name!A:B,2,FALSE)</f>
        <v>134</v>
      </c>
      <c r="C350" t="s">
        <v>9026</v>
      </c>
      <c r="D350" t="s">
        <v>3210</v>
      </c>
      <c r="F350" t="s">
        <v>1834</v>
      </c>
      <c r="G350" t="s">
        <v>3211</v>
      </c>
      <c r="H350" t="s">
        <v>3212</v>
      </c>
      <c r="I350">
        <v>6</v>
      </c>
    </row>
    <row r="351" spans="1:9" x14ac:dyDescent="0.25">
      <c r="A351" t="s">
        <v>361</v>
      </c>
      <c r="B351">
        <f>VLOOKUP(A351,art_category_path_name!A:B,2,FALSE)</f>
        <v>135</v>
      </c>
      <c r="C351" t="s">
        <v>9027</v>
      </c>
      <c r="D351" t="s">
        <v>3214</v>
      </c>
      <c r="F351" t="s">
        <v>1834</v>
      </c>
      <c r="G351" t="s">
        <v>3215</v>
      </c>
      <c r="H351" t="s">
        <v>3216</v>
      </c>
      <c r="I351">
        <v>1</v>
      </c>
    </row>
    <row r="352" spans="1:9" x14ac:dyDescent="0.25">
      <c r="A352" t="s">
        <v>362</v>
      </c>
      <c r="B352">
        <f>VLOOKUP(A352,art_category_path_name!A:B,2,FALSE)</f>
        <v>136</v>
      </c>
      <c r="C352" t="s">
        <v>9028</v>
      </c>
      <c r="D352" t="s">
        <v>3218</v>
      </c>
      <c r="F352" t="s">
        <v>1834</v>
      </c>
      <c r="G352" t="s">
        <v>3219</v>
      </c>
      <c r="H352" t="s">
        <v>3220</v>
      </c>
      <c r="I352">
        <v>3</v>
      </c>
    </row>
    <row r="353" spans="1:9" x14ac:dyDescent="0.25">
      <c r="A353" t="s">
        <v>363</v>
      </c>
      <c r="B353">
        <f>VLOOKUP(A353,art_category_path_name!A:B,2,FALSE)</f>
        <v>137</v>
      </c>
      <c r="C353" t="s">
        <v>9029</v>
      </c>
      <c r="D353" t="s">
        <v>3222</v>
      </c>
      <c r="F353" t="s">
        <v>1834</v>
      </c>
      <c r="G353" t="s">
        <v>3223</v>
      </c>
      <c r="H353" t="s">
        <v>3224</v>
      </c>
      <c r="I353">
        <v>2</v>
      </c>
    </row>
    <row r="354" spans="1:9" x14ac:dyDescent="0.25">
      <c r="A354" t="s">
        <v>364</v>
      </c>
      <c r="B354">
        <f>VLOOKUP(A354,art_category_path_name!A:B,2,FALSE)</f>
        <v>138</v>
      </c>
      <c r="C354" t="s">
        <v>9030</v>
      </c>
      <c r="D354" t="s">
        <v>3226</v>
      </c>
      <c r="F354" t="s">
        <v>1834</v>
      </c>
      <c r="G354" t="s">
        <v>3227</v>
      </c>
      <c r="H354" t="s">
        <v>3228</v>
      </c>
      <c r="I354">
        <v>1</v>
      </c>
    </row>
    <row r="355" spans="1:9" x14ac:dyDescent="0.25">
      <c r="A355" t="s">
        <v>365</v>
      </c>
      <c r="B355">
        <f>VLOOKUP(A355,art_category_path_name!A:B,2,FALSE)</f>
        <v>139</v>
      </c>
      <c r="C355" t="s">
        <v>9031</v>
      </c>
      <c r="D355" t="s">
        <v>3230</v>
      </c>
      <c r="E355" t="s">
        <v>3231</v>
      </c>
      <c r="F355" t="s">
        <v>3232</v>
      </c>
      <c r="G355" t="s">
        <v>3233</v>
      </c>
      <c r="H355" t="s">
        <v>3234</v>
      </c>
      <c r="I355">
        <v>3</v>
      </c>
    </row>
    <row r="356" spans="1:9" x14ac:dyDescent="0.25">
      <c r="A356" t="s">
        <v>366</v>
      </c>
      <c r="B356">
        <f>VLOOKUP(A356,art_category_path_name!A:B,2,FALSE)</f>
        <v>140</v>
      </c>
      <c r="C356" t="s">
        <v>9032</v>
      </c>
      <c r="D356" t="s">
        <v>3150</v>
      </c>
      <c r="E356" t="s">
        <v>3236</v>
      </c>
      <c r="F356" t="s">
        <v>3150</v>
      </c>
      <c r="G356" t="s">
        <v>3237</v>
      </c>
      <c r="H356" t="s">
        <v>3238</v>
      </c>
      <c r="I356">
        <v>5</v>
      </c>
    </row>
    <row r="357" spans="1:9" x14ac:dyDescent="0.25">
      <c r="A357" t="s">
        <v>367</v>
      </c>
      <c r="B357">
        <f>VLOOKUP(A357,art_category_path_name!A:B,2,FALSE)</f>
        <v>141</v>
      </c>
      <c r="C357" t="s">
        <v>9033</v>
      </c>
      <c r="D357" t="s">
        <v>3240</v>
      </c>
      <c r="F357" t="s">
        <v>1834</v>
      </c>
      <c r="G357" t="s">
        <v>3241</v>
      </c>
      <c r="H357" t="s">
        <v>3242</v>
      </c>
      <c r="I357">
        <v>1</v>
      </c>
    </row>
    <row r="358" spans="1:9" x14ac:dyDescent="0.25">
      <c r="A358" t="s">
        <v>368</v>
      </c>
      <c r="B358">
        <f>VLOOKUP(A358,art_category_path_name!A:B,2,FALSE)</f>
        <v>142</v>
      </c>
      <c r="C358" t="s">
        <v>9034</v>
      </c>
      <c r="D358" t="s">
        <v>3244</v>
      </c>
      <c r="F358" t="s">
        <v>1834</v>
      </c>
      <c r="G358" t="s">
        <v>3245</v>
      </c>
      <c r="H358" t="s">
        <v>3246</v>
      </c>
      <c r="I358">
        <v>3</v>
      </c>
    </row>
    <row r="359" spans="1:9" x14ac:dyDescent="0.25">
      <c r="A359" t="s">
        <v>369</v>
      </c>
      <c r="B359">
        <f>VLOOKUP(A359,art_category_path_name!A:B,2,FALSE)</f>
        <v>143</v>
      </c>
      <c r="C359" t="s">
        <v>9035</v>
      </c>
      <c r="D359" t="s">
        <v>3150</v>
      </c>
      <c r="E359" t="s">
        <v>3248</v>
      </c>
      <c r="F359" t="s">
        <v>3150</v>
      </c>
      <c r="G359" t="s">
        <v>3249</v>
      </c>
      <c r="H359" t="s">
        <v>3250</v>
      </c>
      <c r="I359">
        <v>1</v>
      </c>
    </row>
    <row r="360" spans="1:9" x14ac:dyDescent="0.25">
      <c r="A360" t="s">
        <v>370</v>
      </c>
      <c r="B360">
        <f>VLOOKUP(A360,art_category_path_name!A:B,2,FALSE)</f>
        <v>144</v>
      </c>
      <c r="C360" t="s">
        <v>9036</v>
      </c>
      <c r="D360" t="s">
        <v>3252</v>
      </c>
      <c r="F360" t="s">
        <v>1834</v>
      </c>
      <c r="G360" t="s">
        <v>3253</v>
      </c>
      <c r="H360" t="s">
        <v>3254</v>
      </c>
      <c r="I360">
        <v>6</v>
      </c>
    </row>
    <row r="361" spans="1:9" x14ac:dyDescent="0.25">
      <c r="A361" t="s">
        <v>371</v>
      </c>
      <c r="B361">
        <f>VLOOKUP(A361,art_category_path_name!A:B,2,FALSE)</f>
        <v>145</v>
      </c>
      <c r="C361" t="s">
        <v>9037</v>
      </c>
      <c r="D361" t="s">
        <v>3256</v>
      </c>
      <c r="F361" t="s">
        <v>1834</v>
      </c>
      <c r="G361" t="s">
        <v>3257</v>
      </c>
      <c r="H361" t="s">
        <v>3258</v>
      </c>
      <c r="I361">
        <v>7</v>
      </c>
    </row>
    <row r="362" spans="1:9" x14ac:dyDescent="0.25">
      <c r="A362" t="s">
        <v>372</v>
      </c>
      <c r="B362">
        <f>VLOOKUP(A362,art_category_path_name!A:B,2,FALSE)</f>
        <v>146</v>
      </c>
      <c r="C362" t="s">
        <v>9038</v>
      </c>
      <c r="D362" t="s">
        <v>3260</v>
      </c>
      <c r="F362" t="s">
        <v>1834</v>
      </c>
      <c r="G362" t="s">
        <v>3261</v>
      </c>
      <c r="H362" t="s">
        <v>3262</v>
      </c>
      <c r="I362">
        <v>3</v>
      </c>
    </row>
    <row r="363" spans="1:9" x14ac:dyDescent="0.25">
      <c r="A363" t="s">
        <v>373</v>
      </c>
      <c r="B363">
        <f>VLOOKUP(A363,art_category_path_name!A:B,2,FALSE)</f>
        <v>147</v>
      </c>
      <c r="C363" t="s">
        <v>9039</v>
      </c>
      <c r="D363" t="s">
        <v>3264</v>
      </c>
      <c r="F363" t="s">
        <v>1834</v>
      </c>
      <c r="G363" t="s">
        <v>3265</v>
      </c>
      <c r="H363" t="s">
        <v>3266</v>
      </c>
      <c r="I363">
        <v>3</v>
      </c>
    </row>
    <row r="364" spans="1:9" x14ac:dyDescent="0.25">
      <c r="A364" t="s">
        <v>374</v>
      </c>
      <c r="B364">
        <f>VLOOKUP(A364,art_category_path_name!A:B,2,FALSE)</f>
        <v>148</v>
      </c>
      <c r="C364" t="s">
        <v>9040</v>
      </c>
      <c r="D364" t="s">
        <v>2991</v>
      </c>
      <c r="E364" t="s">
        <v>2992</v>
      </c>
      <c r="F364" t="s">
        <v>2993</v>
      </c>
      <c r="G364" t="s">
        <v>3268</v>
      </c>
      <c r="H364" t="s">
        <v>3269</v>
      </c>
      <c r="I364">
        <v>3</v>
      </c>
    </row>
    <row r="365" spans="1:9" x14ac:dyDescent="0.25">
      <c r="A365" t="s">
        <v>375</v>
      </c>
      <c r="B365">
        <f>VLOOKUP(A365,art_category_path_name!A:B,2,FALSE)</f>
        <v>149</v>
      </c>
      <c r="C365" t="s">
        <v>9041</v>
      </c>
      <c r="D365" t="s">
        <v>3271</v>
      </c>
      <c r="E365" t="s">
        <v>3272</v>
      </c>
      <c r="F365" t="s">
        <v>3273</v>
      </c>
      <c r="G365" t="s">
        <v>3274</v>
      </c>
      <c r="H365" t="s">
        <v>3275</v>
      </c>
      <c r="I365">
        <v>12</v>
      </c>
    </row>
    <row r="366" spans="1:9" x14ac:dyDescent="0.25">
      <c r="A366" t="s">
        <v>1351</v>
      </c>
      <c r="B366">
        <f>VLOOKUP(A366,art_category_path_name!A:B,2,FALSE)</f>
        <v>151</v>
      </c>
      <c r="C366" t="s">
        <v>9042</v>
      </c>
      <c r="D366" t="s">
        <v>3277</v>
      </c>
      <c r="E366" t="s">
        <v>3278</v>
      </c>
      <c r="F366" t="s">
        <v>3279</v>
      </c>
      <c r="G366" t="s">
        <v>3280</v>
      </c>
      <c r="H366" t="s">
        <v>3281</v>
      </c>
      <c r="I366">
        <v>9</v>
      </c>
    </row>
    <row r="367" spans="1:9" x14ac:dyDescent="0.25">
      <c r="A367" t="s">
        <v>1352</v>
      </c>
      <c r="B367">
        <f>VLOOKUP(A367,art_category_path_name!A:B,2,FALSE)</f>
        <v>152</v>
      </c>
      <c r="C367" t="s">
        <v>9043</v>
      </c>
      <c r="D367" t="s">
        <v>3283</v>
      </c>
      <c r="F367" t="s">
        <v>1834</v>
      </c>
      <c r="G367" t="s">
        <v>3284</v>
      </c>
      <c r="H367" t="s">
        <v>3285</v>
      </c>
      <c r="I367">
        <v>1</v>
      </c>
    </row>
    <row r="368" spans="1:9" x14ac:dyDescent="0.25">
      <c r="A368" t="s">
        <v>1353</v>
      </c>
      <c r="B368">
        <f>VLOOKUP(A368,art_category_path_name!A:B,2,FALSE)</f>
        <v>153</v>
      </c>
      <c r="C368" t="s">
        <v>9044</v>
      </c>
      <c r="D368" t="s">
        <v>3287</v>
      </c>
      <c r="F368" t="s">
        <v>1834</v>
      </c>
      <c r="G368" t="s">
        <v>3288</v>
      </c>
      <c r="H368" t="s">
        <v>3289</v>
      </c>
      <c r="I368">
        <v>2</v>
      </c>
    </row>
    <row r="369" spans="1:9" x14ac:dyDescent="0.25">
      <c r="A369" t="s">
        <v>1354</v>
      </c>
      <c r="B369">
        <f>VLOOKUP(A369,art_category_path_name!A:B,2,FALSE)</f>
        <v>154</v>
      </c>
      <c r="C369" t="s">
        <v>9045</v>
      </c>
      <c r="D369" t="s">
        <v>3291</v>
      </c>
      <c r="E369" t="s">
        <v>3292</v>
      </c>
      <c r="F369" t="s">
        <v>3293</v>
      </c>
      <c r="G369" t="s">
        <v>3294</v>
      </c>
      <c r="H369" t="s">
        <v>3295</v>
      </c>
      <c r="I369">
        <v>6</v>
      </c>
    </row>
    <row r="370" spans="1:9" x14ac:dyDescent="0.25">
      <c r="A370" t="s">
        <v>1355</v>
      </c>
      <c r="B370">
        <f>VLOOKUP(A370,art_category_path_name!A:B,2,FALSE)</f>
        <v>155</v>
      </c>
      <c r="C370" t="s">
        <v>9046</v>
      </c>
      <c r="D370" t="s">
        <v>3297</v>
      </c>
      <c r="F370" t="s">
        <v>1834</v>
      </c>
      <c r="G370" t="s">
        <v>3298</v>
      </c>
      <c r="H370" t="s">
        <v>3299</v>
      </c>
      <c r="I370">
        <v>4</v>
      </c>
    </row>
    <row r="371" spans="1:9" x14ac:dyDescent="0.25">
      <c r="A371" t="s">
        <v>1356</v>
      </c>
      <c r="B371">
        <f>VLOOKUP(A371,art_category_path_name!A:B,2,FALSE)</f>
        <v>156</v>
      </c>
      <c r="C371" t="s">
        <v>9047</v>
      </c>
      <c r="D371" t="s">
        <v>3301</v>
      </c>
      <c r="E371" t="s">
        <v>3302</v>
      </c>
      <c r="F371" t="s">
        <v>3303</v>
      </c>
      <c r="G371" t="s">
        <v>3304</v>
      </c>
      <c r="H371" t="s">
        <v>3305</v>
      </c>
      <c r="I371">
        <v>1</v>
      </c>
    </row>
    <row r="372" spans="1:9" x14ac:dyDescent="0.25">
      <c r="A372" t="s">
        <v>1357</v>
      </c>
      <c r="B372">
        <f>VLOOKUP(A372,art_category_path_name!A:B,2,FALSE)</f>
        <v>157</v>
      </c>
      <c r="C372" t="s">
        <v>9048</v>
      </c>
      <c r="D372" t="s">
        <v>3307</v>
      </c>
      <c r="E372" t="s">
        <v>3308</v>
      </c>
      <c r="F372" t="s">
        <v>3309</v>
      </c>
      <c r="G372" t="s">
        <v>3310</v>
      </c>
      <c r="H372" t="s">
        <v>3311</v>
      </c>
      <c r="I372">
        <v>2</v>
      </c>
    </row>
    <row r="373" spans="1:9" x14ac:dyDescent="0.25">
      <c r="A373" t="s">
        <v>1358</v>
      </c>
      <c r="B373">
        <f>VLOOKUP(A373,art_category_path_name!A:B,2,FALSE)</f>
        <v>158</v>
      </c>
      <c r="C373" t="s">
        <v>9049</v>
      </c>
      <c r="D373" t="s">
        <v>3313</v>
      </c>
      <c r="E373" t="s">
        <v>3314</v>
      </c>
      <c r="F373" t="s">
        <v>3314</v>
      </c>
      <c r="G373" t="s">
        <v>3315</v>
      </c>
      <c r="H373" t="s">
        <v>3316</v>
      </c>
      <c r="I373">
        <v>8</v>
      </c>
    </row>
    <row r="374" spans="1:9" x14ac:dyDescent="0.25">
      <c r="A374" t="s">
        <v>1359</v>
      </c>
      <c r="B374">
        <f>VLOOKUP(A374,art_category_path_name!A:B,2,FALSE)</f>
        <v>159</v>
      </c>
      <c r="C374" t="s">
        <v>9050</v>
      </c>
      <c r="D374" t="s">
        <v>3318</v>
      </c>
      <c r="F374" t="s">
        <v>1834</v>
      </c>
      <c r="G374" t="s">
        <v>3319</v>
      </c>
      <c r="H374" t="s">
        <v>3320</v>
      </c>
      <c r="I374">
        <v>2</v>
      </c>
    </row>
    <row r="375" spans="1:9" x14ac:dyDescent="0.25">
      <c r="A375" t="s">
        <v>1360</v>
      </c>
      <c r="B375">
        <f>VLOOKUP(A375,art_category_path_name!A:B,2,FALSE)</f>
        <v>160</v>
      </c>
      <c r="C375" t="s">
        <v>9051</v>
      </c>
      <c r="D375" t="s">
        <v>3322</v>
      </c>
      <c r="F375" t="s">
        <v>1834</v>
      </c>
      <c r="G375" t="s">
        <v>3323</v>
      </c>
      <c r="H375" t="s">
        <v>3324</v>
      </c>
      <c r="I375">
        <v>3</v>
      </c>
    </row>
    <row r="376" spans="1:9" x14ac:dyDescent="0.25">
      <c r="A376" t="s">
        <v>1361</v>
      </c>
      <c r="B376">
        <f>VLOOKUP(A376,art_category_path_name!A:B,2,FALSE)</f>
        <v>161</v>
      </c>
      <c r="C376" t="s">
        <v>9052</v>
      </c>
      <c r="D376" t="s">
        <v>3326</v>
      </c>
      <c r="E376" t="s">
        <v>3327</v>
      </c>
      <c r="F376" t="s">
        <v>3326</v>
      </c>
      <c r="G376" t="s">
        <v>3328</v>
      </c>
      <c r="H376" t="s">
        <v>3329</v>
      </c>
      <c r="I376">
        <v>2</v>
      </c>
    </row>
    <row r="377" spans="1:9" x14ac:dyDescent="0.25">
      <c r="A377" t="s">
        <v>1362</v>
      </c>
      <c r="B377">
        <f>VLOOKUP(A377,art_category_path_name!A:B,2,FALSE)</f>
        <v>162</v>
      </c>
      <c r="C377" t="s">
        <v>9053</v>
      </c>
      <c r="D377" t="s">
        <v>3331</v>
      </c>
      <c r="E377" t="s">
        <v>3332</v>
      </c>
      <c r="F377" t="s">
        <v>3331</v>
      </c>
      <c r="G377" t="s">
        <v>3333</v>
      </c>
      <c r="H377" t="s">
        <v>3334</v>
      </c>
      <c r="I377">
        <v>1</v>
      </c>
    </row>
    <row r="378" spans="1:9" x14ac:dyDescent="0.25">
      <c r="A378" t="s">
        <v>1363</v>
      </c>
      <c r="B378">
        <f>VLOOKUP(A378,art_category_path_name!A:B,2,FALSE)</f>
        <v>163</v>
      </c>
      <c r="C378" t="s">
        <v>9054</v>
      </c>
      <c r="D378" t="s">
        <v>3336</v>
      </c>
      <c r="F378" t="s">
        <v>1834</v>
      </c>
      <c r="G378" t="s">
        <v>3337</v>
      </c>
      <c r="H378" t="s">
        <v>3338</v>
      </c>
      <c r="I378">
        <v>3</v>
      </c>
    </row>
    <row r="379" spans="1:9" x14ac:dyDescent="0.25">
      <c r="A379" t="s">
        <v>1364</v>
      </c>
      <c r="B379">
        <f>VLOOKUP(A379,art_category_path_name!A:B,2,FALSE)</f>
        <v>164</v>
      </c>
      <c r="C379" t="s">
        <v>9055</v>
      </c>
      <c r="D379" t="s">
        <v>3340</v>
      </c>
      <c r="E379" t="s">
        <v>3341</v>
      </c>
      <c r="F379" t="s">
        <v>3342</v>
      </c>
      <c r="G379" t="s">
        <v>3343</v>
      </c>
      <c r="H379" t="s">
        <v>3344</v>
      </c>
      <c r="I379">
        <v>6</v>
      </c>
    </row>
    <row r="380" spans="1:9" x14ac:dyDescent="0.25">
      <c r="A380" t="s">
        <v>1367</v>
      </c>
      <c r="B380">
        <f>VLOOKUP(A380,art_category_path_name!A:B,2,FALSE)</f>
        <v>166</v>
      </c>
      <c r="C380" t="s">
        <v>9056</v>
      </c>
      <c r="D380" t="s">
        <v>3346</v>
      </c>
      <c r="E380" t="s">
        <v>3347</v>
      </c>
      <c r="F380" t="s">
        <v>3348</v>
      </c>
      <c r="G380" t="s">
        <v>3349</v>
      </c>
      <c r="H380" t="s">
        <v>3350</v>
      </c>
      <c r="I380">
        <v>3</v>
      </c>
    </row>
    <row r="381" spans="1:9" x14ac:dyDescent="0.25">
      <c r="A381" t="s">
        <v>1368</v>
      </c>
      <c r="B381">
        <f>VLOOKUP(A381,art_category_path_name!A:B,2,FALSE)</f>
        <v>167</v>
      </c>
      <c r="C381" t="s">
        <v>9057</v>
      </c>
      <c r="D381" t="s">
        <v>3352</v>
      </c>
      <c r="E381" s="1">
        <v>42739</v>
      </c>
      <c r="F381" t="s">
        <v>3353</v>
      </c>
      <c r="G381" t="s">
        <v>3354</v>
      </c>
      <c r="H381" t="s">
        <v>3355</v>
      </c>
      <c r="I381">
        <v>4</v>
      </c>
    </row>
    <row r="382" spans="1:9" x14ac:dyDescent="0.25">
      <c r="A382" t="s">
        <v>1369</v>
      </c>
      <c r="B382">
        <f>VLOOKUP(A382,art_category_path_name!A:B,2,FALSE)</f>
        <v>168</v>
      </c>
      <c r="C382" t="s">
        <v>9058</v>
      </c>
      <c r="D382" t="s">
        <v>3357</v>
      </c>
      <c r="E382" s="1">
        <v>42743</v>
      </c>
      <c r="F382" t="s">
        <v>3358</v>
      </c>
      <c r="G382" t="s">
        <v>3359</v>
      </c>
      <c r="H382" t="s">
        <v>3360</v>
      </c>
      <c r="I382">
        <v>11</v>
      </c>
    </row>
    <row r="383" spans="1:9" x14ac:dyDescent="0.25">
      <c r="A383" t="s">
        <v>1370</v>
      </c>
      <c r="B383">
        <f>VLOOKUP(A383,art_category_path_name!A:B,2,FALSE)</f>
        <v>169</v>
      </c>
      <c r="C383" t="s">
        <v>9059</v>
      </c>
      <c r="D383" t="s">
        <v>3362</v>
      </c>
      <c r="E383" t="s">
        <v>3363</v>
      </c>
      <c r="F383" t="s">
        <v>3364</v>
      </c>
      <c r="G383" t="s">
        <v>3365</v>
      </c>
      <c r="H383" t="s">
        <v>3366</v>
      </c>
      <c r="I383">
        <v>15</v>
      </c>
    </row>
    <row r="384" spans="1:9" x14ac:dyDescent="0.25">
      <c r="A384" t="s">
        <v>1371</v>
      </c>
      <c r="B384">
        <f>VLOOKUP(A384,art_category_path_name!A:B,2,FALSE)</f>
        <v>170</v>
      </c>
      <c r="C384" t="s">
        <v>9060</v>
      </c>
      <c r="D384" t="s">
        <v>3368</v>
      </c>
      <c r="E384" t="s">
        <v>3369</v>
      </c>
      <c r="F384">
        <v>2</v>
      </c>
      <c r="G384" t="s">
        <v>3370</v>
      </c>
      <c r="H384" t="s">
        <v>3371</v>
      </c>
      <c r="I384">
        <v>4</v>
      </c>
    </row>
    <row r="385" spans="1:9" x14ac:dyDescent="0.25">
      <c r="A385" t="s">
        <v>1372</v>
      </c>
      <c r="B385">
        <f>VLOOKUP(A385,art_category_path_name!A:B,2,FALSE)</f>
        <v>171</v>
      </c>
      <c r="C385" t="s">
        <v>9061</v>
      </c>
      <c r="D385" t="s">
        <v>3373</v>
      </c>
      <c r="E385" t="s">
        <v>3374</v>
      </c>
      <c r="F385" t="s">
        <v>3375</v>
      </c>
      <c r="G385" t="s">
        <v>3376</v>
      </c>
      <c r="H385" t="s">
        <v>3377</v>
      </c>
      <c r="I385">
        <v>1</v>
      </c>
    </row>
    <row r="386" spans="1:9" x14ac:dyDescent="0.25">
      <c r="A386" t="s">
        <v>1373</v>
      </c>
      <c r="B386">
        <f>VLOOKUP(A386,art_category_path_name!A:B,2,FALSE)</f>
        <v>172</v>
      </c>
      <c r="C386" t="s">
        <v>9062</v>
      </c>
      <c r="D386" t="s">
        <v>3379</v>
      </c>
      <c r="E386" s="1">
        <v>42743</v>
      </c>
      <c r="F386" t="s">
        <v>3380</v>
      </c>
      <c r="G386" t="s">
        <v>3381</v>
      </c>
      <c r="H386" t="s">
        <v>3382</v>
      </c>
      <c r="I386">
        <v>1</v>
      </c>
    </row>
    <row r="387" spans="1:9" x14ac:dyDescent="0.25">
      <c r="A387" t="s">
        <v>1374</v>
      </c>
      <c r="B387">
        <f>VLOOKUP(A387,art_category_path_name!A:B,2,FALSE)</f>
        <v>173</v>
      </c>
      <c r="C387" t="s">
        <v>9063</v>
      </c>
      <c r="D387" t="s">
        <v>3384</v>
      </c>
      <c r="E387" s="1">
        <v>42739</v>
      </c>
      <c r="F387" t="s">
        <v>3385</v>
      </c>
      <c r="G387" t="s">
        <v>3386</v>
      </c>
      <c r="H387" t="s">
        <v>3387</v>
      </c>
      <c r="I387">
        <v>1</v>
      </c>
    </row>
    <row r="388" spans="1:9" x14ac:dyDescent="0.25">
      <c r="A388" t="s">
        <v>1375</v>
      </c>
      <c r="B388">
        <f>VLOOKUP(A388,art_category_path_name!A:B,2,FALSE)</f>
        <v>174</v>
      </c>
      <c r="C388" t="s">
        <v>9064</v>
      </c>
      <c r="D388" t="s">
        <v>3389</v>
      </c>
      <c r="E388" s="1">
        <v>42737</v>
      </c>
      <c r="F388" t="s">
        <v>3390</v>
      </c>
      <c r="G388" t="s">
        <v>3354</v>
      </c>
      <c r="H388" t="s">
        <v>3391</v>
      </c>
      <c r="I388">
        <v>4</v>
      </c>
    </row>
    <row r="389" spans="1:9" x14ac:dyDescent="0.25">
      <c r="A389" t="s">
        <v>1376</v>
      </c>
      <c r="B389">
        <f>VLOOKUP(A389,art_category_path_name!A:B,2,FALSE)</f>
        <v>175</v>
      </c>
      <c r="C389" t="s">
        <v>9065</v>
      </c>
      <c r="D389" t="s">
        <v>3393</v>
      </c>
      <c r="E389" s="1">
        <v>42810</v>
      </c>
      <c r="F389" t="s">
        <v>3394</v>
      </c>
      <c r="G389" t="s">
        <v>3395</v>
      </c>
      <c r="H389" t="s">
        <v>3396</v>
      </c>
      <c r="I389">
        <v>1</v>
      </c>
    </row>
    <row r="390" spans="1:9" x14ac:dyDescent="0.25">
      <c r="A390" t="s">
        <v>1377</v>
      </c>
      <c r="B390">
        <f>VLOOKUP(A390,art_category_path_name!A:B,2,FALSE)</f>
        <v>176</v>
      </c>
      <c r="C390" t="s">
        <v>9066</v>
      </c>
      <c r="D390" t="s">
        <v>3398</v>
      </c>
      <c r="E390" t="s">
        <v>3399</v>
      </c>
      <c r="F390" t="s">
        <v>3390</v>
      </c>
      <c r="G390" t="s">
        <v>3400</v>
      </c>
      <c r="H390" t="s">
        <v>3401</v>
      </c>
      <c r="I390">
        <v>4</v>
      </c>
    </row>
    <row r="391" spans="1:9" x14ac:dyDescent="0.25">
      <c r="A391" t="s">
        <v>1378</v>
      </c>
      <c r="B391">
        <f>VLOOKUP(A391,art_category_path_name!A:B,2,FALSE)</f>
        <v>177</v>
      </c>
      <c r="C391" t="s">
        <v>9067</v>
      </c>
      <c r="D391" t="s">
        <v>3403</v>
      </c>
      <c r="E391" s="1">
        <v>42737</v>
      </c>
      <c r="F391" t="s">
        <v>3390</v>
      </c>
      <c r="G391" t="s">
        <v>3404</v>
      </c>
      <c r="H391" t="s">
        <v>3405</v>
      </c>
      <c r="I391">
        <v>4</v>
      </c>
    </row>
    <row r="392" spans="1:9" x14ac:dyDescent="0.25">
      <c r="A392" t="s">
        <v>1379</v>
      </c>
      <c r="B392">
        <f>VLOOKUP(A392,art_category_path_name!A:B,2,FALSE)</f>
        <v>178</v>
      </c>
      <c r="C392" t="s">
        <v>9068</v>
      </c>
      <c r="D392" t="s">
        <v>3407</v>
      </c>
      <c r="E392" t="s">
        <v>3408</v>
      </c>
      <c r="F392" t="s">
        <v>3409</v>
      </c>
      <c r="G392" t="s">
        <v>3410</v>
      </c>
      <c r="H392" t="s">
        <v>3411</v>
      </c>
      <c r="I392">
        <v>1</v>
      </c>
    </row>
    <row r="393" spans="1:9" x14ac:dyDescent="0.25">
      <c r="A393" t="s">
        <v>1380</v>
      </c>
      <c r="B393">
        <f>VLOOKUP(A393,art_category_path_name!A:B,2,FALSE)</f>
        <v>179</v>
      </c>
      <c r="C393" t="s">
        <v>9069</v>
      </c>
      <c r="D393" t="s">
        <v>3413</v>
      </c>
      <c r="E393" t="s">
        <v>3414</v>
      </c>
      <c r="F393" t="s">
        <v>3415</v>
      </c>
      <c r="G393" t="s">
        <v>3416</v>
      </c>
      <c r="H393" t="s">
        <v>3417</v>
      </c>
      <c r="I393">
        <v>1</v>
      </c>
    </row>
    <row r="394" spans="1:9" x14ac:dyDescent="0.25">
      <c r="A394" t="s">
        <v>1381</v>
      </c>
      <c r="B394">
        <f>VLOOKUP(A394,art_category_path_name!A:B,2,FALSE)</f>
        <v>180</v>
      </c>
      <c r="C394" t="s">
        <v>9070</v>
      </c>
      <c r="D394" t="s">
        <v>3419</v>
      </c>
      <c r="E394" t="s">
        <v>3420</v>
      </c>
      <c r="F394" t="s">
        <v>3421</v>
      </c>
      <c r="G394" t="s">
        <v>3422</v>
      </c>
      <c r="H394" t="s">
        <v>3423</v>
      </c>
      <c r="I394">
        <v>1</v>
      </c>
    </row>
    <row r="395" spans="1:9" x14ac:dyDescent="0.25">
      <c r="A395" t="s">
        <v>52</v>
      </c>
      <c r="B395">
        <f>VLOOKUP(A395,art_category_path_name!A:B,2,FALSE)</f>
        <v>184</v>
      </c>
      <c r="C395" t="s">
        <v>9071</v>
      </c>
      <c r="D395" t="s">
        <v>3425</v>
      </c>
      <c r="F395" t="s">
        <v>1834</v>
      </c>
      <c r="G395" t="s">
        <v>3426</v>
      </c>
      <c r="H395" t="s">
        <v>3427</v>
      </c>
      <c r="I395">
        <v>3</v>
      </c>
    </row>
    <row r="396" spans="1:9" x14ac:dyDescent="0.25">
      <c r="A396" t="s">
        <v>53</v>
      </c>
      <c r="B396">
        <f>VLOOKUP(A396,art_category_path_name!A:B,2,FALSE)</f>
        <v>185</v>
      </c>
      <c r="C396" t="s">
        <v>9072</v>
      </c>
      <c r="D396" t="s">
        <v>3429</v>
      </c>
      <c r="F396" t="s">
        <v>1834</v>
      </c>
      <c r="G396" t="s">
        <v>3430</v>
      </c>
      <c r="H396" t="s">
        <v>3431</v>
      </c>
      <c r="I396">
        <v>5</v>
      </c>
    </row>
    <row r="397" spans="1:9" x14ac:dyDescent="0.25">
      <c r="A397" t="s">
        <v>54</v>
      </c>
      <c r="B397">
        <f>VLOOKUP(A397,art_category_path_name!A:B,2,FALSE)</f>
        <v>186</v>
      </c>
      <c r="C397" t="s">
        <v>9073</v>
      </c>
      <c r="D397" t="s">
        <v>3433</v>
      </c>
      <c r="F397" t="s">
        <v>1834</v>
      </c>
      <c r="G397" t="s">
        <v>3434</v>
      </c>
      <c r="H397" t="s">
        <v>3435</v>
      </c>
      <c r="I397">
        <v>2</v>
      </c>
    </row>
    <row r="398" spans="1:9" x14ac:dyDescent="0.25">
      <c r="A398" t="s">
        <v>55</v>
      </c>
      <c r="B398">
        <f>VLOOKUP(A398,art_category_path_name!A:B,2,FALSE)</f>
        <v>187</v>
      </c>
      <c r="C398" t="s">
        <v>9074</v>
      </c>
      <c r="D398" t="s">
        <v>3437</v>
      </c>
      <c r="F398" t="s">
        <v>1834</v>
      </c>
      <c r="G398" t="s">
        <v>3438</v>
      </c>
      <c r="H398" t="s">
        <v>3439</v>
      </c>
      <c r="I398">
        <v>1</v>
      </c>
    </row>
    <row r="399" spans="1:9" x14ac:dyDescent="0.25">
      <c r="A399" t="s">
        <v>56</v>
      </c>
      <c r="B399">
        <f>VLOOKUP(A399,art_category_path_name!A:B,2,FALSE)</f>
        <v>188</v>
      </c>
      <c r="C399" t="s">
        <v>9075</v>
      </c>
      <c r="D399" t="s">
        <v>3441</v>
      </c>
      <c r="E399" t="s">
        <v>3442</v>
      </c>
      <c r="F399" t="s">
        <v>3443</v>
      </c>
      <c r="G399" t="s">
        <v>3444</v>
      </c>
      <c r="H399" t="s">
        <v>3445</v>
      </c>
      <c r="I399">
        <v>1</v>
      </c>
    </row>
    <row r="400" spans="1:9" x14ac:dyDescent="0.25">
      <c r="A400" t="s">
        <v>57</v>
      </c>
      <c r="B400">
        <f>VLOOKUP(A400,art_category_path_name!A:B,2,FALSE)</f>
        <v>189</v>
      </c>
      <c r="C400" t="s">
        <v>9076</v>
      </c>
      <c r="D400" t="s">
        <v>3447</v>
      </c>
      <c r="E400" t="s">
        <v>3448</v>
      </c>
      <c r="F400" t="s">
        <v>3449</v>
      </c>
      <c r="G400" t="s">
        <v>3450</v>
      </c>
      <c r="H400" t="s">
        <v>3451</v>
      </c>
      <c r="I400">
        <v>1</v>
      </c>
    </row>
    <row r="401" spans="1:9" x14ac:dyDescent="0.25">
      <c r="A401" t="s">
        <v>58</v>
      </c>
      <c r="B401">
        <f>VLOOKUP(A401,art_category_path_name!A:B,2,FALSE)</f>
        <v>190</v>
      </c>
      <c r="C401" t="s">
        <v>9077</v>
      </c>
      <c r="D401" t="s">
        <v>3453</v>
      </c>
      <c r="F401" t="s">
        <v>1834</v>
      </c>
      <c r="G401" t="s">
        <v>3454</v>
      </c>
      <c r="H401" t="s">
        <v>3455</v>
      </c>
      <c r="I401">
        <v>15</v>
      </c>
    </row>
    <row r="402" spans="1:9" x14ac:dyDescent="0.25">
      <c r="A402" t="s">
        <v>59</v>
      </c>
      <c r="B402">
        <f>VLOOKUP(A402,art_category_path_name!A:B,2,FALSE)</f>
        <v>191</v>
      </c>
      <c r="C402" t="s">
        <v>9078</v>
      </c>
      <c r="D402" t="s">
        <v>3457</v>
      </c>
      <c r="F402" t="s">
        <v>1834</v>
      </c>
      <c r="G402" t="s">
        <v>3458</v>
      </c>
      <c r="H402" t="s">
        <v>3459</v>
      </c>
      <c r="I402">
        <v>15</v>
      </c>
    </row>
    <row r="403" spans="1:9" x14ac:dyDescent="0.25">
      <c r="A403" t="s">
        <v>60</v>
      </c>
      <c r="B403">
        <f>VLOOKUP(A403,art_category_path_name!A:B,2,FALSE)</f>
        <v>192</v>
      </c>
      <c r="C403" t="s">
        <v>9079</v>
      </c>
      <c r="D403" t="s">
        <v>3461</v>
      </c>
      <c r="F403" t="s">
        <v>1834</v>
      </c>
      <c r="G403" t="s">
        <v>3462</v>
      </c>
      <c r="H403" t="s">
        <v>3463</v>
      </c>
      <c r="I403">
        <v>12</v>
      </c>
    </row>
    <row r="404" spans="1:9" x14ac:dyDescent="0.25">
      <c r="A404" t="s">
        <v>61</v>
      </c>
      <c r="B404">
        <f>VLOOKUP(A404,art_category_path_name!A:B,2,FALSE)</f>
        <v>193</v>
      </c>
      <c r="C404" t="s">
        <v>9080</v>
      </c>
      <c r="D404" t="s">
        <v>3465</v>
      </c>
      <c r="F404" t="s">
        <v>1834</v>
      </c>
      <c r="G404" t="s">
        <v>3466</v>
      </c>
      <c r="H404" t="s">
        <v>3467</v>
      </c>
      <c r="I404">
        <v>7</v>
      </c>
    </row>
    <row r="405" spans="1:9" x14ac:dyDescent="0.25">
      <c r="A405" t="s">
        <v>1038</v>
      </c>
      <c r="B405">
        <f>VLOOKUP(A405,art_category_path_name!A:B,2,FALSE)</f>
        <v>196</v>
      </c>
      <c r="C405" t="s">
        <v>9081</v>
      </c>
      <c r="D405" t="s">
        <v>3469</v>
      </c>
      <c r="F405" t="s">
        <v>1834</v>
      </c>
      <c r="G405" t="s">
        <v>3470</v>
      </c>
      <c r="H405" t="s">
        <v>3471</v>
      </c>
      <c r="I405">
        <v>2</v>
      </c>
    </row>
    <row r="406" spans="1:9" x14ac:dyDescent="0.25">
      <c r="A406" t="s">
        <v>1039</v>
      </c>
      <c r="B406">
        <f>VLOOKUP(A406,art_category_path_name!A:B,2,FALSE)</f>
        <v>197</v>
      </c>
      <c r="C406" t="s">
        <v>9082</v>
      </c>
      <c r="D406" t="s">
        <v>3473</v>
      </c>
      <c r="F406" t="s">
        <v>1834</v>
      </c>
      <c r="G406" t="s">
        <v>3474</v>
      </c>
      <c r="H406" t="s">
        <v>3475</v>
      </c>
      <c r="I406">
        <v>2</v>
      </c>
    </row>
    <row r="407" spans="1:9" x14ac:dyDescent="0.25">
      <c r="A407" t="s">
        <v>1040</v>
      </c>
      <c r="B407">
        <f>VLOOKUP(A407,art_category_path_name!A:B,2,FALSE)</f>
        <v>198</v>
      </c>
      <c r="C407" t="s">
        <v>9083</v>
      </c>
      <c r="D407" t="s">
        <v>3477</v>
      </c>
      <c r="F407" t="s">
        <v>1834</v>
      </c>
      <c r="G407" t="s">
        <v>3478</v>
      </c>
      <c r="H407" t="s">
        <v>3479</v>
      </c>
      <c r="I407">
        <v>2</v>
      </c>
    </row>
    <row r="408" spans="1:9" x14ac:dyDescent="0.25">
      <c r="A408" t="s">
        <v>1041</v>
      </c>
      <c r="B408">
        <f>VLOOKUP(A408,art_category_path_name!A:B,2,FALSE)</f>
        <v>199</v>
      </c>
      <c r="C408" t="s">
        <v>9084</v>
      </c>
      <c r="D408" t="s">
        <v>3481</v>
      </c>
      <c r="F408" t="s">
        <v>1834</v>
      </c>
      <c r="G408" t="s">
        <v>3482</v>
      </c>
      <c r="H408" t="s">
        <v>3483</v>
      </c>
      <c r="I408">
        <v>2</v>
      </c>
    </row>
    <row r="409" spans="1:9" x14ac:dyDescent="0.25">
      <c r="A409" t="s">
        <v>1042</v>
      </c>
      <c r="B409">
        <f>VLOOKUP(A409,art_category_path_name!A:B,2,FALSE)</f>
        <v>200</v>
      </c>
      <c r="C409" t="s">
        <v>9085</v>
      </c>
      <c r="D409" t="s">
        <v>3485</v>
      </c>
      <c r="F409" t="s">
        <v>1834</v>
      </c>
      <c r="G409" t="s">
        <v>3486</v>
      </c>
      <c r="H409" t="s">
        <v>3487</v>
      </c>
      <c r="I409">
        <v>1</v>
      </c>
    </row>
    <row r="410" spans="1:9" x14ac:dyDescent="0.25">
      <c r="A410" t="s">
        <v>1043</v>
      </c>
      <c r="B410">
        <f>VLOOKUP(A410,art_category_path_name!A:B,2,FALSE)</f>
        <v>201</v>
      </c>
      <c r="C410" t="s">
        <v>9086</v>
      </c>
      <c r="D410" t="s">
        <v>3489</v>
      </c>
      <c r="F410" t="s">
        <v>1834</v>
      </c>
      <c r="G410" t="s">
        <v>3490</v>
      </c>
      <c r="H410" t="s">
        <v>3491</v>
      </c>
      <c r="I410">
        <v>2</v>
      </c>
    </row>
    <row r="411" spans="1:9" x14ac:dyDescent="0.25">
      <c r="A411" t="s">
        <v>98</v>
      </c>
      <c r="B411">
        <f>VLOOKUP(A411,art_category_path_name!A:B,2,FALSE)</f>
        <v>203</v>
      </c>
      <c r="C411" t="s">
        <v>9087</v>
      </c>
      <c r="D411" t="s">
        <v>3493</v>
      </c>
      <c r="F411" t="s">
        <v>1834</v>
      </c>
      <c r="G411" t="s">
        <v>3494</v>
      </c>
      <c r="H411" t="s">
        <v>3495</v>
      </c>
      <c r="I411">
        <v>1</v>
      </c>
    </row>
    <row r="412" spans="1:9" x14ac:dyDescent="0.25">
      <c r="A412" t="s">
        <v>99</v>
      </c>
      <c r="B412">
        <f>VLOOKUP(A412,art_category_path_name!A:B,2,FALSE)</f>
        <v>204</v>
      </c>
      <c r="C412" t="s">
        <v>9088</v>
      </c>
      <c r="D412" t="s">
        <v>3497</v>
      </c>
      <c r="F412" t="s">
        <v>1834</v>
      </c>
      <c r="G412" t="s">
        <v>3498</v>
      </c>
      <c r="H412" t="s">
        <v>3499</v>
      </c>
      <c r="I412">
        <v>1</v>
      </c>
    </row>
    <row r="413" spans="1:9" x14ac:dyDescent="0.25">
      <c r="A413" t="s">
        <v>156</v>
      </c>
      <c r="B413">
        <f>VLOOKUP(A413,art_category_path_name!A:B,2,FALSE)</f>
        <v>207</v>
      </c>
      <c r="C413" t="s">
        <v>9089</v>
      </c>
      <c r="D413" t="s">
        <v>3501</v>
      </c>
      <c r="E413" t="s">
        <v>3502</v>
      </c>
      <c r="F413" t="s">
        <v>3503</v>
      </c>
      <c r="G413" t="s">
        <v>3504</v>
      </c>
      <c r="H413" t="s">
        <v>3505</v>
      </c>
      <c r="I413">
        <v>1</v>
      </c>
    </row>
    <row r="414" spans="1:9" x14ac:dyDescent="0.25">
      <c r="A414" t="s">
        <v>157</v>
      </c>
      <c r="B414">
        <f>VLOOKUP(A414,art_category_path_name!A:B,2,FALSE)</f>
        <v>208</v>
      </c>
      <c r="C414" t="s">
        <v>9090</v>
      </c>
      <c r="D414" t="s">
        <v>3507</v>
      </c>
      <c r="F414" t="s">
        <v>1834</v>
      </c>
      <c r="G414" t="s">
        <v>3508</v>
      </c>
      <c r="H414" t="s">
        <v>3509</v>
      </c>
      <c r="I414">
        <v>1</v>
      </c>
    </row>
    <row r="415" spans="1:9" x14ac:dyDescent="0.25">
      <c r="A415" t="s">
        <v>158</v>
      </c>
      <c r="B415">
        <f>VLOOKUP(A415,art_category_path_name!A:B,2,FALSE)</f>
        <v>209</v>
      </c>
      <c r="C415" t="s">
        <v>9091</v>
      </c>
      <c r="D415" t="s">
        <v>3511</v>
      </c>
      <c r="F415" t="s">
        <v>1834</v>
      </c>
      <c r="G415" t="s">
        <v>3512</v>
      </c>
      <c r="H415" t="s">
        <v>3513</v>
      </c>
      <c r="I415">
        <v>2</v>
      </c>
    </row>
    <row r="416" spans="1:9" x14ac:dyDescent="0.25">
      <c r="A416" t="s">
        <v>159</v>
      </c>
      <c r="B416">
        <f>VLOOKUP(A416,art_category_path_name!A:B,2,FALSE)</f>
        <v>210</v>
      </c>
      <c r="C416" t="s">
        <v>9092</v>
      </c>
      <c r="D416" t="s">
        <v>3515</v>
      </c>
      <c r="F416" t="s">
        <v>1834</v>
      </c>
      <c r="G416" t="s">
        <v>3516</v>
      </c>
      <c r="H416" t="s">
        <v>3517</v>
      </c>
      <c r="I416">
        <v>3</v>
      </c>
    </row>
    <row r="417" spans="1:9" x14ac:dyDescent="0.25">
      <c r="A417" t="s">
        <v>160</v>
      </c>
      <c r="B417">
        <f>VLOOKUP(A417,art_category_path_name!A:B,2,FALSE)</f>
        <v>211</v>
      </c>
      <c r="C417" t="s">
        <v>9093</v>
      </c>
      <c r="D417" t="s">
        <v>3519</v>
      </c>
      <c r="F417" t="s">
        <v>1834</v>
      </c>
      <c r="G417" t="s">
        <v>3520</v>
      </c>
      <c r="H417" t="s">
        <v>3521</v>
      </c>
      <c r="I417">
        <v>4</v>
      </c>
    </row>
    <row r="418" spans="1:9" x14ac:dyDescent="0.25">
      <c r="A418" t="s">
        <v>161</v>
      </c>
      <c r="B418">
        <f>VLOOKUP(A418,art_category_path_name!A:B,2,FALSE)</f>
        <v>212</v>
      </c>
      <c r="C418" t="s">
        <v>9094</v>
      </c>
      <c r="D418" t="s">
        <v>3523</v>
      </c>
      <c r="F418" t="s">
        <v>1834</v>
      </c>
      <c r="G418" t="s">
        <v>3524</v>
      </c>
      <c r="H418" t="s">
        <v>3525</v>
      </c>
      <c r="I418">
        <v>1</v>
      </c>
    </row>
    <row r="419" spans="1:9" x14ac:dyDescent="0.25">
      <c r="A419" t="s">
        <v>162</v>
      </c>
      <c r="B419">
        <f>VLOOKUP(A419,art_category_path_name!A:B,2,FALSE)</f>
        <v>213</v>
      </c>
      <c r="C419" t="s">
        <v>9095</v>
      </c>
      <c r="D419" t="s">
        <v>3527</v>
      </c>
      <c r="F419" t="s">
        <v>1834</v>
      </c>
      <c r="G419" t="s">
        <v>3528</v>
      </c>
      <c r="H419" t="s">
        <v>3529</v>
      </c>
      <c r="I419">
        <v>3</v>
      </c>
    </row>
    <row r="420" spans="1:9" x14ac:dyDescent="0.25">
      <c r="A420" t="s">
        <v>163</v>
      </c>
      <c r="B420">
        <f>VLOOKUP(A420,art_category_path_name!A:B,2,FALSE)</f>
        <v>214</v>
      </c>
      <c r="C420" t="s">
        <v>9096</v>
      </c>
      <c r="D420" t="s">
        <v>3531</v>
      </c>
      <c r="F420" t="s">
        <v>1834</v>
      </c>
      <c r="G420" t="s">
        <v>3532</v>
      </c>
      <c r="H420" t="s">
        <v>3533</v>
      </c>
      <c r="I420">
        <v>1</v>
      </c>
    </row>
    <row r="421" spans="1:9" x14ac:dyDescent="0.25">
      <c r="A421" t="s">
        <v>164</v>
      </c>
      <c r="B421">
        <f>VLOOKUP(A421,art_category_path_name!A:B,2,FALSE)</f>
        <v>215</v>
      </c>
      <c r="C421" t="s">
        <v>9097</v>
      </c>
      <c r="D421" t="s">
        <v>3535</v>
      </c>
      <c r="F421" t="s">
        <v>1834</v>
      </c>
      <c r="G421" t="s">
        <v>3536</v>
      </c>
      <c r="H421" t="s">
        <v>3537</v>
      </c>
      <c r="I421">
        <v>1</v>
      </c>
    </row>
    <row r="422" spans="1:9" x14ac:dyDescent="0.25">
      <c r="A422" t="s">
        <v>165</v>
      </c>
      <c r="B422">
        <f>VLOOKUP(A422,art_category_path_name!A:B,2,FALSE)</f>
        <v>216</v>
      </c>
      <c r="C422" t="s">
        <v>3539</v>
      </c>
      <c r="D422" t="s">
        <v>3539</v>
      </c>
      <c r="F422" t="s">
        <v>1834</v>
      </c>
      <c r="G422" t="s">
        <v>3540</v>
      </c>
      <c r="H422" t="s">
        <v>3541</v>
      </c>
      <c r="I422">
        <v>1</v>
      </c>
    </row>
    <row r="423" spans="1:9" x14ac:dyDescent="0.25">
      <c r="A423" t="s">
        <v>166</v>
      </c>
      <c r="B423">
        <f>VLOOKUP(A423,art_category_path_name!A:B,2,FALSE)</f>
        <v>217</v>
      </c>
      <c r="C423" t="s">
        <v>9098</v>
      </c>
      <c r="D423" t="s">
        <v>3543</v>
      </c>
      <c r="F423" t="s">
        <v>1834</v>
      </c>
      <c r="G423" t="s">
        <v>3544</v>
      </c>
      <c r="H423" t="s">
        <v>3545</v>
      </c>
      <c r="I423">
        <v>2</v>
      </c>
    </row>
    <row r="424" spans="1:9" x14ac:dyDescent="0.25">
      <c r="A424" t="s">
        <v>781</v>
      </c>
      <c r="B424">
        <f>VLOOKUP(A424,art_category_path_name!A:B,2,FALSE)</f>
        <v>220</v>
      </c>
      <c r="C424" t="s">
        <v>9099</v>
      </c>
      <c r="D424" t="s">
        <v>3547</v>
      </c>
      <c r="E424" t="s">
        <v>3548</v>
      </c>
      <c r="F424" t="s">
        <v>3549</v>
      </c>
      <c r="G424" t="s">
        <v>3550</v>
      </c>
      <c r="H424" t="s">
        <v>3551</v>
      </c>
      <c r="I424">
        <v>7</v>
      </c>
    </row>
    <row r="425" spans="1:9" x14ac:dyDescent="0.25">
      <c r="A425" t="s">
        <v>782</v>
      </c>
      <c r="B425">
        <f>VLOOKUP(A425,art_category_path_name!A:B,2,FALSE)</f>
        <v>221</v>
      </c>
      <c r="C425" t="s">
        <v>9100</v>
      </c>
      <c r="D425" t="s">
        <v>3547</v>
      </c>
      <c r="E425" t="s">
        <v>3553</v>
      </c>
      <c r="F425" t="s">
        <v>3554</v>
      </c>
      <c r="G425" t="s">
        <v>3555</v>
      </c>
      <c r="H425" t="s">
        <v>3556</v>
      </c>
      <c r="I425">
        <v>7</v>
      </c>
    </row>
    <row r="426" spans="1:9" x14ac:dyDescent="0.25">
      <c r="A426" t="s">
        <v>299</v>
      </c>
      <c r="B426">
        <f>VLOOKUP(A426,art_category_path_name!A:B,2,FALSE)</f>
        <v>224</v>
      </c>
      <c r="C426" t="s">
        <v>9101</v>
      </c>
      <c r="D426" t="s">
        <v>3558</v>
      </c>
      <c r="F426" t="s">
        <v>1834</v>
      </c>
      <c r="G426" t="s">
        <v>3559</v>
      </c>
      <c r="H426" t="s">
        <v>3560</v>
      </c>
      <c r="I426">
        <v>2</v>
      </c>
    </row>
    <row r="427" spans="1:9" x14ac:dyDescent="0.25">
      <c r="A427" t="s">
        <v>300</v>
      </c>
      <c r="B427">
        <f>VLOOKUP(A427,art_category_path_name!A:B,2,FALSE)</f>
        <v>225</v>
      </c>
      <c r="C427" t="s">
        <v>9102</v>
      </c>
      <c r="D427" t="s">
        <v>3562</v>
      </c>
      <c r="F427" t="s">
        <v>1834</v>
      </c>
      <c r="G427" t="s">
        <v>3563</v>
      </c>
      <c r="H427" t="s">
        <v>3564</v>
      </c>
      <c r="I427">
        <v>4</v>
      </c>
    </row>
    <row r="428" spans="1:9" x14ac:dyDescent="0.25">
      <c r="A428" t="s">
        <v>301</v>
      </c>
      <c r="B428">
        <f>VLOOKUP(A428,art_category_path_name!A:B,2,FALSE)</f>
        <v>226</v>
      </c>
      <c r="C428" t="s">
        <v>9103</v>
      </c>
      <c r="D428" t="s">
        <v>3566</v>
      </c>
      <c r="F428" t="s">
        <v>1834</v>
      </c>
      <c r="G428" t="s">
        <v>3567</v>
      </c>
      <c r="H428" t="s">
        <v>3568</v>
      </c>
      <c r="I428">
        <v>4</v>
      </c>
    </row>
    <row r="429" spans="1:9" x14ac:dyDescent="0.25">
      <c r="A429" t="s">
        <v>302</v>
      </c>
      <c r="B429">
        <f>VLOOKUP(A429,art_category_path_name!A:B,2,FALSE)</f>
        <v>227</v>
      </c>
      <c r="C429" t="s">
        <v>9104</v>
      </c>
      <c r="D429" t="s">
        <v>3570</v>
      </c>
      <c r="F429" t="s">
        <v>1834</v>
      </c>
      <c r="G429" t="s">
        <v>3571</v>
      </c>
      <c r="H429" t="s">
        <v>3572</v>
      </c>
      <c r="I429">
        <v>1</v>
      </c>
    </row>
    <row r="430" spans="1:9" x14ac:dyDescent="0.25">
      <c r="A430" t="s">
        <v>303</v>
      </c>
      <c r="B430">
        <f>VLOOKUP(A430,art_category_path_name!A:B,2,FALSE)</f>
        <v>228</v>
      </c>
      <c r="C430" t="s">
        <v>9105</v>
      </c>
      <c r="D430" t="s">
        <v>3574</v>
      </c>
      <c r="F430" t="s">
        <v>1834</v>
      </c>
      <c r="G430" t="s">
        <v>3575</v>
      </c>
      <c r="H430" t="s">
        <v>3576</v>
      </c>
      <c r="I430">
        <v>2</v>
      </c>
    </row>
    <row r="431" spans="1:9" x14ac:dyDescent="0.25">
      <c r="A431" t="s">
        <v>304</v>
      </c>
      <c r="B431">
        <f>VLOOKUP(A431,art_category_path_name!A:B,2,FALSE)</f>
        <v>229</v>
      </c>
      <c r="C431" t="s">
        <v>9106</v>
      </c>
      <c r="D431" t="s">
        <v>3578</v>
      </c>
      <c r="F431" t="s">
        <v>1834</v>
      </c>
      <c r="G431" t="s">
        <v>3579</v>
      </c>
      <c r="H431" t="s">
        <v>3580</v>
      </c>
      <c r="I431">
        <v>1</v>
      </c>
    </row>
    <row r="432" spans="1:9" x14ac:dyDescent="0.25">
      <c r="A432" t="s">
        <v>305</v>
      </c>
      <c r="B432">
        <f>VLOOKUP(A432,art_category_path_name!A:B,2,FALSE)</f>
        <v>230</v>
      </c>
      <c r="C432" t="s">
        <v>9107</v>
      </c>
      <c r="D432" t="s">
        <v>3582</v>
      </c>
      <c r="F432" t="s">
        <v>1834</v>
      </c>
      <c r="G432" t="s">
        <v>3583</v>
      </c>
      <c r="H432" t="s">
        <v>3584</v>
      </c>
      <c r="I432">
        <v>2</v>
      </c>
    </row>
    <row r="433" spans="1:9" x14ac:dyDescent="0.25">
      <c r="A433" t="s">
        <v>306</v>
      </c>
      <c r="B433">
        <f>VLOOKUP(A433,art_category_path_name!A:B,2,FALSE)</f>
        <v>231</v>
      </c>
      <c r="C433" t="s">
        <v>9108</v>
      </c>
      <c r="D433" t="s">
        <v>3586</v>
      </c>
      <c r="F433" t="s">
        <v>1834</v>
      </c>
      <c r="G433" t="s">
        <v>3587</v>
      </c>
      <c r="H433" t="s">
        <v>3588</v>
      </c>
      <c r="I433">
        <v>1</v>
      </c>
    </row>
    <row r="434" spans="1:9" x14ac:dyDescent="0.25">
      <c r="A434" t="s">
        <v>307</v>
      </c>
      <c r="B434">
        <f>VLOOKUP(A434,art_category_path_name!A:B,2,FALSE)</f>
        <v>232</v>
      </c>
      <c r="C434" t="s">
        <v>9109</v>
      </c>
      <c r="D434" t="s">
        <v>3590</v>
      </c>
      <c r="F434" t="s">
        <v>1834</v>
      </c>
      <c r="G434" t="s">
        <v>3591</v>
      </c>
      <c r="H434" t="s">
        <v>3592</v>
      </c>
      <c r="I434">
        <v>5</v>
      </c>
    </row>
    <row r="435" spans="1:9" x14ac:dyDescent="0.25">
      <c r="A435" t="s">
        <v>308</v>
      </c>
      <c r="B435">
        <f>VLOOKUP(A435,art_category_path_name!A:B,2,FALSE)</f>
        <v>233</v>
      </c>
      <c r="C435" t="s">
        <v>9110</v>
      </c>
      <c r="D435" t="s">
        <v>3594</v>
      </c>
      <c r="F435" t="s">
        <v>1834</v>
      </c>
      <c r="G435" t="s">
        <v>3595</v>
      </c>
      <c r="H435" t="s">
        <v>3596</v>
      </c>
      <c r="I435">
        <v>2</v>
      </c>
    </row>
    <row r="436" spans="1:9" x14ac:dyDescent="0.25">
      <c r="A436" t="s">
        <v>310</v>
      </c>
      <c r="B436">
        <f>VLOOKUP(A436,art_category_path_name!A:B,2,FALSE)</f>
        <v>235</v>
      </c>
      <c r="C436" t="s">
        <v>9111</v>
      </c>
      <c r="D436" t="s">
        <v>3598</v>
      </c>
      <c r="F436" t="s">
        <v>1834</v>
      </c>
      <c r="G436" t="s">
        <v>3599</v>
      </c>
      <c r="H436" t="s">
        <v>3600</v>
      </c>
      <c r="I436">
        <v>1</v>
      </c>
    </row>
    <row r="437" spans="1:9" x14ac:dyDescent="0.25">
      <c r="A437" t="s">
        <v>311</v>
      </c>
      <c r="B437">
        <f>VLOOKUP(A437,art_category_path_name!A:B,2,FALSE)</f>
        <v>236</v>
      </c>
      <c r="C437" t="s">
        <v>9112</v>
      </c>
      <c r="D437" t="s">
        <v>3602</v>
      </c>
      <c r="F437" t="s">
        <v>1834</v>
      </c>
      <c r="G437" t="s">
        <v>3603</v>
      </c>
      <c r="H437" t="s">
        <v>3604</v>
      </c>
      <c r="I437">
        <v>8</v>
      </c>
    </row>
    <row r="438" spans="1:9" x14ac:dyDescent="0.25">
      <c r="A438" t="s">
        <v>312</v>
      </c>
      <c r="B438">
        <f>VLOOKUP(A438,art_category_path_name!A:B,2,FALSE)</f>
        <v>237</v>
      </c>
      <c r="C438" t="s">
        <v>9113</v>
      </c>
      <c r="D438" t="s">
        <v>3606</v>
      </c>
      <c r="F438" t="s">
        <v>1834</v>
      </c>
      <c r="G438" t="s">
        <v>3607</v>
      </c>
      <c r="H438" t="s">
        <v>3608</v>
      </c>
      <c r="I438">
        <v>5</v>
      </c>
    </row>
    <row r="439" spans="1:9" x14ac:dyDescent="0.25">
      <c r="A439" t="s">
        <v>313</v>
      </c>
      <c r="B439">
        <f>VLOOKUP(A439,art_category_path_name!A:B,2,FALSE)</f>
        <v>238</v>
      </c>
      <c r="C439" t="s">
        <v>9114</v>
      </c>
      <c r="D439" t="s">
        <v>3610</v>
      </c>
      <c r="F439" t="s">
        <v>1834</v>
      </c>
      <c r="G439" t="s">
        <v>3611</v>
      </c>
      <c r="H439" t="s">
        <v>3612</v>
      </c>
      <c r="I439">
        <v>6</v>
      </c>
    </row>
    <row r="440" spans="1:9" x14ac:dyDescent="0.25">
      <c r="A440" t="s">
        <v>460</v>
      </c>
      <c r="B440">
        <f>VLOOKUP(A440,art_category_path_name!A:B,2,FALSE)</f>
        <v>240</v>
      </c>
      <c r="C440" t="s">
        <v>9115</v>
      </c>
      <c r="D440" t="s">
        <v>3614</v>
      </c>
      <c r="F440" t="s">
        <v>1834</v>
      </c>
      <c r="G440" t="s">
        <v>3615</v>
      </c>
      <c r="H440" t="s">
        <v>3616</v>
      </c>
      <c r="I440">
        <v>1</v>
      </c>
    </row>
    <row r="441" spans="1:9" x14ac:dyDescent="0.25">
      <c r="A441" t="s">
        <v>461</v>
      </c>
      <c r="B441">
        <f>VLOOKUP(A441,art_category_path_name!A:B,2,FALSE)</f>
        <v>241</v>
      </c>
      <c r="C441" t="s">
        <v>9116</v>
      </c>
      <c r="D441" t="s">
        <v>3618</v>
      </c>
      <c r="F441" t="s">
        <v>1834</v>
      </c>
      <c r="G441" t="s">
        <v>3619</v>
      </c>
      <c r="H441" t="s">
        <v>3620</v>
      </c>
      <c r="I441">
        <v>12</v>
      </c>
    </row>
    <row r="442" spans="1:9" x14ac:dyDescent="0.25">
      <c r="A442" t="s">
        <v>462</v>
      </c>
      <c r="B442">
        <f>VLOOKUP(A442,art_category_path_name!A:B,2,FALSE)</f>
        <v>242</v>
      </c>
      <c r="C442" t="s">
        <v>9117</v>
      </c>
      <c r="D442" t="s">
        <v>3622</v>
      </c>
      <c r="E442" t="s">
        <v>3623</v>
      </c>
      <c r="F442" t="s">
        <v>3624</v>
      </c>
      <c r="G442" t="s">
        <v>3625</v>
      </c>
      <c r="H442" t="s">
        <v>3626</v>
      </c>
      <c r="I442">
        <v>12</v>
      </c>
    </row>
    <row r="443" spans="1:9" x14ac:dyDescent="0.25">
      <c r="A443" t="s">
        <v>463</v>
      </c>
      <c r="B443">
        <f>VLOOKUP(A443,art_category_path_name!A:B,2,FALSE)</f>
        <v>243</v>
      </c>
      <c r="C443" t="s">
        <v>9118</v>
      </c>
      <c r="D443" t="s">
        <v>3628</v>
      </c>
      <c r="F443" t="s">
        <v>1834</v>
      </c>
      <c r="G443" t="s">
        <v>3629</v>
      </c>
      <c r="H443" t="s">
        <v>3630</v>
      </c>
      <c r="I443">
        <v>8</v>
      </c>
    </row>
    <row r="444" spans="1:9" x14ac:dyDescent="0.25">
      <c r="A444" t="s">
        <v>464</v>
      </c>
      <c r="B444">
        <f>VLOOKUP(A444,art_category_path_name!A:B,2,FALSE)</f>
        <v>244</v>
      </c>
      <c r="C444" t="s">
        <v>9119</v>
      </c>
      <c r="D444" t="s">
        <v>3632</v>
      </c>
      <c r="F444" t="s">
        <v>1834</v>
      </c>
      <c r="G444" t="s">
        <v>3633</v>
      </c>
      <c r="H444" t="s">
        <v>3634</v>
      </c>
      <c r="I444">
        <v>1</v>
      </c>
    </row>
    <row r="445" spans="1:9" x14ac:dyDescent="0.25">
      <c r="A445" t="s">
        <v>465</v>
      </c>
      <c r="B445">
        <f>VLOOKUP(A445,art_category_path_name!A:B,2,FALSE)</f>
        <v>245</v>
      </c>
      <c r="C445" t="s">
        <v>9120</v>
      </c>
      <c r="D445" t="s">
        <v>3636</v>
      </c>
      <c r="F445" t="s">
        <v>1834</v>
      </c>
      <c r="G445" t="s">
        <v>3637</v>
      </c>
      <c r="H445" t="s">
        <v>3638</v>
      </c>
      <c r="I445">
        <v>2</v>
      </c>
    </row>
    <row r="446" spans="1:9" x14ac:dyDescent="0.25">
      <c r="A446" t="s">
        <v>466</v>
      </c>
      <c r="B446">
        <f>VLOOKUP(A446,art_category_path_name!A:B,2,FALSE)</f>
        <v>246</v>
      </c>
      <c r="C446" t="s">
        <v>9121</v>
      </c>
      <c r="D446" t="s">
        <v>3640</v>
      </c>
      <c r="F446" t="s">
        <v>1834</v>
      </c>
      <c r="G446" t="s">
        <v>3641</v>
      </c>
      <c r="H446" t="s">
        <v>3642</v>
      </c>
      <c r="I446">
        <v>2</v>
      </c>
    </row>
    <row r="447" spans="1:9" x14ac:dyDescent="0.25">
      <c r="A447" t="s">
        <v>467</v>
      </c>
      <c r="B447">
        <f>VLOOKUP(A447,art_category_path_name!A:B,2,FALSE)</f>
        <v>247</v>
      </c>
      <c r="C447" t="s">
        <v>9122</v>
      </c>
      <c r="D447" t="s">
        <v>3644</v>
      </c>
      <c r="F447" t="s">
        <v>1834</v>
      </c>
      <c r="G447" t="s">
        <v>3645</v>
      </c>
      <c r="H447" t="s">
        <v>3646</v>
      </c>
      <c r="I447">
        <v>1</v>
      </c>
    </row>
    <row r="448" spans="1:9" x14ac:dyDescent="0.25">
      <c r="A448" t="s">
        <v>468</v>
      </c>
      <c r="B448">
        <f>VLOOKUP(A448,art_category_path_name!A:B,2,FALSE)</f>
        <v>248</v>
      </c>
      <c r="C448" t="s">
        <v>3648</v>
      </c>
      <c r="D448" t="s">
        <v>3648</v>
      </c>
      <c r="F448" t="s">
        <v>1834</v>
      </c>
      <c r="G448" t="s">
        <v>3649</v>
      </c>
      <c r="H448" t="s">
        <v>3650</v>
      </c>
      <c r="I448">
        <v>1</v>
      </c>
    </row>
    <row r="449" spans="1:9" x14ac:dyDescent="0.25">
      <c r="A449" t="s">
        <v>470</v>
      </c>
      <c r="B449">
        <f>VLOOKUP(A449,art_category_path_name!A:B,2,FALSE)</f>
        <v>250</v>
      </c>
      <c r="C449" t="s">
        <v>9123</v>
      </c>
      <c r="D449" t="s">
        <v>3652</v>
      </c>
      <c r="F449" t="s">
        <v>1834</v>
      </c>
      <c r="G449" t="s">
        <v>3653</v>
      </c>
      <c r="H449" t="s">
        <v>3654</v>
      </c>
      <c r="I449">
        <v>5</v>
      </c>
    </row>
    <row r="450" spans="1:9" x14ac:dyDescent="0.25">
      <c r="A450" t="s">
        <v>471</v>
      </c>
      <c r="B450">
        <f>VLOOKUP(A450,art_category_path_name!A:B,2,FALSE)</f>
        <v>251</v>
      </c>
      <c r="C450" t="s">
        <v>9124</v>
      </c>
      <c r="D450" t="s">
        <v>3656</v>
      </c>
      <c r="F450" t="s">
        <v>1834</v>
      </c>
      <c r="G450" t="s">
        <v>3657</v>
      </c>
      <c r="H450" t="s">
        <v>3658</v>
      </c>
      <c r="I450">
        <v>6</v>
      </c>
    </row>
    <row r="451" spans="1:9" x14ac:dyDescent="0.25">
      <c r="A451" t="s">
        <v>472</v>
      </c>
      <c r="B451">
        <f>VLOOKUP(A451,art_category_path_name!A:B,2,FALSE)</f>
        <v>252</v>
      </c>
      <c r="C451" t="s">
        <v>9125</v>
      </c>
      <c r="D451" t="s">
        <v>3660</v>
      </c>
      <c r="F451" t="s">
        <v>1834</v>
      </c>
      <c r="G451" t="s">
        <v>3661</v>
      </c>
      <c r="H451" t="s">
        <v>3662</v>
      </c>
      <c r="I451">
        <v>16</v>
      </c>
    </row>
    <row r="452" spans="1:9" x14ac:dyDescent="0.25">
      <c r="A452" t="s">
        <v>644</v>
      </c>
      <c r="B452">
        <f>VLOOKUP(A452,art_category_path_name!A:B,2,FALSE)</f>
        <v>255</v>
      </c>
      <c r="C452" t="s">
        <v>9126</v>
      </c>
      <c r="D452" t="s">
        <v>3664</v>
      </c>
      <c r="E452" t="s">
        <v>3665</v>
      </c>
      <c r="F452" t="s">
        <v>3666</v>
      </c>
      <c r="G452" t="s">
        <v>3667</v>
      </c>
      <c r="H452" t="s">
        <v>3668</v>
      </c>
      <c r="I452">
        <v>4</v>
      </c>
    </row>
    <row r="453" spans="1:9" x14ac:dyDescent="0.25">
      <c r="A453" t="s">
        <v>645</v>
      </c>
      <c r="B453">
        <f>VLOOKUP(A453,art_category_path_name!A:B,2,FALSE)</f>
        <v>256</v>
      </c>
      <c r="C453" t="s">
        <v>9127</v>
      </c>
      <c r="D453" t="s">
        <v>3670</v>
      </c>
      <c r="E453" t="s">
        <v>3671</v>
      </c>
      <c r="F453" t="s">
        <v>3672</v>
      </c>
      <c r="G453" t="s">
        <v>3673</v>
      </c>
      <c r="H453" t="s">
        <v>3674</v>
      </c>
      <c r="I453">
        <v>12</v>
      </c>
    </row>
    <row r="454" spans="1:9" x14ac:dyDescent="0.25">
      <c r="A454" t="s">
        <v>70</v>
      </c>
      <c r="B454">
        <f>VLOOKUP(A454,art_category_path_name!A:B,2,FALSE)</f>
        <v>258</v>
      </c>
      <c r="C454" t="s">
        <v>9128</v>
      </c>
      <c r="D454" t="s">
        <v>3676</v>
      </c>
      <c r="E454" t="s">
        <v>3677</v>
      </c>
      <c r="F454" t="s">
        <v>3678</v>
      </c>
      <c r="G454" t="s">
        <v>3679</v>
      </c>
      <c r="H454" t="s">
        <v>3680</v>
      </c>
      <c r="I454">
        <v>24</v>
      </c>
    </row>
    <row r="455" spans="1:9" x14ac:dyDescent="0.25">
      <c r="A455" t="s">
        <v>71</v>
      </c>
      <c r="B455">
        <f>VLOOKUP(A455,art_category_path_name!A:B,2,FALSE)</f>
        <v>259</v>
      </c>
      <c r="C455" t="s">
        <v>9129</v>
      </c>
      <c r="D455" t="s">
        <v>3682</v>
      </c>
      <c r="F455" t="s">
        <v>1834</v>
      </c>
      <c r="G455" t="s">
        <v>3683</v>
      </c>
      <c r="H455" t="s">
        <v>3684</v>
      </c>
      <c r="I455">
        <v>1</v>
      </c>
    </row>
    <row r="456" spans="1:9" x14ac:dyDescent="0.25">
      <c r="A456" t="s">
        <v>72</v>
      </c>
      <c r="B456">
        <f>VLOOKUP(A456,art_category_path_name!A:B,2,FALSE)</f>
        <v>260</v>
      </c>
      <c r="C456" t="s">
        <v>9130</v>
      </c>
      <c r="D456" t="s">
        <v>3686</v>
      </c>
      <c r="F456" t="s">
        <v>1834</v>
      </c>
      <c r="G456" t="s">
        <v>3687</v>
      </c>
      <c r="H456" t="s">
        <v>3688</v>
      </c>
      <c r="I456">
        <v>8</v>
      </c>
    </row>
    <row r="457" spans="1:9" x14ac:dyDescent="0.25">
      <c r="A457" t="s">
        <v>73</v>
      </c>
      <c r="B457">
        <f>VLOOKUP(A457,art_category_path_name!A:B,2,FALSE)</f>
        <v>261</v>
      </c>
      <c r="C457" t="s">
        <v>9131</v>
      </c>
      <c r="D457" t="s">
        <v>3690</v>
      </c>
      <c r="F457" t="s">
        <v>1834</v>
      </c>
      <c r="G457" t="s">
        <v>3691</v>
      </c>
      <c r="H457" t="s">
        <v>3692</v>
      </c>
      <c r="I457">
        <v>4</v>
      </c>
    </row>
    <row r="458" spans="1:9" x14ac:dyDescent="0.25">
      <c r="A458" t="s">
        <v>879</v>
      </c>
      <c r="B458">
        <f>VLOOKUP(A458,art_category_path_name!A:B,2,FALSE)</f>
        <v>264</v>
      </c>
      <c r="C458" t="s">
        <v>9132</v>
      </c>
      <c r="D458" t="s">
        <v>3694</v>
      </c>
      <c r="E458" t="s">
        <v>3695</v>
      </c>
      <c r="F458" t="s">
        <v>3696</v>
      </c>
      <c r="G458" t="s">
        <v>3697</v>
      </c>
      <c r="H458" t="s">
        <v>3698</v>
      </c>
      <c r="I458">
        <v>11</v>
      </c>
    </row>
    <row r="459" spans="1:9" x14ac:dyDescent="0.25">
      <c r="A459" t="s">
        <v>880</v>
      </c>
      <c r="B459">
        <f>VLOOKUP(A459,art_category_path_name!A:B,2,FALSE)</f>
        <v>265</v>
      </c>
      <c r="C459" t="s">
        <v>9133</v>
      </c>
      <c r="D459" t="s">
        <v>3700</v>
      </c>
      <c r="F459" t="s">
        <v>1834</v>
      </c>
      <c r="G459" t="s">
        <v>3701</v>
      </c>
      <c r="H459" t="s">
        <v>3702</v>
      </c>
      <c r="I459">
        <v>28</v>
      </c>
    </row>
    <row r="460" spans="1:9" x14ac:dyDescent="0.25">
      <c r="A460" t="s">
        <v>881</v>
      </c>
      <c r="B460">
        <f>VLOOKUP(A460,art_category_path_name!A:B,2,FALSE)</f>
        <v>266</v>
      </c>
      <c r="C460" t="s">
        <v>9134</v>
      </c>
      <c r="D460" t="s">
        <v>3704</v>
      </c>
      <c r="E460" t="s">
        <v>3705</v>
      </c>
      <c r="F460" t="s">
        <v>3706</v>
      </c>
      <c r="G460" t="s">
        <v>3707</v>
      </c>
      <c r="H460" t="s">
        <v>3708</v>
      </c>
      <c r="I460">
        <v>4</v>
      </c>
    </row>
    <row r="461" spans="1:9" x14ac:dyDescent="0.25">
      <c r="A461" t="s">
        <v>882</v>
      </c>
      <c r="B461">
        <f>VLOOKUP(A461,art_category_path_name!A:B,2,FALSE)</f>
        <v>267</v>
      </c>
      <c r="C461" t="s">
        <v>9135</v>
      </c>
      <c r="D461" t="s">
        <v>3710</v>
      </c>
      <c r="F461" t="s">
        <v>1834</v>
      </c>
      <c r="G461" t="s">
        <v>3711</v>
      </c>
      <c r="H461" t="s">
        <v>3712</v>
      </c>
      <c r="I461">
        <v>26</v>
      </c>
    </row>
    <row r="462" spans="1:9" x14ac:dyDescent="0.25">
      <c r="A462" t="s">
        <v>883</v>
      </c>
      <c r="B462">
        <f>VLOOKUP(A462,art_category_path_name!A:B,2,FALSE)</f>
        <v>268</v>
      </c>
      <c r="C462" t="s">
        <v>9136</v>
      </c>
      <c r="D462" t="s">
        <v>3714</v>
      </c>
      <c r="F462" t="s">
        <v>1834</v>
      </c>
      <c r="G462" t="s">
        <v>3715</v>
      </c>
      <c r="H462" t="s">
        <v>3716</v>
      </c>
      <c r="I462">
        <v>6</v>
      </c>
    </row>
    <row r="463" spans="1:9" x14ac:dyDescent="0.25">
      <c r="A463" t="s">
        <v>319</v>
      </c>
      <c r="B463">
        <f>VLOOKUP(A463,art_category_path_name!A:B,2,FALSE)</f>
        <v>271</v>
      </c>
      <c r="C463" t="s">
        <v>9137</v>
      </c>
      <c r="D463" t="s">
        <v>3718</v>
      </c>
      <c r="E463" t="s">
        <v>3719</v>
      </c>
      <c r="F463" t="s">
        <v>3720</v>
      </c>
      <c r="G463" t="s">
        <v>3721</v>
      </c>
      <c r="H463" t="s">
        <v>3722</v>
      </c>
      <c r="I463">
        <v>4</v>
      </c>
    </row>
    <row r="464" spans="1:9" x14ac:dyDescent="0.25">
      <c r="A464" t="s">
        <v>320</v>
      </c>
      <c r="B464">
        <f>VLOOKUP(A464,art_category_path_name!A:B,2,FALSE)</f>
        <v>272</v>
      </c>
      <c r="C464" t="s">
        <v>9138</v>
      </c>
      <c r="D464" t="s">
        <v>3724</v>
      </c>
      <c r="E464" t="s">
        <v>3725</v>
      </c>
      <c r="F464" t="s">
        <v>3726</v>
      </c>
      <c r="G464" t="s">
        <v>3727</v>
      </c>
      <c r="H464" t="s">
        <v>3728</v>
      </c>
      <c r="I464">
        <v>2</v>
      </c>
    </row>
    <row r="465" spans="1:9" x14ac:dyDescent="0.25">
      <c r="A465" t="s">
        <v>321</v>
      </c>
      <c r="B465">
        <f>VLOOKUP(A465,art_category_path_name!A:B,2,FALSE)</f>
        <v>273</v>
      </c>
      <c r="C465" t="s">
        <v>9139</v>
      </c>
      <c r="D465" t="s">
        <v>3730</v>
      </c>
      <c r="E465" t="s">
        <v>3731</v>
      </c>
      <c r="F465" t="s">
        <v>3732</v>
      </c>
      <c r="G465" t="s">
        <v>3733</v>
      </c>
      <c r="H465" t="s">
        <v>3734</v>
      </c>
      <c r="I465">
        <v>1</v>
      </c>
    </row>
    <row r="466" spans="1:9" x14ac:dyDescent="0.25">
      <c r="A466" t="s">
        <v>322</v>
      </c>
      <c r="B466">
        <f>VLOOKUP(A466,art_category_path_name!A:B,2,FALSE)</f>
        <v>274</v>
      </c>
      <c r="C466" t="s">
        <v>9140</v>
      </c>
      <c r="D466" t="s">
        <v>3736</v>
      </c>
      <c r="E466" t="s">
        <v>3737</v>
      </c>
      <c r="F466" t="s">
        <v>3738</v>
      </c>
      <c r="G466" t="s">
        <v>3739</v>
      </c>
      <c r="H466" t="s">
        <v>3740</v>
      </c>
      <c r="I466">
        <v>1</v>
      </c>
    </row>
    <row r="467" spans="1:9" x14ac:dyDescent="0.25">
      <c r="A467" t="s">
        <v>323</v>
      </c>
      <c r="B467">
        <f>VLOOKUP(A467,art_category_path_name!A:B,2,FALSE)</f>
        <v>275</v>
      </c>
      <c r="C467" t="s">
        <v>9141</v>
      </c>
      <c r="D467" t="s">
        <v>3742</v>
      </c>
      <c r="E467" t="s">
        <v>3743</v>
      </c>
      <c r="F467" t="s">
        <v>3744</v>
      </c>
      <c r="G467" t="s">
        <v>3745</v>
      </c>
      <c r="H467" t="s">
        <v>3746</v>
      </c>
      <c r="I467">
        <v>3</v>
      </c>
    </row>
    <row r="468" spans="1:9" x14ac:dyDescent="0.25">
      <c r="A468" t="s">
        <v>324</v>
      </c>
      <c r="B468">
        <f>VLOOKUP(A468,art_category_path_name!A:B,2,FALSE)</f>
        <v>276</v>
      </c>
      <c r="C468" t="s">
        <v>9142</v>
      </c>
      <c r="D468" t="s">
        <v>3748</v>
      </c>
      <c r="E468" t="s">
        <v>3749</v>
      </c>
      <c r="F468" t="s">
        <v>3750</v>
      </c>
      <c r="G468" t="s">
        <v>3751</v>
      </c>
      <c r="H468" t="s">
        <v>3752</v>
      </c>
      <c r="I468">
        <v>3</v>
      </c>
    </row>
    <row r="469" spans="1:9" x14ac:dyDescent="0.25">
      <c r="A469" t="s">
        <v>1096</v>
      </c>
      <c r="B469">
        <f>VLOOKUP(A469,art_category_path_name!A:B,2,FALSE)</f>
        <v>279</v>
      </c>
      <c r="C469" t="s">
        <v>9143</v>
      </c>
      <c r="D469" t="s">
        <v>3754</v>
      </c>
      <c r="E469" t="s">
        <v>3755</v>
      </c>
      <c r="F469" t="s">
        <v>3756</v>
      </c>
      <c r="G469" t="s">
        <v>3757</v>
      </c>
      <c r="H469" t="s">
        <v>3758</v>
      </c>
      <c r="I469">
        <v>10</v>
      </c>
    </row>
    <row r="470" spans="1:9" x14ac:dyDescent="0.25">
      <c r="A470" t="s">
        <v>331</v>
      </c>
      <c r="B470">
        <f>VLOOKUP(A470,art_category_path_name!A:B,2,FALSE)</f>
        <v>282</v>
      </c>
      <c r="C470" t="s">
        <v>9144</v>
      </c>
      <c r="D470" t="s">
        <v>3760</v>
      </c>
      <c r="F470" t="s">
        <v>1834</v>
      </c>
      <c r="G470" t="s">
        <v>3761</v>
      </c>
      <c r="H470" t="s">
        <v>3762</v>
      </c>
      <c r="I470">
        <v>2</v>
      </c>
    </row>
    <row r="471" spans="1:9" x14ac:dyDescent="0.25">
      <c r="A471" t="s">
        <v>332</v>
      </c>
      <c r="B471">
        <f>VLOOKUP(A471,art_category_path_name!A:B,2,FALSE)</f>
        <v>283</v>
      </c>
      <c r="C471" t="s">
        <v>9145</v>
      </c>
      <c r="D471" t="s">
        <v>3764</v>
      </c>
      <c r="F471" t="s">
        <v>1834</v>
      </c>
      <c r="G471" t="s">
        <v>3765</v>
      </c>
      <c r="H471" t="s">
        <v>3766</v>
      </c>
      <c r="I471">
        <v>2</v>
      </c>
    </row>
    <row r="472" spans="1:9" x14ac:dyDescent="0.25">
      <c r="A472" t="s">
        <v>168</v>
      </c>
      <c r="B472">
        <f>VLOOKUP(A472,art_category_path_name!A:B,2,FALSE)</f>
        <v>285</v>
      </c>
      <c r="C472" t="s">
        <v>9146</v>
      </c>
      <c r="D472" t="s">
        <v>3768</v>
      </c>
      <c r="E472" t="s">
        <v>3769</v>
      </c>
      <c r="F472" t="s">
        <v>3770</v>
      </c>
      <c r="G472" t="s">
        <v>3771</v>
      </c>
      <c r="H472" t="s">
        <v>3772</v>
      </c>
      <c r="I472">
        <v>1</v>
      </c>
    </row>
    <row r="473" spans="1:9" x14ac:dyDescent="0.25">
      <c r="A473" t="s">
        <v>169</v>
      </c>
      <c r="B473">
        <f>VLOOKUP(A473,art_category_path_name!A:B,2,FALSE)</f>
        <v>286</v>
      </c>
      <c r="C473" t="s">
        <v>9147</v>
      </c>
      <c r="D473" t="s">
        <v>3774</v>
      </c>
      <c r="E473" t="s">
        <v>3775</v>
      </c>
      <c r="F473" t="s">
        <v>3776</v>
      </c>
      <c r="G473" t="s">
        <v>3777</v>
      </c>
      <c r="H473" t="s">
        <v>3778</v>
      </c>
      <c r="I473">
        <v>1</v>
      </c>
    </row>
    <row r="474" spans="1:9" x14ac:dyDescent="0.25">
      <c r="A474" t="s">
        <v>647</v>
      </c>
      <c r="B474">
        <f>VLOOKUP(A474,art_category_path_name!A:B,2,FALSE)</f>
        <v>288</v>
      </c>
      <c r="C474" t="s">
        <v>9148</v>
      </c>
      <c r="D474" t="s">
        <v>3780</v>
      </c>
      <c r="E474" t="s">
        <v>3781</v>
      </c>
      <c r="F474" t="s">
        <v>3782</v>
      </c>
      <c r="G474" t="s">
        <v>3783</v>
      </c>
      <c r="H474" t="s">
        <v>3784</v>
      </c>
      <c r="I474">
        <v>2</v>
      </c>
    </row>
    <row r="475" spans="1:9" x14ac:dyDescent="0.25">
      <c r="A475" t="s">
        <v>648</v>
      </c>
      <c r="B475">
        <f>VLOOKUP(A475,art_category_path_name!A:B,2,FALSE)</f>
        <v>289</v>
      </c>
      <c r="C475" t="s">
        <v>9149</v>
      </c>
      <c r="D475" t="s">
        <v>3786</v>
      </c>
      <c r="E475" t="s">
        <v>3787</v>
      </c>
      <c r="F475" t="s">
        <v>3788</v>
      </c>
      <c r="G475" t="s">
        <v>3789</v>
      </c>
      <c r="H475" t="s">
        <v>3790</v>
      </c>
      <c r="I475">
        <v>2</v>
      </c>
    </row>
    <row r="476" spans="1:9" x14ac:dyDescent="0.25">
      <c r="A476" t="s">
        <v>334</v>
      </c>
      <c r="B476">
        <f>VLOOKUP(A476,art_category_path_name!A:B,2,FALSE)</f>
        <v>291</v>
      </c>
      <c r="C476" t="s">
        <v>9150</v>
      </c>
      <c r="D476" t="s">
        <v>3792</v>
      </c>
      <c r="E476" t="s">
        <v>2204</v>
      </c>
      <c r="F476" t="s">
        <v>3793</v>
      </c>
      <c r="G476" t="s">
        <v>3794</v>
      </c>
      <c r="H476" t="s">
        <v>3795</v>
      </c>
      <c r="I476">
        <v>6</v>
      </c>
    </row>
    <row r="477" spans="1:9" x14ac:dyDescent="0.25">
      <c r="A477" t="s">
        <v>335</v>
      </c>
      <c r="B477">
        <f>VLOOKUP(A477,art_category_path_name!A:B,2,FALSE)</f>
        <v>292</v>
      </c>
      <c r="C477" t="s">
        <v>9151</v>
      </c>
      <c r="D477" t="s">
        <v>3797</v>
      </c>
      <c r="F477" t="s">
        <v>1834</v>
      </c>
      <c r="G477" t="s">
        <v>3798</v>
      </c>
      <c r="H477" t="s">
        <v>3799</v>
      </c>
      <c r="I477">
        <v>2</v>
      </c>
    </row>
    <row r="478" spans="1:9" x14ac:dyDescent="0.25">
      <c r="A478" t="s">
        <v>337</v>
      </c>
      <c r="B478">
        <f>VLOOKUP(A478,art_category_path_name!A:B,2,FALSE)</f>
        <v>294</v>
      </c>
      <c r="C478" t="s">
        <v>9152</v>
      </c>
      <c r="D478" t="s">
        <v>3801</v>
      </c>
      <c r="F478" t="s">
        <v>1834</v>
      </c>
      <c r="G478" t="s">
        <v>3802</v>
      </c>
      <c r="H478" t="s">
        <v>3803</v>
      </c>
      <c r="I478">
        <v>4</v>
      </c>
    </row>
    <row r="479" spans="1:9" x14ac:dyDescent="0.25">
      <c r="A479" t="s">
        <v>339</v>
      </c>
      <c r="B479">
        <f>VLOOKUP(A479,art_category_path_name!A:B,2,FALSE)</f>
        <v>296</v>
      </c>
      <c r="C479" t="s">
        <v>9153</v>
      </c>
      <c r="D479" t="s">
        <v>3805</v>
      </c>
      <c r="F479" t="s">
        <v>1834</v>
      </c>
      <c r="G479" t="s">
        <v>3806</v>
      </c>
      <c r="H479" t="s">
        <v>3807</v>
      </c>
      <c r="I479">
        <v>1</v>
      </c>
    </row>
    <row r="480" spans="1:9" x14ac:dyDescent="0.25">
      <c r="A480" t="s">
        <v>340</v>
      </c>
      <c r="B480">
        <f>VLOOKUP(A480,art_category_path_name!A:B,2,FALSE)</f>
        <v>297</v>
      </c>
      <c r="C480" t="s">
        <v>9154</v>
      </c>
      <c r="D480" t="s">
        <v>3809</v>
      </c>
      <c r="F480" t="s">
        <v>1834</v>
      </c>
      <c r="G480" t="s">
        <v>3810</v>
      </c>
      <c r="H480" t="s">
        <v>3811</v>
      </c>
      <c r="I480">
        <v>1</v>
      </c>
    </row>
    <row r="481" spans="1:9" x14ac:dyDescent="0.25">
      <c r="A481" t="s">
        <v>171</v>
      </c>
      <c r="B481">
        <f>VLOOKUP(A481,art_category_path_name!A:B,2,FALSE)</f>
        <v>299</v>
      </c>
      <c r="C481" t="s">
        <v>9155</v>
      </c>
      <c r="D481" t="s">
        <v>3813</v>
      </c>
      <c r="F481" t="s">
        <v>1834</v>
      </c>
      <c r="G481" t="s">
        <v>3814</v>
      </c>
      <c r="H481" t="s">
        <v>3815</v>
      </c>
      <c r="I481">
        <v>1</v>
      </c>
    </row>
    <row r="482" spans="1:9" x14ac:dyDescent="0.25">
      <c r="A482" t="s">
        <v>172</v>
      </c>
      <c r="B482">
        <f>VLOOKUP(A482,art_category_path_name!A:B,2,FALSE)</f>
        <v>300</v>
      </c>
      <c r="C482" t="s">
        <v>9156</v>
      </c>
      <c r="D482" t="s">
        <v>3817</v>
      </c>
      <c r="F482" t="s">
        <v>1834</v>
      </c>
      <c r="G482" t="s">
        <v>3818</v>
      </c>
      <c r="H482" t="s">
        <v>3819</v>
      </c>
      <c r="I482">
        <v>1</v>
      </c>
    </row>
    <row r="483" spans="1:9" x14ac:dyDescent="0.25">
      <c r="A483" t="s">
        <v>173</v>
      </c>
      <c r="B483">
        <f>VLOOKUP(A483,art_category_path_name!A:B,2,FALSE)</f>
        <v>301</v>
      </c>
      <c r="C483" t="s">
        <v>9157</v>
      </c>
      <c r="D483" t="s">
        <v>3821</v>
      </c>
      <c r="F483" t="s">
        <v>1834</v>
      </c>
      <c r="G483" t="s">
        <v>3822</v>
      </c>
      <c r="H483" t="s">
        <v>3823</v>
      </c>
      <c r="I483">
        <v>1</v>
      </c>
    </row>
    <row r="484" spans="1:9" x14ac:dyDescent="0.25">
      <c r="A484" t="s">
        <v>174</v>
      </c>
      <c r="B484">
        <f>VLOOKUP(A484,art_category_path_name!A:B,2,FALSE)</f>
        <v>302</v>
      </c>
      <c r="C484" t="s">
        <v>9158</v>
      </c>
      <c r="D484" t="s">
        <v>3825</v>
      </c>
      <c r="F484" t="s">
        <v>1834</v>
      </c>
      <c r="G484" t="s">
        <v>3826</v>
      </c>
      <c r="H484" t="s">
        <v>3827</v>
      </c>
      <c r="I484">
        <v>2</v>
      </c>
    </row>
    <row r="485" spans="1:9" x14ac:dyDescent="0.25">
      <c r="A485" t="s">
        <v>175</v>
      </c>
      <c r="B485">
        <f>VLOOKUP(A485,art_category_path_name!A:B,2,FALSE)</f>
        <v>303</v>
      </c>
      <c r="C485" t="s">
        <v>9159</v>
      </c>
      <c r="D485" t="s">
        <v>3829</v>
      </c>
      <c r="F485" t="s">
        <v>1834</v>
      </c>
      <c r="G485" t="s">
        <v>3830</v>
      </c>
      <c r="H485" t="s">
        <v>3831</v>
      </c>
      <c r="I485">
        <v>1</v>
      </c>
    </row>
    <row r="486" spans="1:9" x14ac:dyDescent="0.25">
      <c r="A486" t="s">
        <v>176</v>
      </c>
      <c r="B486">
        <f>VLOOKUP(A486,art_category_path_name!A:B,2,FALSE)</f>
        <v>304</v>
      </c>
      <c r="C486" t="s">
        <v>9160</v>
      </c>
      <c r="D486" t="s">
        <v>3833</v>
      </c>
      <c r="F486" t="s">
        <v>1834</v>
      </c>
      <c r="G486" t="s">
        <v>3834</v>
      </c>
      <c r="H486" t="s">
        <v>3835</v>
      </c>
      <c r="I486">
        <v>2</v>
      </c>
    </row>
    <row r="487" spans="1:9" x14ac:dyDescent="0.25">
      <c r="A487" t="s">
        <v>177</v>
      </c>
      <c r="B487">
        <f>VLOOKUP(A487,art_category_path_name!A:B,2,FALSE)</f>
        <v>305</v>
      </c>
      <c r="C487" t="s">
        <v>9161</v>
      </c>
      <c r="D487" t="s">
        <v>3837</v>
      </c>
      <c r="F487" t="s">
        <v>1834</v>
      </c>
      <c r="G487" t="s">
        <v>3838</v>
      </c>
      <c r="H487" t="s">
        <v>3839</v>
      </c>
      <c r="I487">
        <v>7</v>
      </c>
    </row>
    <row r="488" spans="1:9" x14ac:dyDescent="0.25">
      <c r="A488" t="s">
        <v>179</v>
      </c>
      <c r="B488">
        <f>VLOOKUP(A488,art_category_path_name!A:B,2,FALSE)</f>
        <v>307</v>
      </c>
      <c r="C488" t="s">
        <v>9162</v>
      </c>
      <c r="D488" t="s">
        <v>3841</v>
      </c>
      <c r="E488" t="s">
        <v>3842</v>
      </c>
      <c r="F488" t="s">
        <v>3843</v>
      </c>
      <c r="G488" t="s">
        <v>3844</v>
      </c>
      <c r="H488" t="s">
        <v>3845</v>
      </c>
      <c r="I488">
        <v>6</v>
      </c>
    </row>
    <row r="489" spans="1:9" x14ac:dyDescent="0.25">
      <c r="A489" t="s">
        <v>180</v>
      </c>
      <c r="B489">
        <f>VLOOKUP(A489,art_category_path_name!A:B,2,FALSE)</f>
        <v>308</v>
      </c>
      <c r="C489" t="s">
        <v>9163</v>
      </c>
      <c r="D489" t="s">
        <v>3847</v>
      </c>
      <c r="E489" t="s">
        <v>3848</v>
      </c>
      <c r="F489" t="s">
        <v>3849</v>
      </c>
      <c r="G489" t="s">
        <v>3844</v>
      </c>
      <c r="H489" t="s">
        <v>3850</v>
      </c>
      <c r="I489">
        <v>1</v>
      </c>
    </row>
    <row r="490" spans="1:9" x14ac:dyDescent="0.25">
      <c r="A490" t="s">
        <v>1190</v>
      </c>
      <c r="B490">
        <f>VLOOKUP(A490,art_category_path_name!A:B,2,FALSE)</f>
        <v>311</v>
      </c>
      <c r="C490" t="s">
        <v>9164</v>
      </c>
      <c r="D490" t="s">
        <v>3852</v>
      </c>
      <c r="F490" t="s">
        <v>1834</v>
      </c>
      <c r="G490" t="s">
        <v>3853</v>
      </c>
      <c r="H490" t="s">
        <v>3854</v>
      </c>
      <c r="I490">
        <v>1</v>
      </c>
    </row>
    <row r="491" spans="1:9" x14ac:dyDescent="0.25">
      <c r="A491" t="s">
        <v>1191</v>
      </c>
      <c r="B491">
        <f>VLOOKUP(A491,art_category_path_name!A:B,2,FALSE)</f>
        <v>312</v>
      </c>
      <c r="C491" t="s">
        <v>9165</v>
      </c>
      <c r="D491" t="s">
        <v>3856</v>
      </c>
      <c r="F491" t="s">
        <v>1834</v>
      </c>
      <c r="G491" t="s">
        <v>3857</v>
      </c>
      <c r="H491" t="s">
        <v>3858</v>
      </c>
      <c r="I491">
        <v>1</v>
      </c>
    </row>
    <row r="492" spans="1:9" x14ac:dyDescent="0.25">
      <c r="A492" t="s">
        <v>1192</v>
      </c>
      <c r="B492">
        <f>VLOOKUP(A492,art_category_path_name!A:B,2,FALSE)</f>
        <v>313</v>
      </c>
      <c r="C492" t="s">
        <v>9166</v>
      </c>
      <c r="D492" t="s">
        <v>3860</v>
      </c>
      <c r="F492" t="s">
        <v>1834</v>
      </c>
      <c r="G492" t="s">
        <v>3861</v>
      </c>
      <c r="H492" t="s">
        <v>3862</v>
      </c>
      <c r="I492">
        <v>1</v>
      </c>
    </row>
    <row r="493" spans="1:9" x14ac:dyDescent="0.25">
      <c r="A493" t="s">
        <v>1193</v>
      </c>
      <c r="B493">
        <f>VLOOKUP(A493,art_category_path_name!A:B,2,FALSE)</f>
        <v>314</v>
      </c>
      <c r="C493" t="s">
        <v>9167</v>
      </c>
      <c r="D493" t="s">
        <v>3864</v>
      </c>
      <c r="F493" t="s">
        <v>1834</v>
      </c>
      <c r="G493" t="s">
        <v>3865</v>
      </c>
      <c r="H493" t="s">
        <v>3866</v>
      </c>
      <c r="I493">
        <v>3</v>
      </c>
    </row>
    <row r="494" spans="1:9" x14ac:dyDescent="0.25">
      <c r="A494" t="s">
        <v>1194</v>
      </c>
      <c r="B494">
        <f>VLOOKUP(A494,art_category_path_name!A:B,2,FALSE)</f>
        <v>315</v>
      </c>
      <c r="C494" t="s">
        <v>9168</v>
      </c>
      <c r="D494" t="s">
        <v>3868</v>
      </c>
      <c r="E494" t="s">
        <v>3869</v>
      </c>
      <c r="F494" t="s">
        <v>3870</v>
      </c>
      <c r="G494" t="s">
        <v>3871</v>
      </c>
      <c r="H494" t="s">
        <v>3872</v>
      </c>
      <c r="I494">
        <v>1</v>
      </c>
    </row>
    <row r="495" spans="1:9" x14ac:dyDescent="0.25">
      <c r="A495" t="s">
        <v>655</v>
      </c>
      <c r="B495">
        <f>VLOOKUP(A495,art_category_path_name!A:B,2,FALSE)</f>
        <v>318</v>
      </c>
      <c r="C495" t="s">
        <v>9169</v>
      </c>
      <c r="D495" t="s">
        <v>3874</v>
      </c>
      <c r="E495" t="s">
        <v>3875</v>
      </c>
      <c r="F495" t="s">
        <v>3876</v>
      </c>
      <c r="G495" t="s">
        <v>3877</v>
      </c>
      <c r="H495" t="s">
        <v>3878</v>
      </c>
      <c r="I495">
        <v>64</v>
      </c>
    </row>
    <row r="496" spans="1:9" x14ac:dyDescent="0.25">
      <c r="A496" t="s">
        <v>656</v>
      </c>
      <c r="B496">
        <f>VLOOKUP(A496,art_category_path_name!A:B,2,FALSE)</f>
        <v>319</v>
      </c>
      <c r="C496" t="s">
        <v>9170</v>
      </c>
      <c r="D496" t="s">
        <v>3880</v>
      </c>
      <c r="F496" t="s">
        <v>1834</v>
      </c>
      <c r="G496" t="s">
        <v>3881</v>
      </c>
      <c r="H496" t="s">
        <v>3882</v>
      </c>
      <c r="I496">
        <v>195</v>
      </c>
    </row>
    <row r="497" spans="1:9" x14ac:dyDescent="0.25">
      <c r="A497" t="s">
        <v>63</v>
      </c>
      <c r="B497">
        <f>VLOOKUP(A497,art_category_path_name!A:B,2,FALSE)</f>
        <v>321</v>
      </c>
      <c r="C497" t="s">
        <v>9171</v>
      </c>
      <c r="D497" t="s">
        <v>3884</v>
      </c>
      <c r="F497" t="s">
        <v>1834</v>
      </c>
      <c r="G497" t="s">
        <v>3885</v>
      </c>
      <c r="H497" t="s">
        <v>3886</v>
      </c>
      <c r="I497">
        <v>13</v>
      </c>
    </row>
    <row r="498" spans="1:9" x14ac:dyDescent="0.25">
      <c r="A498" t="s">
        <v>64</v>
      </c>
      <c r="B498">
        <f>VLOOKUP(A498,art_category_path_name!A:B,2,FALSE)</f>
        <v>322</v>
      </c>
      <c r="C498" t="s">
        <v>9172</v>
      </c>
      <c r="G498" t="s">
        <v>3888</v>
      </c>
      <c r="H498" t="s">
        <v>3889</v>
      </c>
      <c r="I498">
        <v>4</v>
      </c>
    </row>
    <row r="499" spans="1:9" x14ac:dyDescent="0.25">
      <c r="A499" t="s">
        <v>65</v>
      </c>
      <c r="B499">
        <f>VLOOKUP(A499,art_category_path_name!A:B,2,FALSE)</f>
        <v>323</v>
      </c>
      <c r="C499" t="s">
        <v>9173</v>
      </c>
      <c r="G499" t="s">
        <v>3891</v>
      </c>
      <c r="H499" t="s">
        <v>3892</v>
      </c>
      <c r="I499">
        <v>2</v>
      </c>
    </row>
    <row r="500" spans="1:9" x14ac:dyDescent="0.25">
      <c r="A500" t="s">
        <v>687</v>
      </c>
      <c r="B500">
        <f>VLOOKUP(A500,art_category_path_name!A:B,2,FALSE)</f>
        <v>326</v>
      </c>
      <c r="C500" t="s">
        <v>9174</v>
      </c>
      <c r="D500" t="s">
        <v>3894</v>
      </c>
      <c r="E500" t="s">
        <v>3895</v>
      </c>
      <c r="F500" t="s">
        <v>3896</v>
      </c>
      <c r="G500" t="s">
        <v>3897</v>
      </c>
      <c r="H500" t="s">
        <v>3898</v>
      </c>
      <c r="I500">
        <v>7</v>
      </c>
    </row>
    <row r="501" spans="1:9" x14ac:dyDescent="0.25">
      <c r="A501" t="s">
        <v>688</v>
      </c>
      <c r="B501">
        <f>VLOOKUP(A501,art_category_path_name!A:B,2,FALSE)</f>
        <v>327</v>
      </c>
      <c r="C501" t="s">
        <v>9175</v>
      </c>
      <c r="D501" t="s">
        <v>3900</v>
      </c>
      <c r="E501" t="s">
        <v>3901</v>
      </c>
      <c r="F501" t="s">
        <v>3902</v>
      </c>
      <c r="G501" t="s">
        <v>3903</v>
      </c>
      <c r="H501" t="s">
        <v>3904</v>
      </c>
      <c r="I501">
        <v>25</v>
      </c>
    </row>
    <row r="502" spans="1:9" x14ac:dyDescent="0.25">
      <c r="A502" t="s">
        <v>689</v>
      </c>
      <c r="B502">
        <f>VLOOKUP(A502,art_category_path_name!A:B,2,FALSE)</f>
        <v>328</v>
      </c>
      <c r="C502" t="s">
        <v>9176</v>
      </c>
      <c r="D502" t="s">
        <v>3906</v>
      </c>
      <c r="E502" t="s">
        <v>3907</v>
      </c>
      <c r="F502" t="s">
        <v>3908</v>
      </c>
      <c r="G502" t="s">
        <v>3909</v>
      </c>
      <c r="H502" t="s">
        <v>3910</v>
      </c>
      <c r="I502">
        <v>2</v>
      </c>
    </row>
    <row r="503" spans="1:9" x14ac:dyDescent="0.25">
      <c r="A503" t="s">
        <v>690</v>
      </c>
      <c r="B503">
        <f>VLOOKUP(A503,art_category_path_name!A:B,2,FALSE)</f>
        <v>329</v>
      </c>
      <c r="C503" t="s">
        <v>9177</v>
      </c>
      <c r="D503" t="s">
        <v>3912</v>
      </c>
      <c r="E503" t="s">
        <v>3913</v>
      </c>
      <c r="F503" t="s">
        <v>3914</v>
      </c>
      <c r="G503" t="s">
        <v>3915</v>
      </c>
      <c r="H503" t="s">
        <v>3916</v>
      </c>
      <c r="I503">
        <v>36</v>
      </c>
    </row>
    <row r="504" spans="1:9" x14ac:dyDescent="0.25">
      <c r="A504" t="s">
        <v>691</v>
      </c>
      <c r="B504">
        <f>VLOOKUP(A504,art_category_path_name!A:B,2,FALSE)</f>
        <v>330</v>
      </c>
      <c r="C504" t="s">
        <v>9178</v>
      </c>
      <c r="D504" t="s">
        <v>3918</v>
      </c>
      <c r="E504" t="s">
        <v>3919</v>
      </c>
      <c r="F504" t="s">
        <v>3920</v>
      </c>
      <c r="G504" t="s">
        <v>3921</v>
      </c>
      <c r="H504" t="s">
        <v>3922</v>
      </c>
      <c r="I504">
        <v>4</v>
      </c>
    </row>
    <row r="505" spans="1:9" x14ac:dyDescent="0.25">
      <c r="A505" t="s">
        <v>692</v>
      </c>
      <c r="B505">
        <f>VLOOKUP(A505,art_category_path_name!A:B,2,FALSE)</f>
        <v>331</v>
      </c>
      <c r="C505" t="s">
        <v>9179</v>
      </c>
      <c r="G505" t="s">
        <v>3924</v>
      </c>
      <c r="H505" t="s">
        <v>3925</v>
      </c>
      <c r="I505">
        <v>5</v>
      </c>
    </row>
    <row r="506" spans="1:9" x14ac:dyDescent="0.25">
      <c r="A506" t="s">
        <v>533</v>
      </c>
      <c r="B506">
        <f>VLOOKUP(A506,art_category_path_name!A:B,2,FALSE)</f>
        <v>334</v>
      </c>
      <c r="C506" t="s">
        <v>9180</v>
      </c>
      <c r="D506" t="s">
        <v>3927</v>
      </c>
      <c r="F506" t="s">
        <v>1834</v>
      </c>
      <c r="G506" t="s">
        <v>3928</v>
      </c>
      <c r="H506" t="s">
        <v>3929</v>
      </c>
      <c r="I506">
        <v>1</v>
      </c>
    </row>
    <row r="507" spans="1:9" x14ac:dyDescent="0.25">
      <c r="A507" t="s">
        <v>534</v>
      </c>
      <c r="B507">
        <f>VLOOKUP(A507,art_category_path_name!A:B,2,FALSE)</f>
        <v>335</v>
      </c>
      <c r="C507" t="s">
        <v>9181</v>
      </c>
      <c r="D507" t="s">
        <v>3931</v>
      </c>
      <c r="F507" t="s">
        <v>1834</v>
      </c>
      <c r="G507" t="s">
        <v>3932</v>
      </c>
      <c r="H507" t="s">
        <v>3933</v>
      </c>
      <c r="I507">
        <v>1</v>
      </c>
    </row>
    <row r="508" spans="1:9" x14ac:dyDescent="0.25">
      <c r="A508" t="s">
        <v>535</v>
      </c>
      <c r="B508">
        <f>VLOOKUP(A508,art_category_path_name!A:B,2,FALSE)</f>
        <v>336</v>
      </c>
      <c r="C508" t="s">
        <v>9182</v>
      </c>
      <c r="D508" t="s">
        <v>3935</v>
      </c>
      <c r="F508" t="s">
        <v>1834</v>
      </c>
      <c r="G508" t="s">
        <v>3936</v>
      </c>
      <c r="H508" t="s">
        <v>3937</v>
      </c>
      <c r="I508">
        <v>1</v>
      </c>
    </row>
    <row r="509" spans="1:9" x14ac:dyDescent="0.25">
      <c r="A509" t="s">
        <v>536</v>
      </c>
      <c r="B509">
        <f>VLOOKUP(A509,art_category_path_name!A:B,2,FALSE)</f>
        <v>337</v>
      </c>
      <c r="C509" t="s">
        <v>9183</v>
      </c>
      <c r="D509" t="s">
        <v>3939</v>
      </c>
      <c r="F509" t="s">
        <v>1834</v>
      </c>
      <c r="G509" t="s">
        <v>3940</v>
      </c>
      <c r="H509" t="s">
        <v>3941</v>
      </c>
      <c r="I509">
        <v>2</v>
      </c>
    </row>
    <row r="510" spans="1:9" x14ac:dyDescent="0.25">
      <c r="A510" t="s">
        <v>537</v>
      </c>
      <c r="B510">
        <f>VLOOKUP(A510,art_category_path_name!A:B,2,FALSE)</f>
        <v>338</v>
      </c>
      <c r="C510" t="s">
        <v>9184</v>
      </c>
      <c r="D510" t="s">
        <v>3943</v>
      </c>
      <c r="F510" t="s">
        <v>1834</v>
      </c>
      <c r="G510" t="s">
        <v>3944</v>
      </c>
      <c r="H510" t="s">
        <v>3945</v>
      </c>
      <c r="I510">
        <v>1</v>
      </c>
    </row>
    <row r="511" spans="1:9" x14ac:dyDescent="0.25">
      <c r="A511" t="s">
        <v>538</v>
      </c>
      <c r="B511">
        <f>VLOOKUP(A511,art_category_path_name!A:B,2,FALSE)</f>
        <v>339</v>
      </c>
      <c r="C511" t="s">
        <v>9185</v>
      </c>
      <c r="D511" t="s">
        <v>3947</v>
      </c>
      <c r="F511" t="s">
        <v>1834</v>
      </c>
      <c r="H511" t="s">
        <v>3948</v>
      </c>
      <c r="I511">
        <v>1</v>
      </c>
    </row>
    <row r="512" spans="1:9" x14ac:dyDescent="0.25">
      <c r="A512" t="s">
        <v>539</v>
      </c>
      <c r="B512">
        <f>VLOOKUP(A512,art_category_path_name!A:B,2,FALSE)</f>
        <v>340</v>
      </c>
      <c r="C512" t="s">
        <v>9186</v>
      </c>
      <c r="D512" t="s">
        <v>3950</v>
      </c>
      <c r="F512" t="s">
        <v>1834</v>
      </c>
      <c r="G512" t="s">
        <v>3932</v>
      </c>
      <c r="H512" t="s">
        <v>3951</v>
      </c>
      <c r="I512">
        <v>1</v>
      </c>
    </row>
    <row r="513" spans="1:9" x14ac:dyDescent="0.25">
      <c r="A513" t="s">
        <v>540</v>
      </c>
      <c r="B513">
        <f>VLOOKUP(A513,art_category_path_name!A:B,2,FALSE)</f>
        <v>341</v>
      </c>
      <c r="C513" t="s">
        <v>9187</v>
      </c>
      <c r="D513" t="s">
        <v>3953</v>
      </c>
      <c r="F513" t="s">
        <v>1834</v>
      </c>
      <c r="G513" t="s">
        <v>3458</v>
      </c>
      <c r="H513" t="s">
        <v>3954</v>
      </c>
      <c r="I513">
        <v>3</v>
      </c>
    </row>
    <row r="514" spans="1:9" x14ac:dyDescent="0.25">
      <c r="A514" t="s">
        <v>542</v>
      </c>
      <c r="B514">
        <f>VLOOKUP(A514,art_category_path_name!A:B,2,FALSE)</f>
        <v>343</v>
      </c>
      <c r="C514" t="s">
        <v>9182</v>
      </c>
      <c r="D514" t="s">
        <v>3956</v>
      </c>
      <c r="F514" t="s">
        <v>1834</v>
      </c>
      <c r="G514" t="s">
        <v>3957</v>
      </c>
      <c r="H514" t="s">
        <v>3958</v>
      </c>
      <c r="I514">
        <v>15</v>
      </c>
    </row>
    <row r="515" spans="1:9" x14ac:dyDescent="0.25">
      <c r="A515" t="s">
        <v>543</v>
      </c>
      <c r="B515">
        <f>VLOOKUP(A515,art_category_path_name!A:B,2,FALSE)</f>
        <v>344</v>
      </c>
      <c r="C515" t="s">
        <v>9182</v>
      </c>
      <c r="D515" t="s">
        <v>3959</v>
      </c>
      <c r="F515" t="s">
        <v>1834</v>
      </c>
      <c r="G515" t="s">
        <v>3960</v>
      </c>
      <c r="H515" t="s">
        <v>3961</v>
      </c>
      <c r="I515">
        <v>22</v>
      </c>
    </row>
    <row r="516" spans="1:9" x14ac:dyDescent="0.25">
      <c r="A516" t="s">
        <v>544</v>
      </c>
      <c r="B516">
        <f>VLOOKUP(A516,art_category_path_name!A:B,2,FALSE)</f>
        <v>345</v>
      </c>
      <c r="C516" t="s">
        <v>9188</v>
      </c>
      <c r="D516" t="s">
        <v>3963</v>
      </c>
      <c r="F516" t="s">
        <v>1834</v>
      </c>
      <c r="G516" t="s">
        <v>3936</v>
      </c>
      <c r="H516" t="s">
        <v>3964</v>
      </c>
      <c r="I516">
        <v>2</v>
      </c>
    </row>
    <row r="517" spans="1:9" x14ac:dyDescent="0.25">
      <c r="A517" t="s">
        <v>548</v>
      </c>
      <c r="B517">
        <f>VLOOKUP(A517,art_category_path_name!A:B,2,FALSE)</f>
        <v>347</v>
      </c>
      <c r="C517" t="s">
        <v>9189</v>
      </c>
      <c r="D517" t="s">
        <v>3966</v>
      </c>
      <c r="F517" t="s">
        <v>1834</v>
      </c>
      <c r="G517" t="s">
        <v>3967</v>
      </c>
      <c r="H517" t="s">
        <v>3968</v>
      </c>
      <c r="I517">
        <v>2</v>
      </c>
    </row>
    <row r="518" spans="1:9" x14ac:dyDescent="0.25">
      <c r="A518" t="s">
        <v>549</v>
      </c>
      <c r="B518">
        <f>VLOOKUP(A518,art_category_path_name!A:B,2,FALSE)</f>
        <v>348</v>
      </c>
      <c r="C518" t="s">
        <v>9190</v>
      </c>
      <c r="D518" t="s">
        <v>3970</v>
      </c>
      <c r="F518" t="s">
        <v>1834</v>
      </c>
      <c r="G518" t="s">
        <v>3971</v>
      </c>
      <c r="H518" t="s">
        <v>3972</v>
      </c>
      <c r="I518">
        <v>3</v>
      </c>
    </row>
    <row r="519" spans="1:9" x14ac:dyDescent="0.25">
      <c r="A519" t="s">
        <v>550</v>
      </c>
      <c r="B519">
        <f>VLOOKUP(A519,art_category_path_name!A:B,2,FALSE)</f>
        <v>349</v>
      </c>
      <c r="C519" t="s">
        <v>9191</v>
      </c>
      <c r="D519" t="s">
        <v>3974</v>
      </c>
      <c r="F519" t="s">
        <v>1834</v>
      </c>
      <c r="G519" t="s">
        <v>3975</v>
      </c>
      <c r="H519" t="s">
        <v>3976</v>
      </c>
      <c r="I519">
        <v>1</v>
      </c>
    </row>
    <row r="520" spans="1:9" x14ac:dyDescent="0.25">
      <c r="A520" t="s">
        <v>551</v>
      </c>
      <c r="B520">
        <f>VLOOKUP(A520,art_category_path_name!A:B,2,FALSE)</f>
        <v>350</v>
      </c>
      <c r="C520" t="s">
        <v>9192</v>
      </c>
      <c r="D520" t="s">
        <v>3978</v>
      </c>
      <c r="F520" t="s">
        <v>1834</v>
      </c>
      <c r="G520" t="s">
        <v>3979</v>
      </c>
      <c r="H520" t="s">
        <v>3980</v>
      </c>
      <c r="I520">
        <v>1</v>
      </c>
    </row>
    <row r="521" spans="1:9" x14ac:dyDescent="0.25">
      <c r="A521" t="s">
        <v>552</v>
      </c>
      <c r="B521">
        <f>VLOOKUP(A521,art_category_path_name!A:B,2,FALSE)</f>
        <v>351</v>
      </c>
      <c r="C521" t="s">
        <v>9193</v>
      </c>
      <c r="D521" t="s">
        <v>3982</v>
      </c>
      <c r="F521" t="s">
        <v>1834</v>
      </c>
      <c r="G521" t="s">
        <v>3983</v>
      </c>
      <c r="H521" t="s">
        <v>3984</v>
      </c>
      <c r="I521">
        <v>1</v>
      </c>
    </row>
    <row r="522" spans="1:9" x14ac:dyDescent="0.25">
      <c r="A522" t="s">
        <v>553</v>
      </c>
      <c r="B522">
        <f>VLOOKUP(A522,art_category_path_name!A:B,2,FALSE)</f>
        <v>352</v>
      </c>
      <c r="C522" t="s">
        <v>9194</v>
      </c>
      <c r="D522" t="s">
        <v>3986</v>
      </c>
      <c r="F522" t="s">
        <v>1834</v>
      </c>
      <c r="G522" t="s">
        <v>3987</v>
      </c>
      <c r="H522" t="s">
        <v>3988</v>
      </c>
      <c r="I522">
        <v>1</v>
      </c>
    </row>
    <row r="523" spans="1:9" x14ac:dyDescent="0.25">
      <c r="A523" t="s">
        <v>554</v>
      </c>
      <c r="B523">
        <f>VLOOKUP(A523,art_category_path_name!A:B,2,FALSE)</f>
        <v>353</v>
      </c>
      <c r="C523" t="s">
        <v>9195</v>
      </c>
      <c r="D523" t="s">
        <v>3990</v>
      </c>
      <c r="F523" t="s">
        <v>1834</v>
      </c>
      <c r="G523" t="s">
        <v>3567</v>
      </c>
      <c r="H523" t="s">
        <v>3991</v>
      </c>
      <c r="I523">
        <v>1</v>
      </c>
    </row>
    <row r="524" spans="1:9" x14ac:dyDescent="0.25">
      <c r="A524" t="s">
        <v>555</v>
      </c>
      <c r="B524">
        <f>VLOOKUP(A524,art_category_path_name!A:B,2,FALSE)</f>
        <v>354</v>
      </c>
      <c r="C524" t="s">
        <v>9196</v>
      </c>
      <c r="D524" t="s">
        <v>3993</v>
      </c>
      <c r="F524" t="s">
        <v>1834</v>
      </c>
      <c r="G524" t="s">
        <v>3994</v>
      </c>
      <c r="H524" t="s">
        <v>3995</v>
      </c>
      <c r="I524">
        <v>1</v>
      </c>
    </row>
    <row r="525" spans="1:9" x14ac:dyDescent="0.25">
      <c r="A525" t="s">
        <v>556</v>
      </c>
      <c r="B525">
        <f>VLOOKUP(A525,art_category_path_name!A:B,2,FALSE)</f>
        <v>355</v>
      </c>
      <c r="C525" t="s">
        <v>9197</v>
      </c>
      <c r="D525" t="s">
        <v>3997</v>
      </c>
      <c r="F525" t="s">
        <v>1834</v>
      </c>
      <c r="G525" t="s">
        <v>3998</v>
      </c>
      <c r="H525" t="s">
        <v>3999</v>
      </c>
      <c r="I525">
        <v>1</v>
      </c>
    </row>
    <row r="526" spans="1:9" x14ac:dyDescent="0.25">
      <c r="A526" t="s">
        <v>557</v>
      </c>
      <c r="B526">
        <f>VLOOKUP(A526,art_category_path_name!A:B,2,FALSE)</f>
        <v>356</v>
      </c>
      <c r="C526" t="s">
        <v>9198</v>
      </c>
      <c r="D526" t="s">
        <v>4001</v>
      </c>
      <c r="F526" t="s">
        <v>1834</v>
      </c>
      <c r="G526" t="s">
        <v>3745</v>
      </c>
      <c r="H526" t="s">
        <v>4002</v>
      </c>
      <c r="I526">
        <v>1</v>
      </c>
    </row>
    <row r="527" spans="1:9" x14ac:dyDescent="0.25">
      <c r="A527" t="s">
        <v>558</v>
      </c>
      <c r="B527">
        <f>VLOOKUP(A527,art_category_path_name!A:B,2,FALSE)</f>
        <v>357</v>
      </c>
      <c r="C527" t="s">
        <v>9199</v>
      </c>
      <c r="D527" t="s">
        <v>4004</v>
      </c>
      <c r="F527" t="s">
        <v>1834</v>
      </c>
      <c r="G527" t="s">
        <v>4005</v>
      </c>
      <c r="H527" t="s">
        <v>4006</v>
      </c>
      <c r="I527">
        <v>1</v>
      </c>
    </row>
    <row r="528" spans="1:9" x14ac:dyDescent="0.25">
      <c r="A528" t="s">
        <v>559</v>
      </c>
      <c r="B528">
        <f>VLOOKUP(A528,art_category_path_name!A:B,2,FALSE)</f>
        <v>358</v>
      </c>
      <c r="C528" t="s">
        <v>9200</v>
      </c>
      <c r="D528" t="s">
        <v>4008</v>
      </c>
      <c r="F528" t="s">
        <v>1834</v>
      </c>
      <c r="G528" t="s">
        <v>4009</v>
      </c>
      <c r="H528" t="s">
        <v>4010</v>
      </c>
      <c r="I528">
        <v>1</v>
      </c>
    </row>
    <row r="529" spans="1:9" x14ac:dyDescent="0.25">
      <c r="A529" t="s">
        <v>560</v>
      </c>
      <c r="B529">
        <f>VLOOKUP(A529,art_category_path_name!A:B,2,FALSE)</f>
        <v>359</v>
      </c>
      <c r="C529" t="s">
        <v>9201</v>
      </c>
      <c r="D529" t="s">
        <v>4012</v>
      </c>
      <c r="F529" t="s">
        <v>1834</v>
      </c>
      <c r="G529" t="s">
        <v>4013</v>
      </c>
      <c r="H529" t="s">
        <v>4014</v>
      </c>
      <c r="I529">
        <v>1</v>
      </c>
    </row>
    <row r="530" spans="1:9" x14ac:dyDescent="0.25">
      <c r="A530" t="s">
        <v>561</v>
      </c>
      <c r="B530">
        <f>VLOOKUP(A530,art_category_path_name!A:B,2,FALSE)</f>
        <v>360</v>
      </c>
      <c r="C530" t="s">
        <v>9202</v>
      </c>
      <c r="D530" t="s">
        <v>4016</v>
      </c>
      <c r="F530" t="s">
        <v>1834</v>
      </c>
      <c r="G530" t="s">
        <v>4017</v>
      </c>
      <c r="H530" t="s">
        <v>4018</v>
      </c>
      <c r="I530">
        <v>3</v>
      </c>
    </row>
    <row r="531" spans="1:9" x14ac:dyDescent="0.25">
      <c r="A531" t="s">
        <v>562</v>
      </c>
      <c r="B531">
        <f>VLOOKUP(A531,art_category_path_name!A:B,2,FALSE)</f>
        <v>361</v>
      </c>
      <c r="C531" t="s">
        <v>9182</v>
      </c>
      <c r="D531" t="s">
        <v>4019</v>
      </c>
      <c r="F531" t="s">
        <v>1834</v>
      </c>
      <c r="G531" t="s">
        <v>4020</v>
      </c>
      <c r="H531" t="s">
        <v>4021</v>
      </c>
      <c r="I531">
        <v>1</v>
      </c>
    </row>
    <row r="532" spans="1:9" x14ac:dyDescent="0.25">
      <c r="A532" t="s">
        <v>563</v>
      </c>
      <c r="B532">
        <f>VLOOKUP(A532,art_category_path_name!A:B,2,FALSE)</f>
        <v>362</v>
      </c>
      <c r="C532" t="s">
        <v>9182</v>
      </c>
      <c r="D532" t="s">
        <v>4022</v>
      </c>
      <c r="F532" t="s">
        <v>1834</v>
      </c>
      <c r="G532" t="s">
        <v>4023</v>
      </c>
      <c r="H532" t="s">
        <v>4024</v>
      </c>
      <c r="I532">
        <v>1</v>
      </c>
    </row>
    <row r="533" spans="1:9" x14ac:dyDescent="0.25">
      <c r="A533" t="s">
        <v>564</v>
      </c>
      <c r="B533">
        <f>VLOOKUP(A533,art_category_path_name!A:B,2,FALSE)</f>
        <v>363</v>
      </c>
      <c r="C533" t="s">
        <v>9203</v>
      </c>
      <c r="D533" t="s">
        <v>4026</v>
      </c>
      <c r="F533" t="s">
        <v>1834</v>
      </c>
      <c r="G533" t="s">
        <v>4027</v>
      </c>
      <c r="H533" t="s">
        <v>4028</v>
      </c>
      <c r="I533">
        <v>1</v>
      </c>
    </row>
    <row r="534" spans="1:9" x14ac:dyDescent="0.25">
      <c r="A534" t="s">
        <v>565</v>
      </c>
      <c r="B534">
        <f>VLOOKUP(A534,art_category_path_name!A:B,2,FALSE)</f>
        <v>364</v>
      </c>
      <c r="C534" t="s">
        <v>9204</v>
      </c>
      <c r="D534" t="s">
        <v>4030</v>
      </c>
      <c r="F534" t="s">
        <v>1834</v>
      </c>
      <c r="G534" t="s">
        <v>4031</v>
      </c>
      <c r="H534" t="s">
        <v>4032</v>
      </c>
      <c r="I534">
        <v>1</v>
      </c>
    </row>
    <row r="535" spans="1:9" x14ac:dyDescent="0.25">
      <c r="A535" t="s">
        <v>569</v>
      </c>
      <c r="B535">
        <f>VLOOKUP(A535,art_category_path_name!A:B,2,FALSE)</f>
        <v>366</v>
      </c>
      <c r="C535" t="s">
        <v>9205</v>
      </c>
      <c r="D535" t="s">
        <v>4034</v>
      </c>
      <c r="F535" t="s">
        <v>1834</v>
      </c>
      <c r="G535" t="s">
        <v>4035</v>
      </c>
      <c r="H535" t="s">
        <v>4036</v>
      </c>
      <c r="I535">
        <v>5</v>
      </c>
    </row>
    <row r="536" spans="1:9" x14ac:dyDescent="0.25">
      <c r="A536" t="s">
        <v>570</v>
      </c>
      <c r="B536">
        <f>VLOOKUP(A536,art_category_path_name!A:B,2,FALSE)</f>
        <v>367</v>
      </c>
      <c r="C536" t="s">
        <v>9206</v>
      </c>
      <c r="D536" t="s">
        <v>4038</v>
      </c>
      <c r="F536" t="s">
        <v>1834</v>
      </c>
      <c r="G536" t="s">
        <v>4039</v>
      </c>
      <c r="H536" t="s">
        <v>4040</v>
      </c>
      <c r="I536">
        <v>3</v>
      </c>
    </row>
    <row r="537" spans="1:9" x14ac:dyDescent="0.25">
      <c r="A537" t="s">
        <v>571</v>
      </c>
      <c r="B537">
        <f>VLOOKUP(A537,art_category_path_name!A:B,2,FALSE)</f>
        <v>368</v>
      </c>
      <c r="C537" t="s">
        <v>9207</v>
      </c>
      <c r="D537" t="s">
        <v>4042</v>
      </c>
      <c r="F537" t="s">
        <v>1834</v>
      </c>
      <c r="G537" t="s">
        <v>4043</v>
      </c>
      <c r="H537" t="s">
        <v>4044</v>
      </c>
      <c r="I537">
        <v>1</v>
      </c>
    </row>
    <row r="538" spans="1:9" x14ac:dyDescent="0.25">
      <c r="A538" t="s">
        <v>572</v>
      </c>
      <c r="B538">
        <f>VLOOKUP(A538,art_category_path_name!A:B,2,FALSE)</f>
        <v>369</v>
      </c>
      <c r="C538" t="s">
        <v>9208</v>
      </c>
      <c r="D538" t="s">
        <v>4046</v>
      </c>
      <c r="F538" t="s">
        <v>1834</v>
      </c>
      <c r="G538" t="s">
        <v>4047</v>
      </c>
      <c r="H538" t="s">
        <v>4048</v>
      </c>
      <c r="I538">
        <v>1</v>
      </c>
    </row>
    <row r="539" spans="1:9" x14ac:dyDescent="0.25">
      <c r="A539" t="s">
        <v>573</v>
      </c>
      <c r="B539">
        <f>VLOOKUP(A539,art_category_path_name!A:B,2,FALSE)</f>
        <v>370</v>
      </c>
      <c r="C539" t="s">
        <v>9209</v>
      </c>
      <c r="D539" t="s">
        <v>4050</v>
      </c>
      <c r="F539" t="s">
        <v>1834</v>
      </c>
      <c r="G539" t="s">
        <v>4051</v>
      </c>
      <c r="H539" t="s">
        <v>4052</v>
      </c>
      <c r="I539">
        <v>1</v>
      </c>
    </row>
    <row r="540" spans="1:9" x14ac:dyDescent="0.25">
      <c r="A540" t="s">
        <v>574</v>
      </c>
      <c r="B540">
        <f>VLOOKUP(A540,art_category_path_name!A:B,2,FALSE)</f>
        <v>371</v>
      </c>
      <c r="C540" t="s">
        <v>9210</v>
      </c>
      <c r="D540" t="s">
        <v>4054</v>
      </c>
      <c r="F540" t="s">
        <v>1834</v>
      </c>
      <c r="G540" t="s">
        <v>4055</v>
      </c>
      <c r="H540" t="s">
        <v>4056</v>
      </c>
      <c r="I540">
        <v>1</v>
      </c>
    </row>
    <row r="541" spans="1:9" x14ac:dyDescent="0.25">
      <c r="A541" t="s">
        <v>575</v>
      </c>
      <c r="B541">
        <f>VLOOKUP(A541,art_category_path_name!A:B,2,FALSE)</f>
        <v>372</v>
      </c>
      <c r="C541" t="s">
        <v>9211</v>
      </c>
      <c r="D541" t="s">
        <v>4058</v>
      </c>
      <c r="F541" t="s">
        <v>1834</v>
      </c>
      <c r="G541" t="s">
        <v>4059</v>
      </c>
      <c r="H541" t="s">
        <v>4060</v>
      </c>
      <c r="I541">
        <v>4</v>
      </c>
    </row>
    <row r="542" spans="1:9" x14ac:dyDescent="0.25">
      <c r="A542" t="s">
        <v>576</v>
      </c>
      <c r="B542">
        <f>VLOOKUP(A542,art_category_path_name!A:B,2,FALSE)</f>
        <v>373</v>
      </c>
      <c r="C542" t="s">
        <v>9212</v>
      </c>
      <c r="D542" t="s">
        <v>4062</v>
      </c>
      <c r="F542" t="s">
        <v>1834</v>
      </c>
      <c r="G542" t="s">
        <v>4063</v>
      </c>
      <c r="H542" t="s">
        <v>4064</v>
      </c>
      <c r="I542">
        <v>1</v>
      </c>
    </row>
    <row r="543" spans="1:9" x14ac:dyDescent="0.25">
      <c r="A543" t="s">
        <v>577</v>
      </c>
      <c r="B543">
        <f>VLOOKUP(A543,art_category_path_name!A:B,2,FALSE)</f>
        <v>374</v>
      </c>
      <c r="C543" t="s">
        <v>9213</v>
      </c>
      <c r="D543" t="s">
        <v>4066</v>
      </c>
      <c r="F543" t="s">
        <v>1834</v>
      </c>
      <c r="G543" t="s">
        <v>4067</v>
      </c>
      <c r="H543" t="s">
        <v>4068</v>
      </c>
      <c r="I543">
        <v>1</v>
      </c>
    </row>
    <row r="544" spans="1:9" x14ac:dyDescent="0.25">
      <c r="A544" t="s">
        <v>578</v>
      </c>
      <c r="B544">
        <f>VLOOKUP(A544,art_category_path_name!A:B,2,FALSE)</f>
        <v>375</v>
      </c>
      <c r="C544" t="s">
        <v>9214</v>
      </c>
      <c r="D544" t="s">
        <v>4070</v>
      </c>
      <c r="F544" t="s">
        <v>1834</v>
      </c>
      <c r="G544" t="s">
        <v>4071</v>
      </c>
      <c r="H544" t="s">
        <v>4072</v>
      </c>
      <c r="I544">
        <v>1</v>
      </c>
    </row>
    <row r="545" spans="1:9" x14ac:dyDescent="0.25">
      <c r="A545" t="s">
        <v>579</v>
      </c>
      <c r="B545">
        <f>VLOOKUP(A545,art_category_path_name!A:B,2,FALSE)</f>
        <v>376</v>
      </c>
      <c r="C545" t="s">
        <v>9215</v>
      </c>
      <c r="D545" t="s">
        <v>4074</v>
      </c>
      <c r="F545" t="s">
        <v>1834</v>
      </c>
      <c r="G545" t="s">
        <v>4075</v>
      </c>
      <c r="H545" t="s">
        <v>4076</v>
      </c>
      <c r="I545">
        <v>1</v>
      </c>
    </row>
    <row r="546" spans="1:9" x14ac:dyDescent="0.25">
      <c r="A546" t="s">
        <v>580</v>
      </c>
      <c r="B546">
        <f>VLOOKUP(A546,art_category_path_name!A:B,2,FALSE)</f>
        <v>377</v>
      </c>
      <c r="C546" t="s">
        <v>9216</v>
      </c>
      <c r="D546" t="s">
        <v>4078</v>
      </c>
      <c r="F546" t="s">
        <v>1834</v>
      </c>
      <c r="G546" t="s">
        <v>4079</v>
      </c>
      <c r="H546" t="s">
        <v>4080</v>
      </c>
      <c r="I546">
        <v>1</v>
      </c>
    </row>
    <row r="547" spans="1:9" x14ac:dyDescent="0.25">
      <c r="A547" t="s">
        <v>581</v>
      </c>
      <c r="B547">
        <f>VLOOKUP(A547,art_category_path_name!A:B,2,FALSE)</f>
        <v>378</v>
      </c>
      <c r="C547" t="s">
        <v>9217</v>
      </c>
      <c r="D547" t="s">
        <v>4082</v>
      </c>
      <c r="F547" t="s">
        <v>1834</v>
      </c>
      <c r="G547" t="s">
        <v>4083</v>
      </c>
      <c r="H547" t="s">
        <v>4084</v>
      </c>
      <c r="I547">
        <v>1</v>
      </c>
    </row>
    <row r="548" spans="1:9" x14ac:dyDescent="0.25">
      <c r="A548" t="s">
        <v>582</v>
      </c>
      <c r="B548">
        <f>VLOOKUP(A548,art_category_path_name!A:B,2,FALSE)</f>
        <v>379</v>
      </c>
      <c r="C548" t="s">
        <v>9218</v>
      </c>
      <c r="D548" t="s">
        <v>4086</v>
      </c>
      <c r="F548" t="s">
        <v>1834</v>
      </c>
      <c r="G548" t="s">
        <v>4087</v>
      </c>
      <c r="H548" t="s">
        <v>4088</v>
      </c>
      <c r="I548">
        <v>1</v>
      </c>
    </row>
    <row r="549" spans="1:9" x14ac:dyDescent="0.25">
      <c r="A549" t="s">
        <v>583</v>
      </c>
      <c r="B549">
        <f>VLOOKUP(A549,art_category_path_name!A:B,2,FALSE)</f>
        <v>380</v>
      </c>
      <c r="C549" t="s">
        <v>9219</v>
      </c>
      <c r="D549" t="s">
        <v>4090</v>
      </c>
      <c r="F549" t="s">
        <v>1834</v>
      </c>
      <c r="G549" t="s">
        <v>4091</v>
      </c>
      <c r="H549" t="s">
        <v>4092</v>
      </c>
      <c r="I549">
        <v>1</v>
      </c>
    </row>
    <row r="550" spans="1:9" x14ac:dyDescent="0.25">
      <c r="A550" t="s">
        <v>584</v>
      </c>
      <c r="B550">
        <f>VLOOKUP(A550,art_category_path_name!A:B,2,FALSE)</f>
        <v>381</v>
      </c>
      <c r="C550" t="s">
        <v>9220</v>
      </c>
      <c r="D550" t="s">
        <v>4094</v>
      </c>
      <c r="F550" t="s">
        <v>1834</v>
      </c>
      <c r="G550" t="s">
        <v>4091</v>
      </c>
      <c r="H550" t="s">
        <v>4095</v>
      </c>
      <c r="I550">
        <v>1</v>
      </c>
    </row>
    <row r="551" spans="1:9" x14ac:dyDescent="0.25">
      <c r="A551" t="s">
        <v>585</v>
      </c>
      <c r="B551">
        <f>VLOOKUP(A551,art_category_path_name!A:B,2,FALSE)</f>
        <v>382</v>
      </c>
      <c r="C551" t="s">
        <v>9221</v>
      </c>
      <c r="D551" t="s">
        <v>4097</v>
      </c>
      <c r="F551" t="s">
        <v>1834</v>
      </c>
      <c r="G551" t="s">
        <v>4098</v>
      </c>
      <c r="H551" t="s">
        <v>4099</v>
      </c>
      <c r="I551">
        <v>1</v>
      </c>
    </row>
    <row r="552" spans="1:9" x14ac:dyDescent="0.25">
      <c r="A552" t="s">
        <v>590</v>
      </c>
      <c r="B552">
        <f>VLOOKUP(A552,art_category_path_name!A:B,2,FALSE)</f>
        <v>384</v>
      </c>
      <c r="C552" t="s">
        <v>9222</v>
      </c>
      <c r="D552" t="s">
        <v>4101</v>
      </c>
      <c r="F552" t="s">
        <v>1834</v>
      </c>
      <c r="G552" t="s">
        <v>4102</v>
      </c>
      <c r="H552" t="s">
        <v>4103</v>
      </c>
      <c r="I552">
        <v>2</v>
      </c>
    </row>
    <row r="553" spans="1:9" x14ac:dyDescent="0.25">
      <c r="A553" t="s">
        <v>591</v>
      </c>
      <c r="B553">
        <f>VLOOKUP(A553,art_category_path_name!A:B,2,FALSE)</f>
        <v>385</v>
      </c>
      <c r="C553" t="s">
        <v>9182</v>
      </c>
      <c r="D553" t="s">
        <v>4104</v>
      </c>
      <c r="F553" t="s">
        <v>1834</v>
      </c>
      <c r="G553" t="s">
        <v>4105</v>
      </c>
      <c r="H553" t="s">
        <v>4106</v>
      </c>
      <c r="I553">
        <v>1</v>
      </c>
    </row>
    <row r="554" spans="1:9" x14ac:dyDescent="0.25">
      <c r="A554" t="s">
        <v>592</v>
      </c>
      <c r="B554">
        <f>VLOOKUP(A554,art_category_path_name!A:B,2,FALSE)</f>
        <v>386</v>
      </c>
      <c r="C554" t="s">
        <v>9223</v>
      </c>
      <c r="D554" t="s">
        <v>4108</v>
      </c>
      <c r="F554" t="s">
        <v>1834</v>
      </c>
      <c r="G554" t="s">
        <v>4109</v>
      </c>
      <c r="H554" t="s">
        <v>4110</v>
      </c>
      <c r="I554">
        <v>3</v>
      </c>
    </row>
    <row r="555" spans="1:9" x14ac:dyDescent="0.25">
      <c r="A555" t="s">
        <v>593</v>
      </c>
      <c r="B555">
        <f>VLOOKUP(A555,art_category_path_name!A:B,2,FALSE)</f>
        <v>387</v>
      </c>
      <c r="C555" t="s">
        <v>9182</v>
      </c>
      <c r="D555" t="s">
        <v>4111</v>
      </c>
      <c r="F555" t="s">
        <v>1834</v>
      </c>
      <c r="G555" t="s">
        <v>4112</v>
      </c>
      <c r="H555" t="s">
        <v>4113</v>
      </c>
      <c r="I555">
        <v>1</v>
      </c>
    </row>
    <row r="556" spans="1:9" x14ac:dyDescent="0.25">
      <c r="A556" t="s">
        <v>594</v>
      </c>
      <c r="B556">
        <f>VLOOKUP(A556,art_category_path_name!A:B,2,FALSE)</f>
        <v>388</v>
      </c>
      <c r="C556" t="s">
        <v>9224</v>
      </c>
      <c r="D556" t="s">
        <v>4115</v>
      </c>
      <c r="F556" t="s">
        <v>1834</v>
      </c>
      <c r="G556" t="s">
        <v>4116</v>
      </c>
      <c r="H556" t="s">
        <v>4117</v>
      </c>
      <c r="I556">
        <v>3</v>
      </c>
    </row>
    <row r="557" spans="1:9" x14ac:dyDescent="0.25">
      <c r="A557" t="s">
        <v>595</v>
      </c>
      <c r="B557">
        <f>VLOOKUP(A557,art_category_path_name!A:B,2,FALSE)</f>
        <v>389</v>
      </c>
      <c r="C557" t="s">
        <v>9182</v>
      </c>
      <c r="D557" t="s">
        <v>4118</v>
      </c>
      <c r="F557" t="s">
        <v>1834</v>
      </c>
      <c r="G557" t="s">
        <v>4119</v>
      </c>
      <c r="H557" t="s">
        <v>4120</v>
      </c>
      <c r="I557">
        <v>2</v>
      </c>
    </row>
    <row r="558" spans="1:9" x14ac:dyDescent="0.25">
      <c r="A558" t="s">
        <v>596</v>
      </c>
      <c r="B558">
        <f>VLOOKUP(A558,art_category_path_name!A:B,2,FALSE)</f>
        <v>390</v>
      </c>
      <c r="C558" t="s">
        <v>9225</v>
      </c>
      <c r="D558" t="s">
        <v>4122</v>
      </c>
      <c r="F558" t="s">
        <v>1834</v>
      </c>
      <c r="G558" t="s">
        <v>4123</v>
      </c>
      <c r="H558" t="s">
        <v>4124</v>
      </c>
      <c r="I558">
        <v>1</v>
      </c>
    </row>
    <row r="559" spans="1:9" x14ac:dyDescent="0.25">
      <c r="A559" t="s">
        <v>597</v>
      </c>
      <c r="B559">
        <f>VLOOKUP(A559,art_category_path_name!A:B,2,FALSE)</f>
        <v>391</v>
      </c>
      <c r="C559" t="s">
        <v>9180</v>
      </c>
      <c r="D559" t="s">
        <v>4126</v>
      </c>
      <c r="F559" t="s">
        <v>1834</v>
      </c>
      <c r="G559" t="s">
        <v>4127</v>
      </c>
      <c r="H559" t="s">
        <v>4128</v>
      </c>
      <c r="I559">
        <v>1</v>
      </c>
    </row>
    <row r="560" spans="1:9" x14ac:dyDescent="0.25">
      <c r="A560" t="s">
        <v>599</v>
      </c>
      <c r="B560">
        <f>VLOOKUP(A560,art_category_path_name!A:B,2,FALSE)</f>
        <v>393</v>
      </c>
      <c r="C560" t="s">
        <v>9226</v>
      </c>
      <c r="D560" t="s">
        <v>4130</v>
      </c>
      <c r="F560" t="s">
        <v>1834</v>
      </c>
      <c r="G560" t="s">
        <v>4131</v>
      </c>
      <c r="H560" t="s">
        <v>4132</v>
      </c>
      <c r="I560">
        <v>1</v>
      </c>
    </row>
    <row r="561" spans="1:9" x14ac:dyDescent="0.25">
      <c r="A561" t="s">
        <v>600</v>
      </c>
      <c r="B561">
        <f>VLOOKUP(A561,art_category_path_name!A:B,2,FALSE)</f>
        <v>394</v>
      </c>
      <c r="C561" t="s">
        <v>9227</v>
      </c>
      <c r="D561" t="s">
        <v>4134</v>
      </c>
      <c r="F561" t="s">
        <v>1834</v>
      </c>
      <c r="G561" t="s">
        <v>4135</v>
      </c>
      <c r="H561" t="s">
        <v>4136</v>
      </c>
      <c r="I561">
        <v>1</v>
      </c>
    </row>
    <row r="562" spans="1:9" x14ac:dyDescent="0.25">
      <c r="A562" t="s">
        <v>601</v>
      </c>
      <c r="B562">
        <f>VLOOKUP(A562,art_category_path_name!A:B,2,FALSE)</f>
        <v>395</v>
      </c>
      <c r="C562" t="s">
        <v>9228</v>
      </c>
      <c r="D562" t="s">
        <v>4138</v>
      </c>
      <c r="F562" t="s">
        <v>1834</v>
      </c>
      <c r="G562" t="s">
        <v>4139</v>
      </c>
      <c r="H562" t="s">
        <v>4140</v>
      </c>
      <c r="I562">
        <v>1</v>
      </c>
    </row>
    <row r="563" spans="1:9" x14ac:dyDescent="0.25">
      <c r="A563" t="s">
        <v>602</v>
      </c>
      <c r="B563">
        <f>VLOOKUP(A563,art_category_path_name!A:B,2,FALSE)</f>
        <v>396</v>
      </c>
      <c r="C563" t="s">
        <v>9182</v>
      </c>
      <c r="D563" t="s">
        <v>4141</v>
      </c>
      <c r="F563" t="s">
        <v>1834</v>
      </c>
      <c r="G563" t="s">
        <v>4142</v>
      </c>
      <c r="H563" t="s">
        <v>4143</v>
      </c>
      <c r="I563">
        <v>1</v>
      </c>
    </row>
    <row r="564" spans="1:9" x14ac:dyDescent="0.25">
      <c r="A564" t="s">
        <v>603</v>
      </c>
      <c r="B564">
        <f>VLOOKUP(A564,art_category_path_name!A:B,2,FALSE)</f>
        <v>397</v>
      </c>
      <c r="C564" t="s">
        <v>9182</v>
      </c>
      <c r="D564" t="s">
        <v>4144</v>
      </c>
      <c r="F564" t="s">
        <v>1834</v>
      </c>
      <c r="G564" t="s">
        <v>4145</v>
      </c>
      <c r="H564" t="s">
        <v>4146</v>
      </c>
      <c r="I564">
        <v>1</v>
      </c>
    </row>
    <row r="565" spans="1:9" x14ac:dyDescent="0.25">
      <c r="A565" t="s">
        <v>604</v>
      </c>
      <c r="B565">
        <f>VLOOKUP(A565,art_category_path_name!A:B,2,FALSE)</f>
        <v>398</v>
      </c>
      <c r="C565" t="s">
        <v>9182</v>
      </c>
      <c r="D565" t="s">
        <v>4147</v>
      </c>
      <c r="F565" t="s">
        <v>1834</v>
      </c>
      <c r="G565" t="s">
        <v>4148</v>
      </c>
      <c r="H565" t="s">
        <v>4149</v>
      </c>
      <c r="I565">
        <v>1</v>
      </c>
    </row>
    <row r="566" spans="1:9" x14ac:dyDescent="0.25">
      <c r="A566" t="s">
        <v>605</v>
      </c>
      <c r="B566">
        <f>VLOOKUP(A566,art_category_path_name!A:B,2,FALSE)</f>
        <v>399</v>
      </c>
      <c r="C566" t="s">
        <v>9182</v>
      </c>
      <c r="D566" t="s">
        <v>4150</v>
      </c>
      <c r="F566" t="s">
        <v>1834</v>
      </c>
      <c r="G566" t="s">
        <v>4151</v>
      </c>
      <c r="H566" t="s">
        <v>4152</v>
      </c>
      <c r="I566">
        <v>1</v>
      </c>
    </row>
    <row r="567" spans="1:9" x14ac:dyDescent="0.25">
      <c r="A567" t="s">
        <v>606</v>
      </c>
      <c r="B567">
        <f>VLOOKUP(A567,art_category_path_name!A:B,2,FALSE)</f>
        <v>400</v>
      </c>
      <c r="C567" t="s">
        <v>9182</v>
      </c>
      <c r="D567" t="s">
        <v>4153</v>
      </c>
      <c r="F567" t="s">
        <v>1834</v>
      </c>
      <c r="G567" t="s">
        <v>4154</v>
      </c>
      <c r="H567" t="s">
        <v>4155</v>
      </c>
      <c r="I567">
        <v>1</v>
      </c>
    </row>
    <row r="568" spans="1:9" x14ac:dyDescent="0.25">
      <c r="A568" t="s">
        <v>607</v>
      </c>
      <c r="B568">
        <f>VLOOKUP(A568,art_category_path_name!A:B,2,FALSE)</f>
        <v>401</v>
      </c>
      <c r="C568" t="s">
        <v>9182</v>
      </c>
      <c r="D568" t="s">
        <v>4156</v>
      </c>
      <c r="F568" t="s">
        <v>1834</v>
      </c>
      <c r="G568" t="s">
        <v>4157</v>
      </c>
      <c r="H568" t="s">
        <v>4158</v>
      </c>
      <c r="I568">
        <v>1</v>
      </c>
    </row>
    <row r="569" spans="1:9" x14ac:dyDescent="0.25">
      <c r="A569" t="s">
        <v>608</v>
      </c>
      <c r="B569">
        <f>VLOOKUP(A569,art_category_path_name!A:B,2,FALSE)</f>
        <v>402</v>
      </c>
      <c r="C569" t="s">
        <v>1585</v>
      </c>
      <c r="D569" t="s">
        <v>4159</v>
      </c>
      <c r="F569" t="s">
        <v>1834</v>
      </c>
      <c r="G569" t="s">
        <v>4160</v>
      </c>
      <c r="H569" t="s">
        <v>4161</v>
      </c>
      <c r="I569">
        <v>1</v>
      </c>
    </row>
    <row r="570" spans="1:9" x14ac:dyDescent="0.25">
      <c r="A570" t="s">
        <v>609</v>
      </c>
      <c r="B570">
        <f>VLOOKUP(A570,art_category_path_name!A:B,2,FALSE)</f>
        <v>403</v>
      </c>
      <c r="C570" t="s">
        <v>9229</v>
      </c>
      <c r="D570" t="s">
        <v>4163</v>
      </c>
      <c r="F570" t="s">
        <v>1834</v>
      </c>
      <c r="G570" t="s">
        <v>4164</v>
      </c>
      <c r="H570" t="s">
        <v>4165</v>
      </c>
      <c r="I570">
        <v>1</v>
      </c>
    </row>
    <row r="571" spans="1:9" x14ac:dyDescent="0.25">
      <c r="A571" t="s">
        <v>610</v>
      </c>
      <c r="B571">
        <f>VLOOKUP(A571,art_category_path_name!A:B,2,FALSE)</f>
        <v>404</v>
      </c>
      <c r="C571" t="s">
        <v>9230</v>
      </c>
      <c r="D571" t="s">
        <v>4167</v>
      </c>
      <c r="F571" t="s">
        <v>1834</v>
      </c>
      <c r="G571" t="s">
        <v>4168</v>
      </c>
      <c r="H571" t="s">
        <v>4169</v>
      </c>
      <c r="I571">
        <v>1</v>
      </c>
    </row>
    <row r="572" spans="1:9" x14ac:dyDescent="0.25">
      <c r="A572" t="s">
        <v>611</v>
      </c>
      <c r="B572">
        <f>VLOOKUP(A572,art_category_path_name!A:B,2,FALSE)</f>
        <v>405</v>
      </c>
      <c r="C572" t="s">
        <v>9231</v>
      </c>
      <c r="D572" t="s">
        <v>4171</v>
      </c>
      <c r="F572" t="s">
        <v>1834</v>
      </c>
      <c r="G572" t="s">
        <v>4172</v>
      </c>
      <c r="H572" t="s">
        <v>4173</v>
      </c>
      <c r="I572">
        <v>1</v>
      </c>
    </row>
    <row r="573" spans="1:9" x14ac:dyDescent="0.25">
      <c r="A573" t="s">
        <v>612</v>
      </c>
      <c r="B573">
        <f>VLOOKUP(A573,art_category_path_name!A:B,2,FALSE)</f>
        <v>406</v>
      </c>
      <c r="C573" t="s">
        <v>9232</v>
      </c>
      <c r="D573" t="s">
        <v>4175</v>
      </c>
      <c r="F573" t="s">
        <v>1834</v>
      </c>
      <c r="G573" t="s">
        <v>4176</v>
      </c>
      <c r="H573" t="s">
        <v>4177</v>
      </c>
      <c r="I573">
        <v>1</v>
      </c>
    </row>
    <row r="574" spans="1:9" x14ac:dyDescent="0.25">
      <c r="A574" t="s">
        <v>613</v>
      </c>
      <c r="B574">
        <f>VLOOKUP(A574,art_category_path_name!A:B,2,FALSE)</f>
        <v>407</v>
      </c>
      <c r="C574" t="s">
        <v>9233</v>
      </c>
      <c r="D574" t="s">
        <v>4179</v>
      </c>
      <c r="F574" t="s">
        <v>1834</v>
      </c>
      <c r="G574" t="s">
        <v>4180</v>
      </c>
      <c r="H574" t="s">
        <v>4181</v>
      </c>
      <c r="I574">
        <v>2</v>
      </c>
    </row>
    <row r="575" spans="1:9" x14ac:dyDescent="0.25">
      <c r="A575" t="s">
        <v>614</v>
      </c>
      <c r="B575">
        <f>VLOOKUP(A575,art_category_path_name!A:B,2,FALSE)</f>
        <v>408</v>
      </c>
      <c r="C575" t="s">
        <v>9234</v>
      </c>
      <c r="D575" t="s">
        <v>4183</v>
      </c>
      <c r="F575" t="s">
        <v>1834</v>
      </c>
      <c r="G575" t="s">
        <v>4184</v>
      </c>
      <c r="H575" t="s">
        <v>4185</v>
      </c>
      <c r="I575">
        <v>1</v>
      </c>
    </row>
    <row r="576" spans="1:9" x14ac:dyDescent="0.25">
      <c r="A576" t="s">
        <v>1196</v>
      </c>
      <c r="B576">
        <f>VLOOKUP(A576,art_category_path_name!A:B,2,FALSE)</f>
        <v>410</v>
      </c>
      <c r="C576" t="s">
        <v>9235</v>
      </c>
      <c r="D576" t="s">
        <v>4187</v>
      </c>
      <c r="E576" t="s">
        <v>4188</v>
      </c>
      <c r="F576" t="s">
        <v>4189</v>
      </c>
      <c r="G576" t="s">
        <v>4190</v>
      </c>
      <c r="H576" t="s">
        <v>4191</v>
      </c>
      <c r="I576">
        <v>1</v>
      </c>
    </row>
    <row r="577" spans="1:9" x14ac:dyDescent="0.25">
      <c r="A577" t="s">
        <v>1197</v>
      </c>
      <c r="B577">
        <f>VLOOKUP(A577,art_category_path_name!A:B,2,FALSE)</f>
        <v>411</v>
      </c>
      <c r="C577" t="s">
        <v>9236</v>
      </c>
      <c r="D577" t="s">
        <v>4193</v>
      </c>
      <c r="F577" t="s">
        <v>1834</v>
      </c>
      <c r="G577" t="s">
        <v>4194</v>
      </c>
      <c r="H577" t="s">
        <v>4195</v>
      </c>
      <c r="I577">
        <v>2</v>
      </c>
    </row>
    <row r="578" spans="1:9" x14ac:dyDescent="0.25">
      <c r="A578" t="s">
        <v>1198</v>
      </c>
      <c r="B578">
        <f>VLOOKUP(A578,art_category_path_name!A:B,2,FALSE)</f>
        <v>412</v>
      </c>
      <c r="C578" t="s">
        <v>9237</v>
      </c>
      <c r="D578" t="s">
        <v>4197</v>
      </c>
      <c r="E578" t="s">
        <v>4198</v>
      </c>
      <c r="F578" t="s">
        <v>4199</v>
      </c>
      <c r="G578" t="s">
        <v>4200</v>
      </c>
      <c r="H578" t="s">
        <v>4201</v>
      </c>
      <c r="I578">
        <v>1</v>
      </c>
    </row>
    <row r="579" spans="1:9" x14ac:dyDescent="0.25">
      <c r="A579" t="s">
        <v>1199</v>
      </c>
      <c r="B579">
        <f>VLOOKUP(A579,art_category_path_name!A:B,2,FALSE)</f>
        <v>413</v>
      </c>
      <c r="C579" t="s">
        <v>9238</v>
      </c>
      <c r="D579" t="s">
        <v>4203</v>
      </c>
      <c r="F579" t="s">
        <v>1834</v>
      </c>
      <c r="G579" t="s">
        <v>4204</v>
      </c>
      <c r="H579" t="s">
        <v>4205</v>
      </c>
      <c r="I579">
        <v>1</v>
      </c>
    </row>
    <row r="580" spans="1:9" x14ac:dyDescent="0.25">
      <c r="A580" t="s">
        <v>1200</v>
      </c>
      <c r="B580">
        <f>VLOOKUP(A580,art_category_path_name!A:B,2,FALSE)</f>
        <v>414</v>
      </c>
      <c r="C580" t="s">
        <v>9239</v>
      </c>
      <c r="D580" t="s">
        <v>4207</v>
      </c>
      <c r="F580" t="s">
        <v>1834</v>
      </c>
      <c r="G580" t="s">
        <v>4208</v>
      </c>
      <c r="H580" t="s">
        <v>4209</v>
      </c>
      <c r="I580">
        <v>1</v>
      </c>
    </row>
    <row r="581" spans="1:9" x14ac:dyDescent="0.25">
      <c r="A581" t="s">
        <v>1201</v>
      </c>
      <c r="B581">
        <f>VLOOKUP(A581,art_category_path_name!A:B,2,FALSE)</f>
        <v>415</v>
      </c>
      <c r="C581" t="s">
        <v>9240</v>
      </c>
      <c r="D581" t="s">
        <v>4211</v>
      </c>
      <c r="F581" t="s">
        <v>1834</v>
      </c>
      <c r="G581" t="s">
        <v>4212</v>
      </c>
      <c r="H581" t="s">
        <v>4213</v>
      </c>
      <c r="I581">
        <v>1</v>
      </c>
    </row>
    <row r="582" spans="1:9" x14ac:dyDescent="0.25">
      <c r="A582" t="s">
        <v>1202</v>
      </c>
      <c r="B582">
        <f>VLOOKUP(A582,art_category_path_name!A:B,2,FALSE)</f>
        <v>416</v>
      </c>
      <c r="C582" t="s">
        <v>9241</v>
      </c>
      <c r="D582" t="s">
        <v>4215</v>
      </c>
      <c r="F582" t="s">
        <v>1834</v>
      </c>
      <c r="G582" t="s">
        <v>4216</v>
      </c>
      <c r="H582" t="s">
        <v>4217</v>
      </c>
      <c r="I582">
        <v>1</v>
      </c>
    </row>
    <row r="583" spans="1:9" x14ac:dyDescent="0.25">
      <c r="A583" t="s">
        <v>1203</v>
      </c>
      <c r="B583">
        <f>VLOOKUP(A583,art_category_path_name!A:B,2,FALSE)</f>
        <v>417</v>
      </c>
      <c r="C583" t="s">
        <v>9242</v>
      </c>
      <c r="D583" t="s">
        <v>4219</v>
      </c>
      <c r="E583" t="s">
        <v>4220</v>
      </c>
      <c r="F583" t="s">
        <v>4221</v>
      </c>
      <c r="G583" t="s">
        <v>4222</v>
      </c>
      <c r="H583" t="s">
        <v>4223</v>
      </c>
      <c r="I583">
        <v>1</v>
      </c>
    </row>
    <row r="584" spans="1:9" x14ac:dyDescent="0.25">
      <c r="A584" t="s">
        <v>1204</v>
      </c>
      <c r="B584">
        <f>VLOOKUP(A584,art_category_path_name!A:B,2,FALSE)</f>
        <v>418</v>
      </c>
      <c r="C584" t="s">
        <v>9243</v>
      </c>
      <c r="D584" t="s">
        <v>4225</v>
      </c>
      <c r="F584" t="s">
        <v>1834</v>
      </c>
      <c r="G584" t="s">
        <v>4226</v>
      </c>
      <c r="H584" t="s">
        <v>4227</v>
      </c>
      <c r="I584">
        <v>1</v>
      </c>
    </row>
    <row r="585" spans="1:9" x14ac:dyDescent="0.25">
      <c r="A585" t="s">
        <v>1205</v>
      </c>
      <c r="B585">
        <f>VLOOKUP(A585,art_category_path_name!A:B,2,FALSE)</f>
        <v>419</v>
      </c>
      <c r="C585" t="s">
        <v>9244</v>
      </c>
      <c r="D585" t="s">
        <v>4229</v>
      </c>
      <c r="E585" t="s">
        <v>4230</v>
      </c>
      <c r="F585" t="s">
        <v>4231</v>
      </c>
      <c r="G585" t="s">
        <v>4232</v>
      </c>
      <c r="H585" t="s">
        <v>4233</v>
      </c>
      <c r="I585">
        <v>1</v>
      </c>
    </row>
    <row r="586" spans="1:9" x14ac:dyDescent="0.25">
      <c r="A586" t="s">
        <v>1206</v>
      </c>
      <c r="B586">
        <f>VLOOKUP(A586,art_category_path_name!A:B,2,FALSE)</f>
        <v>420</v>
      </c>
      <c r="C586" t="s">
        <v>9245</v>
      </c>
      <c r="D586" t="s">
        <v>4235</v>
      </c>
      <c r="E586" t="s">
        <v>4236</v>
      </c>
      <c r="F586" t="s">
        <v>4237</v>
      </c>
      <c r="G586" t="s">
        <v>4238</v>
      </c>
      <c r="H586" t="s">
        <v>4239</v>
      </c>
      <c r="I586">
        <v>1</v>
      </c>
    </row>
    <row r="587" spans="1:9" x14ac:dyDescent="0.25">
      <c r="A587" t="s">
        <v>1207</v>
      </c>
      <c r="B587">
        <f>VLOOKUP(A587,art_category_path_name!A:B,2,FALSE)</f>
        <v>421</v>
      </c>
      <c r="C587" t="s">
        <v>9246</v>
      </c>
      <c r="D587" t="s">
        <v>4241</v>
      </c>
      <c r="E587" t="s">
        <v>4242</v>
      </c>
      <c r="F587" t="s">
        <v>4243</v>
      </c>
      <c r="G587" t="s">
        <v>4244</v>
      </c>
      <c r="H587" t="s">
        <v>4245</v>
      </c>
      <c r="I587">
        <v>1</v>
      </c>
    </row>
    <row r="588" spans="1:9" x14ac:dyDescent="0.25">
      <c r="A588" t="s">
        <v>1208</v>
      </c>
      <c r="B588">
        <f>VLOOKUP(A588,art_category_path_name!A:B,2,FALSE)</f>
        <v>422</v>
      </c>
      <c r="C588" t="s">
        <v>9247</v>
      </c>
      <c r="D588" t="s">
        <v>4247</v>
      </c>
      <c r="F588" t="s">
        <v>1834</v>
      </c>
      <c r="G588" t="s">
        <v>4248</v>
      </c>
      <c r="H588" t="s">
        <v>4249</v>
      </c>
      <c r="I588">
        <v>2</v>
      </c>
    </row>
    <row r="589" spans="1:9" x14ac:dyDescent="0.25">
      <c r="A589" t="s">
        <v>1209</v>
      </c>
      <c r="B589">
        <f>VLOOKUP(A589,art_category_path_name!A:B,2,FALSE)</f>
        <v>423</v>
      </c>
      <c r="C589" t="s">
        <v>9248</v>
      </c>
      <c r="D589" t="s">
        <v>4251</v>
      </c>
      <c r="F589" t="s">
        <v>1834</v>
      </c>
      <c r="G589" t="s">
        <v>4252</v>
      </c>
      <c r="H589" t="s">
        <v>4253</v>
      </c>
      <c r="I589">
        <v>1</v>
      </c>
    </row>
    <row r="590" spans="1:9" x14ac:dyDescent="0.25">
      <c r="A590" t="s">
        <v>1210</v>
      </c>
      <c r="B590">
        <f>VLOOKUP(A590,art_category_path_name!A:B,2,FALSE)</f>
        <v>424</v>
      </c>
      <c r="C590" t="s">
        <v>9249</v>
      </c>
      <c r="D590" t="s">
        <v>4255</v>
      </c>
      <c r="E590" t="s">
        <v>4256</v>
      </c>
      <c r="F590" t="s">
        <v>4257</v>
      </c>
      <c r="G590" t="s">
        <v>4258</v>
      </c>
      <c r="H590" t="s">
        <v>4259</v>
      </c>
      <c r="I590">
        <v>1</v>
      </c>
    </row>
    <row r="591" spans="1:9" x14ac:dyDescent="0.25">
      <c r="A591" t="s">
        <v>1211</v>
      </c>
      <c r="B591">
        <f>VLOOKUP(A591,art_category_path_name!A:B,2,FALSE)</f>
        <v>425</v>
      </c>
      <c r="C591" t="s">
        <v>9250</v>
      </c>
      <c r="D591" t="s">
        <v>4261</v>
      </c>
      <c r="E591" t="s">
        <v>4262</v>
      </c>
      <c r="F591" t="s">
        <v>4263</v>
      </c>
      <c r="G591" t="s">
        <v>4264</v>
      </c>
      <c r="H591" t="s">
        <v>4265</v>
      </c>
      <c r="I591">
        <v>1</v>
      </c>
    </row>
    <row r="592" spans="1:9" x14ac:dyDescent="0.25">
      <c r="A592" t="s">
        <v>1212</v>
      </c>
      <c r="B592">
        <f>VLOOKUP(A592,art_category_path_name!A:B,2,FALSE)</f>
        <v>426</v>
      </c>
      <c r="C592" t="s">
        <v>9251</v>
      </c>
      <c r="D592" t="s">
        <v>4267</v>
      </c>
      <c r="F592" t="s">
        <v>1834</v>
      </c>
      <c r="G592" t="s">
        <v>4268</v>
      </c>
      <c r="H592" t="s">
        <v>4269</v>
      </c>
      <c r="I592">
        <v>1</v>
      </c>
    </row>
    <row r="593" spans="1:9" x14ac:dyDescent="0.25">
      <c r="A593" t="s">
        <v>1213</v>
      </c>
      <c r="B593">
        <f>VLOOKUP(A593,art_category_path_name!A:B,2,FALSE)</f>
        <v>427</v>
      </c>
      <c r="C593" t="s">
        <v>9252</v>
      </c>
      <c r="D593" t="s">
        <v>4271</v>
      </c>
      <c r="F593" t="s">
        <v>1834</v>
      </c>
      <c r="G593" t="s">
        <v>4272</v>
      </c>
      <c r="H593" t="s">
        <v>4273</v>
      </c>
      <c r="I593">
        <v>1</v>
      </c>
    </row>
    <row r="594" spans="1:9" x14ac:dyDescent="0.25">
      <c r="A594" t="s">
        <v>75</v>
      </c>
      <c r="B594">
        <f>VLOOKUP(A594,art_category_path_name!A:B,2,FALSE)</f>
        <v>429</v>
      </c>
      <c r="C594" t="s">
        <v>9253</v>
      </c>
      <c r="D594" t="s">
        <v>4275</v>
      </c>
      <c r="E594" t="s">
        <v>4276</v>
      </c>
      <c r="F594" t="s">
        <v>4277</v>
      </c>
      <c r="G594" t="s">
        <v>4278</v>
      </c>
      <c r="H594" t="s">
        <v>4279</v>
      </c>
      <c r="I594">
        <v>2</v>
      </c>
    </row>
    <row r="595" spans="1:9" x14ac:dyDescent="0.25">
      <c r="A595" t="s">
        <v>76</v>
      </c>
      <c r="B595">
        <f>VLOOKUP(A595,art_category_path_name!A:B,2,FALSE)</f>
        <v>430</v>
      </c>
      <c r="C595" t="s">
        <v>9254</v>
      </c>
      <c r="D595" t="s">
        <v>4281</v>
      </c>
      <c r="E595" t="s">
        <v>4282</v>
      </c>
      <c r="F595" t="s">
        <v>4283</v>
      </c>
      <c r="G595" t="s">
        <v>4284</v>
      </c>
      <c r="H595" t="s">
        <v>4285</v>
      </c>
      <c r="I595">
        <v>1</v>
      </c>
    </row>
    <row r="596" spans="1:9" x14ac:dyDescent="0.25">
      <c r="A596" t="s">
        <v>1045</v>
      </c>
      <c r="B596">
        <f>VLOOKUP(A596,art_category_path_name!A:B,2,FALSE)</f>
        <v>432</v>
      </c>
      <c r="C596" t="s">
        <v>9255</v>
      </c>
      <c r="D596" t="s">
        <v>4287</v>
      </c>
      <c r="F596" t="s">
        <v>1834</v>
      </c>
      <c r="G596" t="s">
        <v>4288</v>
      </c>
      <c r="H596" t="s">
        <v>4289</v>
      </c>
      <c r="I596">
        <v>2</v>
      </c>
    </row>
    <row r="597" spans="1:9" x14ac:dyDescent="0.25">
      <c r="A597" t="s">
        <v>1046</v>
      </c>
      <c r="B597">
        <f>VLOOKUP(A597,art_category_path_name!A:B,2,FALSE)</f>
        <v>433</v>
      </c>
      <c r="C597" t="s">
        <v>9256</v>
      </c>
      <c r="D597" t="s">
        <v>4291</v>
      </c>
      <c r="F597" t="s">
        <v>1834</v>
      </c>
      <c r="G597" t="s">
        <v>4292</v>
      </c>
      <c r="H597" t="s">
        <v>4293</v>
      </c>
      <c r="I597">
        <v>1</v>
      </c>
    </row>
    <row r="598" spans="1:9" x14ac:dyDescent="0.25">
      <c r="A598" t="s">
        <v>1047</v>
      </c>
      <c r="B598">
        <f>VLOOKUP(A598,art_category_path_name!A:B,2,FALSE)</f>
        <v>434</v>
      </c>
      <c r="C598" t="s">
        <v>9257</v>
      </c>
      <c r="D598" t="s">
        <v>4295</v>
      </c>
      <c r="F598" t="s">
        <v>1834</v>
      </c>
      <c r="G598" t="s">
        <v>4292</v>
      </c>
      <c r="H598" t="s">
        <v>4296</v>
      </c>
      <c r="I598">
        <v>1</v>
      </c>
    </row>
    <row r="599" spans="1:9" x14ac:dyDescent="0.25">
      <c r="A599" t="s">
        <v>1048</v>
      </c>
      <c r="B599">
        <f>VLOOKUP(A599,art_category_path_name!A:B,2,FALSE)</f>
        <v>435</v>
      </c>
      <c r="C599" t="s">
        <v>9258</v>
      </c>
      <c r="D599" t="s">
        <v>4298</v>
      </c>
      <c r="F599" t="s">
        <v>1834</v>
      </c>
      <c r="G599" t="s">
        <v>4299</v>
      </c>
      <c r="H599" t="s">
        <v>4300</v>
      </c>
      <c r="I599">
        <v>2</v>
      </c>
    </row>
    <row r="600" spans="1:9" x14ac:dyDescent="0.25">
      <c r="A600" t="s">
        <v>1049</v>
      </c>
      <c r="B600">
        <f>VLOOKUP(A600,art_category_path_name!A:B,2,FALSE)</f>
        <v>436</v>
      </c>
      <c r="C600" t="s">
        <v>9259</v>
      </c>
      <c r="D600" t="s">
        <v>4302</v>
      </c>
      <c r="F600" t="s">
        <v>1834</v>
      </c>
      <c r="G600" t="s">
        <v>4303</v>
      </c>
      <c r="H600" t="s">
        <v>4304</v>
      </c>
      <c r="I600">
        <v>1</v>
      </c>
    </row>
    <row r="601" spans="1:9" x14ac:dyDescent="0.25">
      <c r="A601" t="s">
        <v>1050</v>
      </c>
      <c r="B601">
        <f>VLOOKUP(A601,art_category_path_name!A:B,2,FALSE)</f>
        <v>437</v>
      </c>
      <c r="C601" t="s">
        <v>9260</v>
      </c>
      <c r="D601" t="s">
        <v>4306</v>
      </c>
      <c r="F601" t="s">
        <v>1834</v>
      </c>
      <c r="G601" t="s">
        <v>4307</v>
      </c>
      <c r="H601" t="s">
        <v>4308</v>
      </c>
      <c r="I601">
        <v>1</v>
      </c>
    </row>
    <row r="602" spans="1:9" x14ac:dyDescent="0.25">
      <c r="A602" t="s">
        <v>1051</v>
      </c>
      <c r="B602">
        <f>VLOOKUP(A602,art_category_path_name!A:B,2,FALSE)</f>
        <v>438</v>
      </c>
      <c r="C602" t="s">
        <v>9261</v>
      </c>
      <c r="D602" t="s">
        <v>4310</v>
      </c>
      <c r="F602" t="s">
        <v>1834</v>
      </c>
      <c r="G602" t="s">
        <v>4311</v>
      </c>
      <c r="H602" t="s">
        <v>4312</v>
      </c>
      <c r="I602">
        <v>1</v>
      </c>
    </row>
    <row r="603" spans="1:9" x14ac:dyDescent="0.25">
      <c r="A603" t="s">
        <v>1052</v>
      </c>
      <c r="B603">
        <f>VLOOKUP(A603,art_category_path_name!A:B,2,FALSE)</f>
        <v>439</v>
      </c>
      <c r="C603" t="s">
        <v>9262</v>
      </c>
      <c r="D603" t="s">
        <v>4314</v>
      </c>
      <c r="F603" t="s">
        <v>1834</v>
      </c>
      <c r="G603" t="s">
        <v>4311</v>
      </c>
      <c r="H603" t="s">
        <v>4315</v>
      </c>
      <c r="I603">
        <v>1</v>
      </c>
    </row>
    <row r="604" spans="1:9" x14ac:dyDescent="0.25">
      <c r="A604" t="s">
        <v>1053</v>
      </c>
      <c r="B604">
        <f>VLOOKUP(A604,art_category_path_name!A:B,2,FALSE)</f>
        <v>440</v>
      </c>
      <c r="C604" t="s">
        <v>9263</v>
      </c>
      <c r="D604" t="s">
        <v>4317</v>
      </c>
      <c r="F604" t="s">
        <v>1834</v>
      </c>
      <c r="G604" t="s">
        <v>4318</v>
      </c>
      <c r="H604" t="s">
        <v>4319</v>
      </c>
      <c r="I604">
        <v>1</v>
      </c>
    </row>
    <row r="605" spans="1:9" x14ac:dyDescent="0.25">
      <c r="A605" t="s">
        <v>1215</v>
      </c>
      <c r="B605">
        <f>VLOOKUP(A605,art_category_path_name!A:B,2,FALSE)</f>
        <v>442</v>
      </c>
      <c r="C605" t="s">
        <v>9264</v>
      </c>
      <c r="D605" t="s">
        <v>4321</v>
      </c>
      <c r="F605" t="s">
        <v>1834</v>
      </c>
      <c r="G605" t="s">
        <v>4322</v>
      </c>
      <c r="H605" t="s">
        <v>4323</v>
      </c>
      <c r="I605">
        <v>2</v>
      </c>
    </row>
    <row r="606" spans="1:9" x14ac:dyDescent="0.25">
      <c r="A606" t="s">
        <v>1216</v>
      </c>
      <c r="B606">
        <f>VLOOKUP(A606,art_category_path_name!A:B,2,FALSE)</f>
        <v>443</v>
      </c>
      <c r="C606" t="s">
        <v>9265</v>
      </c>
      <c r="D606" t="s">
        <v>4325</v>
      </c>
      <c r="F606" t="s">
        <v>1834</v>
      </c>
      <c r="G606" t="s">
        <v>4326</v>
      </c>
      <c r="H606" t="s">
        <v>4327</v>
      </c>
      <c r="I606">
        <v>1</v>
      </c>
    </row>
    <row r="607" spans="1:9" x14ac:dyDescent="0.25">
      <c r="A607" t="s">
        <v>1217</v>
      </c>
      <c r="B607">
        <f>VLOOKUP(A607,art_category_path_name!A:B,2,FALSE)</f>
        <v>444</v>
      </c>
      <c r="C607" t="s">
        <v>9266</v>
      </c>
      <c r="D607" t="s">
        <v>4329</v>
      </c>
      <c r="F607" t="s">
        <v>1834</v>
      </c>
      <c r="G607" t="s">
        <v>4330</v>
      </c>
      <c r="H607" t="s">
        <v>4331</v>
      </c>
      <c r="I607">
        <v>2</v>
      </c>
    </row>
    <row r="608" spans="1:9" x14ac:dyDescent="0.25">
      <c r="A608" t="s">
        <v>1218</v>
      </c>
      <c r="B608">
        <f>VLOOKUP(A608,art_category_path_name!A:B,2,FALSE)</f>
        <v>445</v>
      </c>
      <c r="C608" t="s">
        <v>9267</v>
      </c>
      <c r="D608" t="s">
        <v>4333</v>
      </c>
      <c r="F608" t="s">
        <v>1834</v>
      </c>
      <c r="G608" t="s">
        <v>4334</v>
      </c>
      <c r="H608" t="s">
        <v>4335</v>
      </c>
      <c r="I608">
        <v>1</v>
      </c>
    </row>
    <row r="609" spans="1:9" x14ac:dyDescent="0.25">
      <c r="A609" t="s">
        <v>430</v>
      </c>
      <c r="B609">
        <f>VLOOKUP(A609,art_category_path_name!A:B,2,FALSE)</f>
        <v>448</v>
      </c>
      <c r="C609" t="s">
        <v>9268</v>
      </c>
      <c r="D609" t="s">
        <v>4337</v>
      </c>
      <c r="F609" t="s">
        <v>1834</v>
      </c>
      <c r="G609" t="s">
        <v>4338</v>
      </c>
      <c r="H609" t="s">
        <v>4339</v>
      </c>
      <c r="I609">
        <v>16</v>
      </c>
    </row>
    <row r="610" spans="1:9" x14ac:dyDescent="0.25">
      <c r="A610" t="s">
        <v>1055</v>
      </c>
      <c r="B610">
        <f>VLOOKUP(A610,art_category_path_name!A:B,2,FALSE)</f>
        <v>450</v>
      </c>
      <c r="C610" t="s">
        <v>9269</v>
      </c>
      <c r="D610" t="s">
        <v>4341</v>
      </c>
      <c r="F610" t="s">
        <v>1834</v>
      </c>
      <c r="G610" t="s">
        <v>4342</v>
      </c>
      <c r="H610" t="s">
        <v>4343</v>
      </c>
      <c r="I610">
        <v>1</v>
      </c>
    </row>
    <row r="611" spans="1:9" x14ac:dyDescent="0.25">
      <c r="A611" t="s">
        <v>1056</v>
      </c>
      <c r="B611">
        <f>VLOOKUP(A611,art_category_path_name!A:B,2,FALSE)</f>
        <v>451</v>
      </c>
      <c r="C611" t="s">
        <v>9270</v>
      </c>
      <c r="D611" t="s">
        <v>4345</v>
      </c>
      <c r="F611" t="s">
        <v>1834</v>
      </c>
      <c r="G611" t="s">
        <v>4346</v>
      </c>
      <c r="H611" t="s">
        <v>4347</v>
      </c>
      <c r="I611">
        <v>1</v>
      </c>
    </row>
    <row r="612" spans="1:9" x14ac:dyDescent="0.25">
      <c r="A612" t="s">
        <v>919</v>
      </c>
      <c r="B612">
        <f>VLOOKUP(A612,art_category_path_name!A:B,2,FALSE)</f>
        <v>454</v>
      </c>
      <c r="C612" t="s">
        <v>9271</v>
      </c>
      <c r="D612" t="s">
        <v>4349</v>
      </c>
      <c r="E612" t="s">
        <v>4350</v>
      </c>
      <c r="F612" t="s">
        <v>4351</v>
      </c>
      <c r="G612" t="s">
        <v>4352</v>
      </c>
      <c r="H612" t="s">
        <v>4353</v>
      </c>
      <c r="I612">
        <v>81</v>
      </c>
    </row>
    <row r="613" spans="1:9" x14ac:dyDescent="0.25">
      <c r="A613" t="s">
        <v>920</v>
      </c>
      <c r="B613">
        <f>VLOOKUP(A613,art_category_path_name!A:B,2,FALSE)</f>
        <v>455</v>
      </c>
      <c r="C613" t="s">
        <v>9272</v>
      </c>
      <c r="D613" t="s">
        <v>4355</v>
      </c>
      <c r="E613" t="s">
        <v>4356</v>
      </c>
      <c r="F613" t="s">
        <v>4357</v>
      </c>
      <c r="G613" t="s">
        <v>4358</v>
      </c>
      <c r="H613" t="s">
        <v>4359</v>
      </c>
      <c r="I613">
        <v>4</v>
      </c>
    </row>
    <row r="614" spans="1:9" x14ac:dyDescent="0.25">
      <c r="A614" t="s">
        <v>921</v>
      </c>
      <c r="B614">
        <f>VLOOKUP(A614,art_category_path_name!A:B,2,FALSE)</f>
        <v>456</v>
      </c>
      <c r="C614" t="s">
        <v>9273</v>
      </c>
      <c r="D614" t="s">
        <v>4361</v>
      </c>
      <c r="E614" t="s">
        <v>4362</v>
      </c>
      <c r="F614" t="s">
        <v>4363</v>
      </c>
      <c r="G614" t="s">
        <v>4364</v>
      </c>
      <c r="H614" t="s">
        <v>4365</v>
      </c>
      <c r="I614">
        <v>1</v>
      </c>
    </row>
    <row r="615" spans="1:9" x14ac:dyDescent="0.25">
      <c r="A615" t="s">
        <v>961</v>
      </c>
      <c r="B615">
        <f>VLOOKUP(A615,art_category_path_name!A:B,2,FALSE)</f>
        <v>459</v>
      </c>
      <c r="C615" t="s">
        <v>9274</v>
      </c>
      <c r="D615" t="s">
        <v>4367</v>
      </c>
      <c r="E615" t="s">
        <v>4368</v>
      </c>
      <c r="F615" t="s">
        <v>4369</v>
      </c>
      <c r="G615" t="s">
        <v>4370</v>
      </c>
      <c r="H615" t="s">
        <v>4371</v>
      </c>
      <c r="I615">
        <v>70</v>
      </c>
    </row>
    <row r="616" spans="1:9" x14ac:dyDescent="0.25">
      <c r="A616" t="s">
        <v>975</v>
      </c>
      <c r="B616">
        <f>VLOOKUP(A616,art_category_path_name!A:B,2,FALSE)</f>
        <v>461</v>
      </c>
      <c r="C616" t="s">
        <v>9275</v>
      </c>
      <c r="D616" t="s">
        <v>4373</v>
      </c>
      <c r="E616" t="s">
        <v>4374</v>
      </c>
      <c r="F616" t="s">
        <v>4375</v>
      </c>
      <c r="G616" t="s">
        <v>4376</v>
      </c>
      <c r="H616" t="s">
        <v>4377</v>
      </c>
      <c r="I616">
        <v>4</v>
      </c>
    </row>
    <row r="617" spans="1:9" x14ac:dyDescent="0.25">
      <c r="A617" t="s">
        <v>784</v>
      </c>
      <c r="B617">
        <f>VLOOKUP(A617,art_category_path_name!A:B,2,FALSE)</f>
        <v>463</v>
      </c>
      <c r="C617" t="s">
        <v>9276</v>
      </c>
      <c r="D617" t="s">
        <v>4379</v>
      </c>
      <c r="E617" t="s">
        <v>4380</v>
      </c>
      <c r="F617" t="s">
        <v>4381</v>
      </c>
      <c r="G617" t="s">
        <v>4382</v>
      </c>
      <c r="H617" t="s">
        <v>4383</v>
      </c>
      <c r="I617">
        <v>11</v>
      </c>
    </row>
    <row r="618" spans="1:9" x14ac:dyDescent="0.25">
      <c r="A618" t="s">
        <v>785</v>
      </c>
      <c r="B618">
        <f>VLOOKUP(A618,art_category_path_name!A:B,2,FALSE)</f>
        <v>464</v>
      </c>
      <c r="C618" t="s">
        <v>9277</v>
      </c>
      <c r="D618" t="s">
        <v>4385</v>
      </c>
      <c r="E618" t="s">
        <v>4386</v>
      </c>
      <c r="F618" t="s">
        <v>4387</v>
      </c>
      <c r="G618" t="s">
        <v>4388</v>
      </c>
      <c r="H618" t="s">
        <v>4389</v>
      </c>
      <c r="I618">
        <v>6</v>
      </c>
    </row>
    <row r="619" spans="1:9" x14ac:dyDescent="0.25">
      <c r="A619" t="s">
        <v>786</v>
      </c>
      <c r="B619">
        <f>VLOOKUP(A619,art_category_path_name!A:B,2,FALSE)</f>
        <v>465</v>
      </c>
      <c r="C619" t="s">
        <v>9278</v>
      </c>
      <c r="D619" t="s">
        <v>4391</v>
      </c>
      <c r="E619" t="s">
        <v>4392</v>
      </c>
      <c r="F619" t="s">
        <v>4393</v>
      </c>
      <c r="G619" t="s">
        <v>4394</v>
      </c>
      <c r="H619" t="s">
        <v>4395</v>
      </c>
      <c r="I619">
        <v>14</v>
      </c>
    </row>
    <row r="620" spans="1:9" x14ac:dyDescent="0.25">
      <c r="A620" t="s">
        <v>787</v>
      </c>
      <c r="B620">
        <f>VLOOKUP(A620,art_category_path_name!A:B,2,FALSE)</f>
        <v>466</v>
      </c>
      <c r="C620" t="s">
        <v>9279</v>
      </c>
      <c r="D620" t="s">
        <v>4397</v>
      </c>
      <c r="E620" t="s">
        <v>4398</v>
      </c>
      <c r="F620" t="s">
        <v>4399</v>
      </c>
      <c r="G620" t="s">
        <v>4400</v>
      </c>
      <c r="H620" t="s">
        <v>4401</v>
      </c>
      <c r="I620">
        <v>8</v>
      </c>
    </row>
    <row r="621" spans="1:9" x14ac:dyDescent="0.25">
      <c r="A621" t="s">
        <v>788</v>
      </c>
      <c r="B621">
        <f>VLOOKUP(A621,art_category_path_name!A:B,2,FALSE)</f>
        <v>467</v>
      </c>
      <c r="C621" t="s">
        <v>9280</v>
      </c>
      <c r="D621" t="s">
        <v>4403</v>
      </c>
      <c r="E621" t="s">
        <v>4404</v>
      </c>
      <c r="F621" t="s">
        <v>4405</v>
      </c>
      <c r="G621" t="s">
        <v>4406</v>
      </c>
      <c r="H621" t="s">
        <v>4407</v>
      </c>
      <c r="I621">
        <v>6</v>
      </c>
    </row>
    <row r="622" spans="1:9" x14ac:dyDescent="0.25">
      <c r="A622" t="s">
        <v>789</v>
      </c>
      <c r="B622">
        <f>VLOOKUP(A622,art_category_path_name!A:B,2,FALSE)</f>
        <v>468</v>
      </c>
      <c r="C622" t="s">
        <v>9281</v>
      </c>
      <c r="D622" t="s">
        <v>4409</v>
      </c>
      <c r="E622" t="s">
        <v>4410</v>
      </c>
      <c r="F622" t="s">
        <v>4411</v>
      </c>
      <c r="G622" t="s">
        <v>4412</v>
      </c>
      <c r="H622" t="s">
        <v>4413</v>
      </c>
      <c r="I622">
        <v>7</v>
      </c>
    </row>
    <row r="623" spans="1:9" x14ac:dyDescent="0.25">
      <c r="A623" t="s">
        <v>790</v>
      </c>
      <c r="B623">
        <f>VLOOKUP(A623,art_category_path_name!A:B,2,FALSE)</f>
        <v>469</v>
      </c>
      <c r="C623" t="s">
        <v>9282</v>
      </c>
      <c r="D623" t="s">
        <v>4415</v>
      </c>
      <c r="E623" t="s">
        <v>4416</v>
      </c>
      <c r="F623" t="s">
        <v>4417</v>
      </c>
      <c r="G623" t="s">
        <v>4418</v>
      </c>
      <c r="H623" t="s">
        <v>4419</v>
      </c>
      <c r="I623">
        <v>3</v>
      </c>
    </row>
    <row r="624" spans="1:9" x14ac:dyDescent="0.25">
      <c r="A624" t="s">
        <v>791</v>
      </c>
      <c r="B624">
        <f>VLOOKUP(A624,art_category_path_name!A:B,2,FALSE)</f>
        <v>470</v>
      </c>
      <c r="C624" t="s">
        <v>9283</v>
      </c>
      <c r="D624" t="s">
        <v>4421</v>
      </c>
      <c r="E624" t="s">
        <v>4422</v>
      </c>
      <c r="F624" t="s">
        <v>4423</v>
      </c>
      <c r="G624" t="s">
        <v>4424</v>
      </c>
      <c r="H624" t="s">
        <v>4425</v>
      </c>
      <c r="I624">
        <v>15</v>
      </c>
    </row>
    <row r="625" spans="1:9" x14ac:dyDescent="0.25">
      <c r="A625" t="s">
        <v>792</v>
      </c>
      <c r="B625">
        <f>VLOOKUP(A625,art_category_path_name!A:B,2,FALSE)</f>
        <v>471</v>
      </c>
      <c r="C625" t="s">
        <v>9284</v>
      </c>
      <c r="D625" t="s">
        <v>4427</v>
      </c>
      <c r="E625" t="s">
        <v>4428</v>
      </c>
      <c r="F625" t="s">
        <v>4429</v>
      </c>
      <c r="G625" t="s">
        <v>4430</v>
      </c>
      <c r="H625" t="s">
        <v>4431</v>
      </c>
      <c r="I625">
        <v>9</v>
      </c>
    </row>
    <row r="626" spans="1:9" x14ac:dyDescent="0.25">
      <c r="A626" t="s">
        <v>793</v>
      </c>
      <c r="B626">
        <f>VLOOKUP(A626,art_category_path_name!A:B,2,FALSE)</f>
        <v>472</v>
      </c>
      <c r="C626" t="s">
        <v>9285</v>
      </c>
      <c r="D626" t="s">
        <v>4433</v>
      </c>
      <c r="E626" t="s">
        <v>4434</v>
      </c>
      <c r="F626" t="s">
        <v>4435</v>
      </c>
      <c r="G626" t="s">
        <v>4436</v>
      </c>
      <c r="H626" t="s">
        <v>4437</v>
      </c>
      <c r="I626">
        <v>6</v>
      </c>
    </row>
    <row r="627" spans="1:9" x14ac:dyDescent="0.25">
      <c r="A627" t="s">
        <v>794</v>
      </c>
      <c r="B627">
        <f>VLOOKUP(A627,art_category_path_name!A:B,2,FALSE)</f>
        <v>473</v>
      </c>
      <c r="C627" t="s">
        <v>9286</v>
      </c>
      <c r="D627" t="s">
        <v>4439</v>
      </c>
      <c r="E627" t="s">
        <v>4440</v>
      </c>
      <c r="F627" t="s">
        <v>4441</v>
      </c>
      <c r="G627" t="s">
        <v>4442</v>
      </c>
      <c r="H627" t="s">
        <v>4443</v>
      </c>
      <c r="I627">
        <v>17</v>
      </c>
    </row>
    <row r="628" spans="1:9" x14ac:dyDescent="0.25">
      <c r="A628" t="s">
        <v>795</v>
      </c>
      <c r="B628">
        <f>VLOOKUP(A628,art_category_path_name!A:B,2,FALSE)</f>
        <v>474</v>
      </c>
      <c r="C628" t="s">
        <v>9287</v>
      </c>
      <c r="D628" t="s">
        <v>4445</v>
      </c>
      <c r="E628" t="s">
        <v>4446</v>
      </c>
      <c r="F628" t="s">
        <v>4447</v>
      </c>
      <c r="G628" t="s">
        <v>4448</v>
      </c>
      <c r="H628" t="s">
        <v>4449</v>
      </c>
      <c r="I628">
        <v>9</v>
      </c>
    </row>
    <row r="629" spans="1:9" x14ac:dyDescent="0.25">
      <c r="A629" t="s">
        <v>796</v>
      </c>
      <c r="B629">
        <f>VLOOKUP(A629,art_category_path_name!A:B,2,FALSE)</f>
        <v>475</v>
      </c>
      <c r="C629" t="s">
        <v>9288</v>
      </c>
      <c r="D629" t="s">
        <v>4451</v>
      </c>
      <c r="E629" t="s">
        <v>4452</v>
      </c>
      <c r="F629" t="s">
        <v>4453</v>
      </c>
      <c r="G629" t="s">
        <v>4454</v>
      </c>
      <c r="H629" t="s">
        <v>4455</v>
      </c>
      <c r="I629">
        <v>4</v>
      </c>
    </row>
    <row r="630" spans="1:9" x14ac:dyDescent="0.25">
      <c r="A630" t="s">
        <v>797</v>
      </c>
      <c r="B630">
        <f>VLOOKUP(A630,art_category_path_name!A:B,2,FALSE)</f>
        <v>476</v>
      </c>
      <c r="C630" t="s">
        <v>9289</v>
      </c>
      <c r="D630" t="s">
        <v>4457</v>
      </c>
      <c r="E630" t="s">
        <v>4458</v>
      </c>
      <c r="F630" t="s">
        <v>4459</v>
      </c>
      <c r="G630" t="s">
        <v>4460</v>
      </c>
      <c r="H630" t="s">
        <v>4461</v>
      </c>
      <c r="I630">
        <v>4</v>
      </c>
    </row>
    <row r="631" spans="1:9" x14ac:dyDescent="0.25">
      <c r="A631" t="s">
        <v>798</v>
      </c>
      <c r="B631">
        <f>VLOOKUP(A631,art_category_path_name!A:B,2,FALSE)</f>
        <v>477</v>
      </c>
      <c r="C631" t="s">
        <v>9290</v>
      </c>
      <c r="D631" t="s">
        <v>4463</v>
      </c>
      <c r="E631" t="s">
        <v>4464</v>
      </c>
      <c r="F631" t="s">
        <v>4465</v>
      </c>
      <c r="G631" t="s">
        <v>4466</v>
      </c>
      <c r="H631" t="s">
        <v>4467</v>
      </c>
      <c r="I631">
        <v>3</v>
      </c>
    </row>
    <row r="632" spans="1:9" x14ac:dyDescent="0.25">
      <c r="A632" t="s">
        <v>799</v>
      </c>
      <c r="B632">
        <f>VLOOKUP(A632,art_category_path_name!A:B,2,FALSE)</f>
        <v>478</v>
      </c>
      <c r="C632" t="s">
        <v>9291</v>
      </c>
      <c r="D632" t="s">
        <v>4385</v>
      </c>
      <c r="E632" t="s">
        <v>4386</v>
      </c>
      <c r="F632" t="s">
        <v>4387</v>
      </c>
      <c r="G632" t="s">
        <v>4469</v>
      </c>
      <c r="H632" t="s">
        <v>4470</v>
      </c>
      <c r="I632">
        <v>6</v>
      </c>
    </row>
    <row r="633" spans="1:9" x14ac:dyDescent="0.25">
      <c r="A633" t="s">
        <v>800</v>
      </c>
      <c r="B633">
        <f>VLOOKUP(A633,art_category_path_name!A:B,2,FALSE)</f>
        <v>479</v>
      </c>
      <c r="C633" t="s">
        <v>9292</v>
      </c>
      <c r="D633" t="s">
        <v>4472</v>
      </c>
      <c r="E633" t="s">
        <v>4473</v>
      </c>
      <c r="F633" t="s">
        <v>4381</v>
      </c>
      <c r="G633" t="s">
        <v>4474</v>
      </c>
      <c r="H633" t="s">
        <v>4475</v>
      </c>
      <c r="I633">
        <v>9</v>
      </c>
    </row>
    <row r="634" spans="1:9" x14ac:dyDescent="0.25">
      <c r="A634" t="s">
        <v>801</v>
      </c>
      <c r="B634">
        <f>VLOOKUP(A634,art_category_path_name!A:B,2,FALSE)</f>
        <v>480</v>
      </c>
      <c r="C634" t="s">
        <v>9293</v>
      </c>
      <c r="D634" t="s">
        <v>4477</v>
      </c>
      <c r="F634" t="s">
        <v>1834</v>
      </c>
      <c r="G634" t="s">
        <v>4478</v>
      </c>
      <c r="H634" t="s">
        <v>4479</v>
      </c>
      <c r="I634">
        <v>2</v>
      </c>
    </row>
    <row r="635" spans="1:9" x14ac:dyDescent="0.25">
      <c r="A635" t="s">
        <v>802</v>
      </c>
      <c r="B635">
        <f>VLOOKUP(A635,art_category_path_name!A:B,2,FALSE)</f>
        <v>481</v>
      </c>
      <c r="C635" t="s">
        <v>9294</v>
      </c>
      <c r="D635" t="s">
        <v>4481</v>
      </c>
      <c r="F635" t="s">
        <v>1834</v>
      </c>
      <c r="G635" t="s">
        <v>4482</v>
      </c>
      <c r="H635" t="s">
        <v>4483</v>
      </c>
      <c r="I635">
        <v>5</v>
      </c>
    </row>
    <row r="636" spans="1:9" x14ac:dyDescent="0.25">
      <c r="A636" t="s">
        <v>803</v>
      </c>
      <c r="B636">
        <f>VLOOKUP(A636,art_category_path_name!A:B,2,FALSE)</f>
        <v>482</v>
      </c>
      <c r="C636" t="s">
        <v>9295</v>
      </c>
      <c r="D636" t="s">
        <v>4485</v>
      </c>
      <c r="F636" t="s">
        <v>1834</v>
      </c>
      <c r="G636" t="s">
        <v>4486</v>
      </c>
      <c r="H636" t="s">
        <v>4487</v>
      </c>
      <c r="I636">
        <v>5</v>
      </c>
    </row>
    <row r="637" spans="1:9" x14ac:dyDescent="0.25">
      <c r="A637" t="s">
        <v>658</v>
      </c>
      <c r="B637">
        <f>VLOOKUP(A637,art_category_path_name!A:B,2,FALSE)</f>
        <v>484</v>
      </c>
      <c r="C637" t="s">
        <v>9296</v>
      </c>
      <c r="D637" t="s">
        <v>4489</v>
      </c>
      <c r="F637" t="s">
        <v>1834</v>
      </c>
      <c r="G637" t="s">
        <v>4490</v>
      </c>
      <c r="H637" t="s">
        <v>4491</v>
      </c>
      <c r="I637">
        <v>14</v>
      </c>
    </row>
    <row r="638" spans="1:9" x14ac:dyDescent="0.25">
      <c r="A638" t="s">
        <v>659</v>
      </c>
      <c r="B638">
        <f>VLOOKUP(A638,art_category_path_name!A:B,2,FALSE)</f>
        <v>485</v>
      </c>
      <c r="C638" t="s">
        <v>9297</v>
      </c>
      <c r="D638" t="s">
        <v>4493</v>
      </c>
      <c r="F638" t="s">
        <v>1834</v>
      </c>
      <c r="G638" t="s">
        <v>4494</v>
      </c>
      <c r="H638" t="s">
        <v>4495</v>
      </c>
      <c r="I638">
        <v>9</v>
      </c>
    </row>
    <row r="639" spans="1:9" x14ac:dyDescent="0.25">
      <c r="A639" t="s">
        <v>660</v>
      </c>
      <c r="B639">
        <f>VLOOKUP(A639,art_category_path_name!A:B,2,FALSE)</f>
        <v>486</v>
      </c>
      <c r="C639" t="s">
        <v>9298</v>
      </c>
      <c r="D639" t="s">
        <v>4497</v>
      </c>
      <c r="F639" t="s">
        <v>1834</v>
      </c>
      <c r="G639" t="s">
        <v>4498</v>
      </c>
      <c r="H639" t="s">
        <v>4499</v>
      </c>
      <c r="I639">
        <v>7</v>
      </c>
    </row>
    <row r="640" spans="1:9" x14ac:dyDescent="0.25">
      <c r="A640" t="s">
        <v>661</v>
      </c>
      <c r="B640">
        <f>VLOOKUP(A640,art_category_path_name!A:B,2,FALSE)</f>
        <v>487</v>
      </c>
      <c r="C640" t="s">
        <v>9299</v>
      </c>
      <c r="D640" t="s">
        <v>4501</v>
      </c>
      <c r="F640" t="s">
        <v>1834</v>
      </c>
      <c r="G640" t="s">
        <v>4502</v>
      </c>
      <c r="H640" t="s">
        <v>4503</v>
      </c>
      <c r="I640">
        <v>3</v>
      </c>
    </row>
    <row r="641" spans="1:9" x14ac:dyDescent="0.25">
      <c r="A641" t="s">
        <v>662</v>
      </c>
      <c r="B641">
        <f>VLOOKUP(A641,art_category_path_name!A:B,2,FALSE)</f>
        <v>488</v>
      </c>
      <c r="C641" t="s">
        <v>9300</v>
      </c>
      <c r="D641" t="s">
        <v>4505</v>
      </c>
      <c r="F641" t="s">
        <v>1834</v>
      </c>
      <c r="G641" t="s">
        <v>4506</v>
      </c>
      <c r="H641" t="s">
        <v>4507</v>
      </c>
      <c r="I641">
        <v>3</v>
      </c>
    </row>
    <row r="642" spans="1:9" x14ac:dyDescent="0.25">
      <c r="A642" t="s">
        <v>663</v>
      </c>
      <c r="B642">
        <f>VLOOKUP(A642,art_category_path_name!A:B,2,FALSE)</f>
        <v>489</v>
      </c>
      <c r="C642" t="s">
        <v>9301</v>
      </c>
      <c r="D642" t="s">
        <v>4509</v>
      </c>
      <c r="F642" t="s">
        <v>1834</v>
      </c>
      <c r="G642" t="s">
        <v>4510</v>
      </c>
      <c r="H642" t="s">
        <v>4511</v>
      </c>
      <c r="I642">
        <v>2</v>
      </c>
    </row>
    <row r="643" spans="1:9" x14ac:dyDescent="0.25">
      <c r="A643" t="s">
        <v>664</v>
      </c>
      <c r="B643">
        <f>VLOOKUP(A643,art_category_path_name!A:B,2,FALSE)</f>
        <v>490</v>
      </c>
      <c r="C643" t="s">
        <v>9302</v>
      </c>
      <c r="D643" t="s">
        <v>4513</v>
      </c>
      <c r="F643" t="s">
        <v>1834</v>
      </c>
      <c r="G643" t="s">
        <v>4514</v>
      </c>
      <c r="H643" t="s">
        <v>4515</v>
      </c>
      <c r="I643">
        <v>4</v>
      </c>
    </row>
    <row r="644" spans="1:9" x14ac:dyDescent="0.25">
      <c r="A644" t="s">
        <v>806</v>
      </c>
      <c r="B644">
        <f>VLOOKUP(A644,art_category_path_name!A:B,2,FALSE)</f>
        <v>492</v>
      </c>
      <c r="C644" t="s">
        <v>9303</v>
      </c>
      <c r="D644" t="s">
        <v>4517</v>
      </c>
      <c r="E644" t="s">
        <v>4518</v>
      </c>
      <c r="F644" t="s">
        <v>4519</v>
      </c>
      <c r="G644" t="s">
        <v>4520</v>
      </c>
      <c r="H644" t="s">
        <v>4521</v>
      </c>
      <c r="I644">
        <v>15</v>
      </c>
    </row>
    <row r="645" spans="1:9" x14ac:dyDescent="0.25">
      <c r="A645" t="s">
        <v>807</v>
      </c>
      <c r="B645">
        <f>VLOOKUP(A645,art_category_path_name!A:B,2,FALSE)</f>
        <v>493</v>
      </c>
      <c r="C645" t="s">
        <v>9304</v>
      </c>
      <c r="D645" t="s">
        <v>4523</v>
      </c>
      <c r="E645" t="s">
        <v>4524</v>
      </c>
      <c r="F645" t="s">
        <v>4525</v>
      </c>
      <c r="G645" t="s">
        <v>4526</v>
      </c>
      <c r="H645" t="s">
        <v>4527</v>
      </c>
      <c r="I645">
        <v>8</v>
      </c>
    </row>
    <row r="646" spans="1:9" x14ac:dyDescent="0.25">
      <c r="A646" t="s">
        <v>808</v>
      </c>
      <c r="B646">
        <f>VLOOKUP(A646,art_category_path_name!A:B,2,FALSE)</f>
        <v>494</v>
      </c>
      <c r="C646" t="s">
        <v>9305</v>
      </c>
      <c r="D646" t="s">
        <v>4529</v>
      </c>
      <c r="E646" t="s">
        <v>4530</v>
      </c>
      <c r="F646" t="s">
        <v>4531</v>
      </c>
      <c r="G646" t="s">
        <v>4532</v>
      </c>
      <c r="H646" t="s">
        <v>4533</v>
      </c>
      <c r="I646">
        <v>4</v>
      </c>
    </row>
    <row r="647" spans="1:9" x14ac:dyDescent="0.25">
      <c r="A647" t="s">
        <v>809</v>
      </c>
      <c r="B647">
        <f>VLOOKUP(A647,art_category_path_name!A:B,2,FALSE)</f>
        <v>495</v>
      </c>
      <c r="C647" t="s">
        <v>9306</v>
      </c>
      <c r="D647" t="s">
        <v>4535</v>
      </c>
      <c r="E647" t="s">
        <v>4536</v>
      </c>
      <c r="F647" t="s">
        <v>4537</v>
      </c>
      <c r="G647" t="s">
        <v>4538</v>
      </c>
      <c r="H647" t="s">
        <v>4539</v>
      </c>
      <c r="I647">
        <v>20</v>
      </c>
    </row>
    <row r="648" spans="1:9" x14ac:dyDescent="0.25">
      <c r="A648" t="s">
        <v>810</v>
      </c>
      <c r="B648">
        <f>VLOOKUP(A648,art_category_path_name!A:B,2,FALSE)</f>
        <v>496</v>
      </c>
      <c r="C648" t="s">
        <v>9307</v>
      </c>
      <c r="D648" t="s">
        <v>4541</v>
      </c>
      <c r="E648" t="s">
        <v>4542</v>
      </c>
      <c r="F648" t="s">
        <v>4543</v>
      </c>
      <c r="G648" t="s">
        <v>4544</v>
      </c>
      <c r="H648" t="s">
        <v>4545</v>
      </c>
      <c r="I648">
        <v>15</v>
      </c>
    </row>
    <row r="649" spans="1:9" x14ac:dyDescent="0.25">
      <c r="A649" t="s">
        <v>811</v>
      </c>
      <c r="B649">
        <f>VLOOKUP(A649,art_category_path_name!A:B,2,FALSE)</f>
        <v>497</v>
      </c>
      <c r="C649" t="s">
        <v>9308</v>
      </c>
      <c r="D649" t="s">
        <v>4547</v>
      </c>
      <c r="E649" t="s">
        <v>4548</v>
      </c>
      <c r="F649" t="s">
        <v>4549</v>
      </c>
      <c r="G649" t="s">
        <v>4550</v>
      </c>
      <c r="H649" t="s">
        <v>4551</v>
      </c>
      <c r="I649">
        <v>15</v>
      </c>
    </row>
    <row r="650" spans="1:9" x14ac:dyDescent="0.25">
      <c r="A650" t="s">
        <v>769</v>
      </c>
      <c r="B650">
        <f>VLOOKUP(A650,art_category_path_name!A:B,2,FALSE)</f>
        <v>500</v>
      </c>
      <c r="C650" t="s">
        <v>9309</v>
      </c>
      <c r="D650" t="s">
        <v>4553</v>
      </c>
      <c r="E650" t="s">
        <v>4554</v>
      </c>
      <c r="F650" t="s">
        <v>4555</v>
      </c>
      <c r="G650" t="s">
        <v>4556</v>
      </c>
      <c r="H650" t="s">
        <v>4557</v>
      </c>
      <c r="I650">
        <v>5</v>
      </c>
    </row>
    <row r="651" spans="1:9" x14ac:dyDescent="0.25">
      <c r="A651" t="s">
        <v>770</v>
      </c>
      <c r="B651">
        <f>VLOOKUP(A651,art_category_path_name!A:B,2,FALSE)</f>
        <v>501</v>
      </c>
      <c r="C651" t="s">
        <v>9310</v>
      </c>
      <c r="D651" t="s">
        <v>4559</v>
      </c>
      <c r="E651" t="s">
        <v>4560</v>
      </c>
      <c r="F651" t="s">
        <v>4561</v>
      </c>
      <c r="G651" t="s">
        <v>4562</v>
      </c>
      <c r="H651" t="s">
        <v>4563</v>
      </c>
      <c r="I651">
        <v>3</v>
      </c>
    </row>
    <row r="652" spans="1:9" x14ac:dyDescent="0.25">
      <c r="A652" t="s">
        <v>725</v>
      </c>
      <c r="B652">
        <f>VLOOKUP(A652,art_category_path_name!A:B,2,FALSE)</f>
        <v>503</v>
      </c>
      <c r="C652" t="s">
        <v>9311</v>
      </c>
      <c r="D652" t="s">
        <v>4565</v>
      </c>
      <c r="E652" t="s">
        <v>4566</v>
      </c>
      <c r="F652" t="s">
        <v>4567</v>
      </c>
      <c r="G652" t="s">
        <v>4568</v>
      </c>
      <c r="H652" t="s">
        <v>4569</v>
      </c>
      <c r="I652">
        <v>15</v>
      </c>
    </row>
    <row r="653" spans="1:9" x14ac:dyDescent="0.25">
      <c r="A653" t="s">
        <v>726</v>
      </c>
      <c r="B653">
        <f>VLOOKUP(A653,art_category_path_name!A:B,2,FALSE)</f>
        <v>504</v>
      </c>
      <c r="C653" t="s">
        <v>9312</v>
      </c>
      <c r="D653" t="s">
        <v>4571</v>
      </c>
      <c r="E653" t="s">
        <v>4572</v>
      </c>
      <c r="F653" t="s">
        <v>4573</v>
      </c>
      <c r="G653" t="s">
        <v>4574</v>
      </c>
      <c r="H653" t="s">
        <v>4575</v>
      </c>
      <c r="I653">
        <v>23</v>
      </c>
    </row>
    <row r="654" spans="1:9" x14ac:dyDescent="0.25">
      <c r="A654" t="s">
        <v>727</v>
      </c>
      <c r="B654">
        <f>VLOOKUP(A654,art_category_path_name!A:B,2,FALSE)</f>
        <v>505</v>
      </c>
      <c r="C654" t="s">
        <v>9313</v>
      </c>
      <c r="D654" t="s">
        <v>4577</v>
      </c>
      <c r="E654" t="s">
        <v>4578</v>
      </c>
      <c r="F654" t="s">
        <v>4579</v>
      </c>
      <c r="G654" t="s">
        <v>4580</v>
      </c>
      <c r="H654" t="s">
        <v>4581</v>
      </c>
      <c r="I654">
        <v>13</v>
      </c>
    </row>
    <row r="655" spans="1:9" x14ac:dyDescent="0.25">
      <c r="A655" t="s">
        <v>729</v>
      </c>
      <c r="B655">
        <f>VLOOKUP(A655,art_category_path_name!A:B,2,FALSE)</f>
        <v>507</v>
      </c>
      <c r="C655" t="s">
        <v>9314</v>
      </c>
      <c r="D655" t="s">
        <v>4583</v>
      </c>
      <c r="E655" t="s">
        <v>4584</v>
      </c>
      <c r="F655" t="s">
        <v>4585</v>
      </c>
      <c r="G655" t="s">
        <v>4586</v>
      </c>
      <c r="H655" t="s">
        <v>4587</v>
      </c>
      <c r="I655">
        <v>15</v>
      </c>
    </row>
    <row r="656" spans="1:9" x14ac:dyDescent="0.25">
      <c r="A656" t="s">
        <v>730</v>
      </c>
      <c r="B656">
        <f>VLOOKUP(A656,art_category_path_name!A:B,2,FALSE)</f>
        <v>508</v>
      </c>
      <c r="C656" t="s">
        <v>9315</v>
      </c>
      <c r="D656" t="s">
        <v>4583</v>
      </c>
      <c r="E656" t="s">
        <v>4584</v>
      </c>
      <c r="F656" t="s">
        <v>4585</v>
      </c>
      <c r="G656" t="s">
        <v>4589</v>
      </c>
      <c r="H656" t="s">
        <v>4590</v>
      </c>
      <c r="I656">
        <v>13</v>
      </c>
    </row>
    <row r="657" spans="1:9" x14ac:dyDescent="0.25">
      <c r="A657" t="s">
        <v>732</v>
      </c>
      <c r="B657">
        <f>VLOOKUP(A657,art_category_path_name!A:B,2,FALSE)</f>
        <v>510</v>
      </c>
      <c r="C657" t="s">
        <v>9316</v>
      </c>
      <c r="D657" t="s">
        <v>4592</v>
      </c>
      <c r="E657" t="s">
        <v>4593</v>
      </c>
      <c r="F657" t="s">
        <v>4594</v>
      </c>
      <c r="G657" t="s">
        <v>4595</v>
      </c>
      <c r="H657" t="s">
        <v>4596</v>
      </c>
      <c r="I657">
        <v>8</v>
      </c>
    </row>
    <row r="658" spans="1:9" x14ac:dyDescent="0.25">
      <c r="A658" t="s">
        <v>734</v>
      </c>
      <c r="B658">
        <f>VLOOKUP(A658,art_category_path_name!A:B,2,FALSE)</f>
        <v>512</v>
      </c>
      <c r="C658" t="s">
        <v>9317</v>
      </c>
      <c r="D658" t="s">
        <v>4592</v>
      </c>
      <c r="E658" t="s">
        <v>4604</v>
      </c>
      <c r="F658" t="s">
        <v>4594</v>
      </c>
      <c r="G658" t="s">
        <v>4605</v>
      </c>
      <c r="H658" t="s">
        <v>4606</v>
      </c>
      <c r="I658">
        <v>7</v>
      </c>
    </row>
    <row r="659" spans="1:9" x14ac:dyDescent="0.25">
      <c r="A659" t="s">
        <v>752</v>
      </c>
      <c r="B659">
        <f>VLOOKUP(A659,art_category_path_name!A:B,2,FALSE)</f>
        <v>515</v>
      </c>
      <c r="C659" t="s">
        <v>9318</v>
      </c>
      <c r="D659" t="s">
        <v>4608</v>
      </c>
      <c r="E659" t="s">
        <v>4609</v>
      </c>
      <c r="F659" t="s">
        <v>4610</v>
      </c>
      <c r="G659" t="s">
        <v>4611</v>
      </c>
      <c r="H659" t="s">
        <v>4612</v>
      </c>
      <c r="I659">
        <v>114</v>
      </c>
    </row>
    <row r="660" spans="1:9" x14ac:dyDescent="0.25">
      <c r="A660" t="s">
        <v>753</v>
      </c>
      <c r="B660">
        <f>VLOOKUP(A660,art_category_path_name!A:B,2,FALSE)</f>
        <v>516</v>
      </c>
      <c r="C660" t="s">
        <v>9319</v>
      </c>
      <c r="D660" t="s">
        <v>4614</v>
      </c>
      <c r="E660" t="s">
        <v>4615</v>
      </c>
      <c r="F660" t="s">
        <v>4616</v>
      </c>
      <c r="G660" t="s">
        <v>4617</v>
      </c>
      <c r="H660" t="s">
        <v>4618</v>
      </c>
      <c r="I660">
        <v>138</v>
      </c>
    </row>
    <row r="661" spans="1:9" x14ac:dyDescent="0.25">
      <c r="A661" t="s">
        <v>754</v>
      </c>
      <c r="B661">
        <f>VLOOKUP(A661,art_category_path_name!A:B,2,FALSE)</f>
        <v>517</v>
      </c>
      <c r="C661" t="s">
        <v>9320</v>
      </c>
      <c r="D661" t="s">
        <v>4620</v>
      </c>
      <c r="E661" t="s">
        <v>4621</v>
      </c>
      <c r="F661" t="s">
        <v>4622</v>
      </c>
      <c r="G661" t="s">
        <v>4623</v>
      </c>
      <c r="H661" t="s">
        <v>4624</v>
      </c>
      <c r="I661">
        <v>114</v>
      </c>
    </row>
    <row r="662" spans="1:9" x14ac:dyDescent="0.25">
      <c r="A662" t="s">
        <v>755</v>
      </c>
      <c r="B662">
        <f>VLOOKUP(A662,art_category_path_name!A:B,2,FALSE)</f>
        <v>518</v>
      </c>
      <c r="C662" t="s">
        <v>9321</v>
      </c>
      <c r="D662" t="s">
        <v>4626</v>
      </c>
      <c r="F662" t="s">
        <v>1834</v>
      </c>
      <c r="G662" t="s">
        <v>4627</v>
      </c>
      <c r="H662" t="s">
        <v>4628</v>
      </c>
      <c r="I662">
        <v>6</v>
      </c>
    </row>
    <row r="663" spans="1:9" x14ac:dyDescent="0.25">
      <c r="A663" t="s">
        <v>756</v>
      </c>
      <c r="B663">
        <f>VLOOKUP(A663,art_category_path_name!A:B,2,FALSE)</f>
        <v>519</v>
      </c>
      <c r="C663" t="s">
        <v>9322</v>
      </c>
      <c r="D663" t="s">
        <v>4630</v>
      </c>
      <c r="F663" t="s">
        <v>1834</v>
      </c>
      <c r="G663" t="s">
        <v>4631</v>
      </c>
      <c r="H663" t="s">
        <v>4632</v>
      </c>
      <c r="I663">
        <v>17</v>
      </c>
    </row>
    <row r="664" spans="1:9" x14ac:dyDescent="0.25">
      <c r="A664" t="s">
        <v>923</v>
      </c>
      <c r="B664">
        <f>VLOOKUP(A664,art_category_path_name!A:B,2,FALSE)</f>
        <v>521</v>
      </c>
      <c r="C664" t="s">
        <v>9323</v>
      </c>
      <c r="D664" t="s">
        <v>4634</v>
      </c>
      <c r="E664" t="s">
        <v>4635</v>
      </c>
      <c r="F664" t="s">
        <v>4636</v>
      </c>
      <c r="G664" t="s">
        <v>4637</v>
      </c>
      <c r="H664" t="s">
        <v>4638</v>
      </c>
      <c r="I664">
        <v>75</v>
      </c>
    </row>
    <row r="665" spans="1:9" x14ac:dyDescent="0.25">
      <c r="A665" t="s">
        <v>924</v>
      </c>
      <c r="B665">
        <f>VLOOKUP(A665,art_category_path_name!A:B,2,FALSE)</f>
        <v>522</v>
      </c>
      <c r="C665" t="s">
        <v>9324</v>
      </c>
      <c r="D665" t="s">
        <v>4640</v>
      </c>
      <c r="E665" t="s">
        <v>4641</v>
      </c>
      <c r="F665" t="s">
        <v>4642</v>
      </c>
      <c r="G665" t="s">
        <v>4643</v>
      </c>
      <c r="H665" t="s">
        <v>4644</v>
      </c>
      <c r="I665">
        <v>42</v>
      </c>
    </row>
    <row r="666" spans="1:9" x14ac:dyDescent="0.25">
      <c r="A666" t="s">
        <v>925</v>
      </c>
      <c r="B666">
        <f>VLOOKUP(A666,art_category_path_name!A:B,2,FALSE)</f>
        <v>523</v>
      </c>
      <c r="C666" t="s">
        <v>9325</v>
      </c>
      <c r="D666" t="s">
        <v>4646</v>
      </c>
      <c r="E666" t="s">
        <v>4647</v>
      </c>
      <c r="F666" t="s">
        <v>4648</v>
      </c>
      <c r="G666" t="s">
        <v>4649</v>
      </c>
      <c r="H666" t="s">
        <v>4650</v>
      </c>
      <c r="I666">
        <v>28</v>
      </c>
    </row>
    <row r="667" spans="1:9" x14ac:dyDescent="0.25">
      <c r="A667" t="s">
        <v>926</v>
      </c>
      <c r="B667">
        <f>VLOOKUP(A667,art_category_path_name!A:B,2,FALSE)</f>
        <v>524</v>
      </c>
      <c r="C667" t="s">
        <v>9326</v>
      </c>
      <c r="D667" t="s">
        <v>4652</v>
      </c>
      <c r="E667" t="s">
        <v>4653</v>
      </c>
      <c r="F667" t="s">
        <v>4654</v>
      </c>
      <c r="G667" t="s">
        <v>4655</v>
      </c>
      <c r="H667" t="s">
        <v>4656</v>
      </c>
      <c r="I667">
        <v>50</v>
      </c>
    </row>
    <row r="668" spans="1:9" x14ac:dyDescent="0.25">
      <c r="A668" t="s">
        <v>927</v>
      </c>
      <c r="B668">
        <f>VLOOKUP(A668,art_category_path_name!A:B,2,FALSE)</f>
        <v>525</v>
      </c>
      <c r="C668" t="s">
        <v>9327</v>
      </c>
      <c r="D668" t="s">
        <v>4658</v>
      </c>
      <c r="E668" t="s">
        <v>4659</v>
      </c>
      <c r="F668" t="s">
        <v>4660</v>
      </c>
      <c r="G668" t="s">
        <v>4661</v>
      </c>
      <c r="H668" t="s">
        <v>4662</v>
      </c>
      <c r="I668">
        <v>48</v>
      </c>
    </row>
    <row r="669" spans="1:9" x14ac:dyDescent="0.25">
      <c r="A669" t="s">
        <v>928</v>
      </c>
      <c r="B669">
        <f>VLOOKUP(A669,art_category_path_name!A:B,2,FALSE)</f>
        <v>526</v>
      </c>
      <c r="C669" t="s">
        <v>9328</v>
      </c>
      <c r="D669" t="s">
        <v>4664</v>
      </c>
      <c r="E669" t="s">
        <v>4665</v>
      </c>
      <c r="F669" t="s">
        <v>4666</v>
      </c>
      <c r="G669" t="s">
        <v>4667</v>
      </c>
      <c r="H669" t="s">
        <v>4668</v>
      </c>
      <c r="I669">
        <v>14</v>
      </c>
    </row>
    <row r="670" spans="1:9" x14ac:dyDescent="0.25">
      <c r="A670" t="s">
        <v>929</v>
      </c>
      <c r="B670">
        <f>VLOOKUP(A670,art_category_path_name!A:B,2,FALSE)</f>
        <v>527</v>
      </c>
      <c r="C670" t="s">
        <v>9329</v>
      </c>
      <c r="D670" t="s">
        <v>4670</v>
      </c>
      <c r="E670" t="s">
        <v>4671</v>
      </c>
      <c r="F670" t="s">
        <v>4672</v>
      </c>
      <c r="G670" t="s">
        <v>4673</v>
      </c>
      <c r="H670" t="s">
        <v>4674</v>
      </c>
      <c r="I670">
        <v>49</v>
      </c>
    </row>
    <row r="671" spans="1:9" x14ac:dyDescent="0.25">
      <c r="A671" t="s">
        <v>79</v>
      </c>
      <c r="B671">
        <f>VLOOKUP(A671,art_category_path_name!A:B,2,FALSE)</f>
        <v>529</v>
      </c>
      <c r="C671" t="s">
        <v>9330</v>
      </c>
      <c r="D671" t="s">
        <v>4676</v>
      </c>
      <c r="E671" t="s">
        <v>4677</v>
      </c>
      <c r="F671" t="s">
        <v>4678</v>
      </c>
      <c r="G671" t="s">
        <v>4679</v>
      </c>
      <c r="H671" t="s">
        <v>4680</v>
      </c>
      <c r="I671">
        <v>6</v>
      </c>
    </row>
    <row r="672" spans="1:9" x14ac:dyDescent="0.25">
      <c r="A672" t="s">
        <v>80</v>
      </c>
      <c r="B672">
        <f>VLOOKUP(A672,art_category_path_name!A:B,2,FALSE)</f>
        <v>530</v>
      </c>
      <c r="C672" t="s">
        <v>9331</v>
      </c>
      <c r="D672" t="s">
        <v>4682</v>
      </c>
      <c r="E672" t="s">
        <v>4683</v>
      </c>
      <c r="F672" t="s">
        <v>4684</v>
      </c>
      <c r="G672" t="s">
        <v>4685</v>
      </c>
      <c r="H672" t="s">
        <v>4686</v>
      </c>
      <c r="I672">
        <v>13</v>
      </c>
    </row>
    <row r="673" spans="1:9" x14ac:dyDescent="0.25">
      <c r="A673" t="s">
        <v>81</v>
      </c>
      <c r="B673">
        <f>VLOOKUP(A673,art_category_path_name!A:B,2,FALSE)</f>
        <v>531</v>
      </c>
      <c r="C673" t="s">
        <v>9332</v>
      </c>
      <c r="D673" t="s">
        <v>4688</v>
      </c>
      <c r="E673" t="s">
        <v>4689</v>
      </c>
      <c r="F673" t="s">
        <v>4690</v>
      </c>
      <c r="G673" t="s">
        <v>4691</v>
      </c>
      <c r="H673" t="s">
        <v>4692</v>
      </c>
      <c r="I673">
        <v>1</v>
      </c>
    </row>
    <row r="674" spans="1:9" x14ac:dyDescent="0.25">
      <c r="A674" t="s">
        <v>82</v>
      </c>
      <c r="B674">
        <f>VLOOKUP(A674,art_category_path_name!A:B,2,FALSE)</f>
        <v>532</v>
      </c>
      <c r="C674" t="s">
        <v>9333</v>
      </c>
      <c r="D674" t="s">
        <v>4694</v>
      </c>
      <c r="E674" t="s">
        <v>4695</v>
      </c>
      <c r="F674" t="s">
        <v>4696</v>
      </c>
      <c r="G674" t="s">
        <v>4697</v>
      </c>
      <c r="H674" t="s">
        <v>4698</v>
      </c>
      <c r="I674">
        <v>1</v>
      </c>
    </row>
    <row r="675" spans="1:9" x14ac:dyDescent="0.25">
      <c r="A675" t="s">
        <v>977</v>
      </c>
      <c r="B675">
        <f>VLOOKUP(A675,art_category_path_name!A:B,2,FALSE)</f>
        <v>534</v>
      </c>
      <c r="C675" t="s">
        <v>9334</v>
      </c>
      <c r="D675" t="s">
        <v>4700</v>
      </c>
      <c r="E675" t="s">
        <v>4701</v>
      </c>
      <c r="F675" t="s">
        <v>4702</v>
      </c>
      <c r="G675" t="s">
        <v>4703</v>
      </c>
      <c r="H675" t="s">
        <v>4704</v>
      </c>
      <c r="I675">
        <v>22</v>
      </c>
    </row>
    <row r="676" spans="1:9" x14ac:dyDescent="0.25">
      <c r="A676" t="s">
        <v>978</v>
      </c>
      <c r="B676">
        <f>VLOOKUP(A676,art_category_path_name!A:B,2,FALSE)</f>
        <v>535</v>
      </c>
      <c r="C676" t="s">
        <v>9335</v>
      </c>
      <c r="D676" t="s">
        <v>4706</v>
      </c>
      <c r="E676" t="s">
        <v>4707</v>
      </c>
      <c r="F676" t="s">
        <v>4708</v>
      </c>
      <c r="G676" t="s">
        <v>4709</v>
      </c>
      <c r="H676" t="s">
        <v>4710</v>
      </c>
      <c r="I676">
        <v>2</v>
      </c>
    </row>
    <row r="677" spans="1:9" x14ac:dyDescent="0.25">
      <c r="A677" t="s">
        <v>979</v>
      </c>
      <c r="B677">
        <f>VLOOKUP(A677,art_category_path_name!A:B,2,FALSE)</f>
        <v>536</v>
      </c>
      <c r="C677" t="s">
        <v>9336</v>
      </c>
      <c r="D677" t="s">
        <v>4706</v>
      </c>
      <c r="E677" t="s">
        <v>4707</v>
      </c>
      <c r="F677" t="s">
        <v>4708</v>
      </c>
      <c r="G677" t="s">
        <v>4712</v>
      </c>
      <c r="H677" t="s">
        <v>4713</v>
      </c>
      <c r="I677">
        <v>1</v>
      </c>
    </row>
    <row r="678" spans="1:9" x14ac:dyDescent="0.25">
      <c r="A678" t="s">
        <v>981</v>
      </c>
      <c r="B678">
        <f>VLOOKUP(A678,art_category_path_name!A:B,2,FALSE)</f>
        <v>538</v>
      </c>
      <c r="C678" t="s">
        <v>9337</v>
      </c>
      <c r="D678" t="s">
        <v>4715</v>
      </c>
      <c r="E678" t="s">
        <v>4716</v>
      </c>
      <c r="F678" t="s">
        <v>4717</v>
      </c>
      <c r="G678" t="s">
        <v>4718</v>
      </c>
      <c r="H678" t="s">
        <v>4719</v>
      </c>
      <c r="I678">
        <v>63</v>
      </c>
    </row>
    <row r="679" spans="1:9" x14ac:dyDescent="0.25">
      <c r="A679" t="s">
        <v>982</v>
      </c>
      <c r="B679">
        <f>VLOOKUP(A679,art_category_path_name!A:B,2,FALSE)</f>
        <v>539</v>
      </c>
      <c r="C679" t="s">
        <v>9338</v>
      </c>
      <c r="D679" t="s">
        <v>4721</v>
      </c>
      <c r="E679" t="s">
        <v>4722</v>
      </c>
      <c r="F679" t="s">
        <v>4723</v>
      </c>
      <c r="G679" t="s">
        <v>4724</v>
      </c>
      <c r="H679" t="s">
        <v>4725</v>
      </c>
      <c r="I679">
        <v>10</v>
      </c>
    </row>
    <row r="680" spans="1:9" x14ac:dyDescent="0.25">
      <c r="A680" t="s">
        <v>983</v>
      </c>
      <c r="B680">
        <f>VLOOKUP(A680,art_category_path_name!A:B,2,FALSE)</f>
        <v>540</v>
      </c>
      <c r="C680" t="s">
        <v>9339</v>
      </c>
      <c r="G680" t="s">
        <v>4727</v>
      </c>
      <c r="H680" t="s">
        <v>4728</v>
      </c>
      <c r="I680">
        <v>6</v>
      </c>
    </row>
    <row r="681" spans="1:9" x14ac:dyDescent="0.25">
      <c r="A681" t="s">
        <v>984</v>
      </c>
      <c r="B681">
        <f>VLOOKUP(A681,art_category_path_name!A:B,2,FALSE)</f>
        <v>541</v>
      </c>
      <c r="C681" t="s">
        <v>9340</v>
      </c>
      <c r="D681" t="s">
        <v>4730</v>
      </c>
      <c r="E681" t="s">
        <v>4731</v>
      </c>
      <c r="F681" t="s">
        <v>4732</v>
      </c>
      <c r="G681" t="s">
        <v>4733</v>
      </c>
      <c r="H681" t="s">
        <v>4734</v>
      </c>
      <c r="I681">
        <v>18</v>
      </c>
    </row>
    <row r="682" spans="1:9" x14ac:dyDescent="0.25">
      <c r="A682" t="s">
        <v>985</v>
      </c>
      <c r="B682">
        <f>VLOOKUP(A682,art_category_path_name!A:B,2,FALSE)</f>
        <v>542</v>
      </c>
      <c r="C682" t="s">
        <v>9341</v>
      </c>
      <c r="D682" t="s">
        <v>4736</v>
      </c>
      <c r="E682" t="s">
        <v>4737</v>
      </c>
      <c r="F682" t="s">
        <v>4738</v>
      </c>
      <c r="G682" t="s">
        <v>4739</v>
      </c>
      <c r="H682" t="s">
        <v>4740</v>
      </c>
      <c r="I682">
        <v>21</v>
      </c>
    </row>
    <row r="683" spans="1:9" x14ac:dyDescent="0.25">
      <c r="A683" t="s">
        <v>986</v>
      </c>
      <c r="B683">
        <f>VLOOKUP(A683,art_category_path_name!A:B,2,FALSE)</f>
        <v>543</v>
      </c>
      <c r="C683" t="s">
        <v>9342</v>
      </c>
      <c r="D683" t="s">
        <v>4742</v>
      </c>
      <c r="E683" t="s">
        <v>4743</v>
      </c>
      <c r="F683" t="s">
        <v>4744</v>
      </c>
      <c r="G683" t="s">
        <v>4745</v>
      </c>
      <c r="H683" t="s">
        <v>4746</v>
      </c>
      <c r="I683">
        <v>17</v>
      </c>
    </row>
    <row r="684" spans="1:9" x14ac:dyDescent="0.25">
      <c r="A684" t="s">
        <v>987</v>
      </c>
      <c r="B684">
        <f>VLOOKUP(A684,art_category_path_name!A:B,2,FALSE)</f>
        <v>544</v>
      </c>
      <c r="C684" t="s">
        <v>9343</v>
      </c>
      <c r="D684" t="s">
        <v>4742</v>
      </c>
      <c r="E684" t="s">
        <v>4743</v>
      </c>
      <c r="F684" t="s">
        <v>4744</v>
      </c>
      <c r="G684" t="s">
        <v>4748</v>
      </c>
      <c r="H684" t="s">
        <v>4749</v>
      </c>
      <c r="I684">
        <v>26</v>
      </c>
    </row>
    <row r="685" spans="1:9" x14ac:dyDescent="0.25">
      <c r="A685" t="s">
        <v>988</v>
      </c>
      <c r="B685">
        <f>VLOOKUP(A685,art_category_path_name!A:B,2,FALSE)</f>
        <v>545</v>
      </c>
      <c r="C685" t="s">
        <v>9344</v>
      </c>
      <c r="D685" t="s">
        <v>4742</v>
      </c>
      <c r="E685" t="s">
        <v>4743</v>
      </c>
      <c r="F685" t="s">
        <v>4744</v>
      </c>
      <c r="G685" t="s">
        <v>4751</v>
      </c>
      <c r="H685" t="s">
        <v>4752</v>
      </c>
      <c r="I685">
        <v>3</v>
      </c>
    </row>
    <row r="686" spans="1:9" x14ac:dyDescent="0.25">
      <c r="A686" t="s">
        <v>989</v>
      </c>
      <c r="B686">
        <f>VLOOKUP(A686,art_category_path_name!A:B,2,FALSE)</f>
        <v>546</v>
      </c>
      <c r="C686" t="s">
        <v>9345</v>
      </c>
      <c r="D686" t="s">
        <v>4730</v>
      </c>
      <c r="E686" t="s">
        <v>4731</v>
      </c>
      <c r="F686" t="s">
        <v>4732</v>
      </c>
      <c r="G686" t="s">
        <v>4754</v>
      </c>
      <c r="H686" t="s">
        <v>4755</v>
      </c>
      <c r="I686">
        <v>6</v>
      </c>
    </row>
    <row r="687" spans="1:9" x14ac:dyDescent="0.25">
      <c r="A687" t="s">
        <v>990</v>
      </c>
      <c r="B687">
        <f>VLOOKUP(A687,art_category_path_name!A:B,2,FALSE)</f>
        <v>547</v>
      </c>
      <c r="C687" t="s">
        <v>9346</v>
      </c>
      <c r="D687" t="s">
        <v>4730</v>
      </c>
      <c r="E687" t="s">
        <v>4731</v>
      </c>
      <c r="F687" t="s">
        <v>4732</v>
      </c>
      <c r="G687" t="s">
        <v>4757</v>
      </c>
      <c r="H687" t="s">
        <v>4758</v>
      </c>
      <c r="I687">
        <v>6</v>
      </c>
    </row>
    <row r="688" spans="1:9" x14ac:dyDescent="0.25">
      <c r="A688" t="s">
        <v>991</v>
      </c>
      <c r="B688">
        <f>VLOOKUP(A688,art_category_path_name!A:B,2,FALSE)</f>
        <v>548</v>
      </c>
      <c r="C688" t="s">
        <v>9347</v>
      </c>
      <c r="D688" t="s">
        <v>4730</v>
      </c>
      <c r="E688" t="s">
        <v>4731</v>
      </c>
      <c r="F688" t="s">
        <v>4732</v>
      </c>
      <c r="G688" t="s">
        <v>4760</v>
      </c>
      <c r="H688" t="s">
        <v>4761</v>
      </c>
      <c r="I688">
        <v>4</v>
      </c>
    </row>
    <row r="689" spans="1:9" x14ac:dyDescent="0.25">
      <c r="A689" t="s">
        <v>992</v>
      </c>
      <c r="B689">
        <f>VLOOKUP(A689,art_category_path_name!A:B,2,FALSE)</f>
        <v>549</v>
      </c>
      <c r="C689" t="s">
        <v>9348</v>
      </c>
      <c r="D689" t="s">
        <v>4730</v>
      </c>
      <c r="E689" t="s">
        <v>4731</v>
      </c>
      <c r="F689" t="s">
        <v>4732</v>
      </c>
      <c r="G689" t="s">
        <v>4763</v>
      </c>
      <c r="H689" t="s">
        <v>4764</v>
      </c>
      <c r="I689">
        <v>3</v>
      </c>
    </row>
    <row r="690" spans="1:9" x14ac:dyDescent="0.25">
      <c r="A690" t="s">
        <v>993</v>
      </c>
      <c r="B690">
        <f>VLOOKUP(A690,art_category_path_name!A:B,2,FALSE)</f>
        <v>550</v>
      </c>
      <c r="C690" t="s">
        <v>9349</v>
      </c>
      <c r="D690" t="s">
        <v>4730</v>
      </c>
      <c r="E690" t="s">
        <v>4731</v>
      </c>
      <c r="F690" t="s">
        <v>4732</v>
      </c>
      <c r="G690" t="s">
        <v>4766</v>
      </c>
      <c r="H690" t="s">
        <v>4767</v>
      </c>
      <c r="I690">
        <v>2</v>
      </c>
    </row>
    <row r="691" spans="1:9" x14ac:dyDescent="0.25">
      <c r="A691" t="s">
        <v>994</v>
      </c>
      <c r="B691">
        <f>VLOOKUP(A691,art_category_path_name!A:B,2,FALSE)</f>
        <v>551</v>
      </c>
      <c r="C691" t="s">
        <v>9350</v>
      </c>
      <c r="D691" t="s">
        <v>4769</v>
      </c>
      <c r="E691" t="s">
        <v>4770</v>
      </c>
      <c r="F691" t="s">
        <v>4771</v>
      </c>
      <c r="G691" t="s">
        <v>4772</v>
      </c>
      <c r="H691" t="s">
        <v>4773</v>
      </c>
      <c r="I691">
        <v>23</v>
      </c>
    </row>
    <row r="692" spans="1:9" x14ac:dyDescent="0.25">
      <c r="A692" t="s">
        <v>995</v>
      </c>
      <c r="B692">
        <f>VLOOKUP(A692,art_category_path_name!A:B,2,FALSE)</f>
        <v>552</v>
      </c>
      <c r="C692" t="s">
        <v>9351</v>
      </c>
      <c r="D692" t="s">
        <v>4775</v>
      </c>
      <c r="E692" t="s">
        <v>4776</v>
      </c>
      <c r="F692" t="s">
        <v>4777</v>
      </c>
      <c r="G692" t="s">
        <v>4778</v>
      </c>
      <c r="H692" t="s">
        <v>4779</v>
      </c>
      <c r="I692">
        <v>24</v>
      </c>
    </row>
    <row r="693" spans="1:9" x14ac:dyDescent="0.25">
      <c r="A693" t="s">
        <v>996</v>
      </c>
      <c r="B693">
        <f>VLOOKUP(A693,art_category_path_name!A:B,2,FALSE)</f>
        <v>553</v>
      </c>
      <c r="C693" t="s">
        <v>9352</v>
      </c>
      <c r="G693" t="s">
        <v>4781</v>
      </c>
      <c r="H693" t="s">
        <v>4782</v>
      </c>
      <c r="I693">
        <v>3</v>
      </c>
    </row>
    <row r="694" spans="1:9" x14ac:dyDescent="0.25">
      <c r="A694" t="s">
        <v>694</v>
      </c>
      <c r="B694">
        <f>VLOOKUP(A694,art_category_path_name!A:B,2,FALSE)</f>
        <v>555</v>
      </c>
      <c r="C694" t="s">
        <v>9353</v>
      </c>
      <c r="D694" t="s">
        <v>4784</v>
      </c>
      <c r="E694" t="s">
        <v>4785</v>
      </c>
      <c r="F694" t="s">
        <v>4786</v>
      </c>
      <c r="G694" t="s">
        <v>4787</v>
      </c>
      <c r="H694" t="s">
        <v>4788</v>
      </c>
      <c r="I694">
        <v>26</v>
      </c>
    </row>
    <row r="695" spans="1:9" x14ac:dyDescent="0.25">
      <c r="A695" t="s">
        <v>695</v>
      </c>
      <c r="B695">
        <f>VLOOKUP(A695,art_category_path_name!A:B,2,FALSE)</f>
        <v>556</v>
      </c>
      <c r="C695" t="s">
        <v>9354</v>
      </c>
      <c r="D695" t="s">
        <v>4790</v>
      </c>
      <c r="E695" t="s">
        <v>4791</v>
      </c>
      <c r="F695" t="s">
        <v>4792</v>
      </c>
      <c r="G695" t="s">
        <v>4793</v>
      </c>
      <c r="H695" t="s">
        <v>4794</v>
      </c>
      <c r="I695">
        <v>15</v>
      </c>
    </row>
    <row r="696" spans="1:9" x14ac:dyDescent="0.25">
      <c r="A696" t="s">
        <v>696</v>
      </c>
      <c r="B696">
        <f>VLOOKUP(A696,art_category_path_name!A:B,2,FALSE)</f>
        <v>557</v>
      </c>
      <c r="C696" t="s">
        <v>9355</v>
      </c>
      <c r="D696" t="s">
        <v>4796</v>
      </c>
      <c r="E696" t="s">
        <v>4797</v>
      </c>
      <c r="F696" t="s">
        <v>4798</v>
      </c>
      <c r="G696" t="s">
        <v>4799</v>
      </c>
      <c r="H696" t="s">
        <v>4800</v>
      </c>
      <c r="I696">
        <v>13</v>
      </c>
    </row>
    <row r="697" spans="1:9" x14ac:dyDescent="0.25">
      <c r="A697" t="s">
        <v>697</v>
      </c>
      <c r="B697">
        <f>VLOOKUP(A697,art_category_path_name!A:B,2,FALSE)</f>
        <v>558</v>
      </c>
      <c r="C697" t="s">
        <v>9356</v>
      </c>
      <c r="D697" t="s">
        <v>3670</v>
      </c>
      <c r="E697" t="s">
        <v>3671</v>
      </c>
      <c r="F697" t="s">
        <v>3672</v>
      </c>
      <c r="G697" t="s">
        <v>4802</v>
      </c>
      <c r="H697" t="s">
        <v>4803</v>
      </c>
      <c r="I697">
        <v>21</v>
      </c>
    </row>
    <row r="698" spans="1:9" x14ac:dyDescent="0.25">
      <c r="A698" t="s">
        <v>698</v>
      </c>
      <c r="B698">
        <f>VLOOKUP(A698,art_category_path_name!A:B,2,FALSE)</f>
        <v>559</v>
      </c>
      <c r="C698" t="s">
        <v>9357</v>
      </c>
      <c r="D698" t="s">
        <v>4805</v>
      </c>
      <c r="E698" t="s">
        <v>4806</v>
      </c>
      <c r="F698" t="s">
        <v>4807</v>
      </c>
      <c r="G698" t="s">
        <v>4808</v>
      </c>
      <c r="H698" t="s">
        <v>4809</v>
      </c>
      <c r="I698">
        <v>21</v>
      </c>
    </row>
    <row r="699" spans="1:9" x14ac:dyDescent="0.25">
      <c r="A699" t="s">
        <v>699</v>
      </c>
      <c r="B699">
        <f>VLOOKUP(A699,art_category_path_name!A:B,2,FALSE)</f>
        <v>560</v>
      </c>
      <c r="C699" t="s">
        <v>9358</v>
      </c>
      <c r="D699" t="s">
        <v>4811</v>
      </c>
      <c r="E699" t="s">
        <v>4812</v>
      </c>
      <c r="F699" t="s">
        <v>4813</v>
      </c>
      <c r="G699" t="s">
        <v>4814</v>
      </c>
      <c r="H699" t="s">
        <v>4815</v>
      </c>
      <c r="I699">
        <v>4</v>
      </c>
    </row>
    <row r="700" spans="1:9" x14ac:dyDescent="0.25">
      <c r="A700" t="s">
        <v>813</v>
      </c>
      <c r="B700">
        <f>VLOOKUP(A700,art_category_path_name!A:B,2,FALSE)</f>
        <v>562</v>
      </c>
      <c r="C700" t="s">
        <v>9359</v>
      </c>
      <c r="D700" t="s">
        <v>4817</v>
      </c>
      <c r="E700" t="s">
        <v>4818</v>
      </c>
      <c r="F700" t="s">
        <v>4819</v>
      </c>
      <c r="G700" t="s">
        <v>4820</v>
      </c>
      <c r="H700" t="s">
        <v>4821</v>
      </c>
      <c r="I700">
        <v>17</v>
      </c>
    </row>
    <row r="701" spans="1:9" x14ac:dyDescent="0.25">
      <c r="A701" t="s">
        <v>326</v>
      </c>
      <c r="B701">
        <f>VLOOKUP(A701,art_category_path_name!A:B,2,FALSE)</f>
        <v>564</v>
      </c>
      <c r="C701" t="s">
        <v>9360</v>
      </c>
      <c r="D701" t="s">
        <v>4823</v>
      </c>
      <c r="E701" t="s">
        <v>2277</v>
      </c>
      <c r="F701" t="s">
        <v>4824</v>
      </c>
      <c r="G701" t="s">
        <v>3983</v>
      </c>
      <c r="H701" t="s">
        <v>4825</v>
      </c>
      <c r="I701">
        <v>4</v>
      </c>
    </row>
    <row r="702" spans="1:9" x14ac:dyDescent="0.25">
      <c r="A702" t="s">
        <v>327</v>
      </c>
      <c r="B702">
        <f>VLOOKUP(A702,art_category_path_name!A:B,2,FALSE)</f>
        <v>565</v>
      </c>
      <c r="C702" t="s">
        <v>9361</v>
      </c>
      <c r="D702" t="s">
        <v>4827</v>
      </c>
      <c r="E702" t="s">
        <v>4828</v>
      </c>
      <c r="F702" t="s">
        <v>4829</v>
      </c>
      <c r="G702" t="s">
        <v>3983</v>
      </c>
      <c r="H702" t="s">
        <v>4830</v>
      </c>
      <c r="I702">
        <v>5</v>
      </c>
    </row>
    <row r="703" spans="1:9" x14ac:dyDescent="0.25">
      <c r="A703" t="s">
        <v>328</v>
      </c>
      <c r="B703">
        <f>VLOOKUP(A703,art_category_path_name!A:B,2,FALSE)</f>
        <v>566</v>
      </c>
      <c r="C703" t="s">
        <v>9362</v>
      </c>
      <c r="D703" t="s">
        <v>4832</v>
      </c>
      <c r="E703" t="s">
        <v>4833</v>
      </c>
      <c r="F703" t="s">
        <v>4834</v>
      </c>
      <c r="G703" t="s">
        <v>3983</v>
      </c>
      <c r="H703" t="s">
        <v>4835</v>
      </c>
      <c r="I703">
        <v>4</v>
      </c>
    </row>
    <row r="704" spans="1:9" x14ac:dyDescent="0.25">
      <c r="A704" t="s">
        <v>1235</v>
      </c>
      <c r="B704">
        <f>VLOOKUP(A704,art_category_path_name!A:B,2,FALSE)</f>
        <v>568</v>
      </c>
      <c r="C704" t="s">
        <v>9363</v>
      </c>
      <c r="D704" t="s">
        <v>4837</v>
      </c>
      <c r="F704" t="s">
        <v>1834</v>
      </c>
      <c r="G704" t="s">
        <v>4838</v>
      </c>
      <c r="H704" t="s">
        <v>4839</v>
      </c>
      <c r="I704">
        <v>4</v>
      </c>
    </row>
    <row r="705" spans="1:9" x14ac:dyDescent="0.25">
      <c r="A705" t="s">
        <v>1236</v>
      </c>
      <c r="B705">
        <f>VLOOKUP(A705,art_category_path_name!A:B,2,FALSE)</f>
        <v>569</v>
      </c>
      <c r="C705" t="s">
        <v>9364</v>
      </c>
      <c r="D705" t="s">
        <v>4841</v>
      </c>
      <c r="F705" t="s">
        <v>1834</v>
      </c>
      <c r="G705" t="s">
        <v>4842</v>
      </c>
      <c r="H705" t="s">
        <v>4843</v>
      </c>
      <c r="I705">
        <v>9</v>
      </c>
    </row>
    <row r="706" spans="1:9" x14ac:dyDescent="0.25">
      <c r="A706" t="s">
        <v>1237</v>
      </c>
      <c r="B706">
        <f>VLOOKUP(A706,art_category_path_name!A:B,2,FALSE)</f>
        <v>570</v>
      </c>
      <c r="C706" t="s">
        <v>9365</v>
      </c>
      <c r="D706" t="s">
        <v>4845</v>
      </c>
      <c r="F706" t="s">
        <v>1834</v>
      </c>
      <c r="G706" t="s">
        <v>4846</v>
      </c>
      <c r="H706" t="s">
        <v>4847</v>
      </c>
      <c r="I706">
        <v>4</v>
      </c>
    </row>
    <row r="707" spans="1:9" x14ac:dyDescent="0.25">
      <c r="A707" t="s">
        <v>1238</v>
      </c>
      <c r="B707">
        <f>VLOOKUP(A707,art_category_path_name!A:B,2,FALSE)</f>
        <v>571</v>
      </c>
      <c r="C707" t="s">
        <v>9366</v>
      </c>
      <c r="D707" t="s">
        <v>4849</v>
      </c>
      <c r="F707" t="s">
        <v>1834</v>
      </c>
      <c r="G707" t="s">
        <v>4850</v>
      </c>
      <c r="H707" t="s">
        <v>4851</v>
      </c>
      <c r="I707">
        <v>7</v>
      </c>
    </row>
    <row r="708" spans="1:9" x14ac:dyDescent="0.25">
      <c r="A708" t="s">
        <v>1239</v>
      </c>
      <c r="B708">
        <f>VLOOKUP(A708,art_category_path_name!A:B,2,FALSE)</f>
        <v>572</v>
      </c>
      <c r="C708" t="s">
        <v>9367</v>
      </c>
      <c r="D708" t="s">
        <v>4853</v>
      </c>
      <c r="E708" t="s">
        <v>4854</v>
      </c>
      <c r="F708" t="s">
        <v>4855</v>
      </c>
      <c r="G708" t="s">
        <v>4856</v>
      </c>
      <c r="H708" t="s">
        <v>4857</v>
      </c>
      <c r="I708">
        <v>5</v>
      </c>
    </row>
    <row r="709" spans="1:9" x14ac:dyDescent="0.25">
      <c r="A709" t="s">
        <v>1240</v>
      </c>
      <c r="B709">
        <f>VLOOKUP(A709,art_category_path_name!A:B,2,FALSE)</f>
        <v>573</v>
      </c>
      <c r="C709" t="s">
        <v>9368</v>
      </c>
      <c r="D709" t="s">
        <v>4859</v>
      </c>
      <c r="F709" t="s">
        <v>1834</v>
      </c>
      <c r="G709" t="s">
        <v>4860</v>
      </c>
      <c r="H709" t="s">
        <v>4861</v>
      </c>
      <c r="I709">
        <v>5</v>
      </c>
    </row>
    <row r="710" spans="1:9" x14ac:dyDescent="0.25">
      <c r="A710" t="s">
        <v>1241</v>
      </c>
      <c r="B710">
        <f>VLOOKUP(A710,art_category_path_name!A:B,2,FALSE)</f>
        <v>574</v>
      </c>
      <c r="C710" t="s">
        <v>9369</v>
      </c>
      <c r="D710" t="s">
        <v>4863</v>
      </c>
      <c r="F710" t="s">
        <v>1834</v>
      </c>
      <c r="G710" t="s">
        <v>4864</v>
      </c>
      <c r="H710" t="s">
        <v>4865</v>
      </c>
      <c r="I710">
        <v>3</v>
      </c>
    </row>
    <row r="711" spans="1:9" x14ac:dyDescent="0.25">
      <c r="A711" t="s">
        <v>1242</v>
      </c>
      <c r="B711">
        <f>VLOOKUP(A711,art_category_path_name!A:B,2,FALSE)</f>
        <v>575</v>
      </c>
      <c r="C711" t="s">
        <v>9370</v>
      </c>
      <c r="D711" t="s">
        <v>4867</v>
      </c>
      <c r="F711" t="s">
        <v>1834</v>
      </c>
      <c r="G711" t="s">
        <v>4868</v>
      </c>
      <c r="H711" t="s">
        <v>4869</v>
      </c>
      <c r="I711">
        <v>15</v>
      </c>
    </row>
    <row r="712" spans="1:9" x14ac:dyDescent="0.25">
      <c r="A712" t="s">
        <v>758</v>
      </c>
      <c r="B712">
        <f>VLOOKUP(A712,art_category_path_name!A:B,2,FALSE)</f>
        <v>577</v>
      </c>
      <c r="C712" t="s">
        <v>9371</v>
      </c>
      <c r="D712" t="s">
        <v>4871</v>
      </c>
      <c r="E712" t="s">
        <v>4872</v>
      </c>
      <c r="F712" t="s">
        <v>4873</v>
      </c>
      <c r="G712" t="s">
        <v>4874</v>
      </c>
      <c r="H712" t="s">
        <v>4875</v>
      </c>
      <c r="I712">
        <v>11</v>
      </c>
    </row>
    <row r="713" spans="1:9" x14ac:dyDescent="0.25">
      <c r="A713" t="s">
        <v>759</v>
      </c>
      <c r="B713">
        <f>VLOOKUP(A713,art_category_path_name!A:B,2,FALSE)</f>
        <v>578</v>
      </c>
      <c r="C713" t="s">
        <v>9372</v>
      </c>
      <c r="D713" t="s">
        <v>4877</v>
      </c>
      <c r="F713" t="s">
        <v>1834</v>
      </c>
      <c r="G713" t="s">
        <v>4878</v>
      </c>
      <c r="H713" t="s">
        <v>4879</v>
      </c>
      <c r="I713">
        <v>2</v>
      </c>
    </row>
    <row r="714" spans="1:9" x14ac:dyDescent="0.25">
      <c r="A714" t="s">
        <v>500</v>
      </c>
      <c r="B714">
        <f>VLOOKUP(A714,art_category_path_name!A:B,2,FALSE)</f>
        <v>581</v>
      </c>
      <c r="C714" t="s">
        <v>8736</v>
      </c>
      <c r="D714" t="s">
        <v>4880</v>
      </c>
      <c r="F714" t="s">
        <v>1834</v>
      </c>
      <c r="G714" t="s">
        <v>4881</v>
      </c>
      <c r="H714" t="s">
        <v>4882</v>
      </c>
      <c r="I714">
        <v>3</v>
      </c>
    </row>
    <row r="715" spans="1:9" x14ac:dyDescent="0.25">
      <c r="A715" t="s">
        <v>501</v>
      </c>
      <c r="B715">
        <f>VLOOKUP(A715,art_category_path_name!A:B,2,FALSE)</f>
        <v>582</v>
      </c>
      <c r="C715" t="s">
        <v>9373</v>
      </c>
      <c r="D715" t="s">
        <v>4884</v>
      </c>
      <c r="F715" t="s">
        <v>1834</v>
      </c>
      <c r="G715" t="s">
        <v>4885</v>
      </c>
      <c r="H715" t="s">
        <v>4886</v>
      </c>
      <c r="I715">
        <v>1</v>
      </c>
    </row>
    <row r="716" spans="1:9" x14ac:dyDescent="0.25">
      <c r="A716" t="s">
        <v>502</v>
      </c>
      <c r="B716">
        <f>VLOOKUP(A716,art_category_path_name!A:B,2,FALSE)</f>
        <v>583</v>
      </c>
      <c r="C716" t="s">
        <v>4888</v>
      </c>
      <c r="D716" t="s">
        <v>4888</v>
      </c>
      <c r="F716" t="s">
        <v>1834</v>
      </c>
      <c r="G716" t="s">
        <v>4889</v>
      </c>
      <c r="H716" t="s">
        <v>4890</v>
      </c>
      <c r="I716">
        <v>4</v>
      </c>
    </row>
    <row r="717" spans="1:9" x14ac:dyDescent="0.25">
      <c r="A717" t="s">
        <v>503</v>
      </c>
      <c r="B717">
        <f>VLOOKUP(A717,art_category_path_name!A:B,2,FALSE)</f>
        <v>584</v>
      </c>
      <c r="C717" t="s">
        <v>9374</v>
      </c>
      <c r="D717" t="s">
        <v>4892</v>
      </c>
      <c r="F717" t="s">
        <v>1834</v>
      </c>
      <c r="G717" t="s">
        <v>4893</v>
      </c>
      <c r="H717" t="s">
        <v>4894</v>
      </c>
      <c r="I717">
        <v>1</v>
      </c>
    </row>
    <row r="718" spans="1:9" x14ac:dyDescent="0.25">
      <c r="A718" t="s">
        <v>504</v>
      </c>
      <c r="B718">
        <f>VLOOKUP(A718,art_category_path_name!A:B,2,FALSE)</f>
        <v>585</v>
      </c>
      <c r="C718" t="s">
        <v>9375</v>
      </c>
      <c r="D718" t="s">
        <v>4896</v>
      </c>
      <c r="F718" t="s">
        <v>1834</v>
      </c>
      <c r="G718" t="s">
        <v>4897</v>
      </c>
      <c r="H718" t="s">
        <v>4898</v>
      </c>
      <c r="I718">
        <v>3</v>
      </c>
    </row>
    <row r="719" spans="1:9" x14ac:dyDescent="0.25">
      <c r="A719" t="s">
        <v>505</v>
      </c>
      <c r="B719">
        <f>VLOOKUP(A719,art_category_path_name!A:B,2,FALSE)</f>
        <v>586</v>
      </c>
      <c r="C719" t="s">
        <v>9376</v>
      </c>
      <c r="D719" t="s">
        <v>4900</v>
      </c>
      <c r="F719" t="s">
        <v>1834</v>
      </c>
      <c r="G719" t="s">
        <v>4901</v>
      </c>
      <c r="H719" t="s">
        <v>4902</v>
      </c>
      <c r="I719">
        <v>2</v>
      </c>
    </row>
    <row r="720" spans="1:9" x14ac:dyDescent="0.25">
      <c r="A720" t="s">
        <v>506</v>
      </c>
      <c r="B720">
        <f>VLOOKUP(A720,art_category_path_name!A:B,2,FALSE)</f>
        <v>587</v>
      </c>
      <c r="C720" t="s">
        <v>9377</v>
      </c>
      <c r="D720" t="s">
        <v>4904</v>
      </c>
      <c r="F720" t="s">
        <v>1834</v>
      </c>
      <c r="G720" t="s">
        <v>4905</v>
      </c>
      <c r="H720" t="s">
        <v>4906</v>
      </c>
      <c r="I720">
        <v>1</v>
      </c>
    </row>
    <row r="721" spans="1:9" x14ac:dyDescent="0.25">
      <c r="A721" t="s">
        <v>507</v>
      </c>
      <c r="B721">
        <f>VLOOKUP(A721,art_category_path_name!A:B,2,FALSE)</f>
        <v>588</v>
      </c>
      <c r="C721" t="s">
        <v>9378</v>
      </c>
      <c r="D721" t="s">
        <v>4908</v>
      </c>
      <c r="F721" t="s">
        <v>1834</v>
      </c>
      <c r="G721" t="s">
        <v>4909</v>
      </c>
      <c r="H721" t="s">
        <v>4910</v>
      </c>
      <c r="I721">
        <v>2</v>
      </c>
    </row>
    <row r="722" spans="1:9" x14ac:dyDescent="0.25">
      <c r="A722" t="s">
        <v>509</v>
      </c>
      <c r="B722">
        <f>VLOOKUP(A722,art_category_path_name!A:B,2,FALSE)</f>
        <v>590</v>
      </c>
      <c r="C722" t="s">
        <v>9379</v>
      </c>
      <c r="D722" t="s">
        <v>4912</v>
      </c>
      <c r="F722" t="s">
        <v>1834</v>
      </c>
      <c r="G722" t="s">
        <v>4913</v>
      </c>
      <c r="H722" t="s">
        <v>4914</v>
      </c>
      <c r="I722">
        <v>3</v>
      </c>
    </row>
    <row r="723" spans="1:9" x14ac:dyDescent="0.25">
      <c r="A723" t="s">
        <v>510</v>
      </c>
      <c r="B723">
        <f>VLOOKUP(A723,art_category_path_name!A:B,2,FALSE)</f>
        <v>591</v>
      </c>
      <c r="C723" t="s">
        <v>9380</v>
      </c>
      <c r="D723" t="s">
        <v>4916</v>
      </c>
      <c r="F723" t="s">
        <v>1834</v>
      </c>
      <c r="G723" t="s">
        <v>4917</v>
      </c>
      <c r="H723" t="s">
        <v>4918</v>
      </c>
      <c r="I723">
        <v>6</v>
      </c>
    </row>
    <row r="724" spans="1:9" x14ac:dyDescent="0.25">
      <c r="A724" t="s">
        <v>511</v>
      </c>
      <c r="B724">
        <f>VLOOKUP(A724,art_category_path_name!A:B,2,FALSE)</f>
        <v>592</v>
      </c>
      <c r="C724" t="s">
        <v>9381</v>
      </c>
      <c r="D724" t="s">
        <v>4920</v>
      </c>
      <c r="F724" t="s">
        <v>1834</v>
      </c>
      <c r="G724" t="s">
        <v>4921</v>
      </c>
      <c r="H724" t="s">
        <v>4922</v>
      </c>
      <c r="I724">
        <v>1</v>
      </c>
    </row>
    <row r="725" spans="1:9" x14ac:dyDescent="0.25">
      <c r="A725" t="s">
        <v>815</v>
      </c>
      <c r="B725">
        <f>VLOOKUP(A725,art_category_path_name!A:B,2,FALSE)</f>
        <v>594</v>
      </c>
      <c r="C725" t="s">
        <v>9382</v>
      </c>
      <c r="D725" t="s">
        <v>4924</v>
      </c>
      <c r="E725" t="s">
        <v>4925</v>
      </c>
      <c r="F725" t="s">
        <v>4926</v>
      </c>
      <c r="G725" t="s">
        <v>4927</v>
      </c>
      <c r="H725" t="s">
        <v>4928</v>
      </c>
      <c r="I725">
        <v>5</v>
      </c>
    </row>
    <row r="726" spans="1:9" x14ac:dyDescent="0.25">
      <c r="A726" t="s">
        <v>816</v>
      </c>
      <c r="B726">
        <f>VLOOKUP(A726,art_category_path_name!A:B,2,FALSE)</f>
        <v>595</v>
      </c>
      <c r="C726" t="s">
        <v>9383</v>
      </c>
      <c r="D726" t="s">
        <v>4930</v>
      </c>
      <c r="E726" t="s">
        <v>4931</v>
      </c>
      <c r="F726" t="s">
        <v>4932</v>
      </c>
      <c r="G726" t="s">
        <v>4933</v>
      </c>
      <c r="H726" t="s">
        <v>4934</v>
      </c>
      <c r="I726">
        <v>52</v>
      </c>
    </row>
    <row r="727" spans="1:9" x14ac:dyDescent="0.25">
      <c r="A727" t="s">
        <v>817</v>
      </c>
      <c r="B727">
        <f>VLOOKUP(A727,art_category_path_name!A:B,2,FALSE)</f>
        <v>596</v>
      </c>
      <c r="C727" t="s">
        <v>9384</v>
      </c>
      <c r="D727" t="s">
        <v>4936</v>
      </c>
      <c r="E727" t="s">
        <v>4937</v>
      </c>
      <c r="F727" t="s">
        <v>4938</v>
      </c>
      <c r="G727" t="s">
        <v>4939</v>
      </c>
      <c r="H727" t="s">
        <v>4940</v>
      </c>
      <c r="I727">
        <v>7</v>
      </c>
    </row>
    <row r="728" spans="1:9" x14ac:dyDescent="0.25">
      <c r="A728" t="s">
        <v>818</v>
      </c>
      <c r="B728">
        <f>VLOOKUP(A728,art_category_path_name!A:B,2,FALSE)</f>
        <v>597</v>
      </c>
      <c r="C728" t="s">
        <v>9385</v>
      </c>
      <c r="D728" t="s">
        <v>4942</v>
      </c>
      <c r="E728" t="s">
        <v>4943</v>
      </c>
      <c r="F728" t="s">
        <v>4944</v>
      </c>
      <c r="G728" t="s">
        <v>4945</v>
      </c>
      <c r="H728" t="s">
        <v>4946</v>
      </c>
      <c r="I728">
        <v>4</v>
      </c>
    </row>
    <row r="729" spans="1:9" x14ac:dyDescent="0.25">
      <c r="A729" t="s">
        <v>819</v>
      </c>
      <c r="B729">
        <f>VLOOKUP(A729,art_category_path_name!A:B,2,FALSE)</f>
        <v>598</v>
      </c>
      <c r="C729" t="s">
        <v>9386</v>
      </c>
      <c r="D729" t="s">
        <v>4948</v>
      </c>
      <c r="E729" t="s">
        <v>4949</v>
      </c>
      <c r="F729" t="s">
        <v>4950</v>
      </c>
      <c r="G729" t="s">
        <v>4951</v>
      </c>
      <c r="H729" t="s">
        <v>4952</v>
      </c>
      <c r="I729">
        <v>1</v>
      </c>
    </row>
    <row r="730" spans="1:9" x14ac:dyDescent="0.25">
      <c r="A730" t="s">
        <v>820</v>
      </c>
      <c r="B730">
        <f>VLOOKUP(A730,art_category_path_name!A:B,2,FALSE)</f>
        <v>599</v>
      </c>
      <c r="C730" t="s">
        <v>9387</v>
      </c>
      <c r="D730" t="s">
        <v>4954</v>
      </c>
      <c r="E730" t="s">
        <v>4955</v>
      </c>
      <c r="F730" t="s">
        <v>4956</v>
      </c>
      <c r="G730" t="s">
        <v>4957</v>
      </c>
      <c r="H730" t="s">
        <v>4958</v>
      </c>
      <c r="I730">
        <v>39</v>
      </c>
    </row>
    <row r="731" spans="1:9" x14ac:dyDescent="0.25">
      <c r="A731" t="s">
        <v>821</v>
      </c>
      <c r="B731">
        <f>VLOOKUP(A731,art_category_path_name!A:B,2,FALSE)</f>
        <v>600</v>
      </c>
      <c r="C731" t="s">
        <v>9388</v>
      </c>
      <c r="D731" t="s">
        <v>4960</v>
      </c>
      <c r="E731" t="s">
        <v>4961</v>
      </c>
      <c r="F731" t="s">
        <v>4962</v>
      </c>
      <c r="G731" t="s">
        <v>4963</v>
      </c>
      <c r="H731" t="s">
        <v>4964</v>
      </c>
      <c r="I731">
        <v>32</v>
      </c>
    </row>
    <row r="732" spans="1:9" x14ac:dyDescent="0.25">
      <c r="A732" t="s">
        <v>823</v>
      </c>
      <c r="B732">
        <f>VLOOKUP(A732,art_category_path_name!A:B,2,FALSE)</f>
        <v>602</v>
      </c>
      <c r="C732" t="s">
        <v>9389</v>
      </c>
      <c r="D732" t="s">
        <v>4966</v>
      </c>
      <c r="E732" t="s">
        <v>4967</v>
      </c>
      <c r="F732" t="s">
        <v>4968</v>
      </c>
      <c r="G732" t="s">
        <v>4969</v>
      </c>
      <c r="H732" t="s">
        <v>4970</v>
      </c>
      <c r="I732">
        <v>38</v>
      </c>
    </row>
    <row r="733" spans="1:9" x14ac:dyDescent="0.25">
      <c r="A733" t="s">
        <v>84</v>
      </c>
      <c r="B733">
        <f>VLOOKUP(A733,art_category_path_name!A:B,2,FALSE)</f>
        <v>604</v>
      </c>
      <c r="C733" t="s">
        <v>9390</v>
      </c>
      <c r="D733" t="s">
        <v>4972</v>
      </c>
      <c r="E733" t="s">
        <v>4973</v>
      </c>
      <c r="F733" t="s">
        <v>4974</v>
      </c>
      <c r="G733" t="s">
        <v>4975</v>
      </c>
      <c r="H733" t="s">
        <v>4976</v>
      </c>
      <c r="I733">
        <v>1</v>
      </c>
    </row>
    <row r="734" spans="1:9" x14ac:dyDescent="0.25">
      <c r="A734" t="s">
        <v>85</v>
      </c>
      <c r="B734">
        <f>VLOOKUP(A734,art_category_path_name!A:B,2,FALSE)</f>
        <v>605</v>
      </c>
      <c r="C734" t="s">
        <v>9391</v>
      </c>
      <c r="D734" t="s">
        <v>4978</v>
      </c>
      <c r="E734" t="s">
        <v>4979</v>
      </c>
      <c r="F734" t="s">
        <v>4980</v>
      </c>
      <c r="G734" t="s">
        <v>4981</v>
      </c>
      <c r="H734" t="s">
        <v>4982</v>
      </c>
      <c r="I734">
        <v>5</v>
      </c>
    </row>
    <row r="735" spans="1:9" x14ac:dyDescent="0.25">
      <c r="A735" t="s">
        <v>86</v>
      </c>
      <c r="B735">
        <f>VLOOKUP(A735,art_category_path_name!A:B,2,FALSE)</f>
        <v>606</v>
      </c>
      <c r="C735" t="s">
        <v>9392</v>
      </c>
      <c r="D735" t="s">
        <v>4984</v>
      </c>
      <c r="F735" t="s">
        <v>1834</v>
      </c>
      <c r="G735" t="s">
        <v>4985</v>
      </c>
      <c r="H735" t="s">
        <v>4986</v>
      </c>
      <c r="I735">
        <v>1</v>
      </c>
    </row>
    <row r="736" spans="1:9" x14ac:dyDescent="0.25">
      <c r="A736" t="s">
        <v>963</v>
      </c>
      <c r="B736">
        <f>VLOOKUP(A736,art_category_path_name!A:B,2,FALSE)</f>
        <v>608</v>
      </c>
      <c r="C736" t="s">
        <v>9393</v>
      </c>
      <c r="D736" t="s">
        <v>4988</v>
      </c>
      <c r="E736" t="s">
        <v>4989</v>
      </c>
      <c r="F736" t="s">
        <v>4990</v>
      </c>
      <c r="G736" t="s">
        <v>4991</v>
      </c>
      <c r="H736" t="s">
        <v>4992</v>
      </c>
      <c r="I736">
        <v>28</v>
      </c>
    </row>
    <row r="737" spans="1:9" x14ac:dyDescent="0.25">
      <c r="A737" t="s">
        <v>964</v>
      </c>
      <c r="B737">
        <f>VLOOKUP(A737,art_category_path_name!A:B,2,FALSE)</f>
        <v>609</v>
      </c>
      <c r="C737" t="s">
        <v>9394</v>
      </c>
      <c r="D737" t="s">
        <v>4994</v>
      </c>
      <c r="E737" t="s">
        <v>4995</v>
      </c>
      <c r="F737" t="s">
        <v>4996</v>
      </c>
      <c r="G737" t="s">
        <v>4997</v>
      </c>
      <c r="H737" t="s">
        <v>4998</v>
      </c>
      <c r="I737">
        <v>1</v>
      </c>
    </row>
    <row r="738" spans="1:9" x14ac:dyDescent="0.25">
      <c r="A738" t="s">
        <v>965</v>
      </c>
      <c r="B738">
        <f>VLOOKUP(A738,art_category_path_name!A:B,2,FALSE)</f>
        <v>610</v>
      </c>
      <c r="C738" t="s">
        <v>9395</v>
      </c>
      <c r="D738" t="s">
        <v>5000</v>
      </c>
      <c r="E738" t="s">
        <v>5001</v>
      </c>
      <c r="F738" t="s">
        <v>5002</v>
      </c>
      <c r="G738" t="s">
        <v>5003</v>
      </c>
      <c r="H738" t="s">
        <v>5004</v>
      </c>
      <c r="I738">
        <v>18</v>
      </c>
    </row>
    <row r="739" spans="1:9" x14ac:dyDescent="0.25">
      <c r="A739" t="s">
        <v>650</v>
      </c>
      <c r="B739">
        <f>VLOOKUP(A739,art_category_path_name!A:B,2,FALSE)</f>
        <v>612</v>
      </c>
      <c r="C739" t="s">
        <v>9396</v>
      </c>
      <c r="D739" t="s">
        <v>5006</v>
      </c>
      <c r="E739" t="s">
        <v>5007</v>
      </c>
      <c r="F739" t="s">
        <v>5008</v>
      </c>
      <c r="G739" t="s">
        <v>5009</v>
      </c>
      <c r="H739" t="s">
        <v>5010</v>
      </c>
      <c r="I739">
        <v>12</v>
      </c>
    </row>
    <row r="740" spans="1:9" x14ac:dyDescent="0.25">
      <c r="A740" t="s">
        <v>182</v>
      </c>
      <c r="B740">
        <f>VLOOKUP(A740,art_category_path_name!A:B,2,FALSE)</f>
        <v>614</v>
      </c>
      <c r="C740" t="s">
        <v>9397</v>
      </c>
      <c r="D740" t="s">
        <v>5012</v>
      </c>
      <c r="E740" t="s">
        <v>5013</v>
      </c>
      <c r="F740" t="s">
        <v>5014</v>
      </c>
      <c r="G740" t="s">
        <v>5015</v>
      </c>
      <c r="H740" t="s">
        <v>5016</v>
      </c>
      <c r="I740">
        <v>5</v>
      </c>
    </row>
    <row r="741" spans="1:9" x14ac:dyDescent="0.25">
      <c r="A741" t="s">
        <v>183</v>
      </c>
      <c r="B741">
        <f>VLOOKUP(A741,art_category_path_name!A:B,2,FALSE)</f>
        <v>615</v>
      </c>
      <c r="C741" t="s">
        <v>9398</v>
      </c>
      <c r="D741" t="s">
        <v>5018</v>
      </c>
      <c r="E741" t="s">
        <v>5019</v>
      </c>
      <c r="F741" t="s">
        <v>5020</v>
      </c>
      <c r="G741" t="s">
        <v>5021</v>
      </c>
      <c r="H741" t="s">
        <v>5022</v>
      </c>
      <c r="I741">
        <v>2</v>
      </c>
    </row>
    <row r="742" spans="1:9" x14ac:dyDescent="0.25">
      <c r="A742" t="s">
        <v>184</v>
      </c>
      <c r="B742">
        <f>VLOOKUP(A742,art_category_path_name!A:B,2,FALSE)</f>
        <v>616</v>
      </c>
      <c r="C742" t="s">
        <v>9399</v>
      </c>
      <c r="D742" t="s">
        <v>5024</v>
      </c>
      <c r="E742" t="s">
        <v>5025</v>
      </c>
      <c r="F742" t="s">
        <v>5026</v>
      </c>
      <c r="G742" t="s">
        <v>5027</v>
      </c>
      <c r="H742" t="s">
        <v>5028</v>
      </c>
      <c r="I742">
        <v>5</v>
      </c>
    </row>
    <row r="743" spans="1:9" x14ac:dyDescent="0.25">
      <c r="A743" t="s">
        <v>185</v>
      </c>
      <c r="B743">
        <f>VLOOKUP(A743,art_category_path_name!A:B,2,FALSE)</f>
        <v>617</v>
      </c>
      <c r="C743" t="s">
        <v>9400</v>
      </c>
      <c r="D743" t="s">
        <v>5030</v>
      </c>
      <c r="F743" t="s">
        <v>1834</v>
      </c>
      <c r="G743" t="s">
        <v>5031</v>
      </c>
      <c r="H743" t="s">
        <v>5032</v>
      </c>
      <c r="I743">
        <v>2</v>
      </c>
    </row>
    <row r="744" spans="1:9" x14ac:dyDescent="0.25">
      <c r="A744" t="s">
        <v>186</v>
      </c>
      <c r="B744">
        <f>VLOOKUP(A744,art_category_path_name!A:B,2,FALSE)</f>
        <v>618</v>
      </c>
      <c r="C744" t="s">
        <v>9401</v>
      </c>
      <c r="D744" t="s">
        <v>5034</v>
      </c>
      <c r="E744" t="s">
        <v>5035</v>
      </c>
      <c r="F744" t="s">
        <v>5036</v>
      </c>
      <c r="G744" t="s">
        <v>5037</v>
      </c>
      <c r="H744" t="s">
        <v>5038</v>
      </c>
      <c r="I744">
        <v>1</v>
      </c>
    </row>
    <row r="745" spans="1:9" x14ac:dyDescent="0.25">
      <c r="A745" t="s">
        <v>187</v>
      </c>
      <c r="B745">
        <f>VLOOKUP(A745,art_category_path_name!A:B,2,FALSE)</f>
        <v>619</v>
      </c>
      <c r="C745" t="s">
        <v>9402</v>
      </c>
      <c r="D745" t="s">
        <v>5040</v>
      </c>
      <c r="E745" t="s">
        <v>5041</v>
      </c>
      <c r="F745" t="s">
        <v>5042</v>
      </c>
      <c r="G745" t="s">
        <v>5043</v>
      </c>
      <c r="H745" t="s">
        <v>5044</v>
      </c>
      <c r="I745">
        <v>2</v>
      </c>
    </row>
    <row r="746" spans="1:9" x14ac:dyDescent="0.25">
      <c r="A746" t="s">
        <v>1259</v>
      </c>
      <c r="B746">
        <f>VLOOKUP(A746,art_category_path_name!A:B,2,FALSE)</f>
        <v>622</v>
      </c>
      <c r="C746" t="s">
        <v>9403</v>
      </c>
      <c r="D746" t="s">
        <v>5046</v>
      </c>
      <c r="F746" t="s">
        <v>1834</v>
      </c>
      <c r="G746" t="s">
        <v>5047</v>
      </c>
      <c r="H746" t="s">
        <v>5048</v>
      </c>
      <c r="I746">
        <v>3</v>
      </c>
    </row>
    <row r="747" spans="1:9" x14ac:dyDescent="0.25">
      <c r="A747" t="s">
        <v>1260</v>
      </c>
      <c r="B747">
        <f>VLOOKUP(A747,art_category_path_name!A:B,2,FALSE)</f>
        <v>623</v>
      </c>
      <c r="C747" t="s">
        <v>9404</v>
      </c>
      <c r="D747" t="s">
        <v>5050</v>
      </c>
      <c r="F747" t="s">
        <v>1834</v>
      </c>
      <c r="G747" t="s">
        <v>5051</v>
      </c>
      <c r="H747" t="s">
        <v>5052</v>
      </c>
      <c r="I747">
        <v>3</v>
      </c>
    </row>
    <row r="748" spans="1:9" x14ac:dyDescent="0.25">
      <c r="A748" t="s">
        <v>1261</v>
      </c>
      <c r="B748">
        <f>VLOOKUP(A748,art_category_path_name!A:B,2,FALSE)</f>
        <v>624</v>
      </c>
      <c r="C748" t="s">
        <v>9404</v>
      </c>
      <c r="D748" t="s">
        <v>5053</v>
      </c>
      <c r="F748" t="s">
        <v>1834</v>
      </c>
      <c r="G748" t="s">
        <v>5054</v>
      </c>
      <c r="H748" t="s">
        <v>5055</v>
      </c>
      <c r="I748">
        <v>3</v>
      </c>
    </row>
    <row r="749" spans="1:9" x14ac:dyDescent="0.25">
      <c r="A749" t="s">
        <v>1262</v>
      </c>
      <c r="B749">
        <f>VLOOKUP(A749,art_category_path_name!A:B,2,FALSE)</f>
        <v>625</v>
      </c>
      <c r="C749" t="s">
        <v>9404</v>
      </c>
      <c r="D749" t="s">
        <v>5056</v>
      </c>
      <c r="F749" t="s">
        <v>1834</v>
      </c>
      <c r="G749" t="s">
        <v>5057</v>
      </c>
      <c r="H749" t="s">
        <v>5058</v>
      </c>
      <c r="I749">
        <v>2</v>
      </c>
    </row>
    <row r="750" spans="1:9" x14ac:dyDescent="0.25">
      <c r="A750" t="s">
        <v>1263</v>
      </c>
      <c r="B750">
        <f>VLOOKUP(A750,art_category_path_name!A:B,2,FALSE)</f>
        <v>626</v>
      </c>
      <c r="C750" t="s">
        <v>9404</v>
      </c>
      <c r="D750" t="s">
        <v>5059</v>
      </c>
      <c r="F750" t="s">
        <v>1834</v>
      </c>
      <c r="G750" t="s">
        <v>5060</v>
      </c>
      <c r="H750" t="s">
        <v>5061</v>
      </c>
      <c r="I750">
        <v>2</v>
      </c>
    </row>
    <row r="751" spans="1:9" x14ac:dyDescent="0.25">
      <c r="A751" t="s">
        <v>1264</v>
      </c>
      <c r="B751">
        <f>VLOOKUP(A751,art_category_path_name!A:B,2,FALSE)</f>
        <v>627</v>
      </c>
      <c r="C751" t="s">
        <v>9405</v>
      </c>
      <c r="D751" t="s">
        <v>5063</v>
      </c>
      <c r="F751" t="s">
        <v>1834</v>
      </c>
      <c r="G751" t="s">
        <v>5064</v>
      </c>
      <c r="H751" t="s">
        <v>5065</v>
      </c>
      <c r="I751">
        <v>1</v>
      </c>
    </row>
    <row r="752" spans="1:9" x14ac:dyDescent="0.25">
      <c r="A752" t="s">
        <v>1265</v>
      </c>
      <c r="B752">
        <f>VLOOKUP(A752,art_category_path_name!A:B,2,FALSE)</f>
        <v>628</v>
      </c>
      <c r="C752" t="s">
        <v>1585</v>
      </c>
      <c r="D752" t="s">
        <v>5066</v>
      </c>
      <c r="F752" t="s">
        <v>1834</v>
      </c>
      <c r="G752" t="s">
        <v>5067</v>
      </c>
      <c r="H752" t="s">
        <v>5068</v>
      </c>
      <c r="I752">
        <v>1</v>
      </c>
    </row>
    <row r="753" spans="1:9" x14ac:dyDescent="0.25">
      <c r="A753" t="s">
        <v>1266</v>
      </c>
      <c r="B753">
        <f>VLOOKUP(A753,art_category_path_name!A:B,2,FALSE)</f>
        <v>629</v>
      </c>
      <c r="C753" t="s">
        <v>9404</v>
      </c>
      <c r="D753" t="s">
        <v>5069</v>
      </c>
      <c r="F753" t="s">
        <v>1834</v>
      </c>
      <c r="G753" t="s">
        <v>5070</v>
      </c>
      <c r="H753" t="s">
        <v>5071</v>
      </c>
      <c r="I753">
        <v>1</v>
      </c>
    </row>
    <row r="754" spans="1:9" x14ac:dyDescent="0.25">
      <c r="A754" t="s">
        <v>222</v>
      </c>
      <c r="B754">
        <f>VLOOKUP(A754,art_category_path_name!A:B,2,FALSE)</f>
        <v>631</v>
      </c>
      <c r="C754" t="s">
        <v>9406</v>
      </c>
      <c r="D754" t="s">
        <v>5073</v>
      </c>
      <c r="E754" t="s">
        <v>5074</v>
      </c>
      <c r="F754" t="s">
        <v>5075</v>
      </c>
      <c r="G754" t="s">
        <v>5076</v>
      </c>
      <c r="H754" t="s">
        <v>5077</v>
      </c>
      <c r="I754">
        <v>12</v>
      </c>
    </row>
    <row r="755" spans="1:9" x14ac:dyDescent="0.25">
      <c r="A755" t="s">
        <v>223</v>
      </c>
      <c r="B755">
        <f>VLOOKUP(A755,art_category_path_name!A:B,2,FALSE)</f>
        <v>632</v>
      </c>
      <c r="C755" t="s">
        <v>9407</v>
      </c>
      <c r="D755" t="s">
        <v>5079</v>
      </c>
      <c r="E755" t="s">
        <v>5080</v>
      </c>
      <c r="F755" t="s">
        <v>5081</v>
      </c>
      <c r="G755" t="s">
        <v>5082</v>
      </c>
      <c r="H755" t="s">
        <v>5083</v>
      </c>
      <c r="I755">
        <v>18</v>
      </c>
    </row>
    <row r="756" spans="1:9" x14ac:dyDescent="0.25">
      <c r="A756" t="s">
        <v>225</v>
      </c>
      <c r="B756">
        <f>VLOOKUP(A756,art_category_path_name!A:B,2,FALSE)</f>
        <v>634</v>
      </c>
      <c r="C756" t="s">
        <v>9408</v>
      </c>
      <c r="D756" t="s">
        <v>5085</v>
      </c>
      <c r="E756" t="s">
        <v>5086</v>
      </c>
      <c r="F756" t="s">
        <v>5087</v>
      </c>
      <c r="G756" t="s">
        <v>5088</v>
      </c>
      <c r="H756" t="s">
        <v>5089</v>
      </c>
      <c r="I756">
        <v>3</v>
      </c>
    </row>
    <row r="757" spans="1:9" x14ac:dyDescent="0.25">
      <c r="A757" t="s">
        <v>226</v>
      </c>
      <c r="B757">
        <f>VLOOKUP(A757,art_category_path_name!A:B,2,FALSE)</f>
        <v>635</v>
      </c>
      <c r="C757" t="s">
        <v>9409</v>
      </c>
      <c r="D757" t="s">
        <v>5091</v>
      </c>
      <c r="E757" t="s">
        <v>5092</v>
      </c>
      <c r="F757" t="s">
        <v>5093</v>
      </c>
      <c r="G757" t="s">
        <v>5094</v>
      </c>
      <c r="H757" t="s">
        <v>5095</v>
      </c>
      <c r="I757">
        <v>3</v>
      </c>
    </row>
    <row r="758" spans="1:9" x14ac:dyDescent="0.25">
      <c r="A758" t="s">
        <v>227</v>
      </c>
      <c r="B758">
        <f>VLOOKUP(A758,art_category_path_name!A:B,2,FALSE)</f>
        <v>636</v>
      </c>
      <c r="C758" t="s">
        <v>9410</v>
      </c>
      <c r="D758" t="s">
        <v>5097</v>
      </c>
      <c r="E758" t="s">
        <v>5098</v>
      </c>
      <c r="F758" t="s">
        <v>5099</v>
      </c>
      <c r="G758" t="s">
        <v>5100</v>
      </c>
      <c r="H758" t="s">
        <v>5101</v>
      </c>
      <c r="I758">
        <v>1</v>
      </c>
    </row>
    <row r="759" spans="1:9" x14ac:dyDescent="0.25">
      <c r="A759" t="s">
        <v>228</v>
      </c>
      <c r="B759">
        <f>VLOOKUP(A759,art_category_path_name!A:B,2,FALSE)</f>
        <v>637</v>
      </c>
      <c r="C759" t="s">
        <v>9411</v>
      </c>
      <c r="D759" t="s">
        <v>5103</v>
      </c>
      <c r="E759" t="s">
        <v>5104</v>
      </c>
      <c r="F759" t="s">
        <v>5105</v>
      </c>
      <c r="G759" t="s">
        <v>5106</v>
      </c>
      <c r="H759" t="s">
        <v>5107</v>
      </c>
      <c r="I759">
        <v>1</v>
      </c>
    </row>
    <row r="760" spans="1:9" x14ac:dyDescent="0.25">
      <c r="A760" t="s">
        <v>229</v>
      </c>
      <c r="B760">
        <f>VLOOKUP(A760,art_category_path_name!A:B,2,FALSE)</f>
        <v>638</v>
      </c>
      <c r="C760" t="s">
        <v>9412</v>
      </c>
      <c r="D760" t="s">
        <v>5109</v>
      </c>
      <c r="E760" t="s">
        <v>5110</v>
      </c>
      <c r="F760" t="s">
        <v>5111</v>
      </c>
      <c r="G760" t="s">
        <v>5112</v>
      </c>
      <c r="H760" t="s">
        <v>5113</v>
      </c>
      <c r="I760">
        <v>2</v>
      </c>
    </row>
    <row r="761" spans="1:9" x14ac:dyDescent="0.25">
      <c r="A761" t="s">
        <v>231</v>
      </c>
      <c r="B761">
        <f>VLOOKUP(A761,art_category_path_name!A:B,2,FALSE)</f>
        <v>640</v>
      </c>
      <c r="C761" t="s">
        <v>9413</v>
      </c>
      <c r="D761" t="s">
        <v>5115</v>
      </c>
      <c r="E761" t="s">
        <v>5116</v>
      </c>
      <c r="F761" t="s">
        <v>5117</v>
      </c>
      <c r="G761" t="s">
        <v>5118</v>
      </c>
      <c r="H761" t="s">
        <v>5119</v>
      </c>
      <c r="I761">
        <v>3</v>
      </c>
    </row>
    <row r="762" spans="1:9" x14ac:dyDescent="0.25">
      <c r="A762" t="s">
        <v>232</v>
      </c>
      <c r="B762">
        <f>VLOOKUP(A762,art_category_path_name!A:B,2,FALSE)</f>
        <v>641</v>
      </c>
      <c r="C762" t="s">
        <v>9414</v>
      </c>
      <c r="D762" t="s">
        <v>5121</v>
      </c>
      <c r="E762" t="s">
        <v>5122</v>
      </c>
      <c r="F762" t="s">
        <v>5123</v>
      </c>
      <c r="G762" t="s">
        <v>5124</v>
      </c>
      <c r="H762" t="s">
        <v>5125</v>
      </c>
      <c r="I762">
        <v>3</v>
      </c>
    </row>
    <row r="763" spans="1:9" x14ac:dyDescent="0.25">
      <c r="A763" t="s">
        <v>233</v>
      </c>
      <c r="B763">
        <f>VLOOKUP(A763,art_category_path_name!A:B,2,FALSE)</f>
        <v>642</v>
      </c>
      <c r="C763" t="s">
        <v>9415</v>
      </c>
      <c r="D763" t="s">
        <v>5127</v>
      </c>
      <c r="E763" t="s">
        <v>5128</v>
      </c>
      <c r="F763" t="s">
        <v>5129</v>
      </c>
      <c r="G763" t="s">
        <v>5130</v>
      </c>
      <c r="H763" t="s">
        <v>5131</v>
      </c>
      <c r="I763">
        <v>3</v>
      </c>
    </row>
    <row r="764" spans="1:9" x14ac:dyDescent="0.25">
      <c r="A764" t="s">
        <v>234</v>
      </c>
      <c r="B764">
        <f>VLOOKUP(A764,art_category_path_name!A:B,2,FALSE)</f>
        <v>643</v>
      </c>
      <c r="C764" t="s">
        <v>9416</v>
      </c>
      <c r="D764" t="s">
        <v>5133</v>
      </c>
      <c r="E764" t="s">
        <v>5134</v>
      </c>
      <c r="F764" t="s">
        <v>5135</v>
      </c>
      <c r="G764" t="s">
        <v>5136</v>
      </c>
      <c r="H764" t="s">
        <v>5137</v>
      </c>
      <c r="I764">
        <v>3</v>
      </c>
    </row>
    <row r="765" spans="1:9" x14ac:dyDescent="0.25">
      <c r="A765" t="s">
        <v>236</v>
      </c>
      <c r="B765">
        <f>VLOOKUP(A765,art_category_path_name!A:B,2,FALSE)</f>
        <v>645</v>
      </c>
      <c r="C765" t="s">
        <v>9417</v>
      </c>
      <c r="D765" t="s">
        <v>5139</v>
      </c>
      <c r="F765" t="s">
        <v>1834</v>
      </c>
      <c r="G765" t="s">
        <v>5140</v>
      </c>
      <c r="H765" t="s">
        <v>5141</v>
      </c>
      <c r="I765">
        <v>3</v>
      </c>
    </row>
    <row r="766" spans="1:9" x14ac:dyDescent="0.25">
      <c r="A766" t="s">
        <v>237</v>
      </c>
      <c r="B766">
        <f>VLOOKUP(A766,art_category_path_name!A:B,2,FALSE)</f>
        <v>646</v>
      </c>
      <c r="C766" t="s">
        <v>9418</v>
      </c>
      <c r="D766" t="s">
        <v>5143</v>
      </c>
      <c r="E766" t="s">
        <v>5144</v>
      </c>
      <c r="F766" t="s">
        <v>5145</v>
      </c>
      <c r="G766" t="s">
        <v>5146</v>
      </c>
      <c r="H766" t="s">
        <v>5147</v>
      </c>
      <c r="I766">
        <v>2</v>
      </c>
    </row>
    <row r="767" spans="1:9" x14ac:dyDescent="0.25">
      <c r="A767" t="s">
        <v>238</v>
      </c>
      <c r="B767">
        <f>VLOOKUP(A767,art_category_path_name!A:B,2,FALSE)</f>
        <v>647</v>
      </c>
      <c r="C767" t="s">
        <v>9419</v>
      </c>
      <c r="D767" t="s">
        <v>5149</v>
      </c>
      <c r="F767" t="s">
        <v>1834</v>
      </c>
      <c r="G767" t="s">
        <v>5150</v>
      </c>
      <c r="H767" t="s">
        <v>5151</v>
      </c>
      <c r="I767">
        <v>14</v>
      </c>
    </row>
    <row r="768" spans="1:9" x14ac:dyDescent="0.25">
      <c r="A768" t="s">
        <v>239</v>
      </c>
      <c r="B768">
        <f>VLOOKUP(A768,art_category_path_name!A:B,2,FALSE)</f>
        <v>648</v>
      </c>
      <c r="C768" t="s">
        <v>9420</v>
      </c>
      <c r="D768" t="s">
        <v>5153</v>
      </c>
      <c r="F768" t="s">
        <v>1834</v>
      </c>
      <c r="G768" t="s">
        <v>5154</v>
      </c>
      <c r="H768" t="s">
        <v>5155</v>
      </c>
      <c r="I768">
        <v>18</v>
      </c>
    </row>
    <row r="769" spans="1:9" x14ac:dyDescent="0.25">
      <c r="A769" t="s">
        <v>240</v>
      </c>
      <c r="B769">
        <f>VLOOKUP(A769,art_category_path_name!A:B,2,FALSE)</f>
        <v>649</v>
      </c>
      <c r="C769" t="s">
        <v>9421</v>
      </c>
      <c r="D769" t="s">
        <v>5157</v>
      </c>
      <c r="F769" t="s">
        <v>1834</v>
      </c>
      <c r="G769" t="s">
        <v>5158</v>
      </c>
      <c r="H769" t="s">
        <v>5159</v>
      </c>
      <c r="I769">
        <v>18</v>
      </c>
    </row>
    <row r="770" spans="1:9" x14ac:dyDescent="0.25">
      <c r="A770" t="s">
        <v>241</v>
      </c>
      <c r="B770">
        <f>VLOOKUP(A770,art_category_path_name!A:B,2,FALSE)</f>
        <v>650</v>
      </c>
      <c r="C770" t="s">
        <v>9422</v>
      </c>
      <c r="D770" t="s">
        <v>5161</v>
      </c>
      <c r="F770" t="s">
        <v>1834</v>
      </c>
      <c r="G770" t="s">
        <v>5162</v>
      </c>
      <c r="H770" t="s">
        <v>5163</v>
      </c>
      <c r="I770">
        <v>3</v>
      </c>
    </row>
    <row r="771" spans="1:9" x14ac:dyDescent="0.25">
      <c r="A771" t="s">
        <v>242</v>
      </c>
      <c r="B771">
        <f>VLOOKUP(A771,art_category_path_name!A:B,2,FALSE)</f>
        <v>651</v>
      </c>
      <c r="C771" t="s">
        <v>9423</v>
      </c>
      <c r="D771" t="s">
        <v>5165</v>
      </c>
      <c r="E771" t="s">
        <v>5166</v>
      </c>
      <c r="F771" t="s">
        <v>5167</v>
      </c>
      <c r="G771" t="s">
        <v>5168</v>
      </c>
      <c r="H771" t="s">
        <v>5169</v>
      </c>
      <c r="I771">
        <v>3</v>
      </c>
    </row>
    <row r="772" spans="1:9" x14ac:dyDescent="0.25">
      <c r="A772" t="s">
        <v>243</v>
      </c>
      <c r="B772">
        <f>VLOOKUP(A772,art_category_path_name!A:B,2,FALSE)</f>
        <v>652</v>
      </c>
      <c r="C772" t="s">
        <v>9424</v>
      </c>
      <c r="D772" t="s">
        <v>5171</v>
      </c>
      <c r="E772" t="s">
        <v>5172</v>
      </c>
      <c r="F772" t="s">
        <v>5173</v>
      </c>
      <c r="G772" t="s">
        <v>5174</v>
      </c>
      <c r="H772" t="s">
        <v>5175</v>
      </c>
      <c r="I772">
        <v>3</v>
      </c>
    </row>
    <row r="773" spans="1:9" x14ac:dyDescent="0.25">
      <c r="A773" t="s">
        <v>244</v>
      </c>
      <c r="B773">
        <f>VLOOKUP(A773,art_category_path_name!A:B,2,FALSE)</f>
        <v>653</v>
      </c>
      <c r="C773" t="s">
        <v>9425</v>
      </c>
      <c r="D773" t="s">
        <v>5177</v>
      </c>
      <c r="F773" t="s">
        <v>1834</v>
      </c>
      <c r="G773" t="s">
        <v>5178</v>
      </c>
      <c r="H773" t="s">
        <v>5179</v>
      </c>
      <c r="I773">
        <v>1</v>
      </c>
    </row>
    <row r="774" spans="1:9" x14ac:dyDescent="0.25">
      <c r="A774" t="s">
        <v>245</v>
      </c>
      <c r="B774">
        <f>VLOOKUP(A774,art_category_path_name!A:B,2,FALSE)</f>
        <v>654</v>
      </c>
      <c r="C774" t="s">
        <v>9426</v>
      </c>
      <c r="D774" t="s">
        <v>5181</v>
      </c>
      <c r="E774" t="s">
        <v>5182</v>
      </c>
      <c r="F774" t="s">
        <v>5183</v>
      </c>
      <c r="G774" t="s">
        <v>5184</v>
      </c>
      <c r="H774" t="s">
        <v>5185</v>
      </c>
      <c r="I774">
        <v>1</v>
      </c>
    </row>
    <row r="775" spans="1:9" x14ac:dyDescent="0.25">
      <c r="A775" t="s">
        <v>246</v>
      </c>
      <c r="B775">
        <f>VLOOKUP(A775,art_category_path_name!A:B,2,FALSE)</f>
        <v>655</v>
      </c>
      <c r="C775" t="s">
        <v>9427</v>
      </c>
      <c r="D775" t="s">
        <v>5187</v>
      </c>
      <c r="E775" t="s">
        <v>5188</v>
      </c>
      <c r="F775" t="s">
        <v>5189</v>
      </c>
      <c r="G775" t="s">
        <v>5190</v>
      </c>
      <c r="H775" t="s">
        <v>5191</v>
      </c>
      <c r="I775">
        <v>1</v>
      </c>
    </row>
    <row r="776" spans="1:9" x14ac:dyDescent="0.25">
      <c r="A776" t="s">
        <v>247</v>
      </c>
      <c r="B776">
        <f>VLOOKUP(A776,art_category_path_name!A:B,2,FALSE)</f>
        <v>656</v>
      </c>
      <c r="C776" t="s">
        <v>9428</v>
      </c>
      <c r="D776" t="s">
        <v>5193</v>
      </c>
      <c r="E776" t="s">
        <v>5194</v>
      </c>
      <c r="F776" t="s">
        <v>5195</v>
      </c>
      <c r="G776" t="s">
        <v>5196</v>
      </c>
      <c r="H776" t="s">
        <v>5197</v>
      </c>
      <c r="I776">
        <v>3</v>
      </c>
    </row>
    <row r="777" spans="1:9" x14ac:dyDescent="0.25">
      <c r="A777" t="s">
        <v>248</v>
      </c>
      <c r="B777">
        <f>VLOOKUP(A777,art_category_path_name!A:B,2,FALSE)</f>
        <v>657</v>
      </c>
      <c r="C777" t="s">
        <v>9429</v>
      </c>
      <c r="D777" t="s">
        <v>5199</v>
      </c>
      <c r="F777" t="s">
        <v>1834</v>
      </c>
      <c r="G777" t="s">
        <v>5200</v>
      </c>
      <c r="H777" t="s">
        <v>5201</v>
      </c>
      <c r="I777">
        <v>3</v>
      </c>
    </row>
    <row r="778" spans="1:9" x14ac:dyDescent="0.25">
      <c r="A778" t="s">
        <v>249</v>
      </c>
      <c r="B778">
        <f>VLOOKUP(A778,art_category_path_name!A:B,2,FALSE)</f>
        <v>658</v>
      </c>
      <c r="C778" t="s">
        <v>9430</v>
      </c>
      <c r="D778" t="s">
        <v>5203</v>
      </c>
      <c r="E778" t="s">
        <v>5204</v>
      </c>
      <c r="F778" t="s">
        <v>5205</v>
      </c>
      <c r="G778" t="s">
        <v>5206</v>
      </c>
      <c r="H778" t="s">
        <v>5207</v>
      </c>
      <c r="I778">
        <v>6</v>
      </c>
    </row>
    <row r="779" spans="1:9" x14ac:dyDescent="0.25">
      <c r="A779" t="s">
        <v>250</v>
      </c>
      <c r="B779">
        <f>VLOOKUP(A779,art_category_path_name!A:B,2,FALSE)</f>
        <v>659</v>
      </c>
      <c r="C779" t="s">
        <v>9431</v>
      </c>
      <c r="D779" t="s">
        <v>5209</v>
      </c>
      <c r="E779" t="s">
        <v>5210</v>
      </c>
      <c r="F779" t="s">
        <v>5211</v>
      </c>
      <c r="G779" t="s">
        <v>5212</v>
      </c>
      <c r="H779" t="s">
        <v>5213</v>
      </c>
      <c r="I779">
        <v>3</v>
      </c>
    </row>
    <row r="780" spans="1:9" x14ac:dyDescent="0.25">
      <c r="A780" t="s">
        <v>251</v>
      </c>
      <c r="B780">
        <f>VLOOKUP(A780,art_category_path_name!A:B,2,FALSE)</f>
        <v>660</v>
      </c>
      <c r="C780" t="s">
        <v>9432</v>
      </c>
      <c r="D780" t="s">
        <v>5215</v>
      </c>
      <c r="F780" t="s">
        <v>1834</v>
      </c>
      <c r="G780" t="s">
        <v>5216</v>
      </c>
      <c r="H780" t="s">
        <v>5217</v>
      </c>
      <c r="I780">
        <v>3</v>
      </c>
    </row>
    <row r="781" spans="1:9" x14ac:dyDescent="0.25">
      <c r="A781" t="s">
        <v>252</v>
      </c>
      <c r="B781">
        <f>VLOOKUP(A781,art_category_path_name!A:B,2,FALSE)</f>
        <v>661</v>
      </c>
      <c r="C781" t="s">
        <v>9433</v>
      </c>
      <c r="D781" t="s">
        <v>5219</v>
      </c>
      <c r="E781" t="s">
        <v>5220</v>
      </c>
      <c r="F781" t="s">
        <v>5221</v>
      </c>
      <c r="G781" t="s">
        <v>5222</v>
      </c>
      <c r="H781" t="s">
        <v>5223</v>
      </c>
      <c r="I781">
        <v>2</v>
      </c>
    </row>
    <row r="782" spans="1:9" x14ac:dyDescent="0.25">
      <c r="A782" t="s">
        <v>253</v>
      </c>
      <c r="B782">
        <f>VLOOKUP(A782,art_category_path_name!A:B,2,FALSE)</f>
        <v>662</v>
      </c>
      <c r="C782" t="s">
        <v>9434</v>
      </c>
      <c r="D782" t="s">
        <v>5225</v>
      </c>
      <c r="F782" t="s">
        <v>1834</v>
      </c>
      <c r="G782" t="s">
        <v>5226</v>
      </c>
      <c r="H782" t="s">
        <v>5227</v>
      </c>
      <c r="I782">
        <v>18</v>
      </c>
    </row>
    <row r="783" spans="1:9" x14ac:dyDescent="0.25">
      <c r="A783" t="s">
        <v>254</v>
      </c>
      <c r="B783">
        <f>VLOOKUP(A783,art_category_path_name!A:B,2,FALSE)</f>
        <v>663</v>
      </c>
      <c r="C783" t="s">
        <v>9435</v>
      </c>
      <c r="D783" t="s">
        <v>5229</v>
      </c>
      <c r="E783" t="s">
        <v>5230</v>
      </c>
      <c r="F783" t="s">
        <v>5231</v>
      </c>
      <c r="G783" t="s">
        <v>5232</v>
      </c>
      <c r="H783" t="s">
        <v>5233</v>
      </c>
      <c r="I783">
        <v>1</v>
      </c>
    </row>
    <row r="784" spans="1:9" x14ac:dyDescent="0.25">
      <c r="A784" t="s">
        <v>255</v>
      </c>
      <c r="B784">
        <f>VLOOKUP(A784,art_category_path_name!A:B,2,FALSE)</f>
        <v>664</v>
      </c>
      <c r="C784" t="s">
        <v>9436</v>
      </c>
      <c r="D784" t="s">
        <v>5235</v>
      </c>
      <c r="E784" t="s">
        <v>5236</v>
      </c>
      <c r="F784" t="s">
        <v>5237</v>
      </c>
      <c r="G784" t="s">
        <v>5238</v>
      </c>
      <c r="H784" t="s">
        <v>5239</v>
      </c>
      <c r="I784">
        <v>1</v>
      </c>
    </row>
    <row r="785" spans="1:9" x14ac:dyDescent="0.25">
      <c r="A785" t="s">
        <v>256</v>
      </c>
      <c r="B785">
        <f>VLOOKUP(A785,art_category_path_name!A:B,2,FALSE)</f>
        <v>665</v>
      </c>
      <c r="C785" t="s">
        <v>9437</v>
      </c>
      <c r="D785" t="s">
        <v>5241</v>
      </c>
      <c r="E785" t="s">
        <v>5242</v>
      </c>
      <c r="F785" t="s">
        <v>5243</v>
      </c>
      <c r="G785" t="s">
        <v>5244</v>
      </c>
      <c r="H785" t="s">
        <v>5245</v>
      </c>
      <c r="I785">
        <v>4</v>
      </c>
    </row>
    <row r="786" spans="1:9" x14ac:dyDescent="0.25">
      <c r="A786" t="s">
        <v>1271</v>
      </c>
      <c r="B786">
        <f>VLOOKUP(A786,art_category_path_name!A:B,2,FALSE)</f>
        <v>667</v>
      </c>
      <c r="C786" t="s">
        <v>9438</v>
      </c>
      <c r="D786" t="s">
        <v>5247</v>
      </c>
      <c r="E786" t="s">
        <v>5248</v>
      </c>
      <c r="F786" t="s">
        <v>5249</v>
      </c>
      <c r="G786" t="s">
        <v>5250</v>
      </c>
      <c r="H786" t="s">
        <v>5251</v>
      </c>
      <c r="I786">
        <v>7</v>
      </c>
    </row>
    <row r="787" spans="1:9" x14ac:dyDescent="0.25">
      <c r="A787" t="s">
        <v>1272</v>
      </c>
      <c r="B787">
        <f>VLOOKUP(A787,art_category_path_name!A:B,2,FALSE)</f>
        <v>668</v>
      </c>
      <c r="C787" t="s">
        <v>9439</v>
      </c>
      <c r="D787" t="s">
        <v>5253</v>
      </c>
      <c r="E787" t="s">
        <v>5254</v>
      </c>
      <c r="F787" t="s">
        <v>5255</v>
      </c>
      <c r="G787" t="s">
        <v>5256</v>
      </c>
      <c r="H787" t="s">
        <v>5257</v>
      </c>
      <c r="I787">
        <v>6</v>
      </c>
    </row>
    <row r="788" spans="1:9" x14ac:dyDescent="0.25">
      <c r="A788" t="s">
        <v>1273</v>
      </c>
      <c r="B788">
        <f>VLOOKUP(A788,art_category_path_name!A:B,2,FALSE)</f>
        <v>669</v>
      </c>
      <c r="C788" t="s">
        <v>9440</v>
      </c>
      <c r="D788" t="s">
        <v>5259</v>
      </c>
      <c r="E788" t="s">
        <v>5260</v>
      </c>
      <c r="F788" t="s">
        <v>5261</v>
      </c>
      <c r="G788" t="s">
        <v>5262</v>
      </c>
      <c r="H788" t="s">
        <v>5263</v>
      </c>
      <c r="I788">
        <v>7</v>
      </c>
    </row>
    <row r="789" spans="1:9" x14ac:dyDescent="0.25">
      <c r="A789" t="s">
        <v>1274</v>
      </c>
      <c r="B789">
        <f>VLOOKUP(A789,art_category_path_name!A:B,2,FALSE)</f>
        <v>670</v>
      </c>
      <c r="C789" t="s">
        <v>9441</v>
      </c>
      <c r="D789" t="s">
        <v>5265</v>
      </c>
      <c r="E789" t="s">
        <v>5266</v>
      </c>
      <c r="F789" t="s">
        <v>5267</v>
      </c>
      <c r="G789" t="s">
        <v>5268</v>
      </c>
      <c r="H789" t="s">
        <v>5269</v>
      </c>
      <c r="I789">
        <v>7</v>
      </c>
    </row>
    <row r="790" spans="1:9" x14ac:dyDescent="0.25">
      <c r="A790" t="s">
        <v>1275</v>
      </c>
      <c r="B790">
        <f>VLOOKUP(A790,art_category_path_name!A:B,2,FALSE)</f>
        <v>671</v>
      </c>
      <c r="C790" t="s">
        <v>9442</v>
      </c>
      <c r="D790" t="s">
        <v>5271</v>
      </c>
      <c r="E790" t="s">
        <v>5272</v>
      </c>
      <c r="F790" t="s">
        <v>5273</v>
      </c>
      <c r="G790" t="s">
        <v>5274</v>
      </c>
      <c r="H790" t="s">
        <v>5275</v>
      </c>
      <c r="I790">
        <v>4</v>
      </c>
    </row>
    <row r="791" spans="1:9" x14ac:dyDescent="0.25">
      <c r="A791" t="s">
        <v>1276</v>
      </c>
      <c r="B791">
        <f>VLOOKUP(A791,art_category_path_name!A:B,2,FALSE)</f>
        <v>672</v>
      </c>
      <c r="C791" t="s">
        <v>9443</v>
      </c>
      <c r="D791" t="s">
        <v>5277</v>
      </c>
      <c r="E791" t="s">
        <v>5278</v>
      </c>
      <c r="F791" t="s">
        <v>5279</v>
      </c>
      <c r="G791" t="s">
        <v>5280</v>
      </c>
      <c r="H791" t="s">
        <v>5281</v>
      </c>
      <c r="I791">
        <v>12</v>
      </c>
    </row>
    <row r="792" spans="1:9" x14ac:dyDescent="0.25">
      <c r="A792" t="s">
        <v>1277</v>
      </c>
      <c r="B792">
        <f>VLOOKUP(A792,art_category_path_name!A:B,2,FALSE)</f>
        <v>673</v>
      </c>
      <c r="C792" t="s">
        <v>9444</v>
      </c>
      <c r="D792" t="s">
        <v>5283</v>
      </c>
      <c r="E792" t="s">
        <v>5284</v>
      </c>
      <c r="F792" t="s">
        <v>5285</v>
      </c>
      <c r="G792" t="s">
        <v>5286</v>
      </c>
      <c r="H792" t="s">
        <v>5287</v>
      </c>
      <c r="I792">
        <v>8</v>
      </c>
    </row>
    <row r="793" spans="1:9" x14ac:dyDescent="0.25">
      <c r="A793" t="s">
        <v>1278</v>
      </c>
      <c r="B793">
        <f>VLOOKUP(A793,art_category_path_name!A:B,2,FALSE)</f>
        <v>674</v>
      </c>
      <c r="C793" t="s">
        <v>9445</v>
      </c>
      <c r="D793" t="s">
        <v>5289</v>
      </c>
      <c r="E793" t="s">
        <v>5290</v>
      </c>
      <c r="F793" t="s">
        <v>5291</v>
      </c>
      <c r="G793" t="s">
        <v>5292</v>
      </c>
      <c r="H793" t="s">
        <v>5293</v>
      </c>
      <c r="I793">
        <v>4</v>
      </c>
    </row>
    <row r="794" spans="1:9" x14ac:dyDescent="0.25">
      <c r="A794" t="s">
        <v>1279</v>
      </c>
      <c r="B794">
        <f>VLOOKUP(A794,art_category_path_name!A:B,2,FALSE)</f>
        <v>675</v>
      </c>
      <c r="C794" t="s">
        <v>9446</v>
      </c>
      <c r="D794" t="s">
        <v>5295</v>
      </c>
      <c r="E794" t="s">
        <v>5296</v>
      </c>
      <c r="F794" t="s">
        <v>5297</v>
      </c>
      <c r="G794" t="s">
        <v>5298</v>
      </c>
      <c r="H794" t="s">
        <v>5299</v>
      </c>
      <c r="I794">
        <v>2</v>
      </c>
    </row>
    <row r="795" spans="1:9" x14ac:dyDescent="0.25">
      <c r="A795" t="s">
        <v>1280</v>
      </c>
      <c r="B795">
        <f>VLOOKUP(A795,art_category_path_name!A:B,2,FALSE)</f>
        <v>676</v>
      </c>
      <c r="C795" t="s">
        <v>9447</v>
      </c>
      <c r="D795" t="s">
        <v>5301</v>
      </c>
      <c r="E795" t="s">
        <v>5302</v>
      </c>
      <c r="F795" t="s">
        <v>5303</v>
      </c>
      <c r="G795" t="s">
        <v>5304</v>
      </c>
      <c r="H795" t="s">
        <v>5305</v>
      </c>
      <c r="I795">
        <v>4</v>
      </c>
    </row>
    <row r="796" spans="1:9" x14ac:dyDescent="0.25">
      <c r="A796" t="s">
        <v>432</v>
      </c>
      <c r="B796">
        <f>VLOOKUP(A796,art_category_path_name!A:B,2,FALSE)</f>
        <v>678</v>
      </c>
      <c r="C796" t="s">
        <v>9448</v>
      </c>
      <c r="D796" t="s">
        <v>5307</v>
      </c>
      <c r="F796" t="s">
        <v>1834</v>
      </c>
      <c r="G796" t="s">
        <v>4017</v>
      </c>
      <c r="H796" t="s">
        <v>5308</v>
      </c>
      <c r="I796">
        <v>15</v>
      </c>
    </row>
    <row r="797" spans="1:9" x14ac:dyDescent="0.25">
      <c r="A797" t="s">
        <v>433</v>
      </c>
      <c r="B797">
        <f>VLOOKUP(A797,art_category_path_name!A:B,2,FALSE)</f>
        <v>679</v>
      </c>
      <c r="C797" t="s">
        <v>9449</v>
      </c>
      <c r="D797" t="s">
        <v>5310</v>
      </c>
      <c r="F797" t="s">
        <v>1834</v>
      </c>
      <c r="G797" t="s">
        <v>5311</v>
      </c>
      <c r="H797" t="s">
        <v>5312</v>
      </c>
      <c r="I797">
        <v>14</v>
      </c>
    </row>
    <row r="798" spans="1:9" x14ac:dyDescent="0.25">
      <c r="A798" t="s">
        <v>1291</v>
      </c>
      <c r="B798">
        <f>VLOOKUP(A798,art_category_path_name!A:B,2,FALSE)</f>
        <v>682</v>
      </c>
      <c r="C798" t="s">
        <v>9450</v>
      </c>
      <c r="D798" t="s">
        <v>5314</v>
      </c>
      <c r="E798" t="s">
        <v>5315</v>
      </c>
      <c r="F798" t="s">
        <v>5314</v>
      </c>
      <c r="G798" t="s">
        <v>5316</v>
      </c>
      <c r="H798" t="s">
        <v>5317</v>
      </c>
      <c r="I798">
        <v>4</v>
      </c>
    </row>
    <row r="799" spans="1:9" x14ac:dyDescent="0.25">
      <c r="A799" t="s">
        <v>1292</v>
      </c>
      <c r="B799">
        <f>VLOOKUP(A799,art_category_path_name!A:B,2,FALSE)</f>
        <v>683</v>
      </c>
      <c r="C799" t="s">
        <v>9451</v>
      </c>
      <c r="D799" t="s">
        <v>5319</v>
      </c>
      <c r="E799" t="s">
        <v>5320</v>
      </c>
      <c r="F799" t="s">
        <v>5321</v>
      </c>
      <c r="G799" t="s">
        <v>5322</v>
      </c>
      <c r="H799" t="s">
        <v>5323</v>
      </c>
      <c r="I799">
        <v>8</v>
      </c>
    </row>
    <row r="800" spans="1:9" x14ac:dyDescent="0.25">
      <c r="A800" t="s">
        <v>1293</v>
      </c>
      <c r="B800">
        <f>VLOOKUP(A800,art_category_path_name!A:B,2,FALSE)</f>
        <v>684</v>
      </c>
      <c r="C800" t="s">
        <v>9452</v>
      </c>
      <c r="D800" t="s">
        <v>5325</v>
      </c>
      <c r="E800" t="s">
        <v>5326</v>
      </c>
      <c r="F800" t="s">
        <v>5327</v>
      </c>
      <c r="G800" t="s">
        <v>5328</v>
      </c>
      <c r="H800" t="s">
        <v>5329</v>
      </c>
      <c r="I800">
        <v>5</v>
      </c>
    </row>
    <row r="801" spans="1:9" x14ac:dyDescent="0.25">
      <c r="A801" t="s">
        <v>1294</v>
      </c>
      <c r="B801">
        <f>VLOOKUP(A801,art_category_path_name!A:B,2,FALSE)</f>
        <v>685</v>
      </c>
      <c r="C801" t="s">
        <v>9453</v>
      </c>
      <c r="D801" t="s">
        <v>5331</v>
      </c>
      <c r="E801" t="s">
        <v>5332</v>
      </c>
      <c r="F801" t="s">
        <v>5333</v>
      </c>
      <c r="G801" t="s">
        <v>5334</v>
      </c>
      <c r="H801" t="s">
        <v>5335</v>
      </c>
      <c r="I801">
        <v>1</v>
      </c>
    </row>
    <row r="802" spans="1:9" x14ac:dyDescent="0.25">
      <c r="A802" t="s">
        <v>1295</v>
      </c>
      <c r="B802">
        <f>VLOOKUP(A802,art_category_path_name!A:B,2,FALSE)</f>
        <v>686</v>
      </c>
      <c r="C802" t="s">
        <v>9454</v>
      </c>
      <c r="D802" t="s">
        <v>5337</v>
      </c>
      <c r="E802" t="s">
        <v>5338</v>
      </c>
      <c r="F802" t="s">
        <v>5339</v>
      </c>
      <c r="G802" t="s">
        <v>5340</v>
      </c>
      <c r="H802" t="s">
        <v>5341</v>
      </c>
      <c r="I802">
        <v>6</v>
      </c>
    </row>
    <row r="803" spans="1:9" x14ac:dyDescent="0.25">
      <c r="A803" t="s">
        <v>1296</v>
      </c>
      <c r="B803">
        <f>VLOOKUP(A803,art_category_path_name!A:B,2,FALSE)</f>
        <v>687</v>
      </c>
      <c r="C803" t="s">
        <v>9455</v>
      </c>
      <c r="D803" t="s">
        <v>5343</v>
      </c>
      <c r="E803" t="s">
        <v>5344</v>
      </c>
      <c r="F803" t="s">
        <v>5345</v>
      </c>
      <c r="G803" t="s">
        <v>5346</v>
      </c>
      <c r="H803" t="s">
        <v>5347</v>
      </c>
      <c r="I803">
        <v>6</v>
      </c>
    </row>
    <row r="804" spans="1:9" x14ac:dyDescent="0.25">
      <c r="A804" t="s">
        <v>1297</v>
      </c>
      <c r="B804">
        <f>VLOOKUP(A804,art_category_path_name!A:B,2,FALSE)</f>
        <v>688</v>
      </c>
      <c r="C804" t="s">
        <v>9456</v>
      </c>
      <c r="D804" t="s">
        <v>5349</v>
      </c>
      <c r="E804" t="s">
        <v>5350</v>
      </c>
      <c r="F804" t="s">
        <v>5351</v>
      </c>
      <c r="G804" t="s">
        <v>5352</v>
      </c>
      <c r="H804" t="s">
        <v>5353</v>
      </c>
      <c r="I804">
        <v>9</v>
      </c>
    </row>
    <row r="805" spans="1:9" x14ac:dyDescent="0.25">
      <c r="A805" t="s">
        <v>1298</v>
      </c>
      <c r="B805">
        <f>VLOOKUP(A805,art_category_path_name!A:B,2,FALSE)</f>
        <v>689</v>
      </c>
      <c r="C805" t="s">
        <v>9457</v>
      </c>
      <c r="D805" t="s">
        <v>5355</v>
      </c>
      <c r="E805" t="s">
        <v>5356</v>
      </c>
      <c r="F805" t="s">
        <v>5357</v>
      </c>
      <c r="G805" t="s">
        <v>5358</v>
      </c>
      <c r="H805" t="s">
        <v>5359</v>
      </c>
      <c r="I805">
        <v>5</v>
      </c>
    </row>
    <row r="806" spans="1:9" x14ac:dyDescent="0.25">
      <c r="A806" t="s">
        <v>1299</v>
      </c>
      <c r="B806">
        <f>VLOOKUP(A806,art_category_path_name!A:B,2,FALSE)</f>
        <v>690</v>
      </c>
      <c r="C806" t="s">
        <v>9458</v>
      </c>
      <c r="D806" t="s">
        <v>5361</v>
      </c>
      <c r="E806" t="s">
        <v>5362</v>
      </c>
      <c r="F806" t="s">
        <v>5363</v>
      </c>
      <c r="G806" t="s">
        <v>5364</v>
      </c>
      <c r="H806" t="s">
        <v>5365</v>
      </c>
      <c r="I806">
        <v>4</v>
      </c>
    </row>
    <row r="807" spans="1:9" x14ac:dyDescent="0.25">
      <c r="A807" t="s">
        <v>1300</v>
      </c>
      <c r="B807">
        <f>VLOOKUP(A807,art_category_path_name!A:B,2,FALSE)</f>
        <v>691</v>
      </c>
      <c r="C807" t="s">
        <v>9459</v>
      </c>
      <c r="D807" t="s">
        <v>5367</v>
      </c>
      <c r="E807" t="s">
        <v>5368</v>
      </c>
      <c r="F807" t="s">
        <v>5369</v>
      </c>
      <c r="G807" t="s">
        <v>5370</v>
      </c>
      <c r="H807" t="s">
        <v>5371</v>
      </c>
      <c r="I807">
        <v>14</v>
      </c>
    </row>
    <row r="808" spans="1:9" x14ac:dyDescent="0.25">
      <c r="A808" t="s">
        <v>1301</v>
      </c>
      <c r="B808">
        <f>VLOOKUP(A808,art_category_path_name!A:B,2,FALSE)</f>
        <v>692</v>
      </c>
      <c r="C808" t="s">
        <v>9460</v>
      </c>
      <c r="D808" t="s">
        <v>5373</v>
      </c>
      <c r="E808" t="s">
        <v>5374</v>
      </c>
      <c r="F808" t="s">
        <v>5375</v>
      </c>
      <c r="G808" t="s">
        <v>5376</v>
      </c>
      <c r="H808" t="s">
        <v>5377</v>
      </c>
      <c r="I808">
        <v>3</v>
      </c>
    </row>
    <row r="809" spans="1:9" x14ac:dyDescent="0.25">
      <c r="A809" t="s">
        <v>1302</v>
      </c>
      <c r="B809">
        <f>VLOOKUP(A809,art_category_path_name!A:B,2,FALSE)</f>
        <v>693</v>
      </c>
      <c r="C809" t="s">
        <v>9461</v>
      </c>
      <c r="D809" t="s">
        <v>5379</v>
      </c>
      <c r="E809" t="s">
        <v>5380</v>
      </c>
      <c r="F809" t="s">
        <v>5381</v>
      </c>
      <c r="G809" t="s">
        <v>5382</v>
      </c>
      <c r="H809" t="s">
        <v>5383</v>
      </c>
      <c r="I809">
        <v>13</v>
      </c>
    </row>
    <row r="810" spans="1:9" x14ac:dyDescent="0.25">
      <c r="A810" t="s">
        <v>1303</v>
      </c>
      <c r="B810">
        <f>VLOOKUP(A810,art_category_path_name!A:B,2,FALSE)</f>
        <v>694</v>
      </c>
      <c r="C810" t="s">
        <v>9462</v>
      </c>
      <c r="D810" t="s">
        <v>5385</v>
      </c>
      <c r="E810" t="s">
        <v>5386</v>
      </c>
      <c r="F810" t="s">
        <v>5387</v>
      </c>
      <c r="G810" t="s">
        <v>5388</v>
      </c>
      <c r="H810" t="s">
        <v>5389</v>
      </c>
      <c r="I810">
        <v>8</v>
      </c>
    </row>
    <row r="811" spans="1:9" x14ac:dyDescent="0.25">
      <c r="A811" t="s">
        <v>1304</v>
      </c>
      <c r="B811">
        <f>VLOOKUP(A811,art_category_path_name!A:B,2,FALSE)</f>
        <v>695</v>
      </c>
      <c r="C811" t="s">
        <v>9463</v>
      </c>
      <c r="D811" t="s">
        <v>5391</v>
      </c>
      <c r="E811" t="s">
        <v>5392</v>
      </c>
      <c r="F811" t="s">
        <v>5393</v>
      </c>
      <c r="G811" t="s">
        <v>5394</v>
      </c>
      <c r="H811" t="s">
        <v>5395</v>
      </c>
      <c r="I811">
        <v>5</v>
      </c>
    </row>
    <row r="812" spans="1:9" x14ac:dyDescent="0.25">
      <c r="A812" t="s">
        <v>1305</v>
      </c>
      <c r="B812">
        <f>VLOOKUP(A812,art_category_path_name!A:B,2,FALSE)</f>
        <v>696</v>
      </c>
      <c r="C812" t="s">
        <v>9464</v>
      </c>
      <c r="D812" t="s">
        <v>5397</v>
      </c>
      <c r="E812" t="s">
        <v>5398</v>
      </c>
      <c r="F812" t="s">
        <v>5399</v>
      </c>
      <c r="G812" t="s">
        <v>5400</v>
      </c>
      <c r="H812" t="s">
        <v>5401</v>
      </c>
      <c r="I812">
        <v>1</v>
      </c>
    </row>
    <row r="813" spans="1:9" x14ac:dyDescent="0.25">
      <c r="A813" t="s">
        <v>1306</v>
      </c>
      <c r="B813">
        <f>VLOOKUP(A813,art_category_path_name!A:B,2,FALSE)</f>
        <v>697</v>
      </c>
      <c r="C813" t="s">
        <v>9465</v>
      </c>
      <c r="D813" t="s">
        <v>5403</v>
      </c>
      <c r="E813" t="s">
        <v>5404</v>
      </c>
      <c r="F813" t="s">
        <v>5405</v>
      </c>
      <c r="G813" t="s">
        <v>5406</v>
      </c>
      <c r="H813" t="s">
        <v>5407</v>
      </c>
      <c r="I813">
        <v>3</v>
      </c>
    </row>
    <row r="814" spans="1:9" x14ac:dyDescent="0.25">
      <c r="A814" t="s">
        <v>1307</v>
      </c>
      <c r="B814">
        <f>VLOOKUP(A814,art_category_path_name!A:B,2,FALSE)</f>
        <v>698</v>
      </c>
      <c r="C814" t="s">
        <v>9466</v>
      </c>
      <c r="D814" t="s">
        <v>5409</v>
      </c>
      <c r="E814" t="s">
        <v>5410</v>
      </c>
      <c r="F814" t="s">
        <v>5411</v>
      </c>
      <c r="G814" t="s">
        <v>5412</v>
      </c>
      <c r="H814" t="s">
        <v>5413</v>
      </c>
      <c r="I814">
        <v>3</v>
      </c>
    </row>
    <row r="815" spans="1:9" x14ac:dyDescent="0.25">
      <c r="A815" t="s">
        <v>1308</v>
      </c>
      <c r="B815">
        <f>VLOOKUP(A815,art_category_path_name!A:B,2,FALSE)</f>
        <v>699</v>
      </c>
      <c r="C815" t="s">
        <v>9467</v>
      </c>
      <c r="D815" t="s">
        <v>5415</v>
      </c>
      <c r="E815" t="s">
        <v>5416</v>
      </c>
      <c r="F815" t="s">
        <v>5417</v>
      </c>
      <c r="G815" t="s">
        <v>5418</v>
      </c>
      <c r="H815" t="s">
        <v>5419</v>
      </c>
      <c r="I815">
        <v>3</v>
      </c>
    </row>
    <row r="816" spans="1:9" x14ac:dyDescent="0.25">
      <c r="A816" t="s">
        <v>1309</v>
      </c>
      <c r="B816">
        <f>VLOOKUP(A816,art_category_path_name!A:B,2,FALSE)</f>
        <v>700</v>
      </c>
      <c r="C816" t="s">
        <v>9468</v>
      </c>
      <c r="D816" t="s">
        <v>5421</v>
      </c>
      <c r="E816" t="s">
        <v>5422</v>
      </c>
      <c r="F816" t="s">
        <v>5423</v>
      </c>
      <c r="G816" t="s">
        <v>5424</v>
      </c>
      <c r="H816" t="s">
        <v>5425</v>
      </c>
      <c r="I816">
        <v>7</v>
      </c>
    </row>
    <row r="817" spans="1:9" x14ac:dyDescent="0.25">
      <c r="A817" t="s">
        <v>1310</v>
      </c>
      <c r="B817">
        <f>VLOOKUP(A817,art_category_path_name!A:B,2,FALSE)</f>
        <v>701</v>
      </c>
      <c r="C817" t="s">
        <v>9469</v>
      </c>
      <c r="D817" t="s">
        <v>5427</v>
      </c>
      <c r="E817" t="s">
        <v>5428</v>
      </c>
      <c r="F817" t="s">
        <v>5429</v>
      </c>
      <c r="G817" t="s">
        <v>5430</v>
      </c>
      <c r="H817" t="s">
        <v>5431</v>
      </c>
      <c r="I817">
        <v>3</v>
      </c>
    </row>
    <row r="818" spans="1:9" x14ac:dyDescent="0.25">
      <c r="A818" t="s">
        <v>1058</v>
      </c>
      <c r="B818">
        <f>VLOOKUP(A818,art_category_path_name!A:B,2,FALSE)</f>
        <v>703</v>
      </c>
      <c r="C818" t="s">
        <v>9470</v>
      </c>
      <c r="D818" t="s">
        <v>5433</v>
      </c>
      <c r="F818" t="s">
        <v>1834</v>
      </c>
      <c r="G818" t="s">
        <v>5434</v>
      </c>
      <c r="H818" t="s">
        <v>5435</v>
      </c>
      <c r="I818">
        <v>2</v>
      </c>
    </row>
    <row r="819" spans="1:9" x14ac:dyDescent="0.25">
      <c r="A819" t="s">
        <v>1059</v>
      </c>
      <c r="B819">
        <f>VLOOKUP(A819,art_category_path_name!A:B,2,FALSE)</f>
        <v>704</v>
      </c>
      <c r="C819" t="s">
        <v>5437</v>
      </c>
      <c r="D819" t="s">
        <v>5437</v>
      </c>
      <c r="F819" t="s">
        <v>1834</v>
      </c>
      <c r="G819" t="s">
        <v>5438</v>
      </c>
      <c r="H819" t="s">
        <v>5439</v>
      </c>
      <c r="I819">
        <v>3</v>
      </c>
    </row>
    <row r="820" spans="1:9" x14ac:dyDescent="0.25">
      <c r="A820" t="s">
        <v>825</v>
      </c>
      <c r="B820">
        <f>VLOOKUP(A820,art_category_path_name!A:B,2,FALSE)</f>
        <v>706</v>
      </c>
      <c r="C820" t="s">
        <v>9471</v>
      </c>
      <c r="D820" t="s">
        <v>5441</v>
      </c>
      <c r="E820" t="s">
        <v>5442</v>
      </c>
      <c r="F820" t="s">
        <v>5443</v>
      </c>
      <c r="G820" t="s">
        <v>5444</v>
      </c>
      <c r="H820" t="s">
        <v>5445</v>
      </c>
      <c r="I820">
        <v>50</v>
      </c>
    </row>
    <row r="821" spans="1:9" x14ac:dyDescent="0.25">
      <c r="A821" t="s">
        <v>826</v>
      </c>
      <c r="B821">
        <f>VLOOKUP(A821,art_category_path_name!A:B,2,FALSE)</f>
        <v>707</v>
      </c>
      <c r="C821" t="s">
        <v>9472</v>
      </c>
      <c r="D821" t="s">
        <v>5441</v>
      </c>
      <c r="E821" t="s">
        <v>5442</v>
      </c>
      <c r="F821" t="s">
        <v>5443</v>
      </c>
      <c r="G821" t="s">
        <v>5447</v>
      </c>
      <c r="H821" t="s">
        <v>5448</v>
      </c>
      <c r="I821">
        <v>20</v>
      </c>
    </row>
    <row r="822" spans="1:9" x14ac:dyDescent="0.25">
      <c r="A822" t="s">
        <v>827</v>
      </c>
      <c r="B822">
        <f>VLOOKUP(A822,art_category_path_name!A:B,2,FALSE)</f>
        <v>708</v>
      </c>
      <c r="C822" t="s">
        <v>9473</v>
      </c>
      <c r="D822" t="s">
        <v>5441</v>
      </c>
      <c r="E822" t="s">
        <v>5442</v>
      </c>
      <c r="F822" t="s">
        <v>5443</v>
      </c>
      <c r="G822" t="s">
        <v>5450</v>
      </c>
      <c r="H822" t="s">
        <v>5451</v>
      </c>
      <c r="I822">
        <v>20</v>
      </c>
    </row>
    <row r="823" spans="1:9" x14ac:dyDescent="0.25">
      <c r="A823" t="s">
        <v>828</v>
      </c>
      <c r="B823">
        <f>VLOOKUP(A823,art_category_path_name!A:B,2,FALSE)</f>
        <v>709</v>
      </c>
      <c r="C823" t="s">
        <v>9474</v>
      </c>
      <c r="D823" t="s">
        <v>5441</v>
      </c>
      <c r="E823" t="s">
        <v>5442</v>
      </c>
      <c r="F823" t="s">
        <v>5443</v>
      </c>
      <c r="G823" t="s">
        <v>5453</v>
      </c>
      <c r="H823" t="s">
        <v>5454</v>
      </c>
      <c r="I823">
        <v>20</v>
      </c>
    </row>
    <row r="824" spans="1:9" x14ac:dyDescent="0.25">
      <c r="A824" t="s">
        <v>701</v>
      </c>
      <c r="B824">
        <f>VLOOKUP(A824,art_category_path_name!A:B,2,FALSE)</f>
        <v>711</v>
      </c>
      <c r="C824" t="s">
        <v>9475</v>
      </c>
      <c r="D824" t="s">
        <v>5456</v>
      </c>
      <c r="E824" t="s">
        <v>5457</v>
      </c>
      <c r="F824" t="s">
        <v>5458</v>
      </c>
      <c r="G824" t="s">
        <v>5459</v>
      </c>
      <c r="H824" t="s">
        <v>5460</v>
      </c>
      <c r="I824">
        <v>39</v>
      </c>
    </row>
    <row r="825" spans="1:9" x14ac:dyDescent="0.25">
      <c r="A825" t="s">
        <v>702</v>
      </c>
      <c r="B825">
        <f>VLOOKUP(A825,art_category_path_name!A:B,2,FALSE)</f>
        <v>712</v>
      </c>
      <c r="C825" t="s">
        <v>9476</v>
      </c>
      <c r="D825" t="s">
        <v>5462</v>
      </c>
      <c r="E825" t="s">
        <v>5463</v>
      </c>
      <c r="F825" t="s">
        <v>5464</v>
      </c>
      <c r="G825" t="s">
        <v>5465</v>
      </c>
      <c r="H825" t="s">
        <v>5466</v>
      </c>
      <c r="I825">
        <v>3</v>
      </c>
    </row>
    <row r="826" spans="1:9" x14ac:dyDescent="0.25">
      <c r="A826" t="s">
        <v>703</v>
      </c>
      <c r="B826">
        <f>VLOOKUP(A826,art_category_path_name!A:B,2,FALSE)</f>
        <v>713</v>
      </c>
      <c r="C826" t="s">
        <v>9477</v>
      </c>
      <c r="D826" t="s">
        <v>5468</v>
      </c>
      <c r="E826" t="s">
        <v>5469</v>
      </c>
      <c r="F826" t="s">
        <v>5470</v>
      </c>
      <c r="G826" t="s">
        <v>5471</v>
      </c>
      <c r="H826" t="s">
        <v>5472</v>
      </c>
      <c r="I826">
        <v>10</v>
      </c>
    </row>
    <row r="827" spans="1:9" x14ac:dyDescent="0.25">
      <c r="A827" t="s">
        <v>704</v>
      </c>
      <c r="B827">
        <f>VLOOKUP(A827,art_category_path_name!A:B,2,FALSE)</f>
        <v>714</v>
      </c>
      <c r="C827" t="s">
        <v>9478</v>
      </c>
      <c r="D827" t="s">
        <v>5474</v>
      </c>
      <c r="E827" t="s">
        <v>5475</v>
      </c>
      <c r="F827" t="s">
        <v>5476</v>
      </c>
      <c r="G827" t="s">
        <v>5477</v>
      </c>
      <c r="H827" t="s">
        <v>5478</v>
      </c>
      <c r="I827">
        <v>15</v>
      </c>
    </row>
    <row r="828" spans="1:9" x14ac:dyDescent="0.25">
      <c r="A828" t="s">
        <v>1312</v>
      </c>
      <c r="B828">
        <f>VLOOKUP(A828,art_category_path_name!A:B,2,FALSE)</f>
        <v>716</v>
      </c>
      <c r="C828" t="s">
        <v>9479</v>
      </c>
      <c r="D828" t="s">
        <v>5480</v>
      </c>
      <c r="E828" t="s">
        <v>5481</v>
      </c>
      <c r="F828" t="s">
        <v>5482</v>
      </c>
      <c r="G828" t="s">
        <v>5483</v>
      </c>
      <c r="H828" t="s">
        <v>5484</v>
      </c>
      <c r="I828">
        <v>40</v>
      </c>
    </row>
    <row r="829" spans="1:9" x14ac:dyDescent="0.25">
      <c r="A829" t="s">
        <v>1313</v>
      </c>
      <c r="B829">
        <f>VLOOKUP(A829,art_category_path_name!A:B,2,FALSE)</f>
        <v>717</v>
      </c>
      <c r="C829" t="s">
        <v>9480</v>
      </c>
      <c r="D829" t="s">
        <v>5486</v>
      </c>
      <c r="E829" t="s">
        <v>5487</v>
      </c>
      <c r="F829" t="s">
        <v>5486</v>
      </c>
      <c r="G829" t="s">
        <v>5488</v>
      </c>
      <c r="H829" t="s">
        <v>5489</v>
      </c>
      <c r="I829">
        <v>10</v>
      </c>
    </row>
    <row r="830" spans="1:9" x14ac:dyDescent="0.25">
      <c r="A830" t="s">
        <v>1314</v>
      </c>
      <c r="B830">
        <f>VLOOKUP(A830,art_category_path_name!A:B,2,FALSE)</f>
        <v>718</v>
      </c>
      <c r="C830" t="s">
        <v>9481</v>
      </c>
      <c r="D830" t="s">
        <v>5491</v>
      </c>
      <c r="E830" t="s">
        <v>5492</v>
      </c>
      <c r="F830" t="s">
        <v>5493</v>
      </c>
      <c r="G830" t="s">
        <v>5494</v>
      </c>
      <c r="H830" t="s">
        <v>5495</v>
      </c>
      <c r="I830">
        <v>10</v>
      </c>
    </row>
    <row r="831" spans="1:9" x14ac:dyDescent="0.25">
      <c r="A831" t="s">
        <v>1315</v>
      </c>
      <c r="B831">
        <f>VLOOKUP(A831,art_category_path_name!A:B,2,FALSE)</f>
        <v>719</v>
      </c>
      <c r="C831" t="s">
        <v>9482</v>
      </c>
      <c r="D831" t="s">
        <v>5497</v>
      </c>
      <c r="E831" t="s">
        <v>5498</v>
      </c>
      <c r="F831" t="s">
        <v>5499</v>
      </c>
      <c r="G831" t="s">
        <v>5500</v>
      </c>
      <c r="H831" t="s">
        <v>5501</v>
      </c>
      <c r="I831">
        <v>80</v>
      </c>
    </row>
    <row r="832" spans="1:9" x14ac:dyDescent="0.25">
      <c r="A832" t="s">
        <v>1316</v>
      </c>
      <c r="B832">
        <f>VLOOKUP(A832,art_category_path_name!A:B,2,FALSE)</f>
        <v>720</v>
      </c>
      <c r="C832" t="s">
        <v>9483</v>
      </c>
      <c r="D832" t="s">
        <v>5503</v>
      </c>
      <c r="E832" t="s">
        <v>5504</v>
      </c>
      <c r="F832" t="s">
        <v>5503</v>
      </c>
      <c r="G832" t="s">
        <v>5505</v>
      </c>
      <c r="H832" t="s">
        <v>5506</v>
      </c>
      <c r="I832">
        <v>40</v>
      </c>
    </row>
    <row r="833" spans="1:9" x14ac:dyDescent="0.25">
      <c r="A833" t="s">
        <v>1317</v>
      </c>
      <c r="B833">
        <f>VLOOKUP(A833,art_category_path_name!A:B,2,FALSE)</f>
        <v>721</v>
      </c>
      <c r="C833" t="s">
        <v>9484</v>
      </c>
      <c r="D833" t="s">
        <v>5508</v>
      </c>
      <c r="E833" t="s">
        <v>5509</v>
      </c>
      <c r="F833" t="s">
        <v>5508</v>
      </c>
      <c r="G833" t="s">
        <v>5510</v>
      </c>
      <c r="H833" t="s">
        <v>5511</v>
      </c>
      <c r="I833">
        <v>40</v>
      </c>
    </row>
    <row r="834" spans="1:9" x14ac:dyDescent="0.25">
      <c r="A834" t="s">
        <v>1318</v>
      </c>
      <c r="B834">
        <f>VLOOKUP(A834,art_category_path_name!A:B,2,FALSE)</f>
        <v>722</v>
      </c>
      <c r="C834" t="s">
        <v>9485</v>
      </c>
      <c r="D834" t="s">
        <v>5513</v>
      </c>
      <c r="E834" t="s">
        <v>5514</v>
      </c>
      <c r="F834" t="s">
        <v>5515</v>
      </c>
      <c r="G834" t="s">
        <v>5516</v>
      </c>
      <c r="H834" t="s">
        <v>5517</v>
      </c>
      <c r="I834">
        <v>80</v>
      </c>
    </row>
    <row r="835" spans="1:9" x14ac:dyDescent="0.25">
      <c r="A835" t="s">
        <v>1319</v>
      </c>
      <c r="B835">
        <f>VLOOKUP(A835,art_category_path_name!A:B,2,FALSE)</f>
        <v>723</v>
      </c>
      <c r="C835" t="s">
        <v>9486</v>
      </c>
      <c r="D835" t="s">
        <v>5519</v>
      </c>
      <c r="E835" t="s">
        <v>5520</v>
      </c>
      <c r="F835" t="s">
        <v>5521</v>
      </c>
      <c r="G835" t="s">
        <v>5522</v>
      </c>
      <c r="H835" t="s">
        <v>5523</v>
      </c>
      <c r="I835">
        <v>20</v>
      </c>
    </row>
    <row r="836" spans="1:9" x14ac:dyDescent="0.25">
      <c r="A836" t="s">
        <v>1320</v>
      </c>
      <c r="B836">
        <f>VLOOKUP(A836,art_category_path_name!A:B,2,FALSE)</f>
        <v>724</v>
      </c>
      <c r="C836" t="s">
        <v>9487</v>
      </c>
      <c r="D836" t="s">
        <v>5525</v>
      </c>
      <c r="E836" t="s">
        <v>5526</v>
      </c>
      <c r="F836" t="s">
        <v>5525</v>
      </c>
      <c r="G836" t="s">
        <v>5527</v>
      </c>
      <c r="H836" t="s">
        <v>5528</v>
      </c>
      <c r="I836">
        <v>20</v>
      </c>
    </row>
    <row r="837" spans="1:9" x14ac:dyDescent="0.25">
      <c r="A837" t="s">
        <v>1321</v>
      </c>
      <c r="B837">
        <f>VLOOKUP(A837,art_category_path_name!A:B,2,FALSE)</f>
        <v>725</v>
      </c>
      <c r="C837" t="s">
        <v>9488</v>
      </c>
      <c r="D837" t="s">
        <v>5530</v>
      </c>
      <c r="E837" t="s">
        <v>5531</v>
      </c>
      <c r="F837" t="s">
        <v>5530</v>
      </c>
      <c r="G837" t="s">
        <v>5532</v>
      </c>
      <c r="H837" t="s">
        <v>5533</v>
      </c>
      <c r="I837">
        <v>20</v>
      </c>
    </row>
    <row r="838" spans="1:9" x14ac:dyDescent="0.25">
      <c r="A838" t="s">
        <v>1322</v>
      </c>
      <c r="B838">
        <f>VLOOKUP(A838,art_category_path_name!A:B,2,FALSE)</f>
        <v>726</v>
      </c>
      <c r="C838" t="s">
        <v>9489</v>
      </c>
      <c r="D838" t="s">
        <v>5535</v>
      </c>
      <c r="E838" t="s">
        <v>5536</v>
      </c>
      <c r="F838" t="s">
        <v>5535</v>
      </c>
      <c r="G838" t="s">
        <v>5537</v>
      </c>
      <c r="H838" t="s">
        <v>5538</v>
      </c>
      <c r="I838">
        <v>20</v>
      </c>
    </row>
    <row r="839" spans="1:9" x14ac:dyDescent="0.25">
      <c r="A839" t="s">
        <v>1323</v>
      </c>
      <c r="B839">
        <f>VLOOKUP(A839,art_category_path_name!A:B,2,FALSE)</f>
        <v>727</v>
      </c>
      <c r="C839" t="s">
        <v>9490</v>
      </c>
      <c r="D839" t="s">
        <v>5540</v>
      </c>
      <c r="E839" t="s">
        <v>5541</v>
      </c>
      <c r="F839" t="s">
        <v>5542</v>
      </c>
      <c r="G839" t="s">
        <v>5543</v>
      </c>
      <c r="H839" t="s">
        <v>5544</v>
      </c>
      <c r="I839">
        <v>20</v>
      </c>
    </row>
    <row r="840" spans="1:9" x14ac:dyDescent="0.25">
      <c r="A840" t="s">
        <v>1324</v>
      </c>
      <c r="B840">
        <f>VLOOKUP(A840,art_category_path_name!A:B,2,FALSE)</f>
        <v>728</v>
      </c>
      <c r="C840" t="s">
        <v>9491</v>
      </c>
      <c r="D840" t="s">
        <v>5546</v>
      </c>
      <c r="E840" t="s">
        <v>5547</v>
      </c>
      <c r="F840" t="s">
        <v>5546</v>
      </c>
      <c r="G840" t="s">
        <v>5548</v>
      </c>
      <c r="H840" t="s">
        <v>5549</v>
      </c>
      <c r="I840">
        <v>20</v>
      </c>
    </row>
    <row r="841" spans="1:9" x14ac:dyDescent="0.25">
      <c r="A841" t="s">
        <v>1325</v>
      </c>
      <c r="B841">
        <f>VLOOKUP(A841,art_category_path_name!A:B,2,FALSE)</f>
        <v>729</v>
      </c>
      <c r="C841" t="s">
        <v>9492</v>
      </c>
      <c r="D841" t="s">
        <v>5551</v>
      </c>
      <c r="E841" t="s">
        <v>5552</v>
      </c>
      <c r="F841" t="s">
        <v>5551</v>
      </c>
      <c r="G841" t="s">
        <v>5553</v>
      </c>
      <c r="H841" t="s">
        <v>5554</v>
      </c>
      <c r="I841">
        <v>20</v>
      </c>
    </row>
    <row r="842" spans="1:9" x14ac:dyDescent="0.25">
      <c r="A842" t="s">
        <v>1326</v>
      </c>
      <c r="B842">
        <f>VLOOKUP(A842,art_category_path_name!A:B,2,FALSE)</f>
        <v>730</v>
      </c>
      <c r="C842" t="s">
        <v>9493</v>
      </c>
      <c r="D842" t="s">
        <v>5556</v>
      </c>
      <c r="E842" t="s">
        <v>5557</v>
      </c>
      <c r="F842" t="s">
        <v>5558</v>
      </c>
      <c r="G842" t="s">
        <v>5559</v>
      </c>
      <c r="H842" t="s">
        <v>5560</v>
      </c>
      <c r="I842">
        <v>20</v>
      </c>
    </row>
    <row r="843" spans="1:9" x14ac:dyDescent="0.25">
      <c r="A843" t="s">
        <v>1327</v>
      </c>
      <c r="B843">
        <f>VLOOKUP(A843,art_category_path_name!A:B,2,FALSE)</f>
        <v>731</v>
      </c>
      <c r="C843" t="s">
        <v>9494</v>
      </c>
      <c r="D843" t="s">
        <v>5508</v>
      </c>
      <c r="E843" t="s">
        <v>5562</v>
      </c>
      <c r="F843" t="s">
        <v>5508</v>
      </c>
      <c r="G843" t="s">
        <v>5563</v>
      </c>
      <c r="H843" t="s">
        <v>5564</v>
      </c>
      <c r="I843">
        <v>21</v>
      </c>
    </row>
    <row r="844" spans="1:9" x14ac:dyDescent="0.25">
      <c r="A844" t="s">
        <v>1328</v>
      </c>
      <c r="B844">
        <f>VLOOKUP(A844,art_category_path_name!A:B,2,FALSE)</f>
        <v>732</v>
      </c>
      <c r="C844" t="s">
        <v>9495</v>
      </c>
      <c r="D844" t="s">
        <v>5508</v>
      </c>
      <c r="E844" t="s">
        <v>5566</v>
      </c>
      <c r="F844" t="s">
        <v>5508</v>
      </c>
      <c r="G844" t="s">
        <v>5567</v>
      </c>
      <c r="H844" t="s">
        <v>5568</v>
      </c>
      <c r="I844">
        <v>20</v>
      </c>
    </row>
    <row r="845" spans="1:9" x14ac:dyDescent="0.25">
      <c r="A845" t="s">
        <v>1329</v>
      </c>
      <c r="B845">
        <f>VLOOKUP(A845,art_category_path_name!A:B,2,FALSE)</f>
        <v>733</v>
      </c>
      <c r="C845" t="s">
        <v>9496</v>
      </c>
      <c r="D845" t="s">
        <v>5570</v>
      </c>
      <c r="E845" t="s">
        <v>5571</v>
      </c>
      <c r="F845" t="s">
        <v>5570</v>
      </c>
      <c r="G845" t="s">
        <v>5572</v>
      </c>
      <c r="H845" t="s">
        <v>5573</v>
      </c>
      <c r="I845">
        <v>20</v>
      </c>
    </row>
    <row r="846" spans="1:9" x14ac:dyDescent="0.25">
      <c r="A846" t="s">
        <v>1330</v>
      </c>
      <c r="B846">
        <f>VLOOKUP(A846,art_category_path_name!A:B,2,FALSE)</f>
        <v>734</v>
      </c>
      <c r="C846" t="s">
        <v>9497</v>
      </c>
      <c r="D846" t="s">
        <v>5519</v>
      </c>
      <c r="E846" t="s">
        <v>5575</v>
      </c>
      <c r="F846" t="s">
        <v>5576</v>
      </c>
      <c r="G846" t="s">
        <v>5577</v>
      </c>
      <c r="H846" t="s">
        <v>5578</v>
      </c>
      <c r="I846">
        <v>10</v>
      </c>
    </row>
    <row r="847" spans="1:9" x14ac:dyDescent="0.25">
      <c r="A847" t="s">
        <v>669</v>
      </c>
      <c r="B847">
        <f>VLOOKUP(A847,art_category_path_name!A:B,2,FALSE)</f>
        <v>736</v>
      </c>
      <c r="C847" t="s">
        <v>9498</v>
      </c>
      <c r="D847" t="s">
        <v>5580</v>
      </c>
      <c r="E847" t="s">
        <v>5581</v>
      </c>
      <c r="F847" t="s">
        <v>5582</v>
      </c>
      <c r="G847" t="s">
        <v>5583</v>
      </c>
      <c r="H847" t="s">
        <v>5584</v>
      </c>
      <c r="I847">
        <v>5</v>
      </c>
    </row>
    <row r="848" spans="1:9" x14ac:dyDescent="0.25">
      <c r="A848" t="s">
        <v>670</v>
      </c>
      <c r="B848">
        <f>VLOOKUP(A848,art_category_path_name!A:B,2,FALSE)</f>
        <v>737</v>
      </c>
      <c r="C848" t="s">
        <v>9499</v>
      </c>
      <c r="D848" t="s">
        <v>5586</v>
      </c>
      <c r="E848" t="s">
        <v>5587</v>
      </c>
      <c r="F848" t="s">
        <v>5588</v>
      </c>
      <c r="G848" t="s">
        <v>5589</v>
      </c>
      <c r="H848" t="s">
        <v>5590</v>
      </c>
      <c r="I848">
        <v>5</v>
      </c>
    </row>
    <row r="849" spans="1:9" x14ac:dyDescent="0.25">
      <c r="A849" t="s">
        <v>885</v>
      </c>
      <c r="B849">
        <f>VLOOKUP(A849,art_category_path_name!A:B,2,FALSE)</f>
        <v>739</v>
      </c>
      <c r="C849" t="s">
        <v>9500</v>
      </c>
      <c r="D849" t="s">
        <v>5592</v>
      </c>
      <c r="E849" t="s">
        <v>5593</v>
      </c>
      <c r="F849" t="s">
        <v>5594</v>
      </c>
      <c r="G849" t="s">
        <v>5595</v>
      </c>
      <c r="H849" t="s">
        <v>5596</v>
      </c>
      <c r="I849">
        <v>196</v>
      </c>
    </row>
    <row r="850" spans="1:9" x14ac:dyDescent="0.25">
      <c r="A850" t="s">
        <v>886</v>
      </c>
      <c r="B850">
        <f>VLOOKUP(A850,art_category_path_name!A:B,2,FALSE)</f>
        <v>740</v>
      </c>
      <c r="C850" t="s">
        <v>9501</v>
      </c>
      <c r="D850" t="s">
        <v>5598</v>
      </c>
      <c r="E850" t="s">
        <v>5599</v>
      </c>
      <c r="F850" t="s">
        <v>5600</v>
      </c>
      <c r="G850" t="s">
        <v>5601</v>
      </c>
      <c r="H850" t="s">
        <v>5602</v>
      </c>
      <c r="I850">
        <v>256</v>
      </c>
    </row>
    <row r="851" spans="1:9" x14ac:dyDescent="0.25">
      <c r="A851" t="s">
        <v>672</v>
      </c>
      <c r="B851">
        <f>VLOOKUP(A851,art_category_path_name!A:B,2,FALSE)</f>
        <v>742</v>
      </c>
      <c r="C851" t="s">
        <v>9502</v>
      </c>
      <c r="D851" t="s">
        <v>5604</v>
      </c>
      <c r="E851" t="s">
        <v>5605</v>
      </c>
      <c r="F851" t="s">
        <v>5606</v>
      </c>
      <c r="G851" t="s">
        <v>5607</v>
      </c>
      <c r="H851" t="s">
        <v>5608</v>
      </c>
      <c r="I851">
        <v>6</v>
      </c>
    </row>
    <row r="852" spans="1:9" x14ac:dyDescent="0.25">
      <c r="A852" t="s">
        <v>673</v>
      </c>
      <c r="B852">
        <f>VLOOKUP(A852,art_category_path_name!A:B,2,FALSE)</f>
        <v>743</v>
      </c>
      <c r="C852" t="s">
        <v>9503</v>
      </c>
      <c r="D852" t="s">
        <v>5610</v>
      </c>
      <c r="E852" t="s">
        <v>5611</v>
      </c>
      <c r="F852" t="s">
        <v>5612</v>
      </c>
      <c r="G852" t="s">
        <v>5607</v>
      </c>
      <c r="H852" t="s">
        <v>5613</v>
      </c>
      <c r="I852">
        <v>15</v>
      </c>
    </row>
    <row r="853" spans="1:9" x14ac:dyDescent="0.25">
      <c r="A853" t="s">
        <v>675</v>
      </c>
      <c r="B853">
        <f>VLOOKUP(A853,art_category_path_name!A:B,2,FALSE)</f>
        <v>745</v>
      </c>
      <c r="C853" t="s">
        <v>9504</v>
      </c>
      <c r="D853" t="s">
        <v>5474</v>
      </c>
      <c r="E853" t="s">
        <v>5475</v>
      </c>
      <c r="F853" t="s">
        <v>5476</v>
      </c>
      <c r="G853" t="s">
        <v>5615</v>
      </c>
      <c r="H853" t="s">
        <v>5616</v>
      </c>
      <c r="I853">
        <v>12</v>
      </c>
    </row>
    <row r="854" spans="1:9" x14ac:dyDescent="0.25">
      <c r="A854" t="s">
        <v>676</v>
      </c>
      <c r="B854">
        <f>VLOOKUP(A854,art_category_path_name!A:B,2,FALSE)</f>
        <v>746</v>
      </c>
      <c r="C854" t="s">
        <v>9505</v>
      </c>
      <c r="D854" t="s">
        <v>5618</v>
      </c>
      <c r="E854" t="s">
        <v>5619</v>
      </c>
      <c r="F854" t="s">
        <v>5620</v>
      </c>
      <c r="G854" t="s">
        <v>5621</v>
      </c>
      <c r="H854" t="s">
        <v>5622</v>
      </c>
      <c r="I854">
        <v>12</v>
      </c>
    </row>
    <row r="855" spans="1:9" x14ac:dyDescent="0.25">
      <c r="A855" t="s">
        <v>677</v>
      </c>
      <c r="B855">
        <f>VLOOKUP(A855,art_category_path_name!A:B,2,FALSE)</f>
        <v>747</v>
      </c>
      <c r="C855" t="s">
        <v>9506</v>
      </c>
      <c r="D855" t="s">
        <v>5624</v>
      </c>
      <c r="F855" t="s">
        <v>1834</v>
      </c>
      <c r="G855" t="s">
        <v>5625</v>
      </c>
      <c r="H855" t="s">
        <v>5626</v>
      </c>
      <c r="I855">
        <v>12</v>
      </c>
    </row>
    <row r="856" spans="1:9" x14ac:dyDescent="0.25">
      <c r="A856" t="s">
        <v>1061</v>
      </c>
      <c r="B856">
        <f>VLOOKUP(A856,art_category_path_name!A:B,2,FALSE)</f>
        <v>749</v>
      </c>
      <c r="C856" t="s">
        <v>9507</v>
      </c>
      <c r="D856" t="s">
        <v>5628</v>
      </c>
      <c r="F856" t="s">
        <v>1834</v>
      </c>
      <c r="G856" t="s">
        <v>5629</v>
      </c>
      <c r="H856" t="s">
        <v>5630</v>
      </c>
      <c r="I856">
        <v>1</v>
      </c>
    </row>
    <row r="857" spans="1:9" x14ac:dyDescent="0.25">
      <c r="A857" t="s">
        <v>1062</v>
      </c>
      <c r="B857">
        <f>VLOOKUP(A857,art_category_path_name!A:B,2,FALSE)</f>
        <v>750</v>
      </c>
      <c r="C857" t="s">
        <v>9508</v>
      </c>
      <c r="D857" t="s">
        <v>5632</v>
      </c>
      <c r="F857" t="s">
        <v>1834</v>
      </c>
      <c r="G857" t="s">
        <v>5633</v>
      </c>
      <c r="H857" t="s">
        <v>5634</v>
      </c>
      <c r="I857">
        <v>1</v>
      </c>
    </row>
    <row r="858" spans="1:9" x14ac:dyDescent="0.25">
      <c r="A858" t="s">
        <v>189</v>
      </c>
      <c r="B858">
        <f>VLOOKUP(A858,art_category_path_name!A:B,2,FALSE)</f>
        <v>752</v>
      </c>
      <c r="C858" t="s">
        <v>9509</v>
      </c>
      <c r="D858" t="s">
        <v>5636</v>
      </c>
      <c r="E858" t="s">
        <v>5637</v>
      </c>
      <c r="F858" t="s">
        <v>5638</v>
      </c>
      <c r="G858" t="s">
        <v>5639</v>
      </c>
      <c r="H858" t="s">
        <v>5640</v>
      </c>
      <c r="I858">
        <v>4</v>
      </c>
    </row>
    <row r="859" spans="1:9" x14ac:dyDescent="0.25">
      <c r="A859" t="s">
        <v>100</v>
      </c>
      <c r="B859">
        <f>VLOOKUP(A859,art_category_path_name!A:B,2,FALSE)</f>
        <v>753</v>
      </c>
      <c r="C859" t="s">
        <v>9510</v>
      </c>
      <c r="D859" t="s">
        <v>5642</v>
      </c>
      <c r="E859" t="s">
        <v>5643</v>
      </c>
      <c r="F859" t="s">
        <v>5644</v>
      </c>
      <c r="G859" t="s">
        <v>5645</v>
      </c>
      <c r="H859" t="s">
        <v>5646</v>
      </c>
      <c r="I859">
        <v>4</v>
      </c>
    </row>
    <row r="860" spans="1:9" x14ac:dyDescent="0.25">
      <c r="A860" t="s">
        <v>190</v>
      </c>
      <c r="B860">
        <f>VLOOKUP(A860,art_category_path_name!A:B,2,FALSE)</f>
        <v>754</v>
      </c>
      <c r="C860" t="s">
        <v>9511</v>
      </c>
      <c r="D860" t="s">
        <v>5648</v>
      </c>
      <c r="E860" t="s">
        <v>5649</v>
      </c>
      <c r="F860" t="s">
        <v>5650</v>
      </c>
      <c r="G860" t="s">
        <v>5651</v>
      </c>
      <c r="H860" t="s">
        <v>5652</v>
      </c>
      <c r="I860">
        <v>2</v>
      </c>
    </row>
    <row r="861" spans="1:9" x14ac:dyDescent="0.25">
      <c r="A861" t="s">
        <v>191</v>
      </c>
      <c r="B861">
        <f>VLOOKUP(A861,art_category_path_name!A:B,2,FALSE)</f>
        <v>755</v>
      </c>
      <c r="C861" t="s">
        <v>9512</v>
      </c>
      <c r="D861" t="s">
        <v>5654</v>
      </c>
      <c r="E861" t="s">
        <v>5655</v>
      </c>
      <c r="F861" t="s">
        <v>5656</v>
      </c>
      <c r="G861" t="s">
        <v>5657</v>
      </c>
      <c r="H861" t="s">
        <v>5658</v>
      </c>
      <c r="I861">
        <v>2</v>
      </c>
    </row>
    <row r="862" spans="1:9" x14ac:dyDescent="0.25">
      <c r="A862" t="s">
        <v>192</v>
      </c>
      <c r="B862">
        <f>VLOOKUP(A862,art_category_path_name!A:B,2,FALSE)</f>
        <v>756</v>
      </c>
      <c r="C862" t="s">
        <v>9513</v>
      </c>
      <c r="D862" t="s">
        <v>5660</v>
      </c>
      <c r="F862" t="s">
        <v>1834</v>
      </c>
      <c r="G862" t="s">
        <v>5657</v>
      </c>
      <c r="H862" t="s">
        <v>5661</v>
      </c>
      <c r="I862">
        <v>1</v>
      </c>
    </row>
    <row r="863" spans="1:9" x14ac:dyDescent="0.25">
      <c r="A863" t="s">
        <v>193</v>
      </c>
      <c r="B863">
        <f>VLOOKUP(A863,art_category_path_name!A:B,2,FALSE)</f>
        <v>757</v>
      </c>
      <c r="C863" t="s">
        <v>9514</v>
      </c>
      <c r="D863" t="s">
        <v>5663</v>
      </c>
      <c r="E863" t="s">
        <v>5664</v>
      </c>
      <c r="F863" t="s">
        <v>5665</v>
      </c>
      <c r="G863" t="s">
        <v>5666</v>
      </c>
      <c r="H863" t="s">
        <v>5667</v>
      </c>
      <c r="I863">
        <v>1</v>
      </c>
    </row>
    <row r="864" spans="1:9" x14ac:dyDescent="0.25">
      <c r="A864" t="s">
        <v>194</v>
      </c>
      <c r="B864">
        <f>VLOOKUP(A864,art_category_path_name!A:B,2,FALSE)</f>
        <v>758</v>
      </c>
      <c r="C864" t="s">
        <v>9515</v>
      </c>
      <c r="D864" t="s">
        <v>5669</v>
      </c>
      <c r="F864" t="s">
        <v>1834</v>
      </c>
      <c r="G864" t="s">
        <v>5657</v>
      </c>
      <c r="H864" t="s">
        <v>5670</v>
      </c>
      <c r="I864">
        <v>1</v>
      </c>
    </row>
    <row r="865" spans="1:9" x14ac:dyDescent="0.25">
      <c r="A865" t="s">
        <v>830</v>
      </c>
      <c r="B865">
        <f>VLOOKUP(A865,art_category_path_name!A:B,2,FALSE)</f>
        <v>760</v>
      </c>
      <c r="C865" t="s">
        <v>9516</v>
      </c>
      <c r="D865" t="s">
        <v>5672</v>
      </c>
      <c r="E865" t="s">
        <v>5673</v>
      </c>
      <c r="F865" t="s">
        <v>5674</v>
      </c>
      <c r="G865" t="s">
        <v>5675</v>
      </c>
      <c r="H865" t="s">
        <v>5676</v>
      </c>
      <c r="I865">
        <v>11</v>
      </c>
    </row>
    <row r="866" spans="1:9" x14ac:dyDescent="0.25">
      <c r="A866" t="s">
        <v>831</v>
      </c>
      <c r="B866">
        <f>VLOOKUP(A866,art_category_path_name!A:B,2,FALSE)</f>
        <v>761</v>
      </c>
      <c r="C866" t="s">
        <v>9517</v>
      </c>
      <c r="D866" t="s">
        <v>5678</v>
      </c>
      <c r="E866" t="s">
        <v>5679</v>
      </c>
      <c r="F866" t="s">
        <v>5680</v>
      </c>
      <c r="G866" t="s">
        <v>5681</v>
      </c>
      <c r="H866" t="s">
        <v>5682</v>
      </c>
      <c r="I866">
        <v>4</v>
      </c>
    </row>
    <row r="867" spans="1:9" x14ac:dyDescent="0.25">
      <c r="A867" t="s">
        <v>832</v>
      </c>
      <c r="B867">
        <f>VLOOKUP(A867,art_category_path_name!A:B,2,FALSE)</f>
        <v>762</v>
      </c>
      <c r="C867" t="s">
        <v>9518</v>
      </c>
      <c r="D867" t="s">
        <v>5684</v>
      </c>
      <c r="E867" t="s">
        <v>5685</v>
      </c>
      <c r="F867" t="s">
        <v>5686</v>
      </c>
      <c r="G867" t="s">
        <v>5687</v>
      </c>
      <c r="H867" t="s">
        <v>5688</v>
      </c>
      <c r="I867">
        <v>6</v>
      </c>
    </row>
    <row r="868" spans="1:9" x14ac:dyDescent="0.25">
      <c r="A868" t="s">
        <v>1398</v>
      </c>
      <c r="B868">
        <f>VLOOKUP(A868,art_category_path_name!A:B,2,FALSE)</f>
        <v>764</v>
      </c>
      <c r="C868" t="s">
        <v>1585</v>
      </c>
      <c r="D868" t="s">
        <v>5689</v>
      </c>
      <c r="E868" t="s">
        <v>5690</v>
      </c>
      <c r="F868">
        <v>14</v>
      </c>
      <c r="G868" t="s">
        <v>5691</v>
      </c>
      <c r="H868" t="s">
        <v>5692</v>
      </c>
      <c r="I868">
        <v>1</v>
      </c>
    </row>
    <row r="869" spans="1:9" x14ac:dyDescent="0.25">
      <c r="A869" t="s">
        <v>1399</v>
      </c>
      <c r="B869">
        <f>VLOOKUP(A869,art_category_path_name!A:B,2,FALSE)</f>
        <v>765</v>
      </c>
      <c r="C869" t="s">
        <v>9519</v>
      </c>
      <c r="D869" t="s">
        <v>5694</v>
      </c>
      <c r="E869" t="s">
        <v>5695</v>
      </c>
      <c r="F869" t="s">
        <v>5696</v>
      </c>
      <c r="G869" t="s">
        <v>5697</v>
      </c>
      <c r="H869" t="s">
        <v>5698</v>
      </c>
      <c r="I869">
        <v>3</v>
      </c>
    </row>
    <row r="870" spans="1:9" x14ac:dyDescent="0.25">
      <c r="A870" t="s">
        <v>1400</v>
      </c>
      <c r="B870">
        <f>VLOOKUP(A870,art_category_path_name!A:B,2,FALSE)</f>
        <v>766</v>
      </c>
      <c r="C870" t="s">
        <v>1585</v>
      </c>
      <c r="D870" t="s">
        <v>5699</v>
      </c>
      <c r="E870" t="s">
        <v>5700</v>
      </c>
      <c r="F870" t="s">
        <v>5701</v>
      </c>
      <c r="G870" t="s">
        <v>5702</v>
      </c>
      <c r="H870" t="s">
        <v>5703</v>
      </c>
      <c r="I870">
        <v>1</v>
      </c>
    </row>
    <row r="871" spans="1:9" x14ac:dyDescent="0.25">
      <c r="A871" t="s">
        <v>1401</v>
      </c>
      <c r="B871">
        <f>VLOOKUP(A871,art_category_path_name!A:B,2,FALSE)</f>
        <v>767</v>
      </c>
      <c r="C871" t="s">
        <v>9520</v>
      </c>
      <c r="D871" t="s">
        <v>5705</v>
      </c>
      <c r="E871" t="s">
        <v>5706</v>
      </c>
      <c r="F871" t="s">
        <v>5707</v>
      </c>
      <c r="G871" t="s">
        <v>5708</v>
      </c>
      <c r="H871" t="s">
        <v>5709</v>
      </c>
      <c r="I871">
        <v>1</v>
      </c>
    </row>
    <row r="872" spans="1:9" x14ac:dyDescent="0.25">
      <c r="A872" t="s">
        <v>1402</v>
      </c>
      <c r="B872">
        <f>VLOOKUP(A872,art_category_path_name!A:B,2,FALSE)</f>
        <v>768</v>
      </c>
      <c r="C872" t="s">
        <v>9521</v>
      </c>
      <c r="D872" t="s">
        <v>5711</v>
      </c>
      <c r="E872" t="s">
        <v>5712</v>
      </c>
      <c r="F872" t="s">
        <v>5713</v>
      </c>
      <c r="G872" t="s">
        <v>5714</v>
      </c>
      <c r="H872" t="s">
        <v>5715</v>
      </c>
      <c r="I872">
        <v>3</v>
      </c>
    </row>
    <row r="873" spans="1:9" x14ac:dyDescent="0.25">
      <c r="A873" t="s">
        <v>1403</v>
      </c>
      <c r="B873">
        <f>VLOOKUP(A873,art_category_path_name!A:B,2,FALSE)</f>
        <v>769</v>
      </c>
      <c r="C873" t="s">
        <v>9522</v>
      </c>
      <c r="D873" t="s">
        <v>5717</v>
      </c>
      <c r="E873" t="s">
        <v>5718</v>
      </c>
      <c r="F873" t="s">
        <v>5719</v>
      </c>
      <c r="G873" t="s">
        <v>5720</v>
      </c>
      <c r="H873" t="s">
        <v>5721</v>
      </c>
      <c r="I873">
        <v>3</v>
      </c>
    </row>
    <row r="874" spans="1:9" x14ac:dyDescent="0.25">
      <c r="A874" t="s">
        <v>1404</v>
      </c>
      <c r="B874">
        <f>VLOOKUP(A874,art_category_path_name!A:B,2,FALSE)</f>
        <v>770</v>
      </c>
      <c r="C874" t="s">
        <v>1585</v>
      </c>
      <c r="D874" t="s">
        <v>5722</v>
      </c>
      <c r="E874" t="s">
        <v>5723</v>
      </c>
      <c r="F874" t="s">
        <v>5724</v>
      </c>
      <c r="G874" t="s">
        <v>5725</v>
      </c>
      <c r="H874" t="s">
        <v>5726</v>
      </c>
      <c r="I874">
        <v>1</v>
      </c>
    </row>
    <row r="875" spans="1:9" x14ac:dyDescent="0.25">
      <c r="A875" t="s">
        <v>1405</v>
      </c>
      <c r="B875">
        <f>VLOOKUP(A875,art_category_path_name!A:B,2,FALSE)</f>
        <v>771</v>
      </c>
      <c r="C875" t="s">
        <v>9523</v>
      </c>
      <c r="D875" t="s">
        <v>5728</v>
      </c>
      <c r="E875" t="s">
        <v>5729</v>
      </c>
      <c r="F875" t="s">
        <v>5730</v>
      </c>
      <c r="G875" t="s">
        <v>5731</v>
      </c>
      <c r="H875" t="s">
        <v>5732</v>
      </c>
      <c r="I875">
        <v>3</v>
      </c>
    </row>
    <row r="876" spans="1:9" x14ac:dyDescent="0.25">
      <c r="A876" t="s">
        <v>1406</v>
      </c>
      <c r="B876">
        <f>VLOOKUP(A876,art_category_path_name!A:B,2,FALSE)</f>
        <v>772</v>
      </c>
      <c r="C876" t="s">
        <v>9524</v>
      </c>
      <c r="D876" t="s">
        <v>5734</v>
      </c>
      <c r="E876" t="s">
        <v>5735</v>
      </c>
      <c r="F876" t="s">
        <v>5736</v>
      </c>
      <c r="G876" t="s">
        <v>5737</v>
      </c>
      <c r="H876" t="s">
        <v>5738</v>
      </c>
      <c r="I876">
        <v>1</v>
      </c>
    </row>
    <row r="877" spans="1:9" x14ac:dyDescent="0.25">
      <c r="A877" t="s">
        <v>1407</v>
      </c>
      <c r="B877">
        <f>VLOOKUP(A877,art_category_path_name!A:B,2,FALSE)</f>
        <v>773</v>
      </c>
      <c r="C877" t="s">
        <v>9525</v>
      </c>
      <c r="D877" t="s">
        <v>5740</v>
      </c>
      <c r="E877" t="s">
        <v>5741</v>
      </c>
      <c r="F877" t="s">
        <v>5742</v>
      </c>
      <c r="G877" t="s">
        <v>5743</v>
      </c>
      <c r="H877" t="s">
        <v>5744</v>
      </c>
      <c r="I877">
        <v>2</v>
      </c>
    </row>
    <row r="878" spans="1:9" x14ac:dyDescent="0.25">
      <c r="A878" t="s">
        <v>1408</v>
      </c>
      <c r="B878">
        <f>VLOOKUP(A878,art_category_path_name!A:B,2,FALSE)</f>
        <v>774</v>
      </c>
      <c r="C878" t="s">
        <v>1585</v>
      </c>
      <c r="D878" t="s">
        <v>5745</v>
      </c>
      <c r="E878" t="s">
        <v>5746</v>
      </c>
      <c r="F878" t="s">
        <v>5747</v>
      </c>
      <c r="G878" t="s">
        <v>5748</v>
      </c>
      <c r="H878" t="s">
        <v>5749</v>
      </c>
      <c r="I878">
        <v>3</v>
      </c>
    </row>
    <row r="879" spans="1:9" x14ac:dyDescent="0.25">
      <c r="A879" t="s">
        <v>1409</v>
      </c>
      <c r="B879">
        <f>VLOOKUP(A879,art_category_path_name!A:B,2,FALSE)</f>
        <v>775</v>
      </c>
      <c r="C879" t="s">
        <v>9526</v>
      </c>
      <c r="D879" t="s">
        <v>5751</v>
      </c>
      <c r="E879" t="s">
        <v>5752</v>
      </c>
      <c r="F879" t="s">
        <v>5753</v>
      </c>
      <c r="G879" t="s">
        <v>5754</v>
      </c>
      <c r="H879" t="s">
        <v>5755</v>
      </c>
      <c r="I879">
        <v>4</v>
      </c>
    </row>
    <row r="880" spans="1:9" x14ac:dyDescent="0.25">
      <c r="A880" t="s">
        <v>1410</v>
      </c>
      <c r="B880">
        <f>VLOOKUP(A880,art_category_path_name!A:B,2,FALSE)</f>
        <v>776</v>
      </c>
      <c r="C880" t="s">
        <v>9527</v>
      </c>
      <c r="D880" t="s">
        <v>5757</v>
      </c>
      <c r="E880" t="s">
        <v>5758</v>
      </c>
      <c r="F880" t="s">
        <v>5759</v>
      </c>
      <c r="G880" t="s">
        <v>5760</v>
      </c>
      <c r="H880" t="s">
        <v>5761</v>
      </c>
      <c r="I880">
        <v>1</v>
      </c>
    </row>
    <row r="881" spans="1:9" x14ac:dyDescent="0.25">
      <c r="A881" t="s">
        <v>1411</v>
      </c>
      <c r="B881">
        <f>VLOOKUP(A881,art_category_path_name!A:B,2,FALSE)</f>
        <v>777</v>
      </c>
      <c r="C881" t="s">
        <v>9528</v>
      </c>
      <c r="D881" t="s">
        <v>5763</v>
      </c>
      <c r="E881" t="s">
        <v>5764</v>
      </c>
      <c r="F881" t="s">
        <v>5765</v>
      </c>
      <c r="G881" t="s">
        <v>5766</v>
      </c>
      <c r="H881" t="s">
        <v>5767</v>
      </c>
      <c r="I881">
        <v>2</v>
      </c>
    </row>
    <row r="882" spans="1:9" x14ac:dyDescent="0.25">
      <c r="A882" t="s">
        <v>1412</v>
      </c>
      <c r="B882">
        <f>VLOOKUP(A882,art_category_path_name!A:B,2,FALSE)</f>
        <v>778</v>
      </c>
      <c r="C882" t="s">
        <v>9529</v>
      </c>
      <c r="D882" t="s">
        <v>5769</v>
      </c>
      <c r="F882" t="s">
        <v>1834</v>
      </c>
      <c r="G882" t="s">
        <v>5770</v>
      </c>
      <c r="H882" t="s">
        <v>5771</v>
      </c>
      <c r="I882">
        <v>1</v>
      </c>
    </row>
    <row r="883" spans="1:9" x14ac:dyDescent="0.25">
      <c r="A883" t="s">
        <v>1413</v>
      </c>
      <c r="B883">
        <f>VLOOKUP(A883,art_category_path_name!A:B,2,FALSE)</f>
        <v>779</v>
      </c>
      <c r="C883" t="s">
        <v>9530</v>
      </c>
      <c r="D883" t="s">
        <v>5773</v>
      </c>
      <c r="E883" t="s">
        <v>5774</v>
      </c>
      <c r="F883" t="s">
        <v>5775</v>
      </c>
      <c r="G883" t="s">
        <v>5776</v>
      </c>
      <c r="H883" t="s">
        <v>5777</v>
      </c>
      <c r="I883">
        <v>8</v>
      </c>
    </row>
    <row r="884" spans="1:9" x14ac:dyDescent="0.25">
      <c r="A884" t="s">
        <v>1414</v>
      </c>
      <c r="B884">
        <f>VLOOKUP(A884,art_category_path_name!A:B,2,FALSE)</f>
        <v>780</v>
      </c>
      <c r="C884" t="s">
        <v>9531</v>
      </c>
      <c r="D884" t="s">
        <v>5779</v>
      </c>
      <c r="E884" t="s">
        <v>5780</v>
      </c>
      <c r="F884" t="s">
        <v>5781</v>
      </c>
      <c r="G884" t="s">
        <v>5782</v>
      </c>
      <c r="H884" t="s">
        <v>5783</v>
      </c>
      <c r="I884">
        <v>8</v>
      </c>
    </row>
    <row r="885" spans="1:9" x14ac:dyDescent="0.25">
      <c r="A885" t="s">
        <v>834</v>
      </c>
      <c r="B885">
        <f>VLOOKUP(A885,art_category_path_name!A:B,2,FALSE)</f>
        <v>782</v>
      </c>
      <c r="C885" t="s">
        <v>9532</v>
      </c>
      <c r="D885" t="s">
        <v>5785</v>
      </c>
      <c r="E885" t="s">
        <v>5786</v>
      </c>
      <c r="F885" t="s">
        <v>5787</v>
      </c>
      <c r="G885" t="s">
        <v>5788</v>
      </c>
      <c r="H885" t="s">
        <v>5789</v>
      </c>
      <c r="I885">
        <v>12</v>
      </c>
    </row>
    <row r="886" spans="1:9" x14ac:dyDescent="0.25">
      <c r="A886" t="s">
        <v>835</v>
      </c>
      <c r="B886">
        <f>VLOOKUP(A886,art_category_path_name!A:B,2,FALSE)</f>
        <v>783</v>
      </c>
      <c r="C886" t="s">
        <v>9533</v>
      </c>
      <c r="D886" t="s">
        <v>5791</v>
      </c>
      <c r="E886" t="s">
        <v>5792</v>
      </c>
      <c r="F886" t="s">
        <v>5793</v>
      </c>
      <c r="G886" t="s">
        <v>5794</v>
      </c>
      <c r="H886" t="s">
        <v>5795</v>
      </c>
      <c r="I886">
        <v>9</v>
      </c>
    </row>
    <row r="887" spans="1:9" x14ac:dyDescent="0.25">
      <c r="A887" t="s">
        <v>836</v>
      </c>
      <c r="B887">
        <f>VLOOKUP(A887,art_category_path_name!A:B,2,FALSE)</f>
        <v>784</v>
      </c>
      <c r="C887" t="s">
        <v>9534</v>
      </c>
      <c r="D887" t="s">
        <v>5797</v>
      </c>
      <c r="E887" t="s">
        <v>5798</v>
      </c>
      <c r="F887" t="s">
        <v>5799</v>
      </c>
      <c r="G887" t="s">
        <v>5800</v>
      </c>
      <c r="H887" t="s">
        <v>5801</v>
      </c>
      <c r="I887">
        <v>18</v>
      </c>
    </row>
    <row r="888" spans="1:9" x14ac:dyDescent="0.25">
      <c r="A888" t="s">
        <v>837</v>
      </c>
      <c r="B888">
        <f>VLOOKUP(A888,art_category_path_name!A:B,2,FALSE)</f>
        <v>785</v>
      </c>
      <c r="C888" t="s">
        <v>9535</v>
      </c>
      <c r="D888" t="s">
        <v>5803</v>
      </c>
      <c r="E888" t="s">
        <v>5804</v>
      </c>
      <c r="F888" t="s">
        <v>5805</v>
      </c>
      <c r="G888" t="s">
        <v>5806</v>
      </c>
      <c r="H888" t="s">
        <v>5807</v>
      </c>
      <c r="I888">
        <v>7</v>
      </c>
    </row>
    <row r="889" spans="1:9" x14ac:dyDescent="0.25">
      <c r="A889" t="s">
        <v>838</v>
      </c>
      <c r="B889">
        <f>VLOOKUP(A889,art_category_path_name!A:B,2,FALSE)</f>
        <v>786</v>
      </c>
      <c r="C889" t="s">
        <v>9536</v>
      </c>
      <c r="D889" t="s">
        <v>5809</v>
      </c>
      <c r="E889" t="s">
        <v>5810</v>
      </c>
      <c r="F889" t="s">
        <v>5811</v>
      </c>
      <c r="G889" t="s">
        <v>5812</v>
      </c>
      <c r="H889" t="s">
        <v>5813</v>
      </c>
      <c r="I889">
        <v>73</v>
      </c>
    </row>
    <row r="890" spans="1:9" x14ac:dyDescent="0.25">
      <c r="A890" t="s">
        <v>839</v>
      </c>
      <c r="B890">
        <f>VLOOKUP(A890,art_category_path_name!A:B,2,FALSE)</f>
        <v>787</v>
      </c>
      <c r="C890" t="s">
        <v>9537</v>
      </c>
      <c r="D890" t="s">
        <v>5815</v>
      </c>
      <c r="E890" t="s">
        <v>5816</v>
      </c>
      <c r="F890" t="s">
        <v>5817</v>
      </c>
      <c r="G890" t="s">
        <v>5818</v>
      </c>
      <c r="H890" t="s">
        <v>5819</v>
      </c>
      <c r="I890">
        <v>10</v>
      </c>
    </row>
    <row r="891" spans="1:9" x14ac:dyDescent="0.25">
      <c r="A891" t="s">
        <v>840</v>
      </c>
      <c r="B891">
        <f>VLOOKUP(A891,art_category_path_name!A:B,2,FALSE)</f>
        <v>788</v>
      </c>
      <c r="C891" t="s">
        <v>9538</v>
      </c>
      <c r="D891" t="s">
        <v>5821</v>
      </c>
      <c r="E891" t="s">
        <v>5822</v>
      </c>
      <c r="F891" t="s">
        <v>5823</v>
      </c>
      <c r="G891" t="s">
        <v>5824</v>
      </c>
      <c r="H891" t="s">
        <v>5825</v>
      </c>
      <c r="I891">
        <v>10</v>
      </c>
    </row>
    <row r="892" spans="1:9" x14ac:dyDescent="0.25">
      <c r="A892" t="s">
        <v>841</v>
      </c>
      <c r="B892">
        <f>VLOOKUP(A892,art_category_path_name!A:B,2,FALSE)</f>
        <v>789</v>
      </c>
      <c r="C892" t="s">
        <v>9539</v>
      </c>
      <c r="D892" t="s">
        <v>5827</v>
      </c>
      <c r="E892" t="s">
        <v>5828</v>
      </c>
      <c r="F892" t="s">
        <v>5829</v>
      </c>
      <c r="G892" t="s">
        <v>5812</v>
      </c>
      <c r="H892" t="s">
        <v>5830</v>
      </c>
      <c r="I892">
        <v>12</v>
      </c>
    </row>
    <row r="893" spans="1:9" x14ac:dyDescent="0.25">
      <c r="A893" t="s">
        <v>842</v>
      </c>
      <c r="B893">
        <f>VLOOKUP(A893,art_category_path_name!A:B,2,FALSE)</f>
        <v>790</v>
      </c>
      <c r="C893" t="s">
        <v>9540</v>
      </c>
      <c r="D893" t="s">
        <v>5832</v>
      </c>
      <c r="F893" t="s">
        <v>1834</v>
      </c>
      <c r="G893" t="s">
        <v>5833</v>
      </c>
      <c r="H893" t="s">
        <v>5834</v>
      </c>
      <c r="I893">
        <v>10</v>
      </c>
    </row>
    <row r="894" spans="1:9" x14ac:dyDescent="0.25">
      <c r="A894" t="s">
        <v>843</v>
      </c>
      <c r="B894">
        <f>VLOOKUP(A894,art_category_path_name!A:B,2,FALSE)</f>
        <v>791</v>
      </c>
      <c r="C894" t="s">
        <v>9541</v>
      </c>
      <c r="D894" t="s">
        <v>5836</v>
      </c>
      <c r="F894" t="s">
        <v>1834</v>
      </c>
      <c r="G894" t="s">
        <v>5837</v>
      </c>
      <c r="H894" t="s">
        <v>5838</v>
      </c>
      <c r="I894">
        <v>7</v>
      </c>
    </row>
    <row r="895" spans="1:9" x14ac:dyDescent="0.25">
      <c r="A895" t="s">
        <v>844</v>
      </c>
      <c r="B895">
        <f>VLOOKUP(A895,art_category_path_name!A:B,2,FALSE)</f>
        <v>792</v>
      </c>
      <c r="C895" t="s">
        <v>9542</v>
      </c>
      <c r="D895" t="s">
        <v>5840</v>
      </c>
      <c r="E895" t="s">
        <v>5841</v>
      </c>
      <c r="F895" t="s">
        <v>5842</v>
      </c>
      <c r="G895" t="s">
        <v>5794</v>
      </c>
      <c r="H895" t="s">
        <v>5843</v>
      </c>
      <c r="I895">
        <v>4</v>
      </c>
    </row>
    <row r="896" spans="1:9" x14ac:dyDescent="0.25">
      <c r="A896" t="s">
        <v>846</v>
      </c>
      <c r="B896">
        <f>VLOOKUP(A896,art_category_path_name!A:B,2,FALSE)</f>
        <v>794</v>
      </c>
      <c r="C896" t="s">
        <v>9543</v>
      </c>
      <c r="D896" t="s">
        <v>5845</v>
      </c>
      <c r="F896" t="s">
        <v>1834</v>
      </c>
      <c r="G896" t="s">
        <v>5846</v>
      </c>
      <c r="H896" t="s">
        <v>5847</v>
      </c>
      <c r="I896">
        <v>7</v>
      </c>
    </row>
    <row r="897" spans="1:9" x14ac:dyDescent="0.25">
      <c r="A897" t="s">
        <v>847</v>
      </c>
      <c r="B897">
        <f>VLOOKUP(A897,art_category_path_name!A:B,2,FALSE)</f>
        <v>795</v>
      </c>
      <c r="C897" t="s">
        <v>9544</v>
      </c>
      <c r="D897" t="s">
        <v>5849</v>
      </c>
      <c r="F897" t="s">
        <v>1834</v>
      </c>
      <c r="G897" t="s">
        <v>5850</v>
      </c>
      <c r="H897" t="s">
        <v>5851</v>
      </c>
      <c r="I897">
        <v>7</v>
      </c>
    </row>
    <row r="898" spans="1:9" x14ac:dyDescent="0.25">
      <c r="A898" t="s">
        <v>848</v>
      </c>
      <c r="B898">
        <f>VLOOKUP(A898,art_category_path_name!A:B,2,FALSE)</f>
        <v>796</v>
      </c>
      <c r="C898" t="s">
        <v>9545</v>
      </c>
      <c r="D898" t="s">
        <v>5853</v>
      </c>
      <c r="F898" t="s">
        <v>1834</v>
      </c>
      <c r="G898" t="s">
        <v>5854</v>
      </c>
      <c r="H898" t="s">
        <v>5855</v>
      </c>
      <c r="I898">
        <v>5</v>
      </c>
    </row>
    <row r="899" spans="1:9" x14ac:dyDescent="0.25">
      <c r="A899" t="s">
        <v>1098</v>
      </c>
      <c r="B899">
        <f>VLOOKUP(A899,art_category_path_name!A:B,2,FALSE)</f>
        <v>798</v>
      </c>
      <c r="C899" t="s">
        <v>9546</v>
      </c>
      <c r="D899" t="s">
        <v>5857</v>
      </c>
      <c r="E899" t="s">
        <v>5858</v>
      </c>
      <c r="F899" t="s">
        <v>5859</v>
      </c>
      <c r="G899" t="s">
        <v>5860</v>
      </c>
      <c r="H899" t="s">
        <v>5861</v>
      </c>
      <c r="I899">
        <v>4</v>
      </c>
    </row>
    <row r="900" spans="1:9" x14ac:dyDescent="0.25">
      <c r="A900" t="s">
        <v>1099</v>
      </c>
      <c r="B900">
        <f>VLOOKUP(A900,art_category_path_name!A:B,2,FALSE)</f>
        <v>799</v>
      </c>
      <c r="C900" t="s">
        <v>9547</v>
      </c>
      <c r="D900" t="s">
        <v>5863</v>
      </c>
      <c r="E900" t="s">
        <v>5864</v>
      </c>
      <c r="F900" t="s">
        <v>5865</v>
      </c>
      <c r="G900" t="s">
        <v>5866</v>
      </c>
      <c r="H900" t="s">
        <v>5867</v>
      </c>
      <c r="I900">
        <v>2</v>
      </c>
    </row>
    <row r="901" spans="1:9" x14ac:dyDescent="0.25">
      <c r="A901" t="s">
        <v>1101</v>
      </c>
      <c r="B901">
        <f>VLOOKUP(A901,art_category_path_name!A:B,2,FALSE)</f>
        <v>801</v>
      </c>
      <c r="C901" t="s">
        <v>9548</v>
      </c>
      <c r="D901" t="s">
        <v>5869</v>
      </c>
      <c r="F901" t="s">
        <v>1834</v>
      </c>
      <c r="G901" t="s">
        <v>5870</v>
      </c>
      <c r="H901" t="s">
        <v>5871</v>
      </c>
      <c r="I901">
        <v>3</v>
      </c>
    </row>
    <row r="902" spans="1:9" x14ac:dyDescent="0.25">
      <c r="A902" t="s">
        <v>1103</v>
      </c>
      <c r="B902">
        <f>VLOOKUP(A902,art_category_path_name!A:B,2,FALSE)</f>
        <v>803</v>
      </c>
      <c r="C902" t="s">
        <v>9549</v>
      </c>
      <c r="D902" t="s">
        <v>5873</v>
      </c>
      <c r="F902" t="s">
        <v>1834</v>
      </c>
      <c r="G902" t="s">
        <v>5874</v>
      </c>
      <c r="H902" t="s">
        <v>5875</v>
      </c>
      <c r="I902">
        <v>2</v>
      </c>
    </row>
    <row r="903" spans="1:9" x14ac:dyDescent="0.25">
      <c r="A903" t="s">
        <v>1104</v>
      </c>
      <c r="B903">
        <f>VLOOKUP(A903,art_category_path_name!A:B,2,FALSE)</f>
        <v>804</v>
      </c>
      <c r="C903" t="s">
        <v>9550</v>
      </c>
      <c r="D903" t="s">
        <v>5877</v>
      </c>
      <c r="E903" t="s">
        <v>5878</v>
      </c>
      <c r="F903" t="s">
        <v>5879</v>
      </c>
      <c r="G903" t="s">
        <v>5880</v>
      </c>
      <c r="H903" t="s">
        <v>5881</v>
      </c>
      <c r="I903">
        <v>2</v>
      </c>
    </row>
    <row r="904" spans="1:9" x14ac:dyDescent="0.25">
      <c r="A904" t="s">
        <v>1105</v>
      </c>
      <c r="B904">
        <f>VLOOKUP(A904,art_category_path_name!A:B,2,FALSE)</f>
        <v>805</v>
      </c>
      <c r="C904" t="s">
        <v>9551</v>
      </c>
      <c r="D904" t="s">
        <v>5883</v>
      </c>
      <c r="F904" t="s">
        <v>1834</v>
      </c>
      <c r="G904" t="s">
        <v>5884</v>
      </c>
      <c r="H904" t="s">
        <v>5885</v>
      </c>
      <c r="I904">
        <v>3</v>
      </c>
    </row>
    <row r="905" spans="1:9" x14ac:dyDescent="0.25">
      <c r="A905" t="s">
        <v>1106</v>
      </c>
      <c r="B905">
        <f>VLOOKUP(A905,art_category_path_name!A:B,2,FALSE)</f>
        <v>806</v>
      </c>
      <c r="C905" t="s">
        <v>9552</v>
      </c>
      <c r="D905" t="s">
        <v>5887</v>
      </c>
      <c r="F905" t="s">
        <v>1834</v>
      </c>
      <c r="G905" t="s">
        <v>5888</v>
      </c>
      <c r="H905" t="s">
        <v>5889</v>
      </c>
      <c r="I905">
        <v>4</v>
      </c>
    </row>
    <row r="906" spans="1:9" x14ac:dyDescent="0.25">
      <c r="A906" t="s">
        <v>1107</v>
      </c>
      <c r="B906">
        <f>VLOOKUP(A906,art_category_path_name!A:B,2,FALSE)</f>
        <v>807</v>
      </c>
      <c r="C906" t="s">
        <v>9553</v>
      </c>
      <c r="D906" t="s">
        <v>5891</v>
      </c>
      <c r="E906" t="s">
        <v>5892</v>
      </c>
      <c r="F906" t="s">
        <v>5891</v>
      </c>
      <c r="G906" t="s">
        <v>5893</v>
      </c>
      <c r="H906" t="s">
        <v>5894</v>
      </c>
      <c r="I906">
        <v>5</v>
      </c>
    </row>
    <row r="907" spans="1:9" x14ac:dyDescent="0.25">
      <c r="A907" t="s">
        <v>1108</v>
      </c>
      <c r="B907">
        <f>VLOOKUP(A907,art_category_path_name!A:B,2,FALSE)</f>
        <v>808</v>
      </c>
      <c r="C907" t="s">
        <v>9554</v>
      </c>
      <c r="D907" t="s">
        <v>5896</v>
      </c>
      <c r="F907" t="s">
        <v>1834</v>
      </c>
      <c r="G907" t="s">
        <v>5897</v>
      </c>
      <c r="H907" t="s">
        <v>5898</v>
      </c>
      <c r="I907">
        <v>2</v>
      </c>
    </row>
    <row r="908" spans="1:9" x14ac:dyDescent="0.25">
      <c r="A908" t="s">
        <v>1109</v>
      </c>
      <c r="B908">
        <f>VLOOKUP(A908,art_category_path_name!A:B,2,FALSE)</f>
        <v>809</v>
      </c>
      <c r="C908" t="s">
        <v>9555</v>
      </c>
      <c r="D908" t="s">
        <v>5900</v>
      </c>
      <c r="F908" t="s">
        <v>1834</v>
      </c>
      <c r="G908" t="s">
        <v>5901</v>
      </c>
      <c r="H908" t="s">
        <v>5902</v>
      </c>
      <c r="I908">
        <v>7</v>
      </c>
    </row>
    <row r="909" spans="1:9" x14ac:dyDescent="0.25">
      <c r="A909" t="s">
        <v>1110</v>
      </c>
      <c r="B909">
        <f>VLOOKUP(A909,art_category_path_name!A:B,2,FALSE)</f>
        <v>810</v>
      </c>
      <c r="C909" t="s">
        <v>9556</v>
      </c>
      <c r="D909" t="s">
        <v>5904</v>
      </c>
      <c r="F909" t="s">
        <v>1834</v>
      </c>
      <c r="G909" t="s">
        <v>5905</v>
      </c>
      <c r="H909" t="s">
        <v>5906</v>
      </c>
      <c r="I909">
        <v>1</v>
      </c>
    </row>
    <row r="910" spans="1:9" x14ac:dyDescent="0.25">
      <c r="A910" t="s">
        <v>1111</v>
      </c>
      <c r="B910">
        <f>VLOOKUP(A910,art_category_path_name!A:B,2,FALSE)</f>
        <v>811</v>
      </c>
      <c r="C910" t="s">
        <v>9557</v>
      </c>
      <c r="D910" t="s">
        <v>5908</v>
      </c>
      <c r="F910" t="s">
        <v>1834</v>
      </c>
      <c r="G910" t="s">
        <v>5909</v>
      </c>
      <c r="H910" t="s">
        <v>5910</v>
      </c>
      <c r="I910">
        <v>2</v>
      </c>
    </row>
    <row r="911" spans="1:9" x14ac:dyDescent="0.25">
      <c r="A911" t="s">
        <v>1112</v>
      </c>
      <c r="B911">
        <f>VLOOKUP(A911,art_category_path_name!A:B,2,FALSE)</f>
        <v>812</v>
      </c>
      <c r="C911" t="s">
        <v>9558</v>
      </c>
      <c r="G911" t="s">
        <v>5912</v>
      </c>
      <c r="H911" t="s">
        <v>5913</v>
      </c>
      <c r="I911">
        <v>8</v>
      </c>
    </row>
    <row r="912" spans="1:9" x14ac:dyDescent="0.25">
      <c r="A912" t="s">
        <v>1114</v>
      </c>
      <c r="B912">
        <f>VLOOKUP(A912,art_category_path_name!A:B,2,FALSE)</f>
        <v>814</v>
      </c>
      <c r="C912" t="s">
        <v>9559</v>
      </c>
      <c r="D912" t="s">
        <v>5915</v>
      </c>
      <c r="E912" t="s">
        <v>5916</v>
      </c>
      <c r="F912" t="s">
        <v>5915</v>
      </c>
      <c r="G912" t="s">
        <v>5917</v>
      </c>
      <c r="H912" t="s">
        <v>5918</v>
      </c>
      <c r="I912">
        <v>10</v>
      </c>
    </row>
    <row r="913" spans="1:9" x14ac:dyDescent="0.25">
      <c r="A913" t="s">
        <v>1115</v>
      </c>
      <c r="B913">
        <f>VLOOKUP(A913,art_category_path_name!A:B,2,FALSE)</f>
        <v>815</v>
      </c>
      <c r="C913" t="s">
        <v>9560</v>
      </c>
      <c r="D913" t="s">
        <v>5920</v>
      </c>
      <c r="E913" t="s">
        <v>5921</v>
      </c>
      <c r="F913" t="s">
        <v>5920</v>
      </c>
      <c r="G913" t="s">
        <v>5922</v>
      </c>
      <c r="H913" t="s">
        <v>5923</v>
      </c>
      <c r="I913">
        <v>4</v>
      </c>
    </row>
    <row r="914" spans="1:9" x14ac:dyDescent="0.25">
      <c r="A914" t="s">
        <v>1116</v>
      </c>
      <c r="B914">
        <f>VLOOKUP(A914,art_category_path_name!A:B,2,FALSE)</f>
        <v>816</v>
      </c>
      <c r="C914" t="s">
        <v>9561</v>
      </c>
      <c r="D914" t="s">
        <v>5925</v>
      </c>
      <c r="E914" t="s">
        <v>5926</v>
      </c>
      <c r="F914" t="s">
        <v>5925</v>
      </c>
      <c r="G914" t="s">
        <v>5927</v>
      </c>
      <c r="H914" t="s">
        <v>5928</v>
      </c>
      <c r="I914">
        <v>6</v>
      </c>
    </row>
    <row r="915" spans="1:9" x14ac:dyDescent="0.25">
      <c r="A915" t="s">
        <v>1117</v>
      </c>
      <c r="B915">
        <f>VLOOKUP(A915,art_category_path_name!A:B,2,FALSE)</f>
        <v>817</v>
      </c>
      <c r="C915" t="s">
        <v>9562</v>
      </c>
      <c r="D915" t="s">
        <v>5930</v>
      </c>
      <c r="E915" t="s">
        <v>5931</v>
      </c>
      <c r="F915" t="s">
        <v>5930</v>
      </c>
      <c r="G915" t="s">
        <v>3928</v>
      </c>
      <c r="H915" t="s">
        <v>5932</v>
      </c>
      <c r="I915">
        <v>8</v>
      </c>
    </row>
    <row r="916" spans="1:9" x14ac:dyDescent="0.25">
      <c r="A916" t="s">
        <v>1118</v>
      </c>
      <c r="B916">
        <f>VLOOKUP(A916,art_category_path_name!A:B,2,FALSE)</f>
        <v>818</v>
      </c>
      <c r="C916" t="s">
        <v>9563</v>
      </c>
      <c r="D916" t="s">
        <v>5934</v>
      </c>
      <c r="E916" t="s">
        <v>5935</v>
      </c>
      <c r="F916" t="s">
        <v>5934</v>
      </c>
      <c r="G916" t="s">
        <v>5936</v>
      </c>
      <c r="H916" t="s">
        <v>5937</v>
      </c>
      <c r="I916">
        <v>2</v>
      </c>
    </row>
    <row r="917" spans="1:9" x14ac:dyDescent="0.25">
      <c r="A917" t="s">
        <v>888</v>
      </c>
      <c r="B917">
        <f>VLOOKUP(A917,art_category_path_name!A:B,2,FALSE)</f>
        <v>820</v>
      </c>
      <c r="C917" t="s">
        <v>9564</v>
      </c>
      <c r="D917" t="s">
        <v>5939</v>
      </c>
      <c r="E917" t="s">
        <v>5940</v>
      </c>
      <c r="F917" t="s">
        <v>5941</v>
      </c>
      <c r="G917" t="s">
        <v>5942</v>
      </c>
      <c r="H917" t="s">
        <v>5943</v>
      </c>
      <c r="I917">
        <v>33</v>
      </c>
    </row>
    <row r="918" spans="1:9" x14ac:dyDescent="0.25">
      <c r="A918" t="s">
        <v>889</v>
      </c>
      <c r="B918">
        <f>VLOOKUP(A918,art_category_path_name!A:B,2,FALSE)</f>
        <v>821</v>
      </c>
      <c r="C918" t="s">
        <v>9565</v>
      </c>
      <c r="D918" t="s">
        <v>5945</v>
      </c>
      <c r="E918" t="s">
        <v>5946</v>
      </c>
      <c r="F918" t="s">
        <v>5947</v>
      </c>
      <c r="G918" t="s">
        <v>5948</v>
      </c>
      <c r="H918" t="s">
        <v>5949</v>
      </c>
      <c r="I918">
        <v>56</v>
      </c>
    </row>
    <row r="919" spans="1:9" x14ac:dyDescent="0.25">
      <c r="A919" t="s">
        <v>890</v>
      </c>
      <c r="B919">
        <f>VLOOKUP(A919,art_category_path_name!A:B,2,FALSE)</f>
        <v>822</v>
      </c>
      <c r="C919" t="s">
        <v>9566</v>
      </c>
      <c r="D919" t="s">
        <v>5951</v>
      </c>
      <c r="E919" t="s">
        <v>5952</v>
      </c>
      <c r="F919" t="s">
        <v>5953</v>
      </c>
      <c r="G919" t="s">
        <v>5954</v>
      </c>
      <c r="H919" t="s">
        <v>5955</v>
      </c>
      <c r="I919">
        <v>42</v>
      </c>
    </row>
    <row r="920" spans="1:9" x14ac:dyDescent="0.25">
      <c r="A920" t="s">
        <v>891</v>
      </c>
      <c r="B920">
        <f>VLOOKUP(A920,art_category_path_name!A:B,2,FALSE)</f>
        <v>823</v>
      </c>
      <c r="C920" t="s">
        <v>9567</v>
      </c>
      <c r="D920" t="s">
        <v>5957</v>
      </c>
      <c r="E920" t="s">
        <v>5958</v>
      </c>
      <c r="F920" t="s">
        <v>5959</v>
      </c>
      <c r="G920" t="s">
        <v>5960</v>
      </c>
      <c r="H920" t="s">
        <v>5961</v>
      </c>
      <c r="I920">
        <v>24</v>
      </c>
    </row>
    <row r="921" spans="1:9" x14ac:dyDescent="0.25">
      <c r="A921" t="s">
        <v>892</v>
      </c>
      <c r="B921">
        <f>VLOOKUP(A921,art_category_path_name!A:B,2,FALSE)</f>
        <v>824</v>
      </c>
      <c r="C921" t="s">
        <v>9568</v>
      </c>
      <c r="D921" t="s">
        <v>5963</v>
      </c>
      <c r="E921" t="s">
        <v>5964</v>
      </c>
      <c r="F921" t="s">
        <v>5965</v>
      </c>
      <c r="G921" t="s">
        <v>5966</v>
      </c>
      <c r="H921" t="s">
        <v>5967</v>
      </c>
      <c r="I921">
        <v>17</v>
      </c>
    </row>
    <row r="922" spans="1:9" x14ac:dyDescent="0.25">
      <c r="A922" t="s">
        <v>893</v>
      </c>
      <c r="B922">
        <f>VLOOKUP(A922,art_category_path_name!A:B,2,FALSE)</f>
        <v>825</v>
      </c>
      <c r="C922" t="s">
        <v>9569</v>
      </c>
      <c r="D922" t="s">
        <v>5969</v>
      </c>
      <c r="E922" t="s">
        <v>5970</v>
      </c>
      <c r="F922" t="s">
        <v>5971</v>
      </c>
      <c r="G922" t="s">
        <v>5972</v>
      </c>
      <c r="H922" t="s">
        <v>5973</v>
      </c>
      <c r="I922">
        <v>22</v>
      </c>
    </row>
    <row r="923" spans="1:9" x14ac:dyDescent="0.25">
      <c r="A923" t="s">
        <v>894</v>
      </c>
      <c r="B923">
        <f>VLOOKUP(A923,art_category_path_name!A:B,2,FALSE)</f>
        <v>826</v>
      </c>
      <c r="C923" t="s">
        <v>9570</v>
      </c>
      <c r="D923" t="s">
        <v>5975</v>
      </c>
      <c r="E923" t="s">
        <v>5976</v>
      </c>
      <c r="F923" t="s">
        <v>5977</v>
      </c>
      <c r="G923" t="s">
        <v>5978</v>
      </c>
      <c r="H923" t="s">
        <v>5979</v>
      </c>
      <c r="I923">
        <v>48</v>
      </c>
    </row>
    <row r="924" spans="1:9" x14ac:dyDescent="0.25">
      <c r="A924" t="s">
        <v>895</v>
      </c>
      <c r="B924">
        <f>VLOOKUP(A924,art_category_path_name!A:B,2,FALSE)</f>
        <v>827</v>
      </c>
      <c r="C924" t="s">
        <v>9571</v>
      </c>
      <c r="D924" t="s">
        <v>5981</v>
      </c>
      <c r="F924" t="s">
        <v>1834</v>
      </c>
      <c r="G924" t="s">
        <v>5982</v>
      </c>
      <c r="H924" t="s">
        <v>5983</v>
      </c>
      <c r="I924">
        <v>39</v>
      </c>
    </row>
    <row r="925" spans="1:9" x14ac:dyDescent="0.25">
      <c r="A925" t="s">
        <v>896</v>
      </c>
      <c r="B925">
        <f>VLOOKUP(A925,art_category_path_name!A:B,2,FALSE)</f>
        <v>828</v>
      </c>
      <c r="C925" t="s">
        <v>9572</v>
      </c>
      <c r="D925" t="s">
        <v>5985</v>
      </c>
      <c r="F925" t="s">
        <v>1834</v>
      </c>
      <c r="G925" t="s">
        <v>5986</v>
      </c>
      <c r="H925" t="s">
        <v>5987</v>
      </c>
      <c r="I925">
        <v>32</v>
      </c>
    </row>
    <row r="926" spans="1:9" x14ac:dyDescent="0.25">
      <c r="A926" t="s">
        <v>897</v>
      </c>
      <c r="B926">
        <f>VLOOKUP(A926,art_category_path_name!A:B,2,FALSE)</f>
        <v>829</v>
      </c>
      <c r="C926" t="s">
        <v>9573</v>
      </c>
      <c r="D926" t="s">
        <v>5989</v>
      </c>
      <c r="F926" t="s">
        <v>1834</v>
      </c>
      <c r="G926" t="s">
        <v>5990</v>
      </c>
      <c r="H926" t="s">
        <v>5991</v>
      </c>
      <c r="I926">
        <v>9</v>
      </c>
    </row>
    <row r="927" spans="1:9" x14ac:dyDescent="0.25">
      <c r="A927" t="s">
        <v>1064</v>
      </c>
      <c r="B927">
        <f>VLOOKUP(A927,art_category_path_name!A:B,2,FALSE)</f>
        <v>831</v>
      </c>
      <c r="C927" t="s">
        <v>9574</v>
      </c>
      <c r="D927" t="s">
        <v>5993</v>
      </c>
      <c r="F927" t="s">
        <v>1834</v>
      </c>
      <c r="G927" t="s">
        <v>5994</v>
      </c>
      <c r="H927" t="s">
        <v>5995</v>
      </c>
      <c r="I927">
        <v>1</v>
      </c>
    </row>
    <row r="928" spans="1:9" x14ac:dyDescent="0.25">
      <c r="A928" t="s">
        <v>1065</v>
      </c>
      <c r="B928">
        <f>VLOOKUP(A928,art_category_path_name!A:B,2,FALSE)</f>
        <v>832</v>
      </c>
      <c r="C928" t="s">
        <v>9575</v>
      </c>
      <c r="D928" t="s">
        <v>5997</v>
      </c>
      <c r="F928" t="s">
        <v>1834</v>
      </c>
      <c r="G928" t="s">
        <v>5998</v>
      </c>
      <c r="H928" t="s">
        <v>5999</v>
      </c>
      <c r="I928">
        <v>1</v>
      </c>
    </row>
    <row r="929" spans="1:9" x14ac:dyDescent="0.25">
      <c r="A929" t="s">
        <v>1066</v>
      </c>
      <c r="B929">
        <f>VLOOKUP(A929,art_category_path_name!A:B,2,FALSE)</f>
        <v>833</v>
      </c>
      <c r="C929" t="s">
        <v>9576</v>
      </c>
      <c r="D929" t="s">
        <v>6001</v>
      </c>
      <c r="F929" t="s">
        <v>1834</v>
      </c>
      <c r="G929" t="s">
        <v>6002</v>
      </c>
      <c r="H929" t="s">
        <v>6003</v>
      </c>
      <c r="I929">
        <v>1</v>
      </c>
    </row>
    <row r="930" spans="1:9" x14ac:dyDescent="0.25">
      <c r="A930" t="s">
        <v>1067</v>
      </c>
      <c r="B930">
        <f>VLOOKUP(A930,art_category_path_name!A:B,2,FALSE)</f>
        <v>834</v>
      </c>
      <c r="C930" t="s">
        <v>9577</v>
      </c>
      <c r="D930" t="s">
        <v>6005</v>
      </c>
      <c r="F930" t="s">
        <v>1834</v>
      </c>
      <c r="G930" t="s">
        <v>6006</v>
      </c>
      <c r="H930" t="s">
        <v>6007</v>
      </c>
      <c r="I930">
        <v>1</v>
      </c>
    </row>
    <row r="931" spans="1:9" x14ac:dyDescent="0.25">
      <c r="A931" t="s">
        <v>1068</v>
      </c>
      <c r="B931">
        <f>VLOOKUP(A931,art_category_path_name!A:B,2,FALSE)</f>
        <v>835</v>
      </c>
      <c r="C931" t="s">
        <v>9578</v>
      </c>
      <c r="D931" t="s">
        <v>6009</v>
      </c>
      <c r="F931" t="s">
        <v>1834</v>
      </c>
      <c r="G931" t="s">
        <v>6010</v>
      </c>
      <c r="H931" t="s">
        <v>6011</v>
      </c>
      <c r="I931">
        <v>1</v>
      </c>
    </row>
    <row r="932" spans="1:9" x14ac:dyDescent="0.25">
      <c r="A932" t="s">
        <v>1069</v>
      </c>
      <c r="B932">
        <f>VLOOKUP(A932,art_category_path_name!A:B,2,FALSE)</f>
        <v>836</v>
      </c>
      <c r="C932" t="s">
        <v>9579</v>
      </c>
      <c r="D932" t="s">
        <v>6013</v>
      </c>
      <c r="F932" t="s">
        <v>1834</v>
      </c>
      <c r="G932" t="s">
        <v>6014</v>
      </c>
      <c r="H932" t="s">
        <v>6015</v>
      </c>
      <c r="I932">
        <v>1</v>
      </c>
    </row>
    <row r="933" spans="1:9" x14ac:dyDescent="0.25">
      <c r="A933" t="s">
        <v>899</v>
      </c>
      <c r="B933">
        <f>VLOOKUP(A933,art_category_path_name!A:B,2,FALSE)</f>
        <v>838</v>
      </c>
      <c r="C933" t="s">
        <v>9580</v>
      </c>
      <c r="D933" t="s">
        <v>6017</v>
      </c>
      <c r="F933" t="s">
        <v>1834</v>
      </c>
      <c r="G933" t="s">
        <v>6018</v>
      </c>
      <c r="H933" t="s">
        <v>6019</v>
      </c>
      <c r="I933">
        <v>27</v>
      </c>
    </row>
    <row r="934" spans="1:9" x14ac:dyDescent="0.25">
      <c r="A934" t="s">
        <v>1000</v>
      </c>
      <c r="B934">
        <f>VLOOKUP(A934,art_category_path_name!A:B,2,FALSE)</f>
        <v>840</v>
      </c>
      <c r="C934" t="s">
        <v>9581</v>
      </c>
      <c r="D934" t="s">
        <v>6021</v>
      </c>
      <c r="F934" t="s">
        <v>1834</v>
      </c>
      <c r="G934" t="s">
        <v>6022</v>
      </c>
      <c r="H934" t="s">
        <v>6023</v>
      </c>
      <c r="I934">
        <v>30</v>
      </c>
    </row>
    <row r="935" spans="1:9" x14ac:dyDescent="0.25">
      <c r="A935" t="s">
        <v>1332</v>
      </c>
      <c r="B935">
        <f>VLOOKUP(A935,art_category_path_name!A:B,2,FALSE)</f>
        <v>842</v>
      </c>
      <c r="C935" t="s">
        <v>9582</v>
      </c>
      <c r="D935" t="s">
        <v>6025</v>
      </c>
      <c r="E935" t="s">
        <v>6026</v>
      </c>
      <c r="F935" t="s">
        <v>6027</v>
      </c>
      <c r="G935" t="s">
        <v>6028</v>
      </c>
      <c r="H935" t="s">
        <v>6029</v>
      </c>
      <c r="I935">
        <v>12</v>
      </c>
    </row>
    <row r="936" spans="1:9" x14ac:dyDescent="0.25">
      <c r="A936" t="s">
        <v>1333</v>
      </c>
      <c r="B936">
        <f>VLOOKUP(A936,art_category_path_name!A:B,2,FALSE)</f>
        <v>843</v>
      </c>
      <c r="C936" t="s">
        <v>9583</v>
      </c>
      <c r="D936" t="s">
        <v>6031</v>
      </c>
      <c r="E936" t="s">
        <v>6032</v>
      </c>
      <c r="F936" t="s">
        <v>6033</v>
      </c>
      <c r="G936" t="s">
        <v>6034</v>
      </c>
      <c r="H936" t="s">
        <v>6035</v>
      </c>
      <c r="I936">
        <v>8</v>
      </c>
    </row>
    <row r="937" spans="1:9" x14ac:dyDescent="0.25">
      <c r="A937" t="s">
        <v>1334</v>
      </c>
      <c r="B937">
        <f>VLOOKUP(A937,art_category_path_name!A:B,2,FALSE)</f>
        <v>844</v>
      </c>
      <c r="C937" t="s">
        <v>9584</v>
      </c>
      <c r="D937" t="s">
        <v>6037</v>
      </c>
      <c r="E937" t="s">
        <v>6038</v>
      </c>
      <c r="F937" t="s">
        <v>6037</v>
      </c>
      <c r="G937" t="s">
        <v>6039</v>
      </c>
      <c r="H937" t="s">
        <v>6040</v>
      </c>
      <c r="I937">
        <v>12</v>
      </c>
    </row>
    <row r="938" spans="1:9" x14ac:dyDescent="0.25">
      <c r="A938" t="s">
        <v>1335</v>
      </c>
      <c r="B938">
        <f>VLOOKUP(A938,art_category_path_name!A:B,2,FALSE)</f>
        <v>845</v>
      </c>
      <c r="C938" t="s">
        <v>9585</v>
      </c>
      <c r="D938" t="s">
        <v>6042</v>
      </c>
      <c r="E938" t="s">
        <v>6043</v>
      </c>
      <c r="F938" t="s">
        <v>6042</v>
      </c>
      <c r="G938" t="s">
        <v>6044</v>
      </c>
      <c r="H938" t="s">
        <v>6045</v>
      </c>
      <c r="I938">
        <v>3</v>
      </c>
    </row>
    <row r="939" spans="1:9" x14ac:dyDescent="0.25">
      <c r="A939" t="s">
        <v>1336</v>
      </c>
      <c r="B939">
        <f>VLOOKUP(A939,art_category_path_name!A:B,2,FALSE)</f>
        <v>846</v>
      </c>
      <c r="C939" t="s">
        <v>9586</v>
      </c>
      <c r="D939" t="s">
        <v>6047</v>
      </c>
      <c r="E939" t="s">
        <v>6048</v>
      </c>
      <c r="F939" t="s">
        <v>6049</v>
      </c>
      <c r="G939" t="s">
        <v>6050</v>
      </c>
      <c r="H939" t="s">
        <v>6051</v>
      </c>
      <c r="I939">
        <v>1</v>
      </c>
    </row>
    <row r="940" spans="1:9" x14ac:dyDescent="0.25">
      <c r="A940" t="s">
        <v>1337</v>
      </c>
      <c r="B940">
        <f>VLOOKUP(A940,art_category_path_name!A:B,2,FALSE)</f>
        <v>847</v>
      </c>
      <c r="C940" t="s">
        <v>9587</v>
      </c>
      <c r="D940" t="s">
        <v>6053</v>
      </c>
      <c r="E940" t="s">
        <v>6054</v>
      </c>
      <c r="F940" t="s">
        <v>6053</v>
      </c>
      <c r="G940" t="s">
        <v>6055</v>
      </c>
      <c r="H940" t="s">
        <v>6056</v>
      </c>
      <c r="I940">
        <v>1</v>
      </c>
    </row>
    <row r="941" spans="1:9" x14ac:dyDescent="0.25">
      <c r="A941" t="s">
        <v>1338</v>
      </c>
      <c r="B941">
        <f>VLOOKUP(A941,art_category_path_name!A:B,2,FALSE)</f>
        <v>848</v>
      </c>
      <c r="C941" t="s">
        <v>9588</v>
      </c>
      <c r="D941" t="s">
        <v>6058</v>
      </c>
      <c r="E941" t="s">
        <v>6059</v>
      </c>
      <c r="F941" t="s">
        <v>6060</v>
      </c>
      <c r="G941" t="s">
        <v>6061</v>
      </c>
      <c r="H941" t="s">
        <v>6062</v>
      </c>
      <c r="I941">
        <v>2</v>
      </c>
    </row>
    <row r="942" spans="1:9" x14ac:dyDescent="0.25">
      <c r="A942" t="s">
        <v>1339</v>
      </c>
      <c r="B942">
        <f>VLOOKUP(A942,art_category_path_name!A:B,2,FALSE)</f>
        <v>849</v>
      </c>
      <c r="C942" t="s">
        <v>9589</v>
      </c>
      <c r="D942" t="s">
        <v>6064</v>
      </c>
      <c r="E942" t="s">
        <v>6065</v>
      </c>
      <c r="F942" t="s">
        <v>6066</v>
      </c>
      <c r="G942" t="s">
        <v>6067</v>
      </c>
      <c r="H942" t="s">
        <v>6068</v>
      </c>
      <c r="I942">
        <v>16</v>
      </c>
    </row>
    <row r="943" spans="1:9" x14ac:dyDescent="0.25">
      <c r="A943" t="s">
        <v>1340</v>
      </c>
      <c r="B943">
        <f>VLOOKUP(A943,art_category_path_name!A:B,2,FALSE)</f>
        <v>850</v>
      </c>
      <c r="C943" t="s">
        <v>9590</v>
      </c>
      <c r="D943" t="s">
        <v>6070</v>
      </c>
      <c r="E943" t="s">
        <v>6071</v>
      </c>
      <c r="F943" t="s">
        <v>6070</v>
      </c>
      <c r="G943" t="s">
        <v>6072</v>
      </c>
      <c r="H943" t="s">
        <v>6073</v>
      </c>
      <c r="I943">
        <v>12</v>
      </c>
    </row>
    <row r="944" spans="1:9" x14ac:dyDescent="0.25">
      <c r="A944" t="s">
        <v>1341</v>
      </c>
      <c r="B944">
        <f>VLOOKUP(A944,art_category_path_name!A:B,2,FALSE)</f>
        <v>851</v>
      </c>
      <c r="C944" t="s">
        <v>9591</v>
      </c>
      <c r="D944" t="s">
        <v>6075</v>
      </c>
      <c r="E944" t="s">
        <v>6076</v>
      </c>
      <c r="F944" t="s">
        <v>6077</v>
      </c>
      <c r="G944" t="s">
        <v>6078</v>
      </c>
      <c r="H944" t="s">
        <v>6079</v>
      </c>
      <c r="I944">
        <v>12</v>
      </c>
    </row>
    <row r="945" spans="1:9" x14ac:dyDescent="0.25">
      <c r="A945" t="s">
        <v>1342</v>
      </c>
      <c r="B945">
        <f>VLOOKUP(A945,art_category_path_name!A:B,2,FALSE)</f>
        <v>852</v>
      </c>
      <c r="C945" t="s">
        <v>9592</v>
      </c>
      <c r="D945" t="s">
        <v>6081</v>
      </c>
      <c r="E945" t="s">
        <v>6082</v>
      </c>
      <c r="F945" t="s">
        <v>6083</v>
      </c>
      <c r="G945" t="s">
        <v>6084</v>
      </c>
      <c r="H945" t="s">
        <v>6085</v>
      </c>
      <c r="I945">
        <v>12</v>
      </c>
    </row>
    <row r="946" spans="1:9" x14ac:dyDescent="0.25">
      <c r="A946" t="s">
        <v>1343</v>
      </c>
      <c r="B946">
        <f>VLOOKUP(A946,art_category_path_name!A:B,2,FALSE)</f>
        <v>853</v>
      </c>
      <c r="C946" t="s">
        <v>9593</v>
      </c>
      <c r="D946" t="s">
        <v>6087</v>
      </c>
      <c r="E946" t="s">
        <v>6088</v>
      </c>
      <c r="F946">
        <v>80</v>
      </c>
      <c r="G946" t="s">
        <v>6089</v>
      </c>
      <c r="H946" t="s">
        <v>6090</v>
      </c>
      <c r="I946">
        <v>4</v>
      </c>
    </row>
    <row r="947" spans="1:9" x14ac:dyDescent="0.25">
      <c r="A947" t="s">
        <v>1344</v>
      </c>
      <c r="B947">
        <f>VLOOKUP(A947,art_category_path_name!A:B,2,FALSE)</f>
        <v>854</v>
      </c>
      <c r="C947" t="s">
        <v>9594</v>
      </c>
      <c r="D947" t="s">
        <v>6092</v>
      </c>
      <c r="E947" t="s">
        <v>6093</v>
      </c>
      <c r="F947" t="s">
        <v>6094</v>
      </c>
      <c r="G947" t="s">
        <v>6095</v>
      </c>
      <c r="H947" t="s">
        <v>6096</v>
      </c>
      <c r="I947">
        <v>2</v>
      </c>
    </row>
    <row r="948" spans="1:9" x14ac:dyDescent="0.25">
      <c r="A948" t="s">
        <v>1345</v>
      </c>
      <c r="B948">
        <f>VLOOKUP(A948,art_category_path_name!A:B,2,FALSE)</f>
        <v>855</v>
      </c>
      <c r="C948" t="s">
        <v>9595</v>
      </c>
      <c r="D948" t="s">
        <v>6098</v>
      </c>
      <c r="E948" t="s">
        <v>6099</v>
      </c>
      <c r="F948" t="s">
        <v>6098</v>
      </c>
      <c r="G948" t="s">
        <v>6100</v>
      </c>
      <c r="H948" t="s">
        <v>6101</v>
      </c>
      <c r="I948">
        <v>2</v>
      </c>
    </row>
    <row r="949" spans="1:9" x14ac:dyDescent="0.25">
      <c r="A949" t="s">
        <v>1346</v>
      </c>
      <c r="B949">
        <f>VLOOKUP(A949,art_category_path_name!A:B,2,FALSE)</f>
        <v>856</v>
      </c>
      <c r="C949" t="s">
        <v>9596</v>
      </c>
      <c r="D949" t="s">
        <v>6103</v>
      </c>
      <c r="E949" t="s">
        <v>6104</v>
      </c>
      <c r="F949" t="s">
        <v>6105</v>
      </c>
      <c r="G949" t="s">
        <v>6106</v>
      </c>
      <c r="H949" t="s">
        <v>6107</v>
      </c>
      <c r="I949">
        <v>2</v>
      </c>
    </row>
    <row r="950" spans="1:9" x14ac:dyDescent="0.25">
      <c r="A950" t="s">
        <v>196</v>
      </c>
      <c r="B950">
        <f>VLOOKUP(A950,art_category_path_name!A:B,2,FALSE)</f>
        <v>858</v>
      </c>
      <c r="C950" t="s">
        <v>9597</v>
      </c>
      <c r="D950" t="s">
        <v>6109</v>
      </c>
      <c r="E950" t="s">
        <v>6110</v>
      </c>
      <c r="F950" t="s">
        <v>6111</v>
      </c>
      <c r="G950" t="s">
        <v>6112</v>
      </c>
      <c r="H950" t="s">
        <v>6113</v>
      </c>
      <c r="I950">
        <v>3</v>
      </c>
    </row>
    <row r="951" spans="1:9" x14ac:dyDescent="0.25">
      <c r="A951" t="s">
        <v>197</v>
      </c>
      <c r="B951">
        <f>VLOOKUP(A951,art_category_path_name!A:B,2,FALSE)</f>
        <v>859</v>
      </c>
      <c r="C951" t="s">
        <v>9598</v>
      </c>
      <c r="D951" t="s">
        <v>6115</v>
      </c>
      <c r="F951" t="s">
        <v>1834</v>
      </c>
      <c r="G951" t="s">
        <v>6116</v>
      </c>
      <c r="H951" t="s">
        <v>6117</v>
      </c>
      <c r="I951">
        <v>1</v>
      </c>
    </row>
    <row r="952" spans="1:9" x14ac:dyDescent="0.25">
      <c r="A952" t="s">
        <v>1120</v>
      </c>
      <c r="B952">
        <f>VLOOKUP(A952,art_category_path_name!A:B,2,FALSE)</f>
        <v>861</v>
      </c>
      <c r="C952" t="s">
        <v>9599</v>
      </c>
      <c r="G952" t="s">
        <v>6119</v>
      </c>
      <c r="H952" t="s">
        <v>6120</v>
      </c>
      <c r="I952">
        <v>9</v>
      </c>
    </row>
    <row r="953" spans="1:9" x14ac:dyDescent="0.25">
      <c r="A953" t="s">
        <v>1121</v>
      </c>
      <c r="B953">
        <f>VLOOKUP(A953,art_category_path_name!A:B,2,FALSE)</f>
        <v>862</v>
      </c>
      <c r="C953" t="s">
        <v>9600</v>
      </c>
      <c r="G953" t="s">
        <v>6122</v>
      </c>
      <c r="H953" t="s">
        <v>6123</v>
      </c>
      <c r="I953">
        <v>5</v>
      </c>
    </row>
    <row r="954" spans="1:9" x14ac:dyDescent="0.25">
      <c r="A954" t="s">
        <v>1122</v>
      </c>
      <c r="B954">
        <f>VLOOKUP(A954,art_category_path_name!A:B,2,FALSE)</f>
        <v>863</v>
      </c>
      <c r="C954" t="s">
        <v>9601</v>
      </c>
      <c r="G954" t="s">
        <v>6125</v>
      </c>
      <c r="H954" t="s">
        <v>6126</v>
      </c>
      <c r="I954">
        <v>2</v>
      </c>
    </row>
    <row r="955" spans="1:9" x14ac:dyDescent="0.25">
      <c r="A955" t="s">
        <v>1221</v>
      </c>
      <c r="B955">
        <f>VLOOKUP(A955,art_category_path_name!A:B,2,FALSE)</f>
        <v>865</v>
      </c>
      <c r="C955" t="s">
        <v>9602</v>
      </c>
      <c r="D955" t="s">
        <v>6128</v>
      </c>
      <c r="F955" t="s">
        <v>1834</v>
      </c>
      <c r="G955" t="s">
        <v>6129</v>
      </c>
      <c r="H955" t="s">
        <v>6130</v>
      </c>
      <c r="I955">
        <v>1</v>
      </c>
    </row>
    <row r="956" spans="1:9" x14ac:dyDescent="0.25">
      <c r="A956" t="s">
        <v>1222</v>
      </c>
      <c r="B956">
        <f>VLOOKUP(A956,art_category_path_name!A:B,2,FALSE)</f>
        <v>866</v>
      </c>
      <c r="C956" t="s">
        <v>9603</v>
      </c>
      <c r="D956" t="s">
        <v>6132</v>
      </c>
      <c r="F956" t="s">
        <v>1834</v>
      </c>
      <c r="G956" t="s">
        <v>6133</v>
      </c>
      <c r="H956" t="s">
        <v>6134</v>
      </c>
      <c r="I956">
        <v>2</v>
      </c>
    </row>
    <row r="957" spans="1:9" x14ac:dyDescent="0.25">
      <c r="A957" t="s">
        <v>1223</v>
      </c>
      <c r="B957">
        <f>VLOOKUP(A957,art_category_path_name!A:B,2,FALSE)</f>
        <v>867</v>
      </c>
      <c r="C957" t="s">
        <v>9604</v>
      </c>
      <c r="D957" t="s">
        <v>6136</v>
      </c>
      <c r="F957" t="s">
        <v>1834</v>
      </c>
      <c r="G957" t="s">
        <v>6137</v>
      </c>
      <c r="H957" t="s">
        <v>6138</v>
      </c>
      <c r="I957">
        <v>1</v>
      </c>
    </row>
    <row r="958" spans="1:9" x14ac:dyDescent="0.25">
      <c r="A958" t="s">
        <v>1224</v>
      </c>
      <c r="B958">
        <f>VLOOKUP(A958,art_category_path_name!A:B,2,FALSE)</f>
        <v>868</v>
      </c>
      <c r="C958" t="s">
        <v>9605</v>
      </c>
      <c r="D958" t="s">
        <v>6140</v>
      </c>
      <c r="F958" t="s">
        <v>1834</v>
      </c>
      <c r="G958" t="s">
        <v>6141</v>
      </c>
      <c r="H958" t="s">
        <v>6142</v>
      </c>
      <c r="I958">
        <v>3</v>
      </c>
    </row>
    <row r="959" spans="1:9" x14ac:dyDescent="0.25">
      <c r="A959" t="s">
        <v>1225</v>
      </c>
      <c r="B959">
        <f>VLOOKUP(A959,art_category_path_name!A:B,2,FALSE)</f>
        <v>869</v>
      </c>
      <c r="C959" t="s">
        <v>9606</v>
      </c>
      <c r="D959" t="s">
        <v>6144</v>
      </c>
      <c r="F959" t="s">
        <v>1834</v>
      </c>
      <c r="G959" t="s">
        <v>6145</v>
      </c>
      <c r="H959" t="s">
        <v>6146</v>
      </c>
      <c r="I959">
        <v>1</v>
      </c>
    </row>
    <row r="960" spans="1:9" x14ac:dyDescent="0.25">
      <c r="A960" t="s">
        <v>1226</v>
      </c>
      <c r="B960">
        <f>VLOOKUP(A960,art_category_path_name!A:B,2,FALSE)</f>
        <v>870</v>
      </c>
      <c r="C960" t="s">
        <v>9607</v>
      </c>
      <c r="D960" t="s">
        <v>6148</v>
      </c>
      <c r="F960" t="s">
        <v>1834</v>
      </c>
      <c r="G960" t="s">
        <v>6149</v>
      </c>
      <c r="H960" t="s">
        <v>6150</v>
      </c>
      <c r="I960">
        <v>1</v>
      </c>
    </row>
    <row r="961" spans="1:9" x14ac:dyDescent="0.25">
      <c r="A961" t="s">
        <v>1227</v>
      </c>
      <c r="B961">
        <f>VLOOKUP(A961,art_category_path_name!A:B,2,FALSE)</f>
        <v>871</v>
      </c>
      <c r="C961" t="s">
        <v>9608</v>
      </c>
      <c r="D961" t="s">
        <v>6152</v>
      </c>
      <c r="F961" t="s">
        <v>1834</v>
      </c>
      <c r="G961" t="s">
        <v>6153</v>
      </c>
      <c r="H961" t="s">
        <v>6154</v>
      </c>
      <c r="I961">
        <v>1</v>
      </c>
    </row>
    <row r="962" spans="1:9" x14ac:dyDescent="0.25">
      <c r="A962" t="s">
        <v>1228</v>
      </c>
      <c r="B962">
        <f>VLOOKUP(A962,art_category_path_name!A:B,2,FALSE)</f>
        <v>872</v>
      </c>
      <c r="C962" t="s">
        <v>9609</v>
      </c>
      <c r="D962" t="s">
        <v>6156</v>
      </c>
      <c r="F962" t="s">
        <v>1834</v>
      </c>
      <c r="G962" t="s">
        <v>6157</v>
      </c>
      <c r="H962" t="s">
        <v>6158</v>
      </c>
      <c r="I962">
        <v>2</v>
      </c>
    </row>
    <row r="963" spans="1:9" x14ac:dyDescent="0.25">
      <c r="A963" t="s">
        <v>1229</v>
      </c>
      <c r="B963">
        <f>VLOOKUP(A963,art_category_path_name!A:B,2,FALSE)</f>
        <v>873</v>
      </c>
      <c r="C963" t="s">
        <v>9610</v>
      </c>
      <c r="D963" t="s">
        <v>6160</v>
      </c>
      <c r="F963" t="s">
        <v>1834</v>
      </c>
      <c r="G963" t="s">
        <v>6161</v>
      </c>
      <c r="H963" t="s">
        <v>6162</v>
      </c>
      <c r="I963">
        <v>1</v>
      </c>
    </row>
    <row r="964" spans="1:9" x14ac:dyDescent="0.25">
      <c r="A964" t="s">
        <v>706</v>
      </c>
      <c r="B964">
        <f>VLOOKUP(A964,art_category_path_name!A:B,2,FALSE)</f>
        <v>875</v>
      </c>
      <c r="C964" t="s">
        <v>9611</v>
      </c>
      <c r="D964" t="s">
        <v>5618</v>
      </c>
      <c r="E964" t="s">
        <v>5619</v>
      </c>
      <c r="F964" t="s">
        <v>5620</v>
      </c>
      <c r="G964" t="s">
        <v>6164</v>
      </c>
      <c r="H964" t="s">
        <v>6165</v>
      </c>
      <c r="I964">
        <v>56</v>
      </c>
    </row>
    <row r="965" spans="1:9" x14ac:dyDescent="0.25">
      <c r="A965" t="s">
        <v>707</v>
      </c>
      <c r="B965">
        <f>VLOOKUP(A965,art_category_path_name!A:B,2,FALSE)</f>
        <v>876</v>
      </c>
      <c r="C965" t="s">
        <v>9612</v>
      </c>
      <c r="D965" t="s">
        <v>5468</v>
      </c>
      <c r="E965" t="s">
        <v>5469</v>
      </c>
      <c r="F965" t="s">
        <v>5470</v>
      </c>
      <c r="G965" t="s">
        <v>6167</v>
      </c>
      <c r="H965" t="s">
        <v>6168</v>
      </c>
      <c r="I965">
        <v>1</v>
      </c>
    </row>
    <row r="966" spans="1:9" x14ac:dyDescent="0.25">
      <c r="A966" t="s">
        <v>1444</v>
      </c>
      <c r="B966">
        <f>VLOOKUP(A966,art_category_path_name!A:B,2,FALSE)</f>
        <v>879</v>
      </c>
      <c r="C966" t="s">
        <v>9613</v>
      </c>
      <c r="D966" t="s">
        <v>6170</v>
      </c>
      <c r="F966" t="s">
        <v>1834</v>
      </c>
      <c r="G966" t="s">
        <v>6171</v>
      </c>
      <c r="H966" t="s">
        <v>6172</v>
      </c>
      <c r="I966">
        <v>11</v>
      </c>
    </row>
    <row r="967" spans="1:9" x14ac:dyDescent="0.25">
      <c r="A967" t="s">
        <v>1445</v>
      </c>
      <c r="B967">
        <f>VLOOKUP(A967,art_category_path_name!A:B,2,FALSE)</f>
        <v>880</v>
      </c>
      <c r="C967" t="s">
        <v>9614</v>
      </c>
      <c r="D967" t="s">
        <v>6174</v>
      </c>
      <c r="E967" t="s">
        <v>6175</v>
      </c>
      <c r="F967" t="s">
        <v>6174</v>
      </c>
      <c r="G967" t="s">
        <v>6176</v>
      </c>
      <c r="H967" t="s">
        <v>6177</v>
      </c>
      <c r="I967">
        <v>14</v>
      </c>
    </row>
    <row r="968" spans="1:9" x14ac:dyDescent="0.25">
      <c r="A968" t="s">
        <v>1446</v>
      </c>
      <c r="B968">
        <f>VLOOKUP(A968,art_category_path_name!A:B,2,FALSE)</f>
        <v>881</v>
      </c>
      <c r="C968" t="s">
        <v>9615</v>
      </c>
      <c r="D968" t="s">
        <v>6179</v>
      </c>
      <c r="E968" t="s">
        <v>6180</v>
      </c>
      <c r="F968" t="s">
        <v>6179</v>
      </c>
      <c r="G968" t="s">
        <v>6181</v>
      </c>
      <c r="H968" t="s">
        <v>6182</v>
      </c>
      <c r="I968">
        <v>12</v>
      </c>
    </row>
    <row r="969" spans="1:9" x14ac:dyDescent="0.25">
      <c r="A969" t="s">
        <v>1268</v>
      </c>
      <c r="B969">
        <f>VLOOKUP(A969,art_category_path_name!A:B,2,FALSE)</f>
        <v>883</v>
      </c>
      <c r="C969" t="s">
        <v>9616</v>
      </c>
      <c r="D969" t="s">
        <v>6184</v>
      </c>
      <c r="F969" t="s">
        <v>1834</v>
      </c>
      <c r="G969" t="s">
        <v>6185</v>
      </c>
      <c r="H969" t="s">
        <v>6186</v>
      </c>
      <c r="I969">
        <v>2</v>
      </c>
    </row>
    <row r="970" spans="1:9" x14ac:dyDescent="0.25">
      <c r="A970" t="s">
        <v>199</v>
      </c>
      <c r="B970">
        <f>VLOOKUP(A970,art_category_path_name!A:B,2,FALSE)</f>
        <v>885</v>
      </c>
      <c r="C970" t="s">
        <v>9617</v>
      </c>
      <c r="D970" t="s">
        <v>6188</v>
      </c>
      <c r="E970" t="s">
        <v>6189</v>
      </c>
      <c r="F970" t="s">
        <v>6190</v>
      </c>
      <c r="G970" t="s">
        <v>6191</v>
      </c>
      <c r="H970" t="s">
        <v>6192</v>
      </c>
      <c r="I970">
        <v>4</v>
      </c>
    </row>
    <row r="971" spans="1:9" x14ac:dyDescent="0.25">
      <c r="A971" t="s">
        <v>200</v>
      </c>
      <c r="B971">
        <f>VLOOKUP(A971,art_category_path_name!A:B,2,FALSE)</f>
        <v>886</v>
      </c>
      <c r="C971" t="s">
        <v>9618</v>
      </c>
      <c r="D971" t="s">
        <v>6194</v>
      </c>
      <c r="E971" t="s">
        <v>6195</v>
      </c>
      <c r="F971" t="s">
        <v>6196</v>
      </c>
      <c r="G971" t="s">
        <v>6197</v>
      </c>
      <c r="H971" t="s">
        <v>6198</v>
      </c>
      <c r="I971">
        <v>4</v>
      </c>
    </row>
    <row r="972" spans="1:9" x14ac:dyDescent="0.25">
      <c r="A972" t="s">
        <v>201</v>
      </c>
      <c r="B972">
        <f>VLOOKUP(A972,art_category_path_name!A:B,2,FALSE)</f>
        <v>887</v>
      </c>
      <c r="C972" t="s">
        <v>9619</v>
      </c>
      <c r="D972" t="s">
        <v>6200</v>
      </c>
      <c r="E972" t="s">
        <v>6201</v>
      </c>
      <c r="F972" t="s">
        <v>6202</v>
      </c>
      <c r="G972" t="s">
        <v>6203</v>
      </c>
      <c r="H972" t="s">
        <v>6204</v>
      </c>
      <c r="I972">
        <v>4</v>
      </c>
    </row>
    <row r="973" spans="1:9" x14ac:dyDescent="0.25">
      <c r="A973" t="s">
        <v>202</v>
      </c>
      <c r="B973">
        <f>VLOOKUP(A973,art_category_path_name!A:B,2,FALSE)</f>
        <v>888</v>
      </c>
      <c r="C973" t="s">
        <v>9620</v>
      </c>
      <c r="D973" t="s">
        <v>6206</v>
      </c>
      <c r="F973" t="s">
        <v>1834</v>
      </c>
      <c r="G973" t="s">
        <v>6207</v>
      </c>
      <c r="H973" t="s">
        <v>6208</v>
      </c>
      <c r="I973">
        <v>2</v>
      </c>
    </row>
    <row r="974" spans="1:9" x14ac:dyDescent="0.25">
      <c r="A974" t="s">
        <v>203</v>
      </c>
      <c r="B974">
        <f>VLOOKUP(A974,art_category_path_name!A:B,2,FALSE)</f>
        <v>889</v>
      </c>
      <c r="C974" t="s">
        <v>9621</v>
      </c>
      <c r="D974" t="s">
        <v>6210</v>
      </c>
      <c r="F974" t="s">
        <v>1834</v>
      </c>
      <c r="G974" t="s">
        <v>6211</v>
      </c>
      <c r="H974" t="s">
        <v>6212</v>
      </c>
      <c r="I974">
        <v>1</v>
      </c>
    </row>
    <row r="975" spans="1:9" x14ac:dyDescent="0.25">
      <c r="A975" t="s">
        <v>204</v>
      </c>
      <c r="B975">
        <f>VLOOKUP(A975,art_category_path_name!A:B,2,FALSE)</f>
        <v>890</v>
      </c>
      <c r="C975" t="s">
        <v>9622</v>
      </c>
      <c r="D975" t="s">
        <v>6214</v>
      </c>
      <c r="F975" t="s">
        <v>1834</v>
      </c>
      <c r="G975" t="s">
        <v>6215</v>
      </c>
      <c r="H975" t="s">
        <v>6216</v>
      </c>
      <c r="I975">
        <v>1</v>
      </c>
    </row>
    <row r="976" spans="1:9" x14ac:dyDescent="0.25">
      <c r="A976" t="s">
        <v>205</v>
      </c>
      <c r="B976">
        <f>VLOOKUP(A976,art_category_path_name!A:B,2,FALSE)</f>
        <v>891</v>
      </c>
      <c r="C976" t="s">
        <v>9623</v>
      </c>
      <c r="D976" t="s">
        <v>6218</v>
      </c>
      <c r="E976" t="s">
        <v>6219</v>
      </c>
      <c r="F976" t="s">
        <v>6220</v>
      </c>
      <c r="G976" t="s">
        <v>6221</v>
      </c>
      <c r="H976" t="s">
        <v>6222</v>
      </c>
      <c r="I976">
        <v>11</v>
      </c>
    </row>
    <row r="977" spans="1:9" x14ac:dyDescent="0.25">
      <c r="A977" t="s">
        <v>206</v>
      </c>
      <c r="B977">
        <f>VLOOKUP(A977,art_category_path_name!A:B,2,FALSE)</f>
        <v>892</v>
      </c>
      <c r="C977" t="s">
        <v>9624</v>
      </c>
      <c r="D977" t="s">
        <v>6224</v>
      </c>
      <c r="F977" t="s">
        <v>1834</v>
      </c>
      <c r="G977" t="s">
        <v>6225</v>
      </c>
      <c r="H977" t="s">
        <v>6226</v>
      </c>
      <c r="I977">
        <v>3</v>
      </c>
    </row>
    <row r="978" spans="1:9" x14ac:dyDescent="0.25">
      <c r="A978" t="s">
        <v>101</v>
      </c>
      <c r="B978">
        <f>VLOOKUP(A978,art_category_path_name!A:B,2,FALSE)</f>
        <v>893</v>
      </c>
      <c r="C978" t="s">
        <v>9625</v>
      </c>
      <c r="D978" t="s">
        <v>6228</v>
      </c>
      <c r="E978" t="s">
        <v>6229</v>
      </c>
      <c r="F978" t="s">
        <v>6230</v>
      </c>
      <c r="G978" t="s">
        <v>6231</v>
      </c>
      <c r="H978" t="s">
        <v>6232</v>
      </c>
      <c r="I978">
        <v>13</v>
      </c>
    </row>
    <row r="979" spans="1:9" x14ac:dyDescent="0.25">
      <c r="A979" t="s">
        <v>207</v>
      </c>
      <c r="B979">
        <f>VLOOKUP(A979,art_category_path_name!A:B,2,FALSE)</f>
        <v>894</v>
      </c>
      <c r="C979" t="s">
        <v>9626</v>
      </c>
      <c r="D979" t="s">
        <v>6234</v>
      </c>
      <c r="E979" t="s">
        <v>6235</v>
      </c>
      <c r="F979" t="s">
        <v>6236</v>
      </c>
      <c r="G979" t="s">
        <v>6237</v>
      </c>
      <c r="H979" t="s">
        <v>6238</v>
      </c>
      <c r="I979">
        <v>1</v>
      </c>
    </row>
    <row r="980" spans="1:9" x14ac:dyDescent="0.25">
      <c r="A980" t="s">
        <v>209</v>
      </c>
      <c r="B980">
        <f>VLOOKUP(A980,art_category_path_name!A:B,2,FALSE)</f>
        <v>896</v>
      </c>
      <c r="C980" t="s">
        <v>9627</v>
      </c>
      <c r="D980" t="s">
        <v>6244</v>
      </c>
      <c r="F980" t="s">
        <v>1834</v>
      </c>
      <c r="G980" t="s">
        <v>6245</v>
      </c>
      <c r="H980" t="s">
        <v>6246</v>
      </c>
      <c r="I980">
        <v>1</v>
      </c>
    </row>
    <row r="981" spans="1:9" x14ac:dyDescent="0.25">
      <c r="A981" t="s">
        <v>435</v>
      </c>
      <c r="B981">
        <f>VLOOKUP(A981,art_category_path_name!A:B,2,FALSE)</f>
        <v>898</v>
      </c>
      <c r="C981" t="s">
        <v>9628</v>
      </c>
      <c r="D981" t="s">
        <v>6248</v>
      </c>
      <c r="E981" t="s">
        <v>6249</v>
      </c>
      <c r="F981" t="s">
        <v>6250</v>
      </c>
      <c r="G981" t="s">
        <v>6251</v>
      </c>
      <c r="H981" t="s">
        <v>6252</v>
      </c>
      <c r="I981">
        <v>6</v>
      </c>
    </row>
    <row r="982" spans="1:9" x14ac:dyDescent="0.25">
      <c r="A982" t="s">
        <v>436</v>
      </c>
      <c r="B982">
        <f>VLOOKUP(A982,art_category_path_name!A:B,2,FALSE)</f>
        <v>899</v>
      </c>
      <c r="C982" t="s">
        <v>9629</v>
      </c>
      <c r="D982" t="s">
        <v>6254</v>
      </c>
      <c r="F982" t="s">
        <v>1834</v>
      </c>
      <c r="G982" t="s">
        <v>6255</v>
      </c>
      <c r="H982" t="s">
        <v>6256</v>
      </c>
      <c r="I982">
        <v>16</v>
      </c>
    </row>
    <row r="983" spans="1:9" x14ac:dyDescent="0.25">
      <c r="A983" t="s">
        <v>931</v>
      </c>
      <c r="B983">
        <f>VLOOKUP(A983,art_category_path_name!A:B,2,FALSE)</f>
        <v>901</v>
      </c>
      <c r="C983" t="s">
        <v>9630</v>
      </c>
      <c r="D983" t="s">
        <v>6258</v>
      </c>
      <c r="E983" t="s">
        <v>6259</v>
      </c>
      <c r="F983" t="s">
        <v>6260</v>
      </c>
      <c r="G983" t="s">
        <v>6261</v>
      </c>
      <c r="H983" t="s">
        <v>6262</v>
      </c>
      <c r="I983">
        <v>6</v>
      </c>
    </row>
    <row r="984" spans="1:9" x14ac:dyDescent="0.25">
      <c r="A984" t="s">
        <v>932</v>
      </c>
      <c r="B984">
        <f>VLOOKUP(A984,art_category_path_name!A:B,2,FALSE)</f>
        <v>902</v>
      </c>
      <c r="C984" t="s">
        <v>9631</v>
      </c>
      <c r="D984" t="s">
        <v>6264</v>
      </c>
      <c r="E984" t="s">
        <v>6265</v>
      </c>
      <c r="F984" t="s">
        <v>6266</v>
      </c>
      <c r="G984" t="s">
        <v>6267</v>
      </c>
      <c r="H984" t="s">
        <v>6268</v>
      </c>
      <c r="I984">
        <v>11</v>
      </c>
    </row>
    <row r="985" spans="1:9" x14ac:dyDescent="0.25">
      <c r="A985" t="s">
        <v>933</v>
      </c>
      <c r="B985">
        <f>VLOOKUP(A985,art_category_path_name!A:B,2,FALSE)</f>
        <v>903</v>
      </c>
      <c r="C985" t="s">
        <v>9632</v>
      </c>
      <c r="D985" t="s">
        <v>6270</v>
      </c>
      <c r="E985" t="s">
        <v>6271</v>
      </c>
      <c r="F985" t="s">
        <v>6272</v>
      </c>
      <c r="G985" t="s">
        <v>6273</v>
      </c>
      <c r="H985" t="s">
        <v>6274</v>
      </c>
      <c r="I985">
        <v>13</v>
      </c>
    </row>
    <row r="986" spans="1:9" x14ac:dyDescent="0.25">
      <c r="A986" t="s">
        <v>934</v>
      </c>
      <c r="B986">
        <f>VLOOKUP(A986,art_category_path_name!A:B,2,FALSE)</f>
        <v>904</v>
      </c>
      <c r="C986" t="s">
        <v>9633</v>
      </c>
      <c r="D986" t="s">
        <v>6276</v>
      </c>
      <c r="E986" t="s">
        <v>6277</v>
      </c>
      <c r="F986" t="s">
        <v>6278</v>
      </c>
      <c r="G986" t="s">
        <v>6279</v>
      </c>
      <c r="H986" t="s">
        <v>6280</v>
      </c>
      <c r="I986">
        <v>11</v>
      </c>
    </row>
    <row r="987" spans="1:9" x14ac:dyDescent="0.25">
      <c r="A987" t="s">
        <v>521</v>
      </c>
      <c r="B987">
        <f>VLOOKUP(A987,art_category_path_name!A:B,2,FALSE)</f>
        <v>907</v>
      </c>
      <c r="C987" t="s">
        <v>9634</v>
      </c>
      <c r="D987" t="s">
        <v>6282</v>
      </c>
      <c r="F987" t="s">
        <v>1834</v>
      </c>
      <c r="G987" t="s">
        <v>6283</v>
      </c>
      <c r="H987" t="s">
        <v>6284</v>
      </c>
      <c r="I987">
        <v>1</v>
      </c>
    </row>
    <row r="988" spans="1:9" x14ac:dyDescent="0.25">
      <c r="A988" t="s">
        <v>522</v>
      </c>
      <c r="B988">
        <f>VLOOKUP(A988,art_category_path_name!A:B,2,FALSE)</f>
        <v>908</v>
      </c>
      <c r="C988" t="s">
        <v>9635</v>
      </c>
      <c r="D988" t="s">
        <v>6286</v>
      </c>
      <c r="F988" t="s">
        <v>1834</v>
      </c>
      <c r="G988" t="s">
        <v>6287</v>
      </c>
      <c r="H988" t="s">
        <v>6288</v>
      </c>
      <c r="I988">
        <v>4</v>
      </c>
    </row>
    <row r="989" spans="1:9" x14ac:dyDescent="0.25">
      <c r="A989" t="s">
        <v>523</v>
      </c>
      <c r="B989">
        <f>VLOOKUP(A989,art_category_path_name!A:B,2,FALSE)</f>
        <v>909</v>
      </c>
      <c r="C989" t="s">
        <v>9636</v>
      </c>
      <c r="D989" t="s">
        <v>6290</v>
      </c>
      <c r="E989" t="s">
        <v>6291</v>
      </c>
      <c r="F989" t="s">
        <v>6292</v>
      </c>
      <c r="G989" t="s">
        <v>6293</v>
      </c>
      <c r="H989" t="s">
        <v>6294</v>
      </c>
      <c r="I989">
        <v>1</v>
      </c>
    </row>
    <row r="990" spans="1:9" x14ac:dyDescent="0.25">
      <c r="A990" t="s">
        <v>524</v>
      </c>
      <c r="B990">
        <f>VLOOKUP(A990,art_category_path_name!A:B,2,FALSE)</f>
        <v>910</v>
      </c>
      <c r="C990" t="s">
        <v>9637</v>
      </c>
      <c r="D990" t="s">
        <v>6296</v>
      </c>
      <c r="F990" t="s">
        <v>1834</v>
      </c>
      <c r="G990" t="s">
        <v>6297</v>
      </c>
      <c r="H990" t="s">
        <v>6298</v>
      </c>
      <c r="I990">
        <v>1</v>
      </c>
    </row>
    <row r="991" spans="1:9" x14ac:dyDescent="0.25">
      <c r="A991" t="s">
        <v>525</v>
      </c>
      <c r="B991">
        <f>VLOOKUP(A991,art_category_path_name!A:B,2,FALSE)</f>
        <v>911</v>
      </c>
      <c r="C991" t="s">
        <v>9638</v>
      </c>
      <c r="D991" t="s">
        <v>6300</v>
      </c>
      <c r="F991" t="s">
        <v>1834</v>
      </c>
      <c r="G991" t="s">
        <v>6301</v>
      </c>
      <c r="H991" t="s">
        <v>6302</v>
      </c>
      <c r="I991">
        <v>5</v>
      </c>
    </row>
    <row r="992" spans="1:9" x14ac:dyDescent="0.25">
      <c r="A992" t="s">
        <v>526</v>
      </c>
      <c r="B992">
        <f>VLOOKUP(A992,art_category_path_name!A:B,2,FALSE)</f>
        <v>912</v>
      </c>
      <c r="C992" t="s">
        <v>9639</v>
      </c>
      <c r="D992" t="s">
        <v>6304</v>
      </c>
      <c r="F992" t="s">
        <v>1834</v>
      </c>
      <c r="G992" t="s">
        <v>6305</v>
      </c>
      <c r="H992" t="s">
        <v>6306</v>
      </c>
      <c r="I992">
        <v>3</v>
      </c>
    </row>
    <row r="993" spans="1:9" x14ac:dyDescent="0.25">
      <c r="A993" t="s">
        <v>527</v>
      </c>
      <c r="B993">
        <f>VLOOKUP(A993,art_category_path_name!A:B,2,FALSE)</f>
        <v>913</v>
      </c>
      <c r="C993" t="s">
        <v>9640</v>
      </c>
      <c r="D993" t="s">
        <v>6308</v>
      </c>
      <c r="F993" t="s">
        <v>1834</v>
      </c>
      <c r="G993" t="s">
        <v>6309</v>
      </c>
      <c r="H993" t="s">
        <v>6310</v>
      </c>
      <c r="I993">
        <v>3</v>
      </c>
    </row>
    <row r="994" spans="1:9" x14ac:dyDescent="0.25">
      <c r="A994" t="s">
        <v>528</v>
      </c>
      <c r="B994">
        <f>VLOOKUP(A994,art_category_path_name!A:B,2,FALSE)</f>
        <v>914</v>
      </c>
      <c r="C994" t="s">
        <v>9641</v>
      </c>
      <c r="D994" t="s">
        <v>6312</v>
      </c>
      <c r="F994" t="s">
        <v>1834</v>
      </c>
      <c r="G994" t="s">
        <v>6283</v>
      </c>
      <c r="H994" t="s">
        <v>6313</v>
      </c>
      <c r="I994">
        <v>1</v>
      </c>
    </row>
    <row r="995" spans="1:9" x14ac:dyDescent="0.25">
      <c r="A995" t="s">
        <v>529</v>
      </c>
      <c r="B995">
        <f>VLOOKUP(A995,art_category_path_name!A:B,2,FALSE)</f>
        <v>915</v>
      </c>
      <c r="C995" t="s">
        <v>9642</v>
      </c>
      <c r="D995" t="s">
        <v>6315</v>
      </c>
      <c r="F995" t="s">
        <v>1834</v>
      </c>
      <c r="G995" t="s">
        <v>6316</v>
      </c>
      <c r="H995" t="s">
        <v>6317</v>
      </c>
      <c r="I995">
        <v>3</v>
      </c>
    </row>
    <row r="996" spans="1:9" x14ac:dyDescent="0.25">
      <c r="A996" t="s">
        <v>530</v>
      </c>
      <c r="B996">
        <f>VLOOKUP(A996,art_category_path_name!A:B,2,FALSE)</f>
        <v>916</v>
      </c>
      <c r="C996" t="s">
        <v>9643</v>
      </c>
      <c r="D996" t="s">
        <v>6319</v>
      </c>
      <c r="F996" t="s">
        <v>1834</v>
      </c>
      <c r="G996" t="s">
        <v>6316</v>
      </c>
      <c r="H996" t="s">
        <v>6320</v>
      </c>
      <c r="I996">
        <v>1</v>
      </c>
    </row>
    <row r="997" spans="1:9" x14ac:dyDescent="0.25">
      <c r="A997" t="s">
        <v>1448</v>
      </c>
      <c r="B997">
        <f>VLOOKUP(A997,art_category_path_name!A:B,2,FALSE)</f>
        <v>918</v>
      </c>
      <c r="C997" t="s">
        <v>9644</v>
      </c>
      <c r="D997" t="s">
        <v>6322</v>
      </c>
      <c r="F997" t="s">
        <v>1834</v>
      </c>
      <c r="G997" t="s">
        <v>6323</v>
      </c>
      <c r="H997" t="s">
        <v>6324</v>
      </c>
      <c r="I997">
        <v>3</v>
      </c>
    </row>
    <row r="998" spans="1:9" x14ac:dyDescent="0.25">
      <c r="A998" t="s">
        <v>1449</v>
      </c>
      <c r="B998">
        <f>VLOOKUP(A998,art_category_path_name!A:B,2,FALSE)</f>
        <v>919</v>
      </c>
      <c r="C998" t="s">
        <v>9645</v>
      </c>
      <c r="D998" t="s">
        <v>6326</v>
      </c>
      <c r="F998" t="s">
        <v>1834</v>
      </c>
      <c r="G998" t="s">
        <v>6323</v>
      </c>
      <c r="H998" t="s">
        <v>6327</v>
      </c>
      <c r="I998">
        <v>2</v>
      </c>
    </row>
    <row r="999" spans="1:9" x14ac:dyDescent="0.25">
      <c r="A999" t="s">
        <v>1450</v>
      </c>
      <c r="B999">
        <f>VLOOKUP(A999,art_category_path_name!A:B,2,FALSE)</f>
        <v>920</v>
      </c>
      <c r="C999" t="s">
        <v>9646</v>
      </c>
      <c r="D999" t="s">
        <v>6329</v>
      </c>
      <c r="F999" t="s">
        <v>1834</v>
      </c>
      <c r="G999" t="s">
        <v>6330</v>
      </c>
      <c r="H999" t="s">
        <v>6331</v>
      </c>
      <c r="I999">
        <v>2</v>
      </c>
    </row>
    <row r="1000" spans="1:9" x14ac:dyDescent="0.25">
      <c r="A1000" t="s">
        <v>1451</v>
      </c>
      <c r="B1000">
        <f>VLOOKUP(A1000,art_category_path_name!A:B,2,FALSE)</f>
        <v>921</v>
      </c>
      <c r="C1000" t="s">
        <v>9647</v>
      </c>
      <c r="D1000" t="s">
        <v>6333</v>
      </c>
      <c r="F1000" t="s">
        <v>1834</v>
      </c>
      <c r="G1000" t="s">
        <v>4023</v>
      </c>
      <c r="H1000" t="s">
        <v>6334</v>
      </c>
      <c r="I1000">
        <v>2</v>
      </c>
    </row>
    <row r="1001" spans="1:9" x14ac:dyDescent="0.25">
      <c r="A1001" t="s">
        <v>1435</v>
      </c>
      <c r="B1001">
        <f>VLOOKUP(A1001,art_category_path_name!A:B,2,FALSE)</f>
        <v>923</v>
      </c>
      <c r="C1001" t="s">
        <v>9648</v>
      </c>
      <c r="D1001" t="s">
        <v>6336</v>
      </c>
      <c r="E1001" t="s">
        <v>6337</v>
      </c>
      <c r="F1001" t="s">
        <v>6338</v>
      </c>
      <c r="G1001" t="s">
        <v>6339</v>
      </c>
      <c r="H1001" t="s">
        <v>6340</v>
      </c>
      <c r="I1001">
        <v>2</v>
      </c>
    </row>
    <row r="1002" spans="1:9" x14ac:dyDescent="0.25">
      <c r="A1002" t="s">
        <v>1436</v>
      </c>
      <c r="B1002">
        <f>VLOOKUP(A1002,art_category_path_name!A:B,2,FALSE)</f>
        <v>924</v>
      </c>
      <c r="C1002" t="s">
        <v>1585</v>
      </c>
      <c r="D1002" t="s">
        <v>6341</v>
      </c>
      <c r="E1002" t="s">
        <v>6342</v>
      </c>
      <c r="F1002">
        <v>4</v>
      </c>
      <c r="G1002" t="s">
        <v>6343</v>
      </c>
      <c r="H1002" t="s">
        <v>6344</v>
      </c>
      <c r="I1002">
        <v>1</v>
      </c>
    </row>
    <row r="1003" spans="1:9" x14ac:dyDescent="0.25">
      <c r="A1003" t="s">
        <v>1437</v>
      </c>
      <c r="B1003">
        <f>VLOOKUP(A1003,art_category_path_name!A:B,2,FALSE)</f>
        <v>925</v>
      </c>
      <c r="C1003" t="s">
        <v>1585</v>
      </c>
      <c r="D1003" t="s">
        <v>6345</v>
      </c>
      <c r="E1003" t="s">
        <v>6346</v>
      </c>
      <c r="F1003">
        <v>4</v>
      </c>
      <c r="G1003" t="s">
        <v>6347</v>
      </c>
      <c r="H1003" t="s">
        <v>6348</v>
      </c>
      <c r="I1003">
        <v>1</v>
      </c>
    </row>
    <row r="1004" spans="1:9" x14ac:dyDescent="0.25">
      <c r="A1004" t="s">
        <v>1438</v>
      </c>
      <c r="B1004">
        <f>VLOOKUP(A1004,art_category_path_name!A:B,2,FALSE)</f>
        <v>926</v>
      </c>
      <c r="C1004" t="s">
        <v>1585</v>
      </c>
      <c r="D1004" t="s">
        <v>6349</v>
      </c>
      <c r="E1004" t="s">
        <v>6350</v>
      </c>
      <c r="F1004" t="s">
        <v>6351</v>
      </c>
      <c r="G1004" t="s">
        <v>6352</v>
      </c>
      <c r="H1004" t="s">
        <v>6353</v>
      </c>
      <c r="I1004">
        <v>2</v>
      </c>
    </row>
    <row r="1005" spans="1:9" x14ac:dyDescent="0.25">
      <c r="A1005" t="s">
        <v>619</v>
      </c>
      <c r="B1005">
        <f>VLOOKUP(A1005,art_category_path_name!A:B,2,FALSE)</f>
        <v>928</v>
      </c>
      <c r="C1005" t="s">
        <v>9649</v>
      </c>
      <c r="D1005" t="s">
        <v>6355</v>
      </c>
      <c r="F1005" t="s">
        <v>1834</v>
      </c>
      <c r="G1005" t="s">
        <v>6356</v>
      </c>
      <c r="H1005" t="s">
        <v>6357</v>
      </c>
      <c r="I1005">
        <v>1</v>
      </c>
    </row>
    <row r="1006" spans="1:9" x14ac:dyDescent="0.25">
      <c r="A1006" t="s">
        <v>620</v>
      </c>
      <c r="B1006">
        <f>VLOOKUP(A1006,art_category_path_name!A:B,2,FALSE)</f>
        <v>929</v>
      </c>
      <c r="C1006" t="s">
        <v>9650</v>
      </c>
      <c r="D1006" t="s">
        <v>6359</v>
      </c>
      <c r="F1006" t="s">
        <v>1834</v>
      </c>
      <c r="H1006" t="s">
        <v>6360</v>
      </c>
      <c r="I1006">
        <v>1</v>
      </c>
    </row>
    <row r="1007" spans="1:9" x14ac:dyDescent="0.25">
      <c r="A1007" t="s">
        <v>621</v>
      </c>
      <c r="B1007">
        <f>VLOOKUP(A1007,art_category_path_name!A:B,2,FALSE)</f>
        <v>930</v>
      </c>
      <c r="C1007" t="s">
        <v>9650</v>
      </c>
      <c r="D1007" t="s">
        <v>6361</v>
      </c>
      <c r="F1007" t="s">
        <v>1834</v>
      </c>
      <c r="H1007" t="s">
        <v>6362</v>
      </c>
      <c r="I1007">
        <v>1</v>
      </c>
    </row>
    <row r="1008" spans="1:9" x14ac:dyDescent="0.25">
      <c r="A1008" t="s">
        <v>622</v>
      </c>
      <c r="B1008">
        <f>VLOOKUP(A1008,art_category_path_name!A:B,2,FALSE)</f>
        <v>931</v>
      </c>
      <c r="C1008" t="s">
        <v>9651</v>
      </c>
      <c r="D1008" t="s">
        <v>6364</v>
      </c>
      <c r="F1008" t="s">
        <v>1834</v>
      </c>
      <c r="G1008" t="s">
        <v>6365</v>
      </c>
      <c r="H1008" t="s">
        <v>6366</v>
      </c>
      <c r="I1008">
        <v>2</v>
      </c>
    </row>
    <row r="1009" spans="1:9" x14ac:dyDescent="0.25">
      <c r="A1009" t="s">
        <v>623</v>
      </c>
      <c r="B1009">
        <f>VLOOKUP(A1009,art_category_path_name!A:B,2,FALSE)</f>
        <v>932</v>
      </c>
      <c r="C1009" t="s">
        <v>9652</v>
      </c>
      <c r="D1009" t="s">
        <v>6368</v>
      </c>
      <c r="F1009" t="s">
        <v>1834</v>
      </c>
      <c r="G1009" t="s">
        <v>6369</v>
      </c>
      <c r="H1009" t="s">
        <v>6370</v>
      </c>
      <c r="I1009">
        <v>1</v>
      </c>
    </row>
    <row r="1010" spans="1:9" x14ac:dyDescent="0.25">
      <c r="A1010" t="s">
        <v>624</v>
      </c>
      <c r="B1010">
        <f>VLOOKUP(A1010,art_category_path_name!A:B,2,FALSE)</f>
        <v>933</v>
      </c>
      <c r="C1010" t="s">
        <v>9653</v>
      </c>
      <c r="D1010" t="s">
        <v>6372</v>
      </c>
      <c r="F1010" t="s">
        <v>1834</v>
      </c>
      <c r="G1010" t="s">
        <v>6373</v>
      </c>
      <c r="H1010" t="s">
        <v>6374</v>
      </c>
      <c r="I1010">
        <v>2</v>
      </c>
    </row>
    <row r="1011" spans="1:9" x14ac:dyDescent="0.25">
      <c r="A1011" t="s">
        <v>625</v>
      </c>
      <c r="B1011">
        <f>VLOOKUP(A1011,art_category_path_name!A:B,2,FALSE)</f>
        <v>934</v>
      </c>
      <c r="C1011" t="s">
        <v>9654</v>
      </c>
      <c r="D1011" t="s">
        <v>6376</v>
      </c>
      <c r="F1011" t="s">
        <v>1834</v>
      </c>
      <c r="G1011" t="s">
        <v>3888</v>
      </c>
      <c r="H1011" t="s">
        <v>6377</v>
      </c>
      <c r="I1011">
        <v>1</v>
      </c>
    </row>
    <row r="1012" spans="1:9" x14ac:dyDescent="0.25">
      <c r="A1012" t="s">
        <v>626</v>
      </c>
      <c r="B1012">
        <f>VLOOKUP(A1012,art_category_path_name!A:B,2,FALSE)</f>
        <v>935</v>
      </c>
      <c r="C1012" t="s">
        <v>9182</v>
      </c>
      <c r="D1012" t="s">
        <v>6378</v>
      </c>
      <c r="F1012" t="s">
        <v>1834</v>
      </c>
      <c r="G1012" t="s">
        <v>6379</v>
      </c>
      <c r="H1012" t="s">
        <v>6380</v>
      </c>
      <c r="I1012">
        <v>1</v>
      </c>
    </row>
    <row r="1013" spans="1:9" x14ac:dyDescent="0.25">
      <c r="A1013" t="s">
        <v>627</v>
      </c>
      <c r="B1013">
        <f>VLOOKUP(A1013,art_category_path_name!A:B,2,FALSE)</f>
        <v>936</v>
      </c>
      <c r="C1013" t="s">
        <v>9182</v>
      </c>
      <c r="D1013" t="s">
        <v>6381</v>
      </c>
      <c r="F1013" t="s">
        <v>1834</v>
      </c>
      <c r="G1013" t="s">
        <v>6382</v>
      </c>
      <c r="H1013" t="s">
        <v>6383</v>
      </c>
      <c r="I1013">
        <v>1</v>
      </c>
    </row>
    <row r="1014" spans="1:9" x14ac:dyDescent="0.25">
      <c r="A1014" t="s">
        <v>628</v>
      </c>
      <c r="B1014">
        <f>VLOOKUP(A1014,art_category_path_name!A:B,2,FALSE)</f>
        <v>937</v>
      </c>
      <c r="C1014" t="s">
        <v>9655</v>
      </c>
      <c r="D1014" t="s">
        <v>6385</v>
      </c>
      <c r="F1014" t="s">
        <v>1834</v>
      </c>
      <c r="H1014" t="s">
        <v>6386</v>
      </c>
      <c r="I1014">
        <v>1</v>
      </c>
    </row>
    <row r="1015" spans="1:9" x14ac:dyDescent="0.25">
      <c r="A1015" t="s">
        <v>629</v>
      </c>
      <c r="B1015">
        <f>VLOOKUP(A1015,art_category_path_name!A:B,2,FALSE)</f>
        <v>938</v>
      </c>
      <c r="C1015" t="s">
        <v>9656</v>
      </c>
      <c r="D1015" t="s">
        <v>6388</v>
      </c>
      <c r="F1015" t="s">
        <v>1834</v>
      </c>
      <c r="G1015" t="s">
        <v>6389</v>
      </c>
      <c r="H1015" t="s">
        <v>6390</v>
      </c>
      <c r="I1015">
        <v>6</v>
      </c>
    </row>
    <row r="1016" spans="1:9" x14ac:dyDescent="0.25">
      <c r="A1016" t="s">
        <v>630</v>
      </c>
      <c r="B1016">
        <f>VLOOKUP(A1016,art_category_path_name!A:B,2,FALSE)</f>
        <v>939</v>
      </c>
      <c r="C1016" t="s">
        <v>9657</v>
      </c>
      <c r="D1016" t="s">
        <v>6392</v>
      </c>
      <c r="F1016" t="s">
        <v>1834</v>
      </c>
      <c r="G1016" t="s">
        <v>4284</v>
      </c>
      <c r="H1016" t="s">
        <v>6393</v>
      </c>
      <c r="I1016">
        <v>1</v>
      </c>
    </row>
    <row r="1017" spans="1:9" x14ac:dyDescent="0.25">
      <c r="A1017" t="s">
        <v>631</v>
      </c>
      <c r="B1017">
        <f>VLOOKUP(A1017,art_category_path_name!A:B,2,FALSE)</f>
        <v>940</v>
      </c>
      <c r="C1017" t="s">
        <v>9658</v>
      </c>
      <c r="D1017" t="s">
        <v>6395</v>
      </c>
      <c r="F1017" t="s">
        <v>1834</v>
      </c>
      <c r="G1017" t="s">
        <v>6396</v>
      </c>
      <c r="H1017" t="s">
        <v>6397</v>
      </c>
      <c r="I1017">
        <v>1</v>
      </c>
    </row>
    <row r="1018" spans="1:9" x14ac:dyDescent="0.25">
      <c r="A1018" t="s">
        <v>632</v>
      </c>
      <c r="B1018">
        <f>VLOOKUP(A1018,art_category_path_name!A:B,2,FALSE)</f>
        <v>941</v>
      </c>
      <c r="C1018" t="s">
        <v>9659</v>
      </c>
      <c r="D1018" t="s">
        <v>6399</v>
      </c>
      <c r="F1018" t="s">
        <v>1834</v>
      </c>
      <c r="G1018" t="s">
        <v>6400</v>
      </c>
      <c r="H1018" t="s">
        <v>6401</v>
      </c>
      <c r="I1018">
        <v>1</v>
      </c>
    </row>
    <row r="1019" spans="1:9" x14ac:dyDescent="0.25">
      <c r="A1019" t="s">
        <v>633</v>
      </c>
      <c r="B1019">
        <f>VLOOKUP(A1019,art_category_path_name!A:B,2,FALSE)</f>
        <v>942</v>
      </c>
      <c r="C1019" t="s">
        <v>9660</v>
      </c>
      <c r="D1019" t="s">
        <v>6403</v>
      </c>
      <c r="F1019" t="s">
        <v>1834</v>
      </c>
      <c r="G1019" t="s">
        <v>6404</v>
      </c>
      <c r="H1019" t="s">
        <v>6405</v>
      </c>
      <c r="I1019">
        <v>1</v>
      </c>
    </row>
    <row r="1020" spans="1:9" x14ac:dyDescent="0.25">
      <c r="A1020" t="s">
        <v>634</v>
      </c>
      <c r="B1020">
        <f>VLOOKUP(A1020,art_category_path_name!A:B,2,FALSE)</f>
        <v>943</v>
      </c>
      <c r="C1020" t="s">
        <v>9225</v>
      </c>
      <c r="D1020" t="s">
        <v>6406</v>
      </c>
      <c r="F1020" t="s">
        <v>1834</v>
      </c>
      <c r="G1020" t="s">
        <v>3798</v>
      </c>
      <c r="H1020" t="s">
        <v>6407</v>
      </c>
      <c r="I1020">
        <v>1</v>
      </c>
    </row>
    <row r="1021" spans="1:9" x14ac:dyDescent="0.25">
      <c r="A1021" t="s">
        <v>635</v>
      </c>
      <c r="B1021">
        <f>VLOOKUP(A1021,art_category_path_name!A:B,2,FALSE)</f>
        <v>944</v>
      </c>
      <c r="C1021" t="s">
        <v>9661</v>
      </c>
      <c r="D1021" t="s">
        <v>6409</v>
      </c>
      <c r="F1021" t="s">
        <v>1834</v>
      </c>
      <c r="H1021" t="s">
        <v>6410</v>
      </c>
      <c r="I1021">
        <v>1</v>
      </c>
    </row>
    <row r="1022" spans="1:9" x14ac:dyDescent="0.25">
      <c r="A1022" t="s">
        <v>636</v>
      </c>
      <c r="B1022">
        <f>VLOOKUP(A1022,art_category_path_name!A:B,2,FALSE)</f>
        <v>945</v>
      </c>
      <c r="C1022" t="s">
        <v>9662</v>
      </c>
      <c r="D1022" t="s">
        <v>6412</v>
      </c>
      <c r="F1022" t="s">
        <v>1834</v>
      </c>
      <c r="G1022" t="s">
        <v>6413</v>
      </c>
      <c r="H1022" t="s">
        <v>6414</v>
      </c>
      <c r="I1022">
        <v>15</v>
      </c>
    </row>
    <row r="1023" spans="1:9" x14ac:dyDescent="0.25">
      <c r="A1023" t="s">
        <v>67</v>
      </c>
      <c r="B1023">
        <f>VLOOKUP(A1023,art_category_path_name!A:B,2,FALSE)</f>
        <v>947</v>
      </c>
      <c r="C1023" t="s">
        <v>9663</v>
      </c>
      <c r="D1023" t="s">
        <v>6416</v>
      </c>
      <c r="E1023" t="s">
        <v>6417</v>
      </c>
      <c r="F1023" t="s">
        <v>6418</v>
      </c>
      <c r="G1023" t="s">
        <v>6419</v>
      </c>
      <c r="H1023" t="s">
        <v>6420</v>
      </c>
      <c r="I1023">
        <v>1</v>
      </c>
    </row>
    <row r="1024" spans="1:9" x14ac:dyDescent="0.25">
      <c r="A1024" t="s">
        <v>68</v>
      </c>
      <c r="B1024">
        <f>VLOOKUP(A1024,art_category_path_name!A:B,2,FALSE)</f>
        <v>948</v>
      </c>
      <c r="C1024" t="s">
        <v>9664</v>
      </c>
      <c r="D1024" t="s">
        <v>6422</v>
      </c>
      <c r="F1024" t="s">
        <v>1834</v>
      </c>
      <c r="G1024" t="s">
        <v>6423</v>
      </c>
      <c r="H1024" t="s">
        <v>6424</v>
      </c>
      <c r="I1024">
        <v>1</v>
      </c>
    </row>
    <row r="1025" spans="1:9" x14ac:dyDescent="0.25">
      <c r="A1025" t="s">
        <v>1231</v>
      </c>
      <c r="B1025">
        <f>VLOOKUP(A1025,art_category_path_name!A:B,2,FALSE)</f>
        <v>950</v>
      </c>
      <c r="C1025" t="s">
        <v>9665</v>
      </c>
      <c r="D1025" t="s">
        <v>6426</v>
      </c>
      <c r="E1025" t="s">
        <v>6427</v>
      </c>
      <c r="F1025" t="s">
        <v>6428</v>
      </c>
      <c r="G1025" t="s">
        <v>6429</v>
      </c>
      <c r="H1025" t="s">
        <v>6430</v>
      </c>
      <c r="I1025">
        <v>12</v>
      </c>
    </row>
    <row r="1026" spans="1:9" x14ac:dyDescent="0.25">
      <c r="A1026" t="s">
        <v>1232</v>
      </c>
      <c r="B1026">
        <f>VLOOKUP(A1026,art_category_path_name!A:B,2,FALSE)</f>
        <v>951</v>
      </c>
      <c r="C1026" t="s">
        <v>9666</v>
      </c>
      <c r="D1026" t="s">
        <v>6432</v>
      </c>
      <c r="E1026" t="s">
        <v>6433</v>
      </c>
      <c r="F1026" t="s">
        <v>6434</v>
      </c>
      <c r="G1026" t="s">
        <v>6435</v>
      </c>
      <c r="H1026" t="s">
        <v>6436</v>
      </c>
      <c r="I1026">
        <v>3</v>
      </c>
    </row>
    <row r="1027" spans="1:9" x14ac:dyDescent="0.25">
      <c r="A1027" t="s">
        <v>1233</v>
      </c>
      <c r="B1027">
        <f>VLOOKUP(A1027,art_category_path_name!A:B,2,FALSE)</f>
        <v>952</v>
      </c>
      <c r="C1027" t="s">
        <v>9667</v>
      </c>
      <c r="D1027" t="s">
        <v>6438</v>
      </c>
      <c r="E1027" t="s">
        <v>6439</v>
      </c>
      <c r="F1027" t="s">
        <v>6440</v>
      </c>
      <c r="G1027" t="s">
        <v>6441</v>
      </c>
      <c r="H1027" t="s">
        <v>6442</v>
      </c>
      <c r="I1027">
        <v>3</v>
      </c>
    </row>
    <row r="1028" spans="1:9" x14ac:dyDescent="0.25">
      <c r="A1028" t="s">
        <v>1453</v>
      </c>
      <c r="B1028">
        <f>VLOOKUP(A1028,art_category_path_name!A:B,2,FALSE)</f>
        <v>954</v>
      </c>
      <c r="C1028" t="s">
        <v>9668</v>
      </c>
      <c r="D1028" t="s">
        <v>6444</v>
      </c>
      <c r="F1028" t="s">
        <v>1834</v>
      </c>
      <c r="G1028" t="s">
        <v>6445</v>
      </c>
      <c r="H1028" t="s">
        <v>6446</v>
      </c>
      <c r="I1028">
        <v>2</v>
      </c>
    </row>
    <row r="1029" spans="1:9" x14ac:dyDescent="0.25">
      <c r="A1029" t="s">
        <v>1454</v>
      </c>
      <c r="B1029">
        <f>VLOOKUP(A1029,art_category_path_name!A:B,2,FALSE)</f>
        <v>955</v>
      </c>
      <c r="C1029" t="s">
        <v>9669</v>
      </c>
      <c r="D1029" t="s">
        <v>6448</v>
      </c>
      <c r="F1029" t="s">
        <v>1834</v>
      </c>
      <c r="G1029" t="s">
        <v>6449</v>
      </c>
      <c r="H1029" t="s">
        <v>6450</v>
      </c>
      <c r="I1029">
        <v>12</v>
      </c>
    </row>
    <row r="1030" spans="1:9" x14ac:dyDescent="0.25">
      <c r="A1030" t="s">
        <v>1455</v>
      </c>
      <c r="B1030">
        <f>VLOOKUP(A1030,art_category_path_name!A:B,2,FALSE)</f>
        <v>956</v>
      </c>
      <c r="C1030" t="s">
        <v>9670</v>
      </c>
      <c r="D1030" t="s">
        <v>6452</v>
      </c>
      <c r="F1030" t="s">
        <v>1834</v>
      </c>
      <c r="G1030" t="s">
        <v>6453</v>
      </c>
      <c r="H1030" t="s">
        <v>6454</v>
      </c>
      <c r="I1030">
        <v>14</v>
      </c>
    </row>
    <row r="1031" spans="1:9" x14ac:dyDescent="0.25">
      <c r="A1031" t="s">
        <v>1456</v>
      </c>
      <c r="B1031">
        <f>VLOOKUP(A1031,art_category_path_name!A:B,2,FALSE)</f>
        <v>957</v>
      </c>
      <c r="C1031" t="s">
        <v>9671</v>
      </c>
      <c r="D1031" t="s">
        <v>6456</v>
      </c>
      <c r="F1031" t="s">
        <v>1834</v>
      </c>
      <c r="G1031" t="s">
        <v>6457</v>
      </c>
      <c r="H1031" t="s">
        <v>6458</v>
      </c>
      <c r="I1031">
        <v>3</v>
      </c>
    </row>
    <row r="1032" spans="1:9" x14ac:dyDescent="0.25">
      <c r="A1032" t="s">
        <v>1457</v>
      </c>
      <c r="B1032">
        <f>VLOOKUP(A1032,art_category_path_name!A:B,2,FALSE)</f>
        <v>958</v>
      </c>
      <c r="C1032" t="s">
        <v>9672</v>
      </c>
      <c r="D1032" t="s">
        <v>6460</v>
      </c>
      <c r="F1032" t="s">
        <v>1834</v>
      </c>
      <c r="G1032" t="s">
        <v>6461</v>
      </c>
      <c r="H1032" t="s">
        <v>6462</v>
      </c>
      <c r="I1032">
        <v>4</v>
      </c>
    </row>
    <row r="1033" spans="1:9" x14ac:dyDescent="0.25">
      <c r="A1033" t="s">
        <v>1071</v>
      </c>
      <c r="B1033">
        <f>VLOOKUP(A1033,art_category_path_name!A:B,2,FALSE)</f>
        <v>960</v>
      </c>
      <c r="C1033" t="s">
        <v>9673</v>
      </c>
      <c r="D1033" t="s">
        <v>6464</v>
      </c>
      <c r="E1033" t="s">
        <v>6465</v>
      </c>
      <c r="F1033" t="s">
        <v>6466</v>
      </c>
      <c r="G1033" t="s">
        <v>6467</v>
      </c>
      <c r="H1033" t="s">
        <v>6468</v>
      </c>
      <c r="I1033">
        <v>2</v>
      </c>
    </row>
    <row r="1034" spans="1:9" x14ac:dyDescent="0.25">
      <c r="A1034" t="s">
        <v>1072</v>
      </c>
      <c r="B1034">
        <f>VLOOKUP(A1034,art_category_path_name!A:B,2,FALSE)</f>
        <v>961</v>
      </c>
      <c r="C1034" t="s">
        <v>9674</v>
      </c>
      <c r="D1034" t="s">
        <v>6470</v>
      </c>
      <c r="F1034" t="s">
        <v>1834</v>
      </c>
      <c r="G1034" t="s">
        <v>6471</v>
      </c>
      <c r="H1034" t="s">
        <v>6472</v>
      </c>
      <c r="I1034">
        <v>3</v>
      </c>
    </row>
    <row r="1035" spans="1:9" x14ac:dyDescent="0.25">
      <c r="A1035" t="s">
        <v>1073</v>
      </c>
      <c r="B1035">
        <f>VLOOKUP(A1035,art_category_path_name!A:B,2,FALSE)</f>
        <v>962</v>
      </c>
      <c r="C1035" t="s">
        <v>9675</v>
      </c>
      <c r="D1035" t="s">
        <v>6474</v>
      </c>
      <c r="F1035" t="s">
        <v>1834</v>
      </c>
      <c r="G1035" t="s">
        <v>6475</v>
      </c>
      <c r="H1035" t="s">
        <v>6476</v>
      </c>
      <c r="I1035">
        <v>2</v>
      </c>
    </row>
    <row r="1036" spans="1:9" x14ac:dyDescent="0.25">
      <c r="A1036" t="s">
        <v>1074</v>
      </c>
      <c r="B1036">
        <f>VLOOKUP(A1036,art_category_path_name!A:B,2,FALSE)</f>
        <v>963</v>
      </c>
      <c r="C1036" t="s">
        <v>9676</v>
      </c>
      <c r="D1036" t="s">
        <v>6478</v>
      </c>
      <c r="F1036" t="s">
        <v>1834</v>
      </c>
      <c r="G1036" t="s">
        <v>6479</v>
      </c>
      <c r="H1036" t="s">
        <v>6480</v>
      </c>
      <c r="I1036">
        <v>2</v>
      </c>
    </row>
    <row r="1037" spans="1:9" x14ac:dyDescent="0.25">
      <c r="A1037" t="s">
        <v>1075</v>
      </c>
      <c r="B1037">
        <f>VLOOKUP(A1037,art_category_path_name!A:B,2,FALSE)</f>
        <v>964</v>
      </c>
      <c r="C1037" t="s">
        <v>9677</v>
      </c>
      <c r="D1037" t="s">
        <v>6482</v>
      </c>
      <c r="F1037" t="s">
        <v>1834</v>
      </c>
      <c r="G1037" t="s">
        <v>6483</v>
      </c>
      <c r="H1037" t="s">
        <v>6484</v>
      </c>
      <c r="I1037">
        <v>1</v>
      </c>
    </row>
    <row r="1038" spans="1:9" x14ac:dyDescent="0.25">
      <c r="A1038" t="s">
        <v>1076</v>
      </c>
      <c r="B1038">
        <f>VLOOKUP(A1038,art_category_path_name!A:B,2,FALSE)</f>
        <v>965</v>
      </c>
      <c r="C1038" t="s">
        <v>9678</v>
      </c>
      <c r="D1038" t="s">
        <v>6486</v>
      </c>
      <c r="F1038" t="s">
        <v>1834</v>
      </c>
      <c r="G1038" t="s">
        <v>6487</v>
      </c>
      <c r="H1038" t="s">
        <v>6488</v>
      </c>
      <c r="I1038">
        <v>1</v>
      </c>
    </row>
    <row r="1039" spans="1:9" x14ac:dyDescent="0.25">
      <c r="A1039" t="s">
        <v>1077</v>
      </c>
      <c r="B1039">
        <f>VLOOKUP(A1039,art_category_path_name!A:B,2,FALSE)</f>
        <v>966</v>
      </c>
      <c r="C1039" t="s">
        <v>9679</v>
      </c>
      <c r="D1039" t="s">
        <v>6490</v>
      </c>
      <c r="F1039" t="s">
        <v>1834</v>
      </c>
      <c r="G1039" t="s">
        <v>6491</v>
      </c>
      <c r="H1039" t="s">
        <v>6492</v>
      </c>
      <c r="I1039">
        <v>1</v>
      </c>
    </row>
    <row r="1040" spans="1:9" x14ac:dyDescent="0.25">
      <c r="A1040" t="s">
        <v>1078</v>
      </c>
      <c r="B1040">
        <f>VLOOKUP(A1040,art_category_path_name!A:B,2,FALSE)</f>
        <v>967</v>
      </c>
      <c r="C1040" t="s">
        <v>9680</v>
      </c>
      <c r="D1040" t="s">
        <v>6494</v>
      </c>
      <c r="F1040" t="s">
        <v>1834</v>
      </c>
      <c r="G1040" t="s">
        <v>6495</v>
      </c>
      <c r="H1040" t="s">
        <v>6496</v>
      </c>
      <c r="I1040">
        <v>2</v>
      </c>
    </row>
    <row r="1041" spans="1:9" x14ac:dyDescent="0.25">
      <c r="A1041" t="s">
        <v>1079</v>
      </c>
      <c r="B1041">
        <f>VLOOKUP(A1041,art_category_path_name!A:B,2,FALSE)</f>
        <v>968</v>
      </c>
      <c r="C1041" t="s">
        <v>9681</v>
      </c>
      <c r="D1041" t="s">
        <v>6498</v>
      </c>
      <c r="F1041" t="s">
        <v>1834</v>
      </c>
      <c r="G1041" t="s">
        <v>6499</v>
      </c>
      <c r="H1041" t="s">
        <v>6500</v>
      </c>
      <c r="I1041">
        <v>2</v>
      </c>
    </row>
    <row r="1042" spans="1:9" x14ac:dyDescent="0.25">
      <c r="A1042" t="s">
        <v>1080</v>
      </c>
      <c r="B1042">
        <f>VLOOKUP(A1042,art_category_path_name!A:B,2,FALSE)</f>
        <v>969</v>
      </c>
      <c r="C1042" t="s">
        <v>9682</v>
      </c>
      <c r="D1042" t="s">
        <v>6502</v>
      </c>
      <c r="F1042" t="s">
        <v>1834</v>
      </c>
      <c r="G1042" t="s">
        <v>6503</v>
      </c>
      <c r="H1042" t="s">
        <v>6504</v>
      </c>
      <c r="I1042">
        <v>2</v>
      </c>
    </row>
    <row r="1043" spans="1:9" x14ac:dyDescent="0.25">
      <c r="A1043" t="s">
        <v>1081</v>
      </c>
      <c r="B1043">
        <f>VLOOKUP(A1043,art_category_path_name!A:B,2,FALSE)</f>
        <v>970</v>
      </c>
      <c r="C1043" t="s">
        <v>9683</v>
      </c>
      <c r="D1043" t="s">
        <v>6506</v>
      </c>
      <c r="F1043" t="s">
        <v>1834</v>
      </c>
      <c r="G1043" t="s">
        <v>6507</v>
      </c>
      <c r="H1043" t="s">
        <v>6508</v>
      </c>
      <c r="I1043">
        <v>2</v>
      </c>
    </row>
    <row r="1044" spans="1:9" x14ac:dyDescent="0.25">
      <c r="A1044" t="s">
        <v>1082</v>
      </c>
      <c r="B1044">
        <f>VLOOKUP(A1044,art_category_path_name!A:B,2,FALSE)</f>
        <v>971</v>
      </c>
      <c r="C1044" t="s">
        <v>9684</v>
      </c>
      <c r="D1044" t="s">
        <v>6510</v>
      </c>
      <c r="F1044" t="s">
        <v>1834</v>
      </c>
      <c r="G1044" t="s">
        <v>6511</v>
      </c>
      <c r="H1044" t="s">
        <v>6512</v>
      </c>
      <c r="I1044">
        <v>2</v>
      </c>
    </row>
    <row r="1045" spans="1:9" x14ac:dyDescent="0.25">
      <c r="A1045" t="s">
        <v>1083</v>
      </c>
      <c r="B1045">
        <f>VLOOKUP(A1045,art_category_path_name!A:B,2,FALSE)</f>
        <v>972</v>
      </c>
      <c r="C1045" t="s">
        <v>9685</v>
      </c>
      <c r="D1045" t="s">
        <v>6514</v>
      </c>
      <c r="F1045" t="s">
        <v>1834</v>
      </c>
      <c r="G1045" t="s">
        <v>6515</v>
      </c>
      <c r="H1045" t="s">
        <v>6516</v>
      </c>
      <c r="I1045">
        <v>2</v>
      </c>
    </row>
    <row r="1046" spans="1:9" x14ac:dyDescent="0.25">
      <c r="A1046" t="s">
        <v>936</v>
      </c>
      <c r="B1046">
        <f>VLOOKUP(A1046,art_category_path_name!A:B,2,FALSE)</f>
        <v>974</v>
      </c>
      <c r="C1046" t="s">
        <v>9686</v>
      </c>
      <c r="D1046" t="s">
        <v>6518</v>
      </c>
      <c r="E1046" t="s">
        <v>6519</v>
      </c>
      <c r="F1046" t="s">
        <v>6520</v>
      </c>
      <c r="G1046" t="s">
        <v>6521</v>
      </c>
      <c r="H1046" t="s">
        <v>6522</v>
      </c>
      <c r="I1046">
        <v>2</v>
      </c>
    </row>
    <row r="1047" spans="1:9" x14ac:dyDescent="0.25">
      <c r="A1047" t="s">
        <v>937</v>
      </c>
      <c r="B1047">
        <f>VLOOKUP(A1047,art_category_path_name!A:B,2,FALSE)</f>
        <v>975</v>
      </c>
      <c r="C1047" t="s">
        <v>9687</v>
      </c>
      <c r="D1047" t="s">
        <v>6524</v>
      </c>
      <c r="E1047" t="s">
        <v>6525</v>
      </c>
      <c r="F1047" t="s">
        <v>6526</v>
      </c>
      <c r="G1047" t="s">
        <v>6527</v>
      </c>
      <c r="H1047" t="s">
        <v>6528</v>
      </c>
      <c r="I1047">
        <v>65</v>
      </c>
    </row>
    <row r="1048" spans="1:9" x14ac:dyDescent="0.25">
      <c r="A1048" t="s">
        <v>938</v>
      </c>
      <c r="B1048">
        <f>VLOOKUP(A1048,art_category_path_name!A:B,2,FALSE)</f>
        <v>976</v>
      </c>
      <c r="C1048" t="s">
        <v>9688</v>
      </c>
      <c r="D1048" t="s">
        <v>6530</v>
      </c>
      <c r="E1048" t="s">
        <v>6531</v>
      </c>
      <c r="F1048" t="s">
        <v>6532</v>
      </c>
      <c r="G1048" t="s">
        <v>6533</v>
      </c>
      <c r="H1048" t="s">
        <v>6534</v>
      </c>
      <c r="I1048">
        <v>5</v>
      </c>
    </row>
    <row r="1049" spans="1:9" x14ac:dyDescent="0.25">
      <c r="A1049" t="s">
        <v>939</v>
      </c>
      <c r="B1049">
        <f>VLOOKUP(A1049,art_category_path_name!A:B,2,FALSE)</f>
        <v>977</v>
      </c>
      <c r="C1049" t="s">
        <v>9689</v>
      </c>
      <c r="D1049" t="s">
        <v>6536</v>
      </c>
      <c r="E1049" t="s">
        <v>6537</v>
      </c>
      <c r="F1049" t="s">
        <v>6538</v>
      </c>
      <c r="G1049" t="s">
        <v>6539</v>
      </c>
      <c r="H1049" t="s">
        <v>6540</v>
      </c>
      <c r="I1049">
        <v>12</v>
      </c>
    </row>
    <row r="1050" spans="1:9" x14ac:dyDescent="0.25">
      <c r="A1050" t="s">
        <v>940</v>
      </c>
      <c r="B1050">
        <f>VLOOKUP(A1050,art_category_path_name!A:B,2,FALSE)</f>
        <v>978</v>
      </c>
      <c r="C1050" t="s">
        <v>9690</v>
      </c>
      <c r="D1050" t="s">
        <v>1665</v>
      </c>
      <c r="E1050" t="s">
        <v>6542</v>
      </c>
      <c r="F1050" t="s">
        <v>6543</v>
      </c>
      <c r="G1050" t="s">
        <v>6544</v>
      </c>
      <c r="H1050" t="s">
        <v>6545</v>
      </c>
      <c r="I1050">
        <v>3</v>
      </c>
    </row>
    <row r="1051" spans="1:9" x14ac:dyDescent="0.25">
      <c r="A1051" t="s">
        <v>941</v>
      </c>
      <c r="B1051">
        <f>VLOOKUP(A1051,art_category_path_name!A:B,2,FALSE)</f>
        <v>979</v>
      </c>
      <c r="C1051" t="s">
        <v>9691</v>
      </c>
      <c r="D1051" t="s">
        <v>6547</v>
      </c>
      <c r="E1051" t="s">
        <v>6548</v>
      </c>
      <c r="F1051" t="s">
        <v>6549</v>
      </c>
      <c r="G1051" t="s">
        <v>6550</v>
      </c>
      <c r="H1051" t="s">
        <v>6551</v>
      </c>
      <c r="I1051">
        <v>14</v>
      </c>
    </row>
    <row r="1052" spans="1:9" x14ac:dyDescent="0.25">
      <c r="A1052" t="s">
        <v>942</v>
      </c>
      <c r="B1052">
        <f>VLOOKUP(A1052,art_category_path_name!A:B,2,FALSE)</f>
        <v>980</v>
      </c>
      <c r="C1052" t="s">
        <v>9692</v>
      </c>
      <c r="D1052" t="s">
        <v>1665</v>
      </c>
      <c r="E1052" t="s">
        <v>6542</v>
      </c>
      <c r="F1052" t="s">
        <v>6543</v>
      </c>
      <c r="G1052" t="s">
        <v>6553</v>
      </c>
      <c r="H1052" t="s">
        <v>6554</v>
      </c>
      <c r="I1052">
        <v>3</v>
      </c>
    </row>
    <row r="1053" spans="1:9" x14ac:dyDescent="0.25">
      <c r="A1053" t="s">
        <v>1125</v>
      </c>
      <c r="B1053">
        <f>VLOOKUP(A1053,art_category_path_name!A:B,2,FALSE)</f>
        <v>982</v>
      </c>
      <c r="C1053" t="s">
        <v>9693</v>
      </c>
      <c r="D1053" t="s">
        <v>6556</v>
      </c>
      <c r="F1053" t="s">
        <v>1834</v>
      </c>
      <c r="G1053" t="s">
        <v>6557</v>
      </c>
      <c r="H1053" t="s">
        <v>6558</v>
      </c>
      <c r="I1053">
        <v>2</v>
      </c>
    </row>
    <row r="1054" spans="1:9" x14ac:dyDescent="0.25">
      <c r="A1054" t="s">
        <v>1126</v>
      </c>
      <c r="B1054">
        <f>VLOOKUP(A1054,art_category_path_name!A:B,2,FALSE)</f>
        <v>983</v>
      </c>
      <c r="C1054" t="s">
        <v>9694</v>
      </c>
      <c r="D1054" t="s">
        <v>6560</v>
      </c>
      <c r="F1054" t="s">
        <v>1834</v>
      </c>
      <c r="G1054" t="s">
        <v>6561</v>
      </c>
      <c r="H1054" t="s">
        <v>6562</v>
      </c>
      <c r="I1054">
        <v>2</v>
      </c>
    </row>
    <row r="1055" spans="1:9" x14ac:dyDescent="0.25">
      <c r="A1055" t="s">
        <v>1127</v>
      </c>
      <c r="B1055">
        <f>VLOOKUP(A1055,art_category_path_name!A:B,2,FALSE)</f>
        <v>984</v>
      </c>
      <c r="C1055" t="s">
        <v>9695</v>
      </c>
      <c r="D1055" t="s">
        <v>6564</v>
      </c>
      <c r="F1055" t="s">
        <v>1834</v>
      </c>
      <c r="G1055" t="s">
        <v>6565</v>
      </c>
      <c r="H1055" t="s">
        <v>6566</v>
      </c>
      <c r="I1055">
        <v>2</v>
      </c>
    </row>
    <row r="1056" spans="1:9" x14ac:dyDescent="0.25">
      <c r="A1056" t="s">
        <v>1128</v>
      </c>
      <c r="B1056">
        <f>VLOOKUP(A1056,art_category_path_name!A:B,2,FALSE)</f>
        <v>985</v>
      </c>
      <c r="C1056" t="s">
        <v>9696</v>
      </c>
      <c r="D1056" t="s">
        <v>6568</v>
      </c>
      <c r="F1056" t="s">
        <v>1834</v>
      </c>
      <c r="G1056" t="s">
        <v>6569</v>
      </c>
      <c r="H1056" t="s">
        <v>6570</v>
      </c>
      <c r="I1056">
        <v>2</v>
      </c>
    </row>
    <row r="1057" spans="1:9" x14ac:dyDescent="0.25">
      <c r="A1057" t="s">
        <v>1129</v>
      </c>
      <c r="B1057">
        <f>VLOOKUP(A1057,art_category_path_name!A:B,2,FALSE)</f>
        <v>986</v>
      </c>
      <c r="C1057" t="s">
        <v>9697</v>
      </c>
      <c r="D1057" t="s">
        <v>6572</v>
      </c>
      <c r="F1057" t="s">
        <v>1834</v>
      </c>
      <c r="G1057" t="s">
        <v>6573</v>
      </c>
      <c r="H1057" t="s">
        <v>6574</v>
      </c>
      <c r="I1057">
        <v>4</v>
      </c>
    </row>
    <row r="1058" spans="1:9" x14ac:dyDescent="0.25">
      <c r="A1058" t="s">
        <v>1130</v>
      </c>
      <c r="B1058">
        <f>VLOOKUP(A1058,art_category_path_name!A:B,2,FALSE)</f>
        <v>987</v>
      </c>
      <c r="C1058" t="s">
        <v>9698</v>
      </c>
      <c r="D1058" t="s">
        <v>6576</v>
      </c>
      <c r="F1058" t="s">
        <v>1834</v>
      </c>
      <c r="G1058" t="s">
        <v>6577</v>
      </c>
      <c r="H1058" t="s">
        <v>6578</v>
      </c>
      <c r="I1058">
        <v>2</v>
      </c>
    </row>
    <row r="1059" spans="1:9" x14ac:dyDescent="0.25">
      <c r="A1059" t="s">
        <v>1131</v>
      </c>
      <c r="B1059">
        <f>VLOOKUP(A1059,art_category_path_name!A:B,2,FALSE)</f>
        <v>988</v>
      </c>
      <c r="C1059" t="s">
        <v>9699</v>
      </c>
      <c r="D1059" t="s">
        <v>6580</v>
      </c>
      <c r="F1059" t="s">
        <v>1834</v>
      </c>
      <c r="G1059" t="s">
        <v>6581</v>
      </c>
      <c r="H1059" t="s">
        <v>6582</v>
      </c>
      <c r="I1059">
        <v>2</v>
      </c>
    </row>
    <row r="1060" spans="1:9" x14ac:dyDescent="0.25">
      <c r="A1060" t="s">
        <v>1132</v>
      </c>
      <c r="B1060">
        <f>VLOOKUP(A1060,art_category_path_name!A:B,2,FALSE)</f>
        <v>989</v>
      </c>
      <c r="C1060" t="s">
        <v>9700</v>
      </c>
      <c r="D1060" t="s">
        <v>6584</v>
      </c>
      <c r="F1060" t="s">
        <v>1834</v>
      </c>
      <c r="G1060" t="s">
        <v>6585</v>
      </c>
      <c r="H1060" t="s">
        <v>6586</v>
      </c>
      <c r="I1060">
        <v>1</v>
      </c>
    </row>
    <row r="1061" spans="1:9" x14ac:dyDescent="0.25">
      <c r="A1061" t="s">
        <v>1133</v>
      </c>
      <c r="B1061">
        <f>VLOOKUP(A1061,art_category_path_name!A:B,2,FALSE)</f>
        <v>990</v>
      </c>
      <c r="C1061" t="s">
        <v>9701</v>
      </c>
      <c r="D1061" t="s">
        <v>6588</v>
      </c>
      <c r="F1061" t="s">
        <v>1834</v>
      </c>
      <c r="G1061" t="s">
        <v>6589</v>
      </c>
      <c r="H1061" t="s">
        <v>6590</v>
      </c>
      <c r="I1061">
        <v>2</v>
      </c>
    </row>
    <row r="1062" spans="1:9" x14ac:dyDescent="0.25">
      <c r="A1062" t="s">
        <v>1134</v>
      </c>
      <c r="B1062">
        <f>VLOOKUP(A1062,art_category_path_name!A:B,2,FALSE)</f>
        <v>991</v>
      </c>
      <c r="C1062" t="s">
        <v>9702</v>
      </c>
      <c r="D1062" t="s">
        <v>6592</v>
      </c>
      <c r="E1062" t="s">
        <v>6593</v>
      </c>
      <c r="F1062" t="s">
        <v>6594</v>
      </c>
      <c r="G1062" t="s">
        <v>6595</v>
      </c>
      <c r="H1062" t="s">
        <v>6596</v>
      </c>
      <c r="I1062">
        <v>2</v>
      </c>
    </row>
    <row r="1063" spans="1:9" x14ac:dyDescent="0.25">
      <c r="A1063" t="s">
        <v>1135</v>
      </c>
      <c r="B1063">
        <f>VLOOKUP(A1063,art_category_path_name!A:B,2,FALSE)</f>
        <v>992</v>
      </c>
      <c r="C1063" t="s">
        <v>9703</v>
      </c>
      <c r="D1063" t="s">
        <v>6598</v>
      </c>
      <c r="F1063" t="s">
        <v>1834</v>
      </c>
      <c r="G1063" t="s">
        <v>6599</v>
      </c>
      <c r="H1063" t="s">
        <v>6600</v>
      </c>
      <c r="I1063">
        <v>3</v>
      </c>
    </row>
    <row r="1064" spans="1:9" x14ac:dyDescent="0.25">
      <c r="A1064" t="s">
        <v>1136</v>
      </c>
      <c r="B1064">
        <f>VLOOKUP(A1064,art_category_path_name!A:B,2,FALSE)</f>
        <v>993</v>
      </c>
      <c r="C1064" t="s">
        <v>9704</v>
      </c>
      <c r="D1064" t="s">
        <v>6602</v>
      </c>
      <c r="E1064" t="s">
        <v>6603</v>
      </c>
      <c r="F1064" t="s">
        <v>6604</v>
      </c>
      <c r="G1064" t="s">
        <v>6605</v>
      </c>
      <c r="H1064" t="s">
        <v>6606</v>
      </c>
      <c r="I1064">
        <v>1</v>
      </c>
    </row>
    <row r="1065" spans="1:9" x14ac:dyDescent="0.25">
      <c r="A1065" t="s">
        <v>1137</v>
      </c>
      <c r="B1065">
        <f>VLOOKUP(A1065,art_category_path_name!A:B,2,FALSE)</f>
        <v>994</v>
      </c>
      <c r="C1065" t="s">
        <v>9705</v>
      </c>
      <c r="D1065" t="s">
        <v>6608</v>
      </c>
      <c r="F1065" t="s">
        <v>1834</v>
      </c>
      <c r="G1065" t="s">
        <v>6609</v>
      </c>
      <c r="H1065" t="s">
        <v>6610</v>
      </c>
      <c r="I1065">
        <v>2</v>
      </c>
    </row>
    <row r="1066" spans="1:9" x14ac:dyDescent="0.25">
      <c r="A1066" t="s">
        <v>1138</v>
      </c>
      <c r="B1066">
        <f>VLOOKUP(A1066,art_category_path_name!A:B,2,FALSE)</f>
        <v>995</v>
      </c>
      <c r="C1066" t="s">
        <v>9706</v>
      </c>
      <c r="D1066" t="s">
        <v>6612</v>
      </c>
      <c r="F1066" t="s">
        <v>1834</v>
      </c>
      <c r="G1066" t="s">
        <v>6613</v>
      </c>
      <c r="H1066" t="s">
        <v>6614</v>
      </c>
      <c r="I1066">
        <v>2</v>
      </c>
    </row>
    <row r="1067" spans="1:9" x14ac:dyDescent="0.25">
      <c r="A1067" t="s">
        <v>1139</v>
      </c>
      <c r="B1067">
        <f>VLOOKUP(A1067,art_category_path_name!A:B,2,FALSE)</f>
        <v>996</v>
      </c>
      <c r="C1067" t="s">
        <v>9707</v>
      </c>
      <c r="D1067" t="s">
        <v>6616</v>
      </c>
      <c r="F1067" t="s">
        <v>1834</v>
      </c>
      <c r="G1067" t="s">
        <v>6617</v>
      </c>
      <c r="H1067" t="s">
        <v>6618</v>
      </c>
      <c r="I1067">
        <v>6</v>
      </c>
    </row>
    <row r="1068" spans="1:9" x14ac:dyDescent="0.25">
      <c r="A1068" t="s">
        <v>1140</v>
      </c>
      <c r="B1068">
        <f>VLOOKUP(A1068,art_category_path_name!A:B,2,FALSE)</f>
        <v>997</v>
      </c>
      <c r="C1068" t="s">
        <v>9708</v>
      </c>
      <c r="D1068" t="s">
        <v>6620</v>
      </c>
      <c r="F1068" t="s">
        <v>1834</v>
      </c>
      <c r="G1068" t="s">
        <v>6621</v>
      </c>
      <c r="H1068" t="s">
        <v>6622</v>
      </c>
      <c r="I1068">
        <v>2</v>
      </c>
    </row>
    <row r="1069" spans="1:9" x14ac:dyDescent="0.25">
      <c r="A1069" t="s">
        <v>1141</v>
      </c>
      <c r="B1069">
        <f>VLOOKUP(A1069,art_category_path_name!A:B,2,FALSE)</f>
        <v>998</v>
      </c>
      <c r="C1069" t="s">
        <v>9709</v>
      </c>
      <c r="D1069" t="s">
        <v>3754</v>
      </c>
      <c r="E1069" t="s">
        <v>3755</v>
      </c>
      <c r="F1069" t="s">
        <v>3756</v>
      </c>
      <c r="G1069" t="s">
        <v>6624</v>
      </c>
      <c r="H1069" t="s">
        <v>6625</v>
      </c>
      <c r="I1069">
        <v>1</v>
      </c>
    </row>
    <row r="1070" spans="1:9" x14ac:dyDescent="0.25">
      <c r="A1070" t="s">
        <v>1142</v>
      </c>
      <c r="B1070">
        <f>VLOOKUP(A1070,art_category_path_name!A:B,2,FALSE)</f>
        <v>999</v>
      </c>
      <c r="C1070" t="s">
        <v>9710</v>
      </c>
      <c r="D1070" t="s">
        <v>6627</v>
      </c>
      <c r="F1070" t="s">
        <v>1834</v>
      </c>
      <c r="G1070" t="s">
        <v>6628</v>
      </c>
      <c r="H1070" t="s">
        <v>6629</v>
      </c>
      <c r="I1070">
        <v>2</v>
      </c>
    </row>
    <row r="1071" spans="1:9" x14ac:dyDescent="0.25">
      <c r="A1071" t="s">
        <v>2</v>
      </c>
      <c r="B1071">
        <f>VLOOKUP(A1071,art_category_path_name!A:B,2,FALSE)</f>
        <v>1001</v>
      </c>
      <c r="C1071" t="s">
        <v>9711</v>
      </c>
      <c r="D1071" t="s">
        <v>6631</v>
      </c>
      <c r="E1071" t="s">
        <v>6632</v>
      </c>
      <c r="F1071" t="s">
        <v>6633</v>
      </c>
      <c r="G1071" t="s">
        <v>6634</v>
      </c>
      <c r="H1071" t="s">
        <v>6635</v>
      </c>
      <c r="I1071">
        <v>2</v>
      </c>
    </row>
    <row r="1072" spans="1:9" x14ac:dyDescent="0.25">
      <c r="A1072" t="s">
        <v>3</v>
      </c>
      <c r="B1072">
        <f>VLOOKUP(A1072,art_category_path_name!A:B,2,FALSE)</f>
        <v>1002</v>
      </c>
      <c r="C1072" t="s">
        <v>9712</v>
      </c>
      <c r="D1072" t="s">
        <v>6637</v>
      </c>
      <c r="E1072" t="s">
        <v>6638</v>
      </c>
      <c r="F1072" t="s">
        <v>6639</v>
      </c>
      <c r="G1072" t="s">
        <v>6640</v>
      </c>
      <c r="H1072" t="s">
        <v>6641</v>
      </c>
      <c r="I1072">
        <v>5</v>
      </c>
    </row>
    <row r="1073" spans="1:9" x14ac:dyDescent="0.25">
      <c r="A1073" t="s">
        <v>4</v>
      </c>
      <c r="B1073">
        <f>VLOOKUP(A1073,art_category_path_name!A:B,2,FALSE)</f>
        <v>1003</v>
      </c>
      <c r="C1073" t="s">
        <v>9713</v>
      </c>
      <c r="D1073" t="s">
        <v>6643</v>
      </c>
      <c r="E1073" t="s">
        <v>6644</v>
      </c>
      <c r="F1073" t="s">
        <v>6645</v>
      </c>
      <c r="G1073" t="s">
        <v>6646</v>
      </c>
      <c r="H1073" t="s">
        <v>6647</v>
      </c>
      <c r="I1073">
        <v>1</v>
      </c>
    </row>
    <row r="1074" spans="1:9" x14ac:dyDescent="0.25">
      <c r="A1074" t="s">
        <v>5</v>
      </c>
      <c r="B1074">
        <f>VLOOKUP(A1074,art_category_path_name!A:B,2,FALSE)</f>
        <v>1004</v>
      </c>
      <c r="C1074" t="s">
        <v>9714</v>
      </c>
      <c r="D1074" t="s">
        <v>6649</v>
      </c>
      <c r="E1074" t="s">
        <v>6650</v>
      </c>
      <c r="F1074" t="s">
        <v>6651</v>
      </c>
      <c r="G1074" t="s">
        <v>6652</v>
      </c>
      <c r="H1074" t="s">
        <v>6653</v>
      </c>
      <c r="I1074">
        <v>3</v>
      </c>
    </row>
    <row r="1075" spans="1:9" x14ac:dyDescent="0.25">
      <c r="A1075" t="s">
        <v>6</v>
      </c>
      <c r="B1075">
        <f>VLOOKUP(A1075,art_category_path_name!A:B,2,FALSE)</f>
        <v>1005</v>
      </c>
      <c r="C1075" t="s">
        <v>9715</v>
      </c>
      <c r="D1075" t="s">
        <v>6655</v>
      </c>
      <c r="E1075" t="s">
        <v>6656</v>
      </c>
      <c r="F1075" t="s">
        <v>6657</v>
      </c>
      <c r="G1075" t="s">
        <v>6658</v>
      </c>
      <c r="H1075" t="s">
        <v>6659</v>
      </c>
      <c r="I1075">
        <v>6</v>
      </c>
    </row>
    <row r="1076" spans="1:9" x14ac:dyDescent="0.25">
      <c r="A1076" t="s">
        <v>7</v>
      </c>
      <c r="B1076">
        <f>VLOOKUP(A1076,art_category_path_name!A:B,2,FALSE)</f>
        <v>1006</v>
      </c>
      <c r="C1076" t="s">
        <v>9716</v>
      </c>
      <c r="D1076" t="s">
        <v>6661</v>
      </c>
      <c r="E1076" t="s">
        <v>6662</v>
      </c>
      <c r="F1076" t="s">
        <v>6663</v>
      </c>
      <c r="G1076" t="s">
        <v>6664</v>
      </c>
      <c r="H1076" t="s">
        <v>6665</v>
      </c>
      <c r="I1076">
        <v>2</v>
      </c>
    </row>
    <row r="1077" spans="1:9" x14ac:dyDescent="0.25">
      <c r="A1077" t="s">
        <v>8</v>
      </c>
      <c r="B1077">
        <f>VLOOKUP(A1077,art_category_path_name!A:B,2,FALSE)</f>
        <v>1007</v>
      </c>
      <c r="C1077" t="s">
        <v>9717</v>
      </c>
      <c r="D1077" t="s">
        <v>6667</v>
      </c>
      <c r="E1077" t="s">
        <v>6668</v>
      </c>
      <c r="F1077" t="s">
        <v>6667</v>
      </c>
      <c r="G1077" t="s">
        <v>6669</v>
      </c>
      <c r="H1077" t="s">
        <v>6670</v>
      </c>
      <c r="I1077">
        <v>48</v>
      </c>
    </row>
    <row r="1078" spans="1:9" x14ac:dyDescent="0.25">
      <c r="A1078" t="s">
        <v>773</v>
      </c>
      <c r="B1078">
        <f>VLOOKUP(A1078,art_category_path_name!A:B,2,FALSE)</f>
        <v>1009</v>
      </c>
      <c r="C1078" t="s">
        <v>9718</v>
      </c>
      <c r="D1078" t="s">
        <v>6672</v>
      </c>
      <c r="E1078" t="s">
        <v>6673</v>
      </c>
      <c r="F1078" t="s">
        <v>6674</v>
      </c>
      <c r="G1078" t="s">
        <v>6675</v>
      </c>
      <c r="H1078" t="s">
        <v>6676</v>
      </c>
      <c r="I1078">
        <v>129</v>
      </c>
    </row>
    <row r="1079" spans="1:9" x14ac:dyDescent="0.25">
      <c r="A1079" t="s">
        <v>775</v>
      </c>
      <c r="B1079">
        <f>VLOOKUP(A1079,art_category_path_name!A:B,2,FALSE)</f>
        <v>1011</v>
      </c>
      <c r="C1079" t="s">
        <v>9719</v>
      </c>
      <c r="D1079" t="s">
        <v>6683</v>
      </c>
      <c r="E1079" t="s">
        <v>6684</v>
      </c>
      <c r="F1079" t="s">
        <v>6685</v>
      </c>
      <c r="G1079" t="s">
        <v>6686</v>
      </c>
      <c r="H1079" t="s">
        <v>6687</v>
      </c>
      <c r="I1079">
        <v>72</v>
      </c>
    </row>
    <row r="1080" spans="1:9" x14ac:dyDescent="0.25">
      <c r="A1080" t="s">
        <v>737</v>
      </c>
      <c r="B1080">
        <f>VLOOKUP(A1080,art_category_path_name!A:B,2,FALSE)</f>
        <v>1013</v>
      </c>
      <c r="C1080" t="s">
        <v>9720</v>
      </c>
      <c r="D1080" t="s">
        <v>6689</v>
      </c>
      <c r="E1080" t="s">
        <v>6690</v>
      </c>
      <c r="F1080" t="s">
        <v>6691</v>
      </c>
      <c r="G1080" t="s">
        <v>6692</v>
      </c>
      <c r="H1080" t="s">
        <v>6693</v>
      </c>
      <c r="I1080">
        <v>18</v>
      </c>
    </row>
    <row r="1081" spans="1:9" x14ac:dyDescent="0.25">
      <c r="A1081" t="s">
        <v>738</v>
      </c>
      <c r="B1081">
        <f>VLOOKUP(A1081,art_category_path_name!A:B,2,FALSE)</f>
        <v>1014</v>
      </c>
      <c r="C1081" t="s">
        <v>9721</v>
      </c>
      <c r="D1081" t="s">
        <v>6695</v>
      </c>
      <c r="E1081" t="s">
        <v>6696</v>
      </c>
      <c r="F1081" t="s">
        <v>6697</v>
      </c>
      <c r="G1081" t="s">
        <v>6698</v>
      </c>
      <c r="H1081" t="s">
        <v>6699</v>
      </c>
      <c r="I1081">
        <v>14</v>
      </c>
    </row>
    <row r="1082" spans="1:9" x14ac:dyDescent="0.25">
      <c r="A1082" t="s">
        <v>739</v>
      </c>
      <c r="B1082">
        <f>VLOOKUP(A1082,art_category_path_name!A:B,2,FALSE)</f>
        <v>1015</v>
      </c>
      <c r="C1082" t="s">
        <v>9722</v>
      </c>
      <c r="D1082" t="s">
        <v>6689</v>
      </c>
      <c r="E1082" t="s">
        <v>6701</v>
      </c>
      <c r="F1082" t="s">
        <v>6691</v>
      </c>
      <c r="G1082" t="s">
        <v>6702</v>
      </c>
      <c r="H1082" t="s">
        <v>6703</v>
      </c>
      <c r="I1082">
        <v>59</v>
      </c>
    </row>
    <row r="1083" spans="1:9" x14ac:dyDescent="0.25">
      <c r="A1083" t="s">
        <v>740</v>
      </c>
      <c r="B1083">
        <f>VLOOKUP(A1083,art_category_path_name!A:B,2,FALSE)</f>
        <v>1016</v>
      </c>
      <c r="C1083" t="s">
        <v>9723</v>
      </c>
      <c r="D1083" t="s">
        <v>6705</v>
      </c>
      <c r="E1083" t="s">
        <v>6706</v>
      </c>
      <c r="F1083" t="s">
        <v>6707</v>
      </c>
      <c r="G1083" t="s">
        <v>6708</v>
      </c>
      <c r="H1083" t="s">
        <v>6709</v>
      </c>
      <c r="I1083">
        <v>2</v>
      </c>
    </row>
    <row r="1084" spans="1:9" x14ac:dyDescent="0.25">
      <c r="A1084" t="s">
        <v>741</v>
      </c>
      <c r="B1084">
        <f>VLOOKUP(A1084,art_category_path_name!A:B,2,FALSE)</f>
        <v>1017</v>
      </c>
      <c r="C1084" t="s">
        <v>9724</v>
      </c>
      <c r="D1084" t="s">
        <v>6711</v>
      </c>
      <c r="E1084" t="s">
        <v>6712</v>
      </c>
      <c r="F1084" t="s">
        <v>6713</v>
      </c>
      <c r="G1084" t="s">
        <v>6714</v>
      </c>
      <c r="H1084" t="s">
        <v>6715</v>
      </c>
      <c r="I1084">
        <v>24</v>
      </c>
    </row>
    <row r="1085" spans="1:9" x14ac:dyDescent="0.25">
      <c r="A1085" t="s">
        <v>743</v>
      </c>
      <c r="B1085">
        <f>VLOOKUP(A1085,art_category_path_name!A:B,2,FALSE)</f>
        <v>1019</v>
      </c>
      <c r="C1085" t="s">
        <v>9725</v>
      </c>
      <c r="D1085" t="s">
        <v>6717</v>
      </c>
      <c r="E1085" t="s">
        <v>6718</v>
      </c>
      <c r="F1085" t="s">
        <v>6719</v>
      </c>
      <c r="G1085" t="s">
        <v>6720</v>
      </c>
      <c r="H1085" t="s">
        <v>6721</v>
      </c>
      <c r="I1085">
        <v>12</v>
      </c>
    </row>
    <row r="1086" spans="1:9" x14ac:dyDescent="0.25">
      <c r="A1086" t="s">
        <v>746</v>
      </c>
      <c r="B1086">
        <f>VLOOKUP(A1086,art_category_path_name!A:B,2,FALSE)</f>
        <v>1022</v>
      </c>
      <c r="C1086" t="s">
        <v>9726</v>
      </c>
      <c r="D1086" t="s">
        <v>6735</v>
      </c>
      <c r="E1086" t="s">
        <v>6736</v>
      </c>
      <c r="F1086" t="s">
        <v>6737</v>
      </c>
      <c r="G1086" t="s">
        <v>6738</v>
      </c>
      <c r="H1086" t="s">
        <v>6739</v>
      </c>
      <c r="I1086">
        <v>9</v>
      </c>
    </row>
    <row r="1087" spans="1:9" x14ac:dyDescent="0.25">
      <c r="A1087" t="s">
        <v>747</v>
      </c>
      <c r="B1087">
        <f>VLOOKUP(A1087,art_category_path_name!A:B,2,FALSE)</f>
        <v>1023</v>
      </c>
      <c r="C1087" t="s">
        <v>9727</v>
      </c>
      <c r="D1087" t="s">
        <v>6741</v>
      </c>
      <c r="E1087" t="s">
        <v>6742</v>
      </c>
      <c r="F1087" t="s">
        <v>6743</v>
      </c>
      <c r="G1087" t="s">
        <v>6744</v>
      </c>
      <c r="H1087" t="s">
        <v>6745</v>
      </c>
      <c r="I1087">
        <v>25</v>
      </c>
    </row>
    <row r="1088" spans="1:9" x14ac:dyDescent="0.25">
      <c r="A1088" t="s">
        <v>88</v>
      </c>
      <c r="B1088">
        <f>VLOOKUP(A1088,art_category_path_name!A:B,2,FALSE)</f>
        <v>1024</v>
      </c>
      <c r="C1088" t="s">
        <v>9728</v>
      </c>
      <c r="D1088" t="s">
        <v>6747</v>
      </c>
      <c r="E1088" t="s">
        <v>6748</v>
      </c>
      <c r="F1088" t="s">
        <v>6749</v>
      </c>
      <c r="G1088" t="s">
        <v>6750</v>
      </c>
      <c r="H1088" t="s">
        <v>6751</v>
      </c>
      <c r="I1088">
        <v>12</v>
      </c>
    </row>
    <row r="1089" spans="1:9" x14ac:dyDescent="0.25">
      <c r="A1089" t="s">
        <v>748</v>
      </c>
      <c r="B1089">
        <f>VLOOKUP(A1089,art_category_path_name!A:B,2,FALSE)</f>
        <v>1025</v>
      </c>
      <c r="C1089" t="s">
        <v>9729</v>
      </c>
      <c r="D1089" t="s">
        <v>6753</v>
      </c>
      <c r="E1089" t="s">
        <v>6754</v>
      </c>
      <c r="F1089" t="s">
        <v>6755</v>
      </c>
      <c r="G1089" t="s">
        <v>6756</v>
      </c>
      <c r="H1089" t="s">
        <v>6757</v>
      </c>
      <c r="I1089">
        <v>10</v>
      </c>
    </row>
    <row r="1090" spans="1:9" x14ac:dyDescent="0.25">
      <c r="A1090" t="s">
        <v>749</v>
      </c>
      <c r="B1090">
        <f>VLOOKUP(A1090,art_category_path_name!A:B,2,FALSE)</f>
        <v>1026</v>
      </c>
      <c r="C1090" t="s">
        <v>9730</v>
      </c>
      <c r="D1090" t="s">
        <v>6759</v>
      </c>
      <c r="E1090" t="s">
        <v>6760</v>
      </c>
      <c r="F1090" t="s">
        <v>6761</v>
      </c>
      <c r="G1090" t="s">
        <v>6762</v>
      </c>
      <c r="H1090" t="s">
        <v>6763</v>
      </c>
      <c r="I1090">
        <v>12</v>
      </c>
    </row>
    <row r="1091" spans="1:9" x14ac:dyDescent="0.25">
      <c r="A1091" t="s">
        <v>1145</v>
      </c>
      <c r="B1091">
        <f>VLOOKUP(A1091,art_category_path_name!A:B,2,FALSE)</f>
        <v>1028</v>
      </c>
      <c r="C1091" t="s">
        <v>9731</v>
      </c>
      <c r="D1091" t="s">
        <v>6765</v>
      </c>
      <c r="E1091" t="s">
        <v>6766</v>
      </c>
      <c r="F1091" t="s">
        <v>6767</v>
      </c>
      <c r="G1091" t="s">
        <v>6768</v>
      </c>
      <c r="H1091" t="s">
        <v>6769</v>
      </c>
      <c r="I1091">
        <v>4</v>
      </c>
    </row>
    <row r="1092" spans="1:9" x14ac:dyDescent="0.25">
      <c r="A1092" t="s">
        <v>1146</v>
      </c>
      <c r="B1092">
        <f>VLOOKUP(A1092,art_category_path_name!A:B,2,FALSE)</f>
        <v>1029</v>
      </c>
      <c r="C1092" t="s">
        <v>9732</v>
      </c>
      <c r="D1092" t="s">
        <v>6771</v>
      </c>
      <c r="E1092" t="s">
        <v>6772</v>
      </c>
      <c r="F1092" t="s">
        <v>6773</v>
      </c>
      <c r="G1092" t="s">
        <v>6774</v>
      </c>
      <c r="H1092" t="s">
        <v>6775</v>
      </c>
      <c r="I1092">
        <v>13</v>
      </c>
    </row>
    <row r="1093" spans="1:9" x14ac:dyDescent="0.25">
      <c r="A1093" t="s">
        <v>1147</v>
      </c>
      <c r="B1093">
        <f>VLOOKUP(A1093,art_category_path_name!A:B,2,FALSE)</f>
        <v>1030</v>
      </c>
      <c r="C1093" t="s">
        <v>9733</v>
      </c>
      <c r="D1093" t="s">
        <v>6777</v>
      </c>
      <c r="E1093" t="s">
        <v>6778</v>
      </c>
      <c r="F1093" t="s">
        <v>6779</v>
      </c>
      <c r="G1093" t="s">
        <v>6780</v>
      </c>
      <c r="H1093" t="s">
        <v>6781</v>
      </c>
      <c r="I1093">
        <v>13</v>
      </c>
    </row>
    <row r="1094" spans="1:9" x14ac:dyDescent="0.25">
      <c r="A1094" t="s">
        <v>27</v>
      </c>
      <c r="B1094">
        <f>VLOOKUP(A1094,art_category_path_name!A:B,2,FALSE)</f>
        <v>1032</v>
      </c>
      <c r="C1094" t="s">
        <v>9734</v>
      </c>
      <c r="D1094" t="s">
        <v>6783</v>
      </c>
      <c r="F1094" t="s">
        <v>1834</v>
      </c>
      <c r="G1094" t="s">
        <v>6784</v>
      </c>
      <c r="H1094" t="s">
        <v>6785</v>
      </c>
      <c r="I1094">
        <v>2</v>
      </c>
    </row>
    <row r="1095" spans="1:9" x14ac:dyDescent="0.25">
      <c r="A1095" t="s">
        <v>28</v>
      </c>
      <c r="B1095">
        <f>VLOOKUP(A1095,art_category_path_name!A:B,2,FALSE)</f>
        <v>1033</v>
      </c>
      <c r="C1095" t="s">
        <v>9735</v>
      </c>
      <c r="D1095" t="s">
        <v>6787</v>
      </c>
      <c r="F1095" t="s">
        <v>1834</v>
      </c>
      <c r="G1095" t="s">
        <v>6788</v>
      </c>
      <c r="H1095" t="s">
        <v>6789</v>
      </c>
      <c r="I1095">
        <v>1</v>
      </c>
    </row>
    <row r="1096" spans="1:9" x14ac:dyDescent="0.25">
      <c r="A1096" t="s">
        <v>29</v>
      </c>
      <c r="B1096">
        <f>VLOOKUP(A1096,art_category_path_name!A:B,2,FALSE)</f>
        <v>1034</v>
      </c>
      <c r="C1096" t="s">
        <v>9736</v>
      </c>
      <c r="D1096" t="s">
        <v>6791</v>
      </c>
      <c r="F1096" t="s">
        <v>1834</v>
      </c>
      <c r="G1096" t="s">
        <v>6792</v>
      </c>
      <c r="H1096" t="s">
        <v>6793</v>
      </c>
      <c r="I1096">
        <v>1</v>
      </c>
    </row>
    <row r="1097" spans="1:9" x14ac:dyDescent="0.25">
      <c r="A1097" t="s">
        <v>30</v>
      </c>
      <c r="B1097">
        <f>VLOOKUP(A1097,art_category_path_name!A:B,2,FALSE)</f>
        <v>1035</v>
      </c>
      <c r="C1097" t="s">
        <v>9737</v>
      </c>
      <c r="D1097" t="s">
        <v>6795</v>
      </c>
      <c r="F1097" t="s">
        <v>1834</v>
      </c>
      <c r="G1097" t="s">
        <v>6796</v>
      </c>
      <c r="H1097" t="s">
        <v>6797</v>
      </c>
      <c r="I1097">
        <v>1</v>
      </c>
    </row>
    <row r="1098" spans="1:9" x14ac:dyDescent="0.25">
      <c r="A1098" t="s">
        <v>902</v>
      </c>
      <c r="B1098">
        <f>VLOOKUP(A1098,art_category_path_name!A:B,2,FALSE)</f>
        <v>1037</v>
      </c>
      <c r="C1098" t="s">
        <v>9738</v>
      </c>
      <c r="D1098" t="s">
        <v>6799</v>
      </c>
      <c r="E1098" t="s">
        <v>6800</v>
      </c>
      <c r="F1098" t="s">
        <v>6801</v>
      </c>
      <c r="G1098" t="s">
        <v>6802</v>
      </c>
      <c r="H1098" t="s">
        <v>6803</v>
      </c>
      <c r="I1098">
        <v>90</v>
      </c>
    </row>
    <row r="1099" spans="1:9" x14ac:dyDescent="0.25">
      <c r="A1099" t="s">
        <v>903</v>
      </c>
      <c r="B1099">
        <f>VLOOKUP(A1099,art_category_path_name!A:B,2,FALSE)</f>
        <v>1038</v>
      </c>
      <c r="C1099" t="s">
        <v>9739</v>
      </c>
      <c r="D1099" t="s">
        <v>6805</v>
      </c>
      <c r="E1099" t="s">
        <v>6806</v>
      </c>
      <c r="F1099" t="s">
        <v>6807</v>
      </c>
      <c r="G1099" t="s">
        <v>6808</v>
      </c>
      <c r="H1099" t="s">
        <v>6809</v>
      </c>
      <c r="I1099">
        <v>8</v>
      </c>
    </row>
    <row r="1100" spans="1:9" x14ac:dyDescent="0.25">
      <c r="A1100" t="s">
        <v>680</v>
      </c>
      <c r="B1100">
        <f>VLOOKUP(A1100,art_category_path_name!A:B,2,FALSE)</f>
        <v>1040</v>
      </c>
      <c r="C1100" t="s">
        <v>9740</v>
      </c>
      <c r="D1100" t="s">
        <v>6811</v>
      </c>
      <c r="E1100" t="s">
        <v>6812</v>
      </c>
      <c r="F1100" t="s">
        <v>6813</v>
      </c>
      <c r="G1100" t="s">
        <v>6814</v>
      </c>
      <c r="H1100" t="s">
        <v>6815</v>
      </c>
      <c r="I1100">
        <v>6</v>
      </c>
    </row>
    <row r="1101" spans="1:9" x14ac:dyDescent="0.25">
      <c r="A1101" t="s">
        <v>681</v>
      </c>
      <c r="B1101">
        <f>VLOOKUP(A1101,art_category_path_name!A:B,2,FALSE)</f>
        <v>1041</v>
      </c>
      <c r="C1101" t="s">
        <v>9741</v>
      </c>
      <c r="D1101" t="s">
        <v>6817</v>
      </c>
      <c r="E1101" t="s">
        <v>6818</v>
      </c>
      <c r="F1101" t="s">
        <v>6819</v>
      </c>
      <c r="G1101" t="s">
        <v>6820</v>
      </c>
      <c r="H1101" t="s">
        <v>6821</v>
      </c>
      <c r="I1101">
        <v>5</v>
      </c>
    </row>
    <row r="1102" spans="1:9" x14ac:dyDescent="0.25">
      <c r="A1102" t="s">
        <v>682</v>
      </c>
      <c r="B1102">
        <f>VLOOKUP(A1102,art_category_path_name!A:B,2,FALSE)</f>
        <v>1042</v>
      </c>
      <c r="C1102" t="s">
        <v>9742</v>
      </c>
      <c r="D1102" t="s">
        <v>6823</v>
      </c>
      <c r="E1102" t="s">
        <v>6824</v>
      </c>
      <c r="F1102" t="s">
        <v>6825</v>
      </c>
      <c r="G1102" t="s">
        <v>6826</v>
      </c>
      <c r="H1102" t="s">
        <v>6827</v>
      </c>
      <c r="I1102">
        <v>4</v>
      </c>
    </row>
    <row r="1103" spans="1:9" x14ac:dyDescent="0.25">
      <c r="A1103" t="s">
        <v>683</v>
      </c>
      <c r="B1103">
        <f>VLOOKUP(A1103,art_category_path_name!A:B,2,FALSE)</f>
        <v>1043</v>
      </c>
      <c r="C1103" t="s">
        <v>9743</v>
      </c>
      <c r="D1103" t="s">
        <v>6829</v>
      </c>
      <c r="E1103" t="s">
        <v>6830</v>
      </c>
      <c r="F1103" t="s">
        <v>6831</v>
      </c>
      <c r="G1103" t="s">
        <v>6832</v>
      </c>
      <c r="H1103" t="s">
        <v>6833</v>
      </c>
      <c r="I1103">
        <v>5</v>
      </c>
    </row>
    <row r="1104" spans="1:9" x14ac:dyDescent="0.25">
      <c r="A1104" t="s">
        <v>684</v>
      </c>
      <c r="B1104">
        <f>VLOOKUP(A1104,art_category_path_name!A:B,2,FALSE)</f>
        <v>1044</v>
      </c>
      <c r="C1104" t="s">
        <v>9744</v>
      </c>
      <c r="D1104" t="s">
        <v>6835</v>
      </c>
      <c r="E1104" t="s">
        <v>6836</v>
      </c>
      <c r="F1104" t="s">
        <v>6837</v>
      </c>
      <c r="G1104" t="s">
        <v>6838</v>
      </c>
      <c r="H1104" t="s">
        <v>6839</v>
      </c>
      <c r="I1104">
        <v>26</v>
      </c>
    </row>
    <row r="1105" spans="1:9" x14ac:dyDescent="0.25">
      <c r="A1105" t="s">
        <v>685</v>
      </c>
      <c r="B1105">
        <f>VLOOKUP(A1105,art_category_path_name!A:B,2,FALSE)</f>
        <v>1045</v>
      </c>
      <c r="C1105" t="s">
        <v>9745</v>
      </c>
      <c r="D1105" t="s">
        <v>6841</v>
      </c>
      <c r="E1105" t="s">
        <v>6842</v>
      </c>
      <c r="F1105" t="s">
        <v>6843</v>
      </c>
      <c r="G1105" t="s">
        <v>6814</v>
      </c>
      <c r="H1105" t="s">
        <v>6844</v>
      </c>
      <c r="I1105">
        <v>3</v>
      </c>
    </row>
    <row r="1106" spans="1:9" x14ac:dyDescent="0.25">
      <c r="A1106" t="s">
        <v>945</v>
      </c>
      <c r="B1106">
        <f>VLOOKUP(A1106,art_category_path_name!A:B,2,FALSE)</f>
        <v>1047</v>
      </c>
      <c r="C1106" t="s">
        <v>9746</v>
      </c>
      <c r="D1106" t="s">
        <v>6846</v>
      </c>
      <c r="E1106" t="s">
        <v>6847</v>
      </c>
      <c r="F1106" t="s">
        <v>6848</v>
      </c>
      <c r="G1106" t="s">
        <v>6849</v>
      </c>
      <c r="H1106" t="s">
        <v>6850</v>
      </c>
      <c r="I1106">
        <v>12</v>
      </c>
    </row>
    <row r="1107" spans="1:9" x14ac:dyDescent="0.25">
      <c r="A1107" t="s">
        <v>89</v>
      </c>
      <c r="B1107">
        <f>VLOOKUP(A1107,art_category_path_name!A:B,2,FALSE)</f>
        <v>1048</v>
      </c>
      <c r="C1107" t="s">
        <v>9747</v>
      </c>
      <c r="D1107" t="s">
        <v>6852</v>
      </c>
      <c r="E1107" t="s">
        <v>6853</v>
      </c>
      <c r="F1107" t="s">
        <v>6854</v>
      </c>
      <c r="G1107" t="s">
        <v>6855</v>
      </c>
      <c r="H1107" t="s">
        <v>6856</v>
      </c>
      <c r="I1107">
        <v>2</v>
      </c>
    </row>
    <row r="1108" spans="1:9" x14ac:dyDescent="0.25">
      <c r="A1108" t="s">
        <v>968</v>
      </c>
      <c r="B1108">
        <f>VLOOKUP(A1108,art_category_path_name!A:B,2,FALSE)</f>
        <v>1050</v>
      </c>
      <c r="C1108" t="s">
        <v>9748</v>
      </c>
      <c r="D1108" t="s">
        <v>6858</v>
      </c>
      <c r="E1108" t="s">
        <v>6859</v>
      </c>
      <c r="F1108" t="s">
        <v>6860</v>
      </c>
      <c r="G1108" t="s">
        <v>6861</v>
      </c>
      <c r="H1108" t="s">
        <v>6862</v>
      </c>
      <c r="I1108">
        <v>11</v>
      </c>
    </row>
    <row r="1109" spans="1:9" x14ac:dyDescent="0.25">
      <c r="A1109" t="s">
        <v>514</v>
      </c>
      <c r="B1109">
        <f>VLOOKUP(A1109,art_category_path_name!A:B,2,FALSE)</f>
        <v>1052</v>
      </c>
      <c r="C1109" t="s">
        <v>9749</v>
      </c>
      <c r="D1109" t="s">
        <v>6864</v>
      </c>
      <c r="F1109" t="s">
        <v>1834</v>
      </c>
      <c r="G1109" t="s">
        <v>6865</v>
      </c>
      <c r="H1109" t="s">
        <v>6866</v>
      </c>
      <c r="I1109">
        <v>2</v>
      </c>
    </row>
    <row r="1110" spans="1:9" x14ac:dyDescent="0.25">
      <c r="A1110" t="s">
        <v>515</v>
      </c>
      <c r="B1110">
        <f>VLOOKUP(A1110,art_category_path_name!A:B,2,FALSE)</f>
        <v>1053</v>
      </c>
      <c r="C1110" t="s">
        <v>9750</v>
      </c>
      <c r="D1110" t="s">
        <v>6868</v>
      </c>
      <c r="F1110" t="s">
        <v>1834</v>
      </c>
      <c r="G1110" t="s">
        <v>6869</v>
      </c>
      <c r="H1110" t="s">
        <v>6870</v>
      </c>
      <c r="I1110">
        <v>11</v>
      </c>
    </row>
    <row r="1111" spans="1:9" x14ac:dyDescent="0.25">
      <c r="A1111" t="s">
        <v>516</v>
      </c>
      <c r="B1111">
        <f>VLOOKUP(A1111,art_category_path_name!A:B,2,FALSE)</f>
        <v>1054</v>
      </c>
      <c r="C1111" t="s">
        <v>9751</v>
      </c>
      <c r="D1111" t="s">
        <v>6872</v>
      </c>
      <c r="F1111" t="s">
        <v>1834</v>
      </c>
      <c r="G1111" t="s">
        <v>6873</v>
      </c>
      <c r="H1111" t="s">
        <v>6874</v>
      </c>
      <c r="I1111">
        <v>1</v>
      </c>
    </row>
    <row r="1112" spans="1:9" x14ac:dyDescent="0.25">
      <c r="A1112" t="s">
        <v>517</v>
      </c>
      <c r="B1112">
        <f>VLOOKUP(A1112,art_category_path_name!A:B,2,FALSE)</f>
        <v>1055</v>
      </c>
      <c r="C1112" t="s">
        <v>9752</v>
      </c>
      <c r="D1112" t="s">
        <v>6876</v>
      </c>
      <c r="F1112" t="s">
        <v>1834</v>
      </c>
      <c r="G1112" t="s">
        <v>6877</v>
      </c>
      <c r="H1112" t="s">
        <v>6878</v>
      </c>
      <c r="I1112">
        <v>4</v>
      </c>
    </row>
    <row r="1113" spans="1:9" x14ac:dyDescent="0.25">
      <c r="A1113" t="s">
        <v>518</v>
      </c>
      <c r="B1113">
        <f>VLOOKUP(A1113,art_category_path_name!A:B,2,FALSE)</f>
        <v>1056</v>
      </c>
      <c r="C1113" t="s">
        <v>9753</v>
      </c>
      <c r="D1113" t="s">
        <v>6880</v>
      </c>
      <c r="F1113" t="s">
        <v>1834</v>
      </c>
      <c r="G1113" t="s">
        <v>6881</v>
      </c>
      <c r="H1113" t="s">
        <v>6882</v>
      </c>
      <c r="I1113">
        <v>1</v>
      </c>
    </row>
    <row r="1114" spans="1:9" x14ac:dyDescent="0.25">
      <c r="A1114" t="s">
        <v>519</v>
      </c>
      <c r="B1114">
        <f>VLOOKUP(A1114,art_category_path_name!A:B,2,FALSE)</f>
        <v>1057</v>
      </c>
      <c r="C1114" t="s">
        <v>9754</v>
      </c>
      <c r="D1114" t="s">
        <v>6884</v>
      </c>
      <c r="F1114" t="s">
        <v>1834</v>
      </c>
      <c r="G1114" t="s">
        <v>6885</v>
      </c>
      <c r="H1114" t="s">
        <v>6886</v>
      </c>
      <c r="I1114">
        <v>1</v>
      </c>
    </row>
    <row r="1115" spans="1:9" x14ac:dyDescent="0.25">
      <c r="A1115" t="s">
        <v>104</v>
      </c>
      <c r="B1115">
        <f>VLOOKUP(A1115,art_category_path_name!A:B,2,FALSE)</f>
        <v>1059</v>
      </c>
      <c r="C1115" t="s">
        <v>9755</v>
      </c>
      <c r="D1115" t="s">
        <v>6888</v>
      </c>
      <c r="F1115" t="s">
        <v>1834</v>
      </c>
      <c r="G1115" t="s">
        <v>6889</v>
      </c>
      <c r="H1115" t="s">
        <v>6890</v>
      </c>
      <c r="I1115">
        <v>6</v>
      </c>
    </row>
    <row r="1116" spans="1:9" x14ac:dyDescent="0.25">
      <c r="A1116" t="s">
        <v>105</v>
      </c>
      <c r="B1116">
        <f>VLOOKUP(A1116,art_category_path_name!A:B,2,FALSE)</f>
        <v>1060</v>
      </c>
      <c r="C1116" t="s">
        <v>9756</v>
      </c>
      <c r="D1116" t="s">
        <v>6892</v>
      </c>
      <c r="F1116" t="s">
        <v>1834</v>
      </c>
      <c r="G1116" t="s">
        <v>6889</v>
      </c>
      <c r="H1116" t="s">
        <v>6893</v>
      </c>
      <c r="I1116">
        <v>12</v>
      </c>
    </row>
    <row r="1117" spans="1:9" x14ac:dyDescent="0.25">
      <c r="A1117" t="s">
        <v>106</v>
      </c>
      <c r="B1117">
        <f>VLOOKUP(A1117,art_category_path_name!A:B,2,FALSE)</f>
        <v>1061</v>
      </c>
      <c r="C1117" t="s">
        <v>9757</v>
      </c>
      <c r="D1117" t="s">
        <v>6895</v>
      </c>
      <c r="F1117" t="s">
        <v>1834</v>
      </c>
      <c r="G1117" t="s">
        <v>6896</v>
      </c>
      <c r="H1117" t="s">
        <v>6897</v>
      </c>
      <c r="I1117">
        <v>12</v>
      </c>
    </row>
    <row r="1118" spans="1:9" x14ac:dyDescent="0.25">
      <c r="A1118" t="s">
        <v>262</v>
      </c>
      <c r="B1118">
        <f>VLOOKUP(A1118,art_category_path_name!A:B,2,FALSE)</f>
        <v>1063</v>
      </c>
      <c r="C1118" t="s">
        <v>9758</v>
      </c>
      <c r="D1118" t="s">
        <v>6899</v>
      </c>
      <c r="F1118" t="s">
        <v>1834</v>
      </c>
      <c r="G1118" t="s">
        <v>6900</v>
      </c>
      <c r="H1118" t="s">
        <v>6901</v>
      </c>
      <c r="I1118">
        <v>5</v>
      </c>
    </row>
    <row r="1119" spans="1:9" x14ac:dyDescent="0.25">
      <c r="A1119" t="s">
        <v>263</v>
      </c>
      <c r="B1119">
        <f>VLOOKUP(A1119,art_category_path_name!A:B,2,FALSE)</f>
        <v>1064</v>
      </c>
      <c r="C1119" t="s">
        <v>9759</v>
      </c>
      <c r="D1119" t="s">
        <v>6903</v>
      </c>
      <c r="F1119" t="s">
        <v>1834</v>
      </c>
      <c r="G1119" t="s">
        <v>6904</v>
      </c>
      <c r="H1119" t="s">
        <v>6905</v>
      </c>
      <c r="I1119">
        <v>2</v>
      </c>
    </row>
    <row r="1120" spans="1:9" x14ac:dyDescent="0.25">
      <c r="A1120" t="s">
        <v>264</v>
      </c>
      <c r="B1120">
        <f>VLOOKUP(A1120,art_category_path_name!A:B,2,FALSE)</f>
        <v>1065</v>
      </c>
      <c r="C1120" t="s">
        <v>9760</v>
      </c>
      <c r="D1120" t="s">
        <v>6907</v>
      </c>
      <c r="F1120" t="s">
        <v>1834</v>
      </c>
      <c r="G1120" t="s">
        <v>6908</v>
      </c>
      <c r="H1120" t="s">
        <v>6909</v>
      </c>
      <c r="I1120">
        <v>7</v>
      </c>
    </row>
    <row r="1121" spans="1:9" x14ac:dyDescent="0.25">
      <c r="A1121" t="s">
        <v>265</v>
      </c>
      <c r="B1121">
        <f>VLOOKUP(A1121,art_category_path_name!A:B,2,FALSE)</f>
        <v>1066</v>
      </c>
      <c r="C1121" t="s">
        <v>9761</v>
      </c>
      <c r="D1121" t="s">
        <v>6911</v>
      </c>
      <c r="F1121" t="s">
        <v>1834</v>
      </c>
      <c r="G1121" t="s">
        <v>3987</v>
      </c>
      <c r="H1121" t="s">
        <v>6912</v>
      </c>
      <c r="I1121">
        <v>1</v>
      </c>
    </row>
    <row r="1122" spans="1:9" x14ac:dyDescent="0.25">
      <c r="A1122" t="s">
        <v>266</v>
      </c>
      <c r="B1122">
        <f>VLOOKUP(A1122,art_category_path_name!A:B,2,FALSE)</f>
        <v>1067</v>
      </c>
      <c r="C1122" t="s">
        <v>9762</v>
      </c>
      <c r="D1122" t="s">
        <v>6914</v>
      </c>
      <c r="F1122" t="s">
        <v>1834</v>
      </c>
      <c r="G1122" t="s">
        <v>4009</v>
      </c>
      <c r="H1122" t="s">
        <v>6915</v>
      </c>
      <c r="I1122">
        <v>7</v>
      </c>
    </row>
    <row r="1123" spans="1:9" x14ac:dyDescent="0.25">
      <c r="A1123" t="s">
        <v>267</v>
      </c>
      <c r="B1123">
        <f>VLOOKUP(A1123,art_category_path_name!A:B,2,FALSE)</f>
        <v>1068</v>
      </c>
      <c r="C1123" t="s">
        <v>9763</v>
      </c>
      <c r="D1123" t="s">
        <v>6917</v>
      </c>
      <c r="F1123" t="s">
        <v>1834</v>
      </c>
      <c r="G1123" t="s">
        <v>6918</v>
      </c>
      <c r="H1123" t="s">
        <v>6919</v>
      </c>
      <c r="I1123">
        <v>2</v>
      </c>
    </row>
    <row r="1124" spans="1:9" x14ac:dyDescent="0.25">
      <c r="A1124" t="s">
        <v>268</v>
      </c>
      <c r="B1124">
        <f>VLOOKUP(A1124,art_category_path_name!A:B,2,FALSE)</f>
        <v>1069</v>
      </c>
      <c r="C1124" t="s">
        <v>9764</v>
      </c>
      <c r="D1124" t="s">
        <v>6921</v>
      </c>
      <c r="F1124" t="s">
        <v>1834</v>
      </c>
      <c r="G1124" t="s">
        <v>6922</v>
      </c>
      <c r="H1124" t="s">
        <v>6923</v>
      </c>
      <c r="I1124">
        <v>2</v>
      </c>
    </row>
    <row r="1125" spans="1:9" x14ac:dyDescent="0.25">
      <c r="A1125" t="s">
        <v>269</v>
      </c>
      <c r="B1125">
        <f>VLOOKUP(A1125,art_category_path_name!A:B,2,FALSE)</f>
        <v>1070</v>
      </c>
      <c r="C1125" t="s">
        <v>9765</v>
      </c>
      <c r="D1125" t="s">
        <v>6925</v>
      </c>
      <c r="F1125" t="s">
        <v>1834</v>
      </c>
      <c r="G1125" t="s">
        <v>6926</v>
      </c>
      <c r="H1125" t="s">
        <v>6927</v>
      </c>
      <c r="I1125">
        <v>3</v>
      </c>
    </row>
    <row r="1126" spans="1:9" x14ac:dyDescent="0.25">
      <c r="A1126" t="s">
        <v>270</v>
      </c>
      <c r="B1126">
        <f>VLOOKUP(A1126,art_category_path_name!A:B,2,FALSE)</f>
        <v>1071</v>
      </c>
      <c r="C1126" t="s">
        <v>9766</v>
      </c>
      <c r="D1126" t="s">
        <v>6929</v>
      </c>
      <c r="F1126" t="s">
        <v>1834</v>
      </c>
      <c r="G1126" t="s">
        <v>6930</v>
      </c>
      <c r="H1126" t="s">
        <v>6931</v>
      </c>
      <c r="I1126">
        <v>7</v>
      </c>
    </row>
    <row r="1127" spans="1:9" x14ac:dyDescent="0.25">
      <c r="A1127" t="s">
        <v>271</v>
      </c>
      <c r="B1127">
        <f>VLOOKUP(A1127,art_category_path_name!A:B,2,FALSE)</f>
        <v>1072</v>
      </c>
      <c r="C1127" t="s">
        <v>9767</v>
      </c>
      <c r="D1127" t="s">
        <v>6933</v>
      </c>
      <c r="F1127" t="s">
        <v>1834</v>
      </c>
      <c r="G1127" t="s">
        <v>6934</v>
      </c>
      <c r="H1127" t="s">
        <v>6935</v>
      </c>
      <c r="I1127">
        <v>2</v>
      </c>
    </row>
    <row r="1128" spans="1:9" x14ac:dyDescent="0.25">
      <c r="A1128" t="s">
        <v>272</v>
      </c>
      <c r="B1128">
        <f>VLOOKUP(A1128,art_category_path_name!A:B,2,FALSE)</f>
        <v>1073</v>
      </c>
      <c r="C1128" t="s">
        <v>9768</v>
      </c>
      <c r="D1128" t="s">
        <v>6937</v>
      </c>
      <c r="F1128" t="s">
        <v>1834</v>
      </c>
      <c r="G1128" t="s">
        <v>6938</v>
      </c>
      <c r="H1128" t="s">
        <v>6939</v>
      </c>
      <c r="I1128">
        <v>1</v>
      </c>
    </row>
    <row r="1129" spans="1:9" x14ac:dyDescent="0.25">
      <c r="A1129" t="s">
        <v>273</v>
      </c>
      <c r="B1129">
        <f>VLOOKUP(A1129,art_category_path_name!A:B,2,FALSE)</f>
        <v>1074</v>
      </c>
      <c r="C1129" t="s">
        <v>9769</v>
      </c>
      <c r="D1129" t="s">
        <v>6941</v>
      </c>
      <c r="F1129" t="s">
        <v>1834</v>
      </c>
      <c r="G1129" t="s">
        <v>4009</v>
      </c>
      <c r="H1129" t="s">
        <v>6942</v>
      </c>
      <c r="I1129">
        <v>6</v>
      </c>
    </row>
    <row r="1130" spans="1:9" x14ac:dyDescent="0.25">
      <c r="A1130" t="s">
        <v>275</v>
      </c>
      <c r="B1130">
        <f>VLOOKUP(A1130,art_category_path_name!A:B,2,FALSE)</f>
        <v>1076</v>
      </c>
      <c r="C1130" t="s">
        <v>9770</v>
      </c>
      <c r="D1130" t="s">
        <v>6944</v>
      </c>
      <c r="F1130" t="s">
        <v>1834</v>
      </c>
      <c r="G1130" t="s">
        <v>6945</v>
      </c>
      <c r="H1130" t="s">
        <v>6946</v>
      </c>
      <c r="I1130">
        <v>6</v>
      </c>
    </row>
    <row r="1131" spans="1:9" x14ac:dyDescent="0.25">
      <c r="A1131" t="s">
        <v>276</v>
      </c>
      <c r="B1131">
        <f>VLOOKUP(A1131,art_category_path_name!A:B,2,FALSE)</f>
        <v>1077</v>
      </c>
      <c r="C1131" t="s">
        <v>9771</v>
      </c>
      <c r="D1131" t="s">
        <v>6948</v>
      </c>
      <c r="F1131" t="s">
        <v>1834</v>
      </c>
      <c r="G1131" t="s">
        <v>6949</v>
      </c>
      <c r="H1131" t="s">
        <v>6950</v>
      </c>
      <c r="I1131">
        <v>4</v>
      </c>
    </row>
    <row r="1132" spans="1:9" x14ac:dyDescent="0.25">
      <c r="A1132" t="s">
        <v>1149</v>
      </c>
      <c r="B1132">
        <f>VLOOKUP(A1132,art_category_path_name!A:B,2,FALSE)</f>
        <v>1079</v>
      </c>
      <c r="C1132" t="s">
        <v>9772</v>
      </c>
      <c r="D1132" t="s">
        <v>6952</v>
      </c>
      <c r="F1132" t="s">
        <v>1834</v>
      </c>
      <c r="G1132" t="s">
        <v>6953</v>
      </c>
      <c r="H1132" t="s">
        <v>6954</v>
      </c>
      <c r="I1132">
        <v>2</v>
      </c>
    </row>
    <row r="1133" spans="1:9" x14ac:dyDescent="0.25">
      <c r="A1133" t="s">
        <v>1150</v>
      </c>
      <c r="B1133">
        <f>VLOOKUP(A1133,art_category_path_name!A:B,2,FALSE)</f>
        <v>1080</v>
      </c>
      <c r="C1133" t="s">
        <v>9773</v>
      </c>
      <c r="D1133" t="s">
        <v>6956</v>
      </c>
      <c r="F1133" t="s">
        <v>1834</v>
      </c>
      <c r="G1133" t="s">
        <v>6957</v>
      </c>
      <c r="H1133" t="s">
        <v>6958</v>
      </c>
      <c r="I1133">
        <v>1</v>
      </c>
    </row>
    <row r="1134" spans="1:9" x14ac:dyDescent="0.25">
      <c r="A1134" t="s">
        <v>1151</v>
      </c>
      <c r="B1134">
        <f>VLOOKUP(A1134,art_category_path_name!A:B,2,FALSE)</f>
        <v>1081</v>
      </c>
      <c r="C1134" t="s">
        <v>9774</v>
      </c>
      <c r="D1134" t="s">
        <v>6960</v>
      </c>
      <c r="F1134" t="s">
        <v>1834</v>
      </c>
      <c r="G1134" t="s">
        <v>6961</v>
      </c>
      <c r="H1134" t="s">
        <v>6962</v>
      </c>
      <c r="I1134">
        <v>2</v>
      </c>
    </row>
    <row r="1135" spans="1:9" x14ac:dyDescent="0.25">
      <c r="A1135" t="s">
        <v>1152</v>
      </c>
      <c r="B1135">
        <f>VLOOKUP(A1135,art_category_path_name!A:B,2,FALSE)</f>
        <v>1082</v>
      </c>
      <c r="C1135" t="s">
        <v>9775</v>
      </c>
      <c r="D1135" t="s">
        <v>6964</v>
      </c>
      <c r="F1135" t="s">
        <v>1834</v>
      </c>
      <c r="G1135" t="s">
        <v>6965</v>
      </c>
      <c r="H1135" t="s">
        <v>6966</v>
      </c>
      <c r="I1135">
        <v>4</v>
      </c>
    </row>
    <row r="1136" spans="1:9" x14ac:dyDescent="0.25">
      <c r="A1136" t="s">
        <v>1153</v>
      </c>
      <c r="B1136">
        <f>VLOOKUP(A1136,art_category_path_name!A:B,2,FALSE)</f>
        <v>1083</v>
      </c>
      <c r="C1136" t="s">
        <v>9776</v>
      </c>
      <c r="D1136" t="s">
        <v>6968</v>
      </c>
      <c r="F1136" t="s">
        <v>1834</v>
      </c>
      <c r="G1136" t="s">
        <v>6969</v>
      </c>
      <c r="H1136" t="s">
        <v>6970</v>
      </c>
      <c r="I1136">
        <v>1</v>
      </c>
    </row>
    <row r="1137" spans="1:9" x14ac:dyDescent="0.25">
      <c r="A1137" t="s">
        <v>1154</v>
      </c>
      <c r="B1137">
        <f>VLOOKUP(A1137,art_category_path_name!A:B,2,FALSE)</f>
        <v>1084</v>
      </c>
      <c r="C1137" t="s">
        <v>9777</v>
      </c>
      <c r="D1137" t="s">
        <v>6972</v>
      </c>
      <c r="F1137" t="s">
        <v>1834</v>
      </c>
      <c r="G1137" t="s">
        <v>6973</v>
      </c>
      <c r="H1137" t="s">
        <v>6974</v>
      </c>
      <c r="I1137">
        <v>2</v>
      </c>
    </row>
    <row r="1138" spans="1:9" x14ac:dyDescent="0.25">
      <c r="A1138" t="s">
        <v>1155</v>
      </c>
      <c r="B1138">
        <f>VLOOKUP(A1138,art_category_path_name!A:B,2,FALSE)</f>
        <v>1085</v>
      </c>
      <c r="C1138" t="s">
        <v>9778</v>
      </c>
      <c r="D1138" t="s">
        <v>6976</v>
      </c>
      <c r="F1138" t="s">
        <v>1834</v>
      </c>
      <c r="G1138" t="s">
        <v>6977</v>
      </c>
      <c r="H1138" t="s">
        <v>6978</v>
      </c>
      <c r="I1138">
        <v>1</v>
      </c>
    </row>
    <row r="1139" spans="1:9" x14ac:dyDescent="0.25">
      <c r="A1139" t="s">
        <v>1156</v>
      </c>
      <c r="B1139">
        <f>VLOOKUP(A1139,art_category_path_name!A:B,2,FALSE)</f>
        <v>1086</v>
      </c>
      <c r="C1139" t="s">
        <v>9779</v>
      </c>
      <c r="D1139" t="s">
        <v>6980</v>
      </c>
      <c r="F1139" t="s">
        <v>1834</v>
      </c>
      <c r="G1139" t="s">
        <v>6981</v>
      </c>
      <c r="H1139" t="s">
        <v>6982</v>
      </c>
      <c r="I1139">
        <v>1</v>
      </c>
    </row>
    <row r="1140" spans="1:9" x14ac:dyDescent="0.25">
      <c r="A1140" t="s">
        <v>1157</v>
      </c>
      <c r="B1140">
        <f>VLOOKUP(A1140,art_category_path_name!A:B,2,FALSE)</f>
        <v>1087</v>
      </c>
      <c r="C1140" t="s">
        <v>9780</v>
      </c>
      <c r="D1140" t="s">
        <v>6984</v>
      </c>
      <c r="E1140" t="s">
        <v>6985</v>
      </c>
      <c r="F1140" t="s">
        <v>6986</v>
      </c>
      <c r="G1140" t="s">
        <v>6987</v>
      </c>
      <c r="H1140" t="s">
        <v>6988</v>
      </c>
      <c r="I1140">
        <v>1</v>
      </c>
    </row>
    <row r="1141" spans="1:9" x14ac:dyDescent="0.25">
      <c r="A1141" t="s">
        <v>1158</v>
      </c>
      <c r="B1141">
        <f>VLOOKUP(A1141,art_category_path_name!A:B,2,FALSE)</f>
        <v>1088</v>
      </c>
      <c r="C1141" t="s">
        <v>9781</v>
      </c>
      <c r="D1141" t="s">
        <v>6990</v>
      </c>
      <c r="E1141" t="s">
        <v>6991</v>
      </c>
      <c r="F1141" t="s">
        <v>6992</v>
      </c>
      <c r="G1141" t="s">
        <v>6993</v>
      </c>
      <c r="H1141" t="s">
        <v>6994</v>
      </c>
      <c r="I1141">
        <v>1</v>
      </c>
    </row>
    <row r="1142" spans="1:9" x14ac:dyDescent="0.25">
      <c r="A1142" t="s">
        <v>1159</v>
      </c>
      <c r="B1142">
        <f>VLOOKUP(A1142,art_category_path_name!A:B,2,FALSE)</f>
        <v>1089</v>
      </c>
      <c r="C1142" t="s">
        <v>9782</v>
      </c>
      <c r="D1142" t="s">
        <v>6996</v>
      </c>
      <c r="F1142" t="s">
        <v>1834</v>
      </c>
      <c r="G1142" t="s">
        <v>6997</v>
      </c>
      <c r="H1142" t="s">
        <v>6998</v>
      </c>
      <c r="I1142">
        <v>2</v>
      </c>
    </row>
    <row r="1143" spans="1:9" x14ac:dyDescent="0.25">
      <c r="A1143" t="s">
        <v>1160</v>
      </c>
      <c r="B1143">
        <f>VLOOKUP(A1143,art_category_path_name!A:B,2,FALSE)</f>
        <v>1090</v>
      </c>
      <c r="C1143" t="s">
        <v>9783</v>
      </c>
      <c r="D1143" t="s">
        <v>7000</v>
      </c>
      <c r="E1143" t="s">
        <v>7001</v>
      </c>
      <c r="F1143" t="s">
        <v>7002</v>
      </c>
      <c r="G1143" t="s">
        <v>7003</v>
      </c>
      <c r="H1143" t="s">
        <v>7004</v>
      </c>
      <c r="I1143">
        <v>2</v>
      </c>
    </row>
    <row r="1144" spans="1:9" x14ac:dyDescent="0.25">
      <c r="A1144" t="s">
        <v>1161</v>
      </c>
      <c r="B1144">
        <f>VLOOKUP(A1144,art_category_path_name!A:B,2,FALSE)</f>
        <v>1091</v>
      </c>
      <c r="C1144" t="s">
        <v>9784</v>
      </c>
      <c r="D1144" t="s">
        <v>7006</v>
      </c>
      <c r="F1144" t="s">
        <v>1834</v>
      </c>
      <c r="G1144" t="s">
        <v>7007</v>
      </c>
      <c r="H1144" t="s">
        <v>7008</v>
      </c>
      <c r="I1144">
        <v>1</v>
      </c>
    </row>
    <row r="1145" spans="1:9" x14ac:dyDescent="0.25">
      <c r="A1145" t="s">
        <v>1162</v>
      </c>
      <c r="B1145">
        <f>VLOOKUP(A1145,art_category_path_name!A:B,2,FALSE)</f>
        <v>1092</v>
      </c>
      <c r="C1145" t="s">
        <v>9785</v>
      </c>
      <c r="D1145" t="s">
        <v>7010</v>
      </c>
      <c r="F1145" t="s">
        <v>1834</v>
      </c>
      <c r="G1145" t="s">
        <v>7011</v>
      </c>
      <c r="H1145" t="s">
        <v>7012</v>
      </c>
      <c r="I1145">
        <v>1</v>
      </c>
    </row>
    <row r="1146" spans="1:9" x14ac:dyDescent="0.25">
      <c r="A1146" t="s">
        <v>1163</v>
      </c>
      <c r="B1146">
        <f>VLOOKUP(A1146,art_category_path_name!A:B,2,FALSE)</f>
        <v>1093</v>
      </c>
      <c r="C1146" t="s">
        <v>9786</v>
      </c>
      <c r="D1146" t="s">
        <v>7014</v>
      </c>
      <c r="E1146" t="s">
        <v>7015</v>
      </c>
      <c r="F1146" t="s">
        <v>7016</v>
      </c>
      <c r="G1146" t="s">
        <v>7017</v>
      </c>
      <c r="H1146" t="s">
        <v>7018</v>
      </c>
      <c r="I1146">
        <v>1</v>
      </c>
    </row>
    <row r="1147" spans="1:9" x14ac:dyDescent="0.25">
      <c r="A1147" t="s">
        <v>1164</v>
      </c>
      <c r="B1147">
        <f>VLOOKUP(A1147,art_category_path_name!A:B,2,FALSE)</f>
        <v>1094</v>
      </c>
      <c r="C1147" t="s">
        <v>9787</v>
      </c>
      <c r="D1147" t="s">
        <v>7020</v>
      </c>
      <c r="F1147" t="s">
        <v>1834</v>
      </c>
      <c r="G1147" t="s">
        <v>7021</v>
      </c>
      <c r="H1147" t="s">
        <v>7022</v>
      </c>
      <c r="I1147">
        <v>2</v>
      </c>
    </row>
    <row r="1148" spans="1:9" x14ac:dyDescent="0.25">
      <c r="A1148" t="s">
        <v>1165</v>
      </c>
      <c r="B1148">
        <f>VLOOKUP(A1148,art_category_path_name!A:B,2,FALSE)</f>
        <v>1095</v>
      </c>
      <c r="C1148" t="s">
        <v>9788</v>
      </c>
      <c r="D1148" t="s">
        <v>7024</v>
      </c>
      <c r="F1148" t="s">
        <v>1834</v>
      </c>
      <c r="G1148" t="s">
        <v>7025</v>
      </c>
      <c r="H1148" t="s">
        <v>7026</v>
      </c>
      <c r="I1148">
        <v>2</v>
      </c>
    </row>
    <row r="1149" spans="1:9" x14ac:dyDescent="0.25">
      <c r="A1149" t="s">
        <v>1166</v>
      </c>
      <c r="B1149">
        <f>VLOOKUP(A1149,art_category_path_name!A:B,2,FALSE)</f>
        <v>1096</v>
      </c>
      <c r="C1149" t="s">
        <v>9789</v>
      </c>
      <c r="D1149" t="s">
        <v>7028</v>
      </c>
      <c r="F1149" t="s">
        <v>1834</v>
      </c>
      <c r="G1149" t="s">
        <v>7029</v>
      </c>
      <c r="H1149" t="s">
        <v>7030</v>
      </c>
      <c r="I1149">
        <v>1</v>
      </c>
    </row>
    <row r="1150" spans="1:9" x14ac:dyDescent="0.25">
      <c r="A1150" t="s">
        <v>32</v>
      </c>
      <c r="B1150">
        <f>VLOOKUP(A1150,art_category_path_name!A:B,2,FALSE)</f>
        <v>1098</v>
      </c>
      <c r="C1150" t="s">
        <v>9790</v>
      </c>
      <c r="D1150" t="s">
        <v>7032</v>
      </c>
      <c r="E1150" t="s">
        <v>7033</v>
      </c>
      <c r="F1150" t="s">
        <v>7034</v>
      </c>
      <c r="G1150" t="s">
        <v>7035</v>
      </c>
      <c r="H1150" t="s">
        <v>7036</v>
      </c>
      <c r="I1150">
        <v>5</v>
      </c>
    </row>
    <row r="1151" spans="1:9" x14ac:dyDescent="0.25">
      <c r="A1151" t="s">
        <v>33</v>
      </c>
      <c r="B1151">
        <f>VLOOKUP(A1151,art_category_path_name!A:B,2,FALSE)</f>
        <v>1099</v>
      </c>
      <c r="C1151" t="s">
        <v>9791</v>
      </c>
      <c r="D1151" t="s">
        <v>7038</v>
      </c>
      <c r="E1151" t="s">
        <v>7039</v>
      </c>
      <c r="F1151" t="s">
        <v>7040</v>
      </c>
      <c r="G1151" t="s">
        <v>7041</v>
      </c>
      <c r="H1151" t="s">
        <v>7042</v>
      </c>
      <c r="I1151">
        <v>4</v>
      </c>
    </row>
    <row r="1152" spans="1:9" x14ac:dyDescent="0.25">
      <c r="A1152" t="s">
        <v>34</v>
      </c>
      <c r="B1152">
        <f>VLOOKUP(A1152,art_category_path_name!A:B,2,FALSE)</f>
        <v>1100</v>
      </c>
      <c r="C1152" t="s">
        <v>9792</v>
      </c>
      <c r="D1152" t="s">
        <v>7044</v>
      </c>
      <c r="E1152" t="s">
        <v>7033</v>
      </c>
      <c r="F1152" t="s">
        <v>7045</v>
      </c>
      <c r="G1152" t="s">
        <v>7046</v>
      </c>
      <c r="H1152" t="s">
        <v>7047</v>
      </c>
      <c r="I1152">
        <v>5</v>
      </c>
    </row>
    <row r="1153" spans="1:9" x14ac:dyDescent="0.25">
      <c r="A1153" t="s">
        <v>35</v>
      </c>
      <c r="B1153">
        <f>VLOOKUP(A1153,art_category_path_name!A:B,2,FALSE)</f>
        <v>1101</v>
      </c>
      <c r="C1153" t="s">
        <v>9793</v>
      </c>
      <c r="D1153" t="s">
        <v>7049</v>
      </c>
      <c r="E1153" t="s">
        <v>7050</v>
      </c>
      <c r="F1153">
        <v>2</v>
      </c>
      <c r="G1153" t="s">
        <v>7051</v>
      </c>
      <c r="H1153" t="s">
        <v>7052</v>
      </c>
      <c r="I1153">
        <v>7</v>
      </c>
    </row>
    <row r="1154" spans="1:9" x14ac:dyDescent="0.25">
      <c r="A1154" t="s">
        <v>1283</v>
      </c>
      <c r="B1154">
        <f>VLOOKUP(A1154,art_category_path_name!A:B,2,FALSE)</f>
        <v>1103</v>
      </c>
      <c r="C1154" t="s">
        <v>9794</v>
      </c>
      <c r="D1154" t="s">
        <v>7054</v>
      </c>
      <c r="E1154" t="s">
        <v>7055</v>
      </c>
      <c r="F1154" t="s">
        <v>7056</v>
      </c>
      <c r="G1154" t="s">
        <v>7057</v>
      </c>
      <c r="H1154" t="s">
        <v>7058</v>
      </c>
      <c r="I1154">
        <v>2</v>
      </c>
    </row>
    <row r="1155" spans="1:9" x14ac:dyDescent="0.25">
      <c r="A1155" t="s">
        <v>1284</v>
      </c>
      <c r="B1155">
        <f>VLOOKUP(A1155,art_category_path_name!A:B,2,FALSE)</f>
        <v>1104</v>
      </c>
      <c r="C1155" t="s">
        <v>9795</v>
      </c>
      <c r="D1155" t="s">
        <v>7060</v>
      </c>
      <c r="E1155" t="s">
        <v>7061</v>
      </c>
      <c r="F1155" t="s">
        <v>7062</v>
      </c>
      <c r="G1155" t="s">
        <v>7063</v>
      </c>
      <c r="H1155" t="s">
        <v>7064</v>
      </c>
      <c r="I1155">
        <v>10</v>
      </c>
    </row>
    <row r="1156" spans="1:9" x14ac:dyDescent="0.25">
      <c r="A1156" t="s">
        <v>1285</v>
      </c>
      <c r="B1156">
        <f>VLOOKUP(A1156,art_category_path_name!A:B,2,FALSE)</f>
        <v>1105</v>
      </c>
      <c r="C1156" t="s">
        <v>9796</v>
      </c>
      <c r="D1156" t="s">
        <v>7066</v>
      </c>
      <c r="E1156" t="s">
        <v>7067</v>
      </c>
      <c r="F1156" t="s">
        <v>7068</v>
      </c>
      <c r="G1156" t="s">
        <v>7069</v>
      </c>
      <c r="H1156" t="s">
        <v>7070</v>
      </c>
      <c r="I1156">
        <v>5</v>
      </c>
    </row>
    <row r="1157" spans="1:9" x14ac:dyDescent="0.25">
      <c r="A1157" t="s">
        <v>1286</v>
      </c>
      <c r="B1157">
        <f>VLOOKUP(A1157,art_category_path_name!A:B,2,FALSE)</f>
        <v>1106</v>
      </c>
      <c r="C1157" t="s">
        <v>9797</v>
      </c>
      <c r="D1157" t="s">
        <v>7072</v>
      </c>
      <c r="E1157" t="s">
        <v>7073</v>
      </c>
      <c r="F1157" t="s">
        <v>7074</v>
      </c>
      <c r="G1157" t="s">
        <v>7075</v>
      </c>
      <c r="H1157" t="s">
        <v>7076</v>
      </c>
      <c r="I1157">
        <v>2</v>
      </c>
    </row>
    <row r="1158" spans="1:9" x14ac:dyDescent="0.25">
      <c r="A1158" t="s">
        <v>1287</v>
      </c>
      <c r="B1158">
        <f>VLOOKUP(A1158,art_category_path_name!A:B,2,FALSE)</f>
        <v>1107</v>
      </c>
      <c r="C1158" t="s">
        <v>9798</v>
      </c>
      <c r="D1158" t="s">
        <v>7078</v>
      </c>
      <c r="E1158" t="s">
        <v>7079</v>
      </c>
      <c r="F1158">
        <v>38</v>
      </c>
      <c r="G1158" t="s">
        <v>7080</v>
      </c>
      <c r="H1158" t="s">
        <v>7081</v>
      </c>
      <c r="I1158">
        <v>4</v>
      </c>
    </row>
    <row r="1159" spans="1:9" x14ac:dyDescent="0.25">
      <c r="A1159" t="s">
        <v>1288</v>
      </c>
      <c r="B1159">
        <f>VLOOKUP(A1159,art_category_path_name!A:B,2,FALSE)</f>
        <v>1108</v>
      </c>
      <c r="C1159" t="s">
        <v>9799</v>
      </c>
      <c r="D1159" t="s">
        <v>7083</v>
      </c>
      <c r="E1159" t="s">
        <v>7084</v>
      </c>
      <c r="F1159" t="s">
        <v>7085</v>
      </c>
      <c r="G1159" t="s">
        <v>7086</v>
      </c>
      <c r="H1159" t="s">
        <v>7087</v>
      </c>
      <c r="I1159">
        <v>6</v>
      </c>
    </row>
    <row r="1160" spans="1:9" x14ac:dyDescent="0.25">
      <c r="A1160" t="s">
        <v>90</v>
      </c>
      <c r="B1160">
        <f>VLOOKUP(A1160,art_category_path_name!A:B,2,FALSE)</f>
        <v>1109</v>
      </c>
      <c r="C1160" t="s">
        <v>9800</v>
      </c>
      <c r="D1160" t="s">
        <v>7089</v>
      </c>
      <c r="F1160" t="s">
        <v>1834</v>
      </c>
      <c r="G1160" t="s">
        <v>7090</v>
      </c>
      <c r="H1160" t="s">
        <v>7091</v>
      </c>
      <c r="I1160">
        <v>1</v>
      </c>
    </row>
    <row r="1161" spans="1:9" x14ac:dyDescent="0.25">
      <c r="A1161" t="s">
        <v>91</v>
      </c>
      <c r="B1161">
        <f>VLOOKUP(A1161,art_category_path_name!A:B,2,FALSE)</f>
        <v>1110</v>
      </c>
      <c r="C1161" t="s">
        <v>9801</v>
      </c>
      <c r="D1161" t="s">
        <v>7093</v>
      </c>
      <c r="F1161" t="s">
        <v>1834</v>
      </c>
      <c r="G1161" t="s">
        <v>7094</v>
      </c>
      <c r="H1161" t="s">
        <v>7095</v>
      </c>
      <c r="I1161">
        <v>1</v>
      </c>
    </row>
    <row r="1162" spans="1:9" x14ac:dyDescent="0.25">
      <c r="A1162" t="s">
        <v>92</v>
      </c>
      <c r="B1162">
        <f>VLOOKUP(A1162,art_category_path_name!A:B,2,FALSE)</f>
        <v>1111</v>
      </c>
      <c r="C1162" t="s">
        <v>9802</v>
      </c>
      <c r="D1162" t="s">
        <v>7097</v>
      </c>
      <c r="E1162" t="s">
        <v>7098</v>
      </c>
      <c r="F1162" t="s">
        <v>7099</v>
      </c>
      <c r="G1162" t="s">
        <v>7100</v>
      </c>
      <c r="H1162" t="s">
        <v>7101</v>
      </c>
      <c r="I1162">
        <v>1</v>
      </c>
    </row>
    <row r="1163" spans="1:9" x14ac:dyDescent="0.25">
      <c r="A1163" t="s">
        <v>93</v>
      </c>
      <c r="B1163">
        <f>VLOOKUP(A1163,art_category_path_name!A:B,2,FALSE)</f>
        <v>1112</v>
      </c>
      <c r="C1163" t="s">
        <v>9803</v>
      </c>
      <c r="D1163" t="s">
        <v>7103</v>
      </c>
      <c r="E1163" t="s">
        <v>7104</v>
      </c>
      <c r="F1163" t="s">
        <v>7105</v>
      </c>
      <c r="G1163" t="s">
        <v>7106</v>
      </c>
      <c r="H1163" t="s">
        <v>7107</v>
      </c>
      <c r="I1163">
        <v>1</v>
      </c>
    </row>
    <row r="1164" spans="1:9" x14ac:dyDescent="0.25">
      <c r="A1164" t="s">
        <v>94</v>
      </c>
      <c r="B1164">
        <f>VLOOKUP(A1164,art_category_path_name!A:B,2,FALSE)</f>
        <v>1113</v>
      </c>
      <c r="C1164" t="s">
        <v>9804</v>
      </c>
      <c r="D1164" t="s">
        <v>7109</v>
      </c>
      <c r="E1164" t="s">
        <v>7110</v>
      </c>
      <c r="F1164" t="s">
        <v>7111</v>
      </c>
      <c r="G1164" t="s">
        <v>7112</v>
      </c>
      <c r="H1164" t="s">
        <v>7113</v>
      </c>
      <c r="I1164">
        <v>1</v>
      </c>
    </row>
    <row r="1165" spans="1:9" x14ac:dyDescent="0.25">
      <c r="A1165" t="s">
        <v>95</v>
      </c>
      <c r="B1165">
        <f>VLOOKUP(A1165,art_category_path_name!A:B,2,FALSE)</f>
        <v>1114</v>
      </c>
      <c r="C1165" t="s">
        <v>9805</v>
      </c>
      <c r="D1165" t="s">
        <v>7115</v>
      </c>
      <c r="F1165" t="s">
        <v>1834</v>
      </c>
      <c r="G1165" t="s">
        <v>7116</v>
      </c>
      <c r="H1165" t="s">
        <v>7117</v>
      </c>
      <c r="I1165">
        <v>1</v>
      </c>
    </row>
    <row r="1166" spans="1:9" x14ac:dyDescent="0.25">
      <c r="A1166" t="s">
        <v>640</v>
      </c>
      <c r="B1166">
        <f>VLOOKUP(A1166,art_category_path_name!A:B,2,FALSE)</f>
        <v>1116</v>
      </c>
      <c r="C1166" t="s">
        <v>9806</v>
      </c>
      <c r="D1166" t="s">
        <v>7119</v>
      </c>
      <c r="E1166" t="s">
        <v>7120</v>
      </c>
      <c r="F1166" t="s">
        <v>7121</v>
      </c>
      <c r="G1166" t="s">
        <v>7122</v>
      </c>
      <c r="H1166" t="s">
        <v>7123</v>
      </c>
      <c r="I1166">
        <v>3</v>
      </c>
    </row>
    <row r="1167" spans="1:9" x14ac:dyDescent="0.25">
      <c r="A1167" t="s">
        <v>1086</v>
      </c>
      <c r="B1167">
        <f>VLOOKUP(A1167,art_category_path_name!A:B,2,FALSE)</f>
        <v>1118</v>
      </c>
      <c r="C1167" t="s">
        <v>9807</v>
      </c>
      <c r="D1167" t="s">
        <v>7125</v>
      </c>
      <c r="F1167" t="s">
        <v>1834</v>
      </c>
      <c r="G1167" t="s">
        <v>7126</v>
      </c>
      <c r="H1167" t="s">
        <v>7127</v>
      </c>
      <c r="I1167">
        <v>2</v>
      </c>
    </row>
    <row r="1168" spans="1:9" x14ac:dyDescent="0.25">
      <c r="A1168" t="s">
        <v>1087</v>
      </c>
      <c r="B1168">
        <f>VLOOKUP(A1168,art_category_path_name!A:B,2,FALSE)</f>
        <v>1119</v>
      </c>
      <c r="C1168" t="s">
        <v>9808</v>
      </c>
      <c r="D1168" t="s">
        <v>7129</v>
      </c>
      <c r="F1168" t="s">
        <v>1834</v>
      </c>
      <c r="G1168" t="s">
        <v>7130</v>
      </c>
      <c r="H1168" t="s">
        <v>7131</v>
      </c>
      <c r="I1168">
        <v>2</v>
      </c>
    </row>
    <row r="1169" spans="1:9" x14ac:dyDescent="0.25">
      <c r="A1169" t="s">
        <v>1088</v>
      </c>
      <c r="B1169">
        <f>VLOOKUP(A1169,art_category_path_name!A:B,2,FALSE)</f>
        <v>1120</v>
      </c>
      <c r="C1169" t="s">
        <v>9809</v>
      </c>
      <c r="D1169" t="s">
        <v>7133</v>
      </c>
      <c r="F1169" t="s">
        <v>1834</v>
      </c>
      <c r="G1169" t="s">
        <v>7134</v>
      </c>
      <c r="H1169" t="s">
        <v>7135</v>
      </c>
      <c r="I1169">
        <v>2</v>
      </c>
    </row>
    <row r="1170" spans="1:9" x14ac:dyDescent="0.25">
      <c r="A1170" t="s">
        <v>1089</v>
      </c>
      <c r="B1170">
        <f>VLOOKUP(A1170,art_category_path_name!A:B,2,FALSE)</f>
        <v>1121</v>
      </c>
      <c r="C1170" t="s">
        <v>9810</v>
      </c>
      <c r="D1170" t="s">
        <v>7137</v>
      </c>
      <c r="F1170" t="s">
        <v>1834</v>
      </c>
      <c r="G1170" t="s">
        <v>7138</v>
      </c>
      <c r="H1170" t="s">
        <v>7139</v>
      </c>
      <c r="I1170">
        <v>2</v>
      </c>
    </row>
    <row r="1171" spans="1:9" x14ac:dyDescent="0.25">
      <c r="A1171" t="s">
        <v>1090</v>
      </c>
      <c r="B1171">
        <f>VLOOKUP(A1171,art_category_path_name!A:B,2,FALSE)</f>
        <v>1122</v>
      </c>
      <c r="C1171" t="s">
        <v>9811</v>
      </c>
      <c r="D1171" t="s">
        <v>7141</v>
      </c>
      <c r="F1171" t="s">
        <v>1834</v>
      </c>
      <c r="G1171" t="s">
        <v>7142</v>
      </c>
      <c r="H1171" t="s">
        <v>7143</v>
      </c>
      <c r="I1171">
        <v>2</v>
      </c>
    </row>
    <row r="1172" spans="1:9" x14ac:dyDescent="0.25">
      <c r="A1172" t="s">
        <v>1091</v>
      </c>
      <c r="B1172">
        <f>VLOOKUP(A1172,art_category_path_name!A:B,2,FALSE)</f>
        <v>1123</v>
      </c>
      <c r="C1172" t="s">
        <v>9812</v>
      </c>
      <c r="D1172" t="s">
        <v>7145</v>
      </c>
      <c r="F1172" t="s">
        <v>1834</v>
      </c>
      <c r="G1172" t="s">
        <v>7146</v>
      </c>
      <c r="H1172" t="s">
        <v>7147</v>
      </c>
      <c r="I1172">
        <v>2</v>
      </c>
    </row>
    <row r="1173" spans="1:9" x14ac:dyDescent="0.25">
      <c r="A1173" t="s">
        <v>1092</v>
      </c>
      <c r="B1173">
        <f>VLOOKUP(A1173,art_category_path_name!A:B,2,FALSE)</f>
        <v>1124</v>
      </c>
      <c r="C1173" t="s">
        <v>9813</v>
      </c>
      <c r="D1173" t="s">
        <v>7149</v>
      </c>
      <c r="E1173" t="s">
        <v>7150</v>
      </c>
      <c r="F1173" t="s">
        <v>7149</v>
      </c>
      <c r="G1173" t="s">
        <v>7151</v>
      </c>
      <c r="H1173" t="s">
        <v>7152</v>
      </c>
      <c r="I1173">
        <v>2</v>
      </c>
    </row>
    <row r="1174" spans="1:9" x14ac:dyDescent="0.25">
      <c r="A1174" t="s">
        <v>1093</v>
      </c>
      <c r="B1174">
        <f>VLOOKUP(A1174,art_category_path_name!A:B,2,FALSE)</f>
        <v>1125</v>
      </c>
      <c r="C1174" t="s">
        <v>9814</v>
      </c>
      <c r="D1174" t="s">
        <v>7154</v>
      </c>
      <c r="E1174" t="s">
        <v>7155</v>
      </c>
      <c r="F1174" t="s">
        <v>7154</v>
      </c>
      <c r="G1174" t="s">
        <v>7156</v>
      </c>
      <c r="H1174" t="s">
        <v>7157</v>
      </c>
      <c r="I1174">
        <v>2</v>
      </c>
    </row>
    <row r="1175" spans="1:9" x14ac:dyDescent="0.25">
      <c r="A1175" t="s">
        <v>1094</v>
      </c>
      <c r="B1175">
        <f>VLOOKUP(A1175,art_category_path_name!A:B,2,FALSE)</f>
        <v>1126</v>
      </c>
      <c r="C1175" t="s">
        <v>9815</v>
      </c>
      <c r="D1175" t="s">
        <v>7159</v>
      </c>
      <c r="F1175" t="s">
        <v>1834</v>
      </c>
      <c r="G1175" t="s">
        <v>7160</v>
      </c>
      <c r="H1175" t="s">
        <v>7161</v>
      </c>
      <c r="I1175">
        <v>2</v>
      </c>
    </row>
    <row r="1176" spans="1:9" x14ac:dyDescent="0.25">
      <c r="A1176" t="s">
        <v>1012</v>
      </c>
      <c r="B1176">
        <f>VLOOKUP(A1176,art_category_path_name!A:B,2,FALSE)</f>
        <v>1128</v>
      </c>
      <c r="C1176" t="s">
        <v>9816</v>
      </c>
      <c r="D1176" t="s">
        <v>7163</v>
      </c>
      <c r="F1176" t="s">
        <v>1834</v>
      </c>
      <c r="G1176" t="s">
        <v>7164</v>
      </c>
      <c r="H1176" t="s">
        <v>7165</v>
      </c>
      <c r="I1176">
        <v>1</v>
      </c>
    </row>
    <row r="1177" spans="1:9" x14ac:dyDescent="0.25">
      <c r="A1177" t="s">
        <v>1013</v>
      </c>
      <c r="B1177">
        <f>VLOOKUP(A1177,art_category_path_name!A:B,2,FALSE)</f>
        <v>1129</v>
      </c>
      <c r="C1177" t="s">
        <v>9817</v>
      </c>
      <c r="D1177" t="s">
        <v>7167</v>
      </c>
      <c r="F1177" t="s">
        <v>1834</v>
      </c>
      <c r="G1177" t="s">
        <v>7168</v>
      </c>
      <c r="H1177" t="s">
        <v>7169</v>
      </c>
      <c r="I1177">
        <v>4</v>
      </c>
    </row>
    <row r="1178" spans="1:9" x14ac:dyDescent="0.25">
      <c r="A1178" t="s">
        <v>316</v>
      </c>
      <c r="B1178">
        <f>VLOOKUP(A1178,art_category_path_name!A:B,2,FALSE)</f>
        <v>1131</v>
      </c>
      <c r="C1178" t="s">
        <v>9818</v>
      </c>
      <c r="D1178" t="s">
        <v>7171</v>
      </c>
      <c r="E1178" t="s">
        <v>7172</v>
      </c>
      <c r="F1178" t="s">
        <v>7173</v>
      </c>
      <c r="G1178" t="s">
        <v>7174</v>
      </c>
      <c r="H1178" t="s">
        <v>7175</v>
      </c>
      <c r="I1178">
        <v>7</v>
      </c>
    </row>
    <row r="1179" spans="1:9" x14ac:dyDescent="0.25">
      <c r="A1179" t="s">
        <v>317</v>
      </c>
      <c r="B1179">
        <f>VLOOKUP(A1179,art_category_path_name!A:B,2,FALSE)</f>
        <v>1132</v>
      </c>
      <c r="C1179" t="s">
        <v>9819</v>
      </c>
      <c r="D1179" t="s">
        <v>7177</v>
      </c>
      <c r="E1179" t="s">
        <v>2282</v>
      </c>
      <c r="F1179" t="s">
        <v>7178</v>
      </c>
      <c r="G1179" t="s">
        <v>7179</v>
      </c>
      <c r="H1179" t="s">
        <v>7180</v>
      </c>
      <c r="I1179">
        <v>4</v>
      </c>
    </row>
    <row r="1180" spans="1:9" x14ac:dyDescent="0.25">
      <c r="A1180" t="s">
        <v>1168</v>
      </c>
      <c r="B1180">
        <f>VLOOKUP(A1180,art_category_path_name!A:B,2,FALSE)</f>
        <v>1134</v>
      </c>
      <c r="C1180" t="s">
        <v>9820</v>
      </c>
      <c r="D1180" t="s">
        <v>7182</v>
      </c>
      <c r="F1180" t="s">
        <v>1834</v>
      </c>
      <c r="G1180" t="s">
        <v>7183</v>
      </c>
      <c r="H1180" t="s">
        <v>7184</v>
      </c>
      <c r="I1180">
        <v>2</v>
      </c>
    </row>
    <row r="1181" spans="1:9" x14ac:dyDescent="0.25">
      <c r="A1181" t="s">
        <v>1169</v>
      </c>
      <c r="B1181">
        <f>VLOOKUP(A1181,art_category_path_name!A:B,2,FALSE)</f>
        <v>1135</v>
      </c>
      <c r="C1181" t="s">
        <v>9821</v>
      </c>
      <c r="D1181" t="s">
        <v>7186</v>
      </c>
      <c r="F1181" t="s">
        <v>1834</v>
      </c>
      <c r="G1181" t="s">
        <v>7187</v>
      </c>
      <c r="H1181" t="s">
        <v>7188</v>
      </c>
      <c r="I1181">
        <v>1</v>
      </c>
    </row>
    <row r="1182" spans="1:9" x14ac:dyDescent="0.25">
      <c r="A1182" t="s">
        <v>1170</v>
      </c>
      <c r="B1182">
        <f>VLOOKUP(A1182,art_category_path_name!A:B,2,FALSE)</f>
        <v>1136</v>
      </c>
      <c r="C1182" t="s">
        <v>9822</v>
      </c>
      <c r="D1182" t="s">
        <v>7190</v>
      </c>
      <c r="F1182" t="s">
        <v>1834</v>
      </c>
      <c r="G1182" t="s">
        <v>7191</v>
      </c>
      <c r="H1182" t="s">
        <v>7192</v>
      </c>
      <c r="I1182">
        <v>1</v>
      </c>
    </row>
    <row r="1183" spans="1:9" x14ac:dyDescent="0.25">
      <c r="A1183" t="s">
        <v>762</v>
      </c>
      <c r="B1183">
        <f>VLOOKUP(A1183,art_category_path_name!A:B,2,FALSE)</f>
        <v>1138</v>
      </c>
      <c r="C1183" t="s">
        <v>9823</v>
      </c>
      <c r="D1183" t="s">
        <v>7194</v>
      </c>
      <c r="E1183" t="s">
        <v>7195</v>
      </c>
      <c r="F1183" t="s">
        <v>7196</v>
      </c>
      <c r="G1183" t="s">
        <v>7197</v>
      </c>
      <c r="H1183" t="s">
        <v>7198</v>
      </c>
      <c r="I1183">
        <v>1</v>
      </c>
    </row>
    <row r="1184" spans="1:9" x14ac:dyDescent="0.25">
      <c r="A1184" t="s">
        <v>763</v>
      </c>
      <c r="B1184">
        <f>VLOOKUP(A1184,art_category_path_name!A:B,2,FALSE)</f>
        <v>1139</v>
      </c>
      <c r="C1184" t="s">
        <v>9824</v>
      </c>
      <c r="D1184" t="s">
        <v>7200</v>
      </c>
      <c r="E1184" t="s">
        <v>7201</v>
      </c>
      <c r="F1184" t="s">
        <v>7202</v>
      </c>
      <c r="G1184" t="s">
        <v>7203</v>
      </c>
      <c r="H1184" t="s">
        <v>7204</v>
      </c>
      <c r="I1184">
        <v>3</v>
      </c>
    </row>
    <row r="1185" spans="1:9" x14ac:dyDescent="0.25">
      <c r="A1185" t="s">
        <v>764</v>
      </c>
      <c r="B1185">
        <f>VLOOKUP(A1185,art_category_path_name!A:B,2,FALSE)</f>
        <v>1140</v>
      </c>
      <c r="C1185" t="s">
        <v>9825</v>
      </c>
      <c r="D1185" t="s">
        <v>7206</v>
      </c>
      <c r="E1185" t="s">
        <v>7207</v>
      </c>
      <c r="F1185" t="s">
        <v>7208</v>
      </c>
      <c r="G1185" t="s">
        <v>7209</v>
      </c>
      <c r="H1185" t="s">
        <v>7210</v>
      </c>
      <c r="I1185">
        <v>3</v>
      </c>
    </row>
    <row r="1186" spans="1:9" x14ac:dyDescent="0.25">
      <c r="A1186" t="s">
        <v>765</v>
      </c>
      <c r="B1186">
        <f>VLOOKUP(A1186,art_category_path_name!A:B,2,FALSE)</f>
        <v>1141</v>
      </c>
      <c r="C1186" t="s">
        <v>9826</v>
      </c>
      <c r="D1186" t="s">
        <v>7212</v>
      </c>
      <c r="E1186" t="s">
        <v>7213</v>
      </c>
      <c r="F1186" t="s">
        <v>7214</v>
      </c>
      <c r="G1186" t="s">
        <v>7215</v>
      </c>
      <c r="H1186" t="s">
        <v>7216</v>
      </c>
      <c r="I1186">
        <v>1</v>
      </c>
    </row>
    <row r="1187" spans="1:9" x14ac:dyDescent="0.25">
      <c r="A1187" t="s">
        <v>766</v>
      </c>
      <c r="B1187">
        <f>VLOOKUP(A1187,art_category_path_name!A:B,2,FALSE)</f>
        <v>1142</v>
      </c>
      <c r="C1187" t="s">
        <v>9827</v>
      </c>
      <c r="D1187" t="s">
        <v>7218</v>
      </c>
      <c r="F1187" t="s">
        <v>1834</v>
      </c>
      <c r="G1187" t="s">
        <v>7219</v>
      </c>
      <c r="H1187" t="s">
        <v>7220</v>
      </c>
      <c r="I1187">
        <v>5</v>
      </c>
    </row>
    <row r="1188" spans="1:9" x14ac:dyDescent="0.25">
      <c r="A1188" t="s">
        <v>767</v>
      </c>
      <c r="B1188">
        <f>VLOOKUP(A1188,art_category_path_name!A:B,2,FALSE)</f>
        <v>1143</v>
      </c>
      <c r="C1188" t="s">
        <v>9828</v>
      </c>
      <c r="D1188" t="s">
        <v>7222</v>
      </c>
      <c r="F1188" t="s">
        <v>1834</v>
      </c>
      <c r="G1188" t="s">
        <v>7223</v>
      </c>
      <c r="H1188" t="s">
        <v>7224</v>
      </c>
      <c r="I1188">
        <v>3</v>
      </c>
    </row>
    <row r="1189" spans="1:9" x14ac:dyDescent="0.25">
      <c r="A1189" t="s">
        <v>439</v>
      </c>
      <c r="B1189">
        <f>VLOOKUP(A1189,art_category_path_name!A:B,2,FALSE)</f>
        <v>1145</v>
      </c>
      <c r="C1189" t="s">
        <v>9829</v>
      </c>
      <c r="D1189" t="s">
        <v>7226</v>
      </c>
      <c r="E1189" t="s">
        <v>7227</v>
      </c>
      <c r="F1189" t="s">
        <v>7228</v>
      </c>
      <c r="G1189" t="s">
        <v>7229</v>
      </c>
      <c r="H1189" t="s">
        <v>7230</v>
      </c>
      <c r="I1189">
        <v>3</v>
      </c>
    </row>
    <row r="1190" spans="1:9" x14ac:dyDescent="0.25">
      <c r="A1190" t="s">
        <v>440</v>
      </c>
      <c r="B1190">
        <f>VLOOKUP(A1190,art_category_path_name!A:B,2,FALSE)</f>
        <v>1146</v>
      </c>
      <c r="C1190" t="s">
        <v>9830</v>
      </c>
      <c r="D1190" t="s">
        <v>7232</v>
      </c>
      <c r="E1190" t="s">
        <v>7233</v>
      </c>
      <c r="F1190" t="s">
        <v>7234</v>
      </c>
      <c r="G1190" t="s">
        <v>7235</v>
      </c>
      <c r="H1190" t="s">
        <v>7236</v>
      </c>
      <c r="I1190">
        <v>3</v>
      </c>
    </row>
    <row r="1191" spans="1:9" x14ac:dyDescent="0.25">
      <c r="A1191" t="s">
        <v>441</v>
      </c>
      <c r="B1191">
        <f>VLOOKUP(A1191,art_category_path_name!A:B,2,FALSE)</f>
        <v>1147</v>
      </c>
      <c r="C1191" t="s">
        <v>9831</v>
      </c>
      <c r="D1191" t="s">
        <v>7238</v>
      </c>
      <c r="E1191" t="s">
        <v>7239</v>
      </c>
      <c r="F1191" t="s">
        <v>7240</v>
      </c>
      <c r="G1191" t="s">
        <v>7241</v>
      </c>
      <c r="H1191" t="s">
        <v>7242</v>
      </c>
      <c r="I1191">
        <v>4</v>
      </c>
    </row>
    <row r="1192" spans="1:9" x14ac:dyDescent="0.25">
      <c r="A1192" t="s">
        <v>442</v>
      </c>
      <c r="B1192">
        <f>VLOOKUP(A1192,art_category_path_name!A:B,2,FALSE)</f>
        <v>1148</v>
      </c>
      <c r="C1192" t="s">
        <v>9832</v>
      </c>
      <c r="D1192" t="s">
        <v>7244</v>
      </c>
      <c r="E1192" t="s">
        <v>7245</v>
      </c>
      <c r="F1192" t="s">
        <v>7246</v>
      </c>
      <c r="G1192" t="s">
        <v>7247</v>
      </c>
      <c r="H1192" t="s">
        <v>7248</v>
      </c>
      <c r="I1192">
        <v>1</v>
      </c>
    </row>
    <row r="1193" spans="1:9" x14ac:dyDescent="0.25">
      <c r="A1193" t="s">
        <v>851</v>
      </c>
      <c r="B1193">
        <f>VLOOKUP(A1193,art_category_path_name!A:B,2,FALSE)</f>
        <v>1150</v>
      </c>
      <c r="C1193" t="s">
        <v>9833</v>
      </c>
      <c r="D1193" t="s">
        <v>7250</v>
      </c>
      <c r="F1193" t="s">
        <v>1834</v>
      </c>
      <c r="G1193" t="s">
        <v>7251</v>
      </c>
      <c r="H1193" t="s">
        <v>7252</v>
      </c>
      <c r="I1193">
        <v>78</v>
      </c>
    </row>
    <row r="1194" spans="1:9" x14ac:dyDescent="0.25">
      <c r="A1194" t="s">
        <v>852</v>
      </c>
      <c r="B1194">
        <f>VLOOKUP(A1194,art_category_path_name!A:B,2,FALSE)</f>
        <v>1151</v>
      </c>
      <c r="C1194" t="s">
        <v>9834</v>
      </c>
      <c r="D1194" t="s">
        <v>7254</v>
      </c>
      <c r="E1194" t="s">
        <v>7255</v>
      </c>
      <c r="F1194" t="s">
        <v>7256</v>
      </c>
      <c r="G1194" t="s">
        <v>7257</v>
      </c>
      <c r="H1194" t="s">
        <v>7258</v>
      </c>
      <c r="I1194">
        <v>172</v>
      </c>
    </row>
    <row r="1195" spans="1:9" x14ac:dyDescent="0.25">
      <c r="A1195" t="s">
        <v>853</v>
      </c>
      <c r="B1195">
        <f>VLOOKUP(A1195,art_category_path_name!A:B,2,FALSE)</f>
        <v>1152</v>
      </c>
      <c r="C1195" t="s">
        <v>9835</v>
      </c>
      <c r="D1195" t="s">
        <v>7260</v>
      </c>
      <c r="E1195" t="s">
        <v>7261</v>
      </c>
      <c r="F1195" t="s">
        <v>7262</v>
      </c>
      <c r="G1195" t="s">
        <v>7263</v>
      </c>
      <c r="H1195" t="s">
        <v>7264</v>
      </c>
      <c r="I1195">
        <v>226</v>
      </c>
    </row>
    <row r="1196" spans="1:9" x14ac:dyDescent="0.25">
      <c r="A1196" t="s">
        <v>854</v>
      </c>
      <c r="B1196">
        <f>VLOOKUP(A1196,art_category_path_name!A:B,2,FALSE)</f>
        <v>1153</v>
      </c>
      <c r="C1196" t="s">
        <v>9836</v>
      </c>
      <c r="D1196" t="s">
        <v>7266</v>
      </c>
      <c r="E1196" t="s">
        <v>7261</v>
      </c>
      <c r="F1196" t="s">
        <v>7267</v>
      </c>
      <c r="G1196" t="s">
        <v>7268</v>
      </c>
      <c r="H1196" t="s">
        <v>7269</v>
      </c>
      <c r="I1196">
        <v>255</v>
      </c>
    </row>
    <row r="1197" spans="1:9" x14ac:dyDescent="0.25">
      <c r="A1197" t="s">
        <v>855</v>
      </c>
      <c r="B1197">
        <f>VLOOKUP(A1197,art_category_path_name!A:B,2,FALSE)</f>
        <v>1154</v>
      </c>
      <c r="C1197" t="s">
        <v>9837</v>
      </c>
      <c r="D1197" t="s">
        <v>7271</v>
      </c>
      <c r="E1197" t="s">
        <v>7272</v>
      </c>
      <c r="F1197" t="s">
        <v>7273</v>
      </c>
      <c r="G1197" t="s">
        <v>7274</v>
      </c>
      <c r="H1197" t="s">
        <v>7275</v>
      </c>
      <c r="I1197">
        <v>260</v>
      </c>
    </row>
    <row r="1198" spans="1:9" x14ac:dyDescent="0.25">
      <c r="A1198" t="s">
        <v>856</v>
      </c>
      <c r="B1198">
        <f>VLOOKUP(A1198,art_category_path_name!A:B,2,FALSE)</f>
        <v>1155</v>
      </c>
      <c r="C1198" t="s">
        <v>9838</v>
      </c>
      <c r="D1198" t="s">
        <v>7277</v>
      </c>
      <c r="E1198" t="s">
        <v>7278</v>
      </c>
      <c r="F1198" t="s">
        <v>7279</v>
      </c>
      <c r="G1198" t="s">
        <v>7280</v>
      </c>
      <c r="H1198" t="s">
        <v>7281</v>
      </c>
      <c r="I1198">
        <v>194</v>
      </c>
    </row>
    <row r="1199" spans="1:9" x14ac:dyDescent="0.25">
      <c r="A1199" t="s">
        <v>857</v>
      </c>
      <c r="B1199">
        <f>VLOOKUP(A1199,art_category_path_name!A:B,2,FALSE)</f>
        <v>1156</v>
      </c>
      <c r="C1199" t="s">
        <v>9839</v>
      </c>
      <c r="D1199" t="s">
        <v>7283</v>
      </c>
      <c r="E1199" t="s">
        <v>7284</v>
      </c>
      <c r="F1199" t="s">
        <v>7285</v>
      </c>
      <c r="G1199" t="s">
        <v>7286</v>
      </c>
      <c r="H1199" t="s">
        <v>7287</v>
      </c>
      <c r="I1199">
        <v>105</v>
      </c>
    </row>
    <row r="1200" spans="1:9" x14ac:dyDescent="0.25">
      <c r="A1200" t="s">
        <v>108</v>
      </c>
      <c r="B1200">
        <f>VLOOKUP(A1200,art_category_path_name!A:B,2,FALSE)</f>
        <v>1158</v>
      </c>
      <c r="C1200" t="s">
        <v>9840</v>
      </c>
      <c r="D1200" t="s">
        <v>7289</v>
      </c>
      <c r="F1200" t="s">
        <v>1834</v>
      </c>
      <c r="G1200" t="s">
        <v>7290</v>
      </c>
      <c r="H1200" t="s">
        <v>7291</v>
      </c>
      <c r="I1200">
        <v>3</v>
      </c>
    </row>
    <row r="1201" spans="1:9" x14ac:dyDescent="0.25">
      <c r="A1201" t="s">
        <v>109</v>
      </c>
      <c r="B1201">
        <f>VLOOKUP(A1201,art_category_path_name!A:B,2,FALSE)</f>
        <v>1159</v>
      </c>
      <c r="C1201" t="s">
        <v>9841</v>
      </c>
      <c r="D1201" t="s">
        <v>7293</v>
      </c>
      <c r="E1201" t="s">
        <v>7294</v>
      </c>
      <c r="F1201" t="s">
        <v>7295</v>
      </c>
      <c r="G1201" t="s">
        <v>7296</v>
      </c>
      <c r="H1201" t="s">
        <v>7297</v>
      </c>
      <c r="I1201">
        <v>25</v>
      </c>
    </row>
    <row r="1202" spans="1:9" x14ac:dyDescent="0.25">
      <c r="A1202" t="s">
        <v>110</v>
      </c>
      <c r="B1202">
        <f>VLOOKUP(A1202,art_category_path_name!A:B,2,FALSE)</f>
        <v>1160</v>
      </c>
      <c r="C1202" t="s">
        <v>9842</v>
      </c>
      <c r="D1202" t="s">
        <v>7299</v>
      </c>
      <c r="E1202" t="s">
        <v>7300</v>
      </c>
      <c r="F1202" t="s">
        <v>7301</v>
      </c>
      <c r="G1202" t="s">
        <v>7302</v>
      </c>
      <c r="H1202" t="s">
        <v>7303</v>
      </c>
      <c r="I1202">
        <v>15</v>
      </c>
    </row>
    <row r="1203" spans="1:9" x14ac:dyDescent="0.25">
      <c r="A1203" t="s">
        <v>112</v>
      </c>
      <c r="B1203">
        <f>VLOOKUP(A1203,art_category_path_name!A:B,2,FALSE)</f>
        <v>1162</v>
      </c>
      <c r="C1203" t="s">
        <v>9843</v>
      </c>
      <c r="D1203" t="s">
        <v>7305</v>
      </c>
      <c r="F1203" t="s">
        <v>1834</v>
      </c>
      <c r="G1203" t="s">
        <v>7306</v>
      </c>
      <c r="H1203" t="s">
        <v>7307</v>
      </c>
      <c r="I1203">
        <v>2</v>
      </c>
    </row>
    <row r="1204" spans="1:9" x14ac:dyDescent="0.25">
      <c r="A1204" t="s">
        <v>113</v>
      </c>
      <c r="B1204">
        <f>VLOOKUP(A1204,art_category_path_name!A:B,2,FALSE)</f>
        <v>1163</v>
      </c>
      <c r="C1204" t="s">
        <v>9844</v>
      </c>
      <c r="D1204" t="s">
        <v>7309</v>
      </c>
      <c r="E1204" t="s">
        <v>7310</v>
      </c>
      <c r="F1204" t="s">
        <v>7311</v>
      </c>
      <c r="G1204" t="s">
        <v>7312</v>
      </c>
      <c r="H1204" t="s">
        <v>7313</v>
      </c>
      <c r="I1204">
        <v>5</v>
      </c>
    </row>
    <row r="1205" spans="1:9" x14ac:dyDescent="0.25">
      <c r="A1205" t="s">
        <v>114</v>
      </c>
      <c r="B1205">
        <f>VLOOKUP(A1205,art_category_path_name!A:B,2,FALSE)</f>
        <v>1164</v>
      </c>
      <c r="C1205" t="s">
        <v>9845</v>
      </c>
      <c r="D1205" t="s">
        <v>7315</v>
      </c>
      <c r="E1205" t="s">
        <v>7316</v>
      </c>
      <c r="F1205" t="s">
        <v>7317</v>
      </c>
      <c r="G1205" t="s">
        <v>7318</v>
      </c>
      <c r="H1205" t="s">
        <v>7319</v>
      </c>
      <c r="I1205">
        <v>8</v>
      </c>
    </row>
    <row r="1206" spans="1:9" x14ac:dyDescent="0.25">
      <c r="A1206" t="s">
        <v>115</v>
      </c>
      <c r="B1206">
        <f>VLOOKUP(A1206,art_category_path_name!A:B,2,FALSE)</f>
        <v>1165</v>
      </c>
      <c r="C1206" t="s">
        <v>9846</v>
      </c>
      <c r="D1206" t="s">
        <v>7321</v>
      </c>
      <c r="E1206" t="s">
        <v>7322</v>
      </c>
      <c r="F1206" t="s">
        <v>7323</v>
      </c>
      <c r="G1206" t="s">
        <v>7324</v>
      </c>
      <c r="H1206" t="s">
        <v>7325</v>
      </c>
      <c r="I1206">
        <v>1</v>
      </c>
    </row>
    <row r="1207" spans="1:9" x14ac:dyDescent="0.25">
      <c r="A1207" t="s">
        <v>116</v>
      </c>
      <c r="B1207">
        <f>VLOOKUP(A1207,art_category_path_name!A:B,2,FALSE)</f>
        <v>1166</v>
      </c>
      <c r="C1207" t="s">
        <v>9847</v>
      </c>
      <c r="D1207" t="s">
        <v>7327</v>
      </c>
      <c r="E1207" t="s">
        <v>7328</v>
      </c>
      <c r="F1207" t="s">
        <v>7329</v>
      </c>
      <c r="G1207" t="s">
        <v>7330</v>
      </c>
      <c r="H1207" t="s">
        <v>7331</v>
      </c>
      <c r="I1207">
        <v>2</v>
      </c>
    </row>
    <row r="1208" spans="1:9" x14ac:dyDescent="0.25">
      <c r="A1208" t="s">
        <v>117</v>
      </c>
      <c r="B1208">
        <f>VLOOKUP(A1208,art_category_path_name!A:B,2,FALSE)</f>
        <v>1167</v>
      </c>
      <c r="C1208" t="s">
        <v>9848</v>
      </c>
      <c r="D1208" t="s">
        <v>7333</v>
      </c>
      <c r="E1208" t="s">
        <v>7334</v>
      </c>
      <c r="F1208" t="s">
        <v>7335</v>
      </c>
      <c r="G1208" t="s">
        <v>7336</v>
      </c>
      <c r="H1208" t="s">
        <v>7337</v>
      </c>
      <c r="I1208">
        <v>5</v>
      </c>
    </row>
    <row r="1209" spans="1:9" x14ac:dyDescent="0.25">
      <c r="A1209" t="s">
        <v>118</v>
      </c>
      <c r="B1209">
        <f>VLOOKUP(A1209,art_category_path_name!A:B,2,FALSE)</f>
        <v>1168</v>
      </c>
      <c r="C1209" t="s">
        <v>9849</v>
      </c>
      <c r="D1209" t="s">
        <v>7339</v>
      </c>
      <c r="E1209" t="s">
        <v>7340</v>
      </c>
      <c r="F1209" t="s">
        <v>7341</v>
      </c>
      <c r="G1209" t="s">
        <v>7342</v>
      </c>
      <c r="H1209" t="s">
        <v>7343</v>
      </c>
      <c r="I1209">
        <v>23</v>
      </c>
    </row>
    <row r="1210" spans="1:9" x14ac:dyDescent="0.25">
      <c r="A1210" t="s">
        <v>119</v>
      </c>
      <c r="B1210">
        <f>VLOOKUP(A1210,art_category_path_name!A:B,2,FALSE)</f>
        <v>1169</v>
      </c>
      <c r="C1210" t="s">
        <v>9850</v>
      </c>
      <c r="D1210" t="s">
        <v>7345</v>
      </c>
      <c r="E1210" t="s">
        <v>7346</v>
      </c>
      <c r="F1210" t="s">
        <v>7347</v>
      </c>
      <c r="G1210" t="s">
        <v>7348</v>
      </c>
      <c r="H1210" t="s">
        <v>7349</v>
      </c>
      <c r="I1210">
        <v>16</v>
      </c>
    </row>
    <row r="1211" spans="1:9" x14ac:dyDescent="0.25">
      <c r="A1211" t="s">
        <v>120</v>
      </c>
      <c r="B1211">
        <f>VLOOKUP(A1211,art_category_path_name!A:B,2,FALSE)</f>
        <v>1170</v>
      </c>
      <c r="C1211" t="s">
        <v>9851</v>
      </c>
      <c r="D1211" t="s">
        <v>7351</v>
      </c>
      <c r="E1211" t="s">
        <v>7352</v>
      </c>
      <c r="F1211" t="s">
        <v>7353</v>
      </c>
      <c r="G1211" t="s">
        <v>7348</v>
      </c>
      <c r="H1211" t="s">
        <v>7354</v>
      </c>
      <c r="I1211">
        <v>4</v>
      </c>
    </row>
    <row r="1212" spans="1:9" x14ac:dyDescent="0.25">
      <c r="A1212" t="s">
        <v>121</v>
      </c>
      <c r="B1212">
        <f>VLOOKUP(A1212,art_category_path_name!A:B,2,FALSE)</f>
        <v>1171</v>
      </c>
      <c r="C1212" t="s">
        <v>9852</v>
      </c>
      <c r="D1212" t="s">
        <v>7339</v>
      </c>
      <c r="E1212" t="s">
        <v>7340</v>
      </c>
      <c r="F1212" t="s">
        <v>7356</v>
      </c>
      <c r="G1212" t="s">
        <v>7357</v>
      </c>
      <c r="H1212" t="s">
        <v>7358</v>
      </c>
      <c r="I1212">
        <v>34</v>
      </c>
    </row>
    <row r="1213" spans="1:9" x14ac:dyDescent="0.25">
      <c r="A1213" t="s">
        <v>122</v>
      </c>
      <c r="B1213">
        <f>VLOOKUP(A1213,art_category_path_name!A:B,2,FALSE)</f>
        <v>1172</v>
      </c>
      <c r="C1213" t="s">
        <v>9853</v>
      </c>
      <c r="D1213" t="s">
        <v>7360</v>
      </c>
      <c r="F1213" t="s">
        <v>1834</v>
      </c>
      <c r="G1213" t="s">
        <v>7361</v>
      </c>
      <c r="H1213" t="s">
        <v>7362</v>
      </c>
      <c r="I1213">
        <v>1</v>
      </c>
    </row>
    <row r="1214" spans="1:9" x14ac:dyDescent="0.25">
      <c r="A1214" t="s">
        <v>124</v>
      </c>
      <c r="B1214">
        <f>VLOOKUP(A1214,art_category_path_name!A:B,2,FALSE)</f>
        <v>1174</v>
      </c>
      <c r="C1214" t="s">
        <v>9854</v>
      </c>
      <c r="D1214" t="s">
        <v>7364</v>
      </c>
      <c r="E1214" t="s">
        <v>7365</v>
      </c>
      <c r="F1214" t="s">
        <v>7366</v>
      </c>
      <c r="G1214" t="s">
        <v>7367</v>
      </c>
      <c r="H1214" t="s">
        <v>7368</v>
      </c>
      <c r="I1214">
        <v>13</v>
      </c>
    </row>
    <row r="1215" spans="1:9" x14ac:dyDescent="0.25">
      <c r="A1215" t="s">
        <v>125</v>
      </c>
      <c r="B1215">
        <f>VLOOKUP(A1215,art_category_path_name!A:B,2,FALSE)</f>
        <v>1175</v>
      </c>
      <c r="C1215" t="s">
        <v>9855</v>
      </c>
      <c r="D1215" t="s">
        <v>7370</v>
      </c>
      <c r="E1215" t="s">
        <v>7371</v>
      </c>
      <c r="F1215" t="s">
        <v>7372</v>
      </c>
      <c r="G1215" t="s">
        <v>7373</v>
      </c>
      <c r="H1215" t="s">
        <v>7374</v>
      </c>
      <c r="I1215">
        <v>2</v>
      </c>
    </row>
    <row r="1216" spans="1:9" x14ac:dyDescent="0.25">
      <c r="A1216" t="s">
        <v>947</v>
      </c>
      <c r="B1216">
        <f>VLOOKUP(A1216,art_category_path_name!A:B,2,FALSE)</f>
        <v>1177</v>
      </c>
      <c r="C1216" t="s">
        <v>9856</v>
      </c>
      <c r="D1216" t="s">
        <v>7376</v>
      </c>
      <c r="E1216" t="s">
        <v>7377</v>
      </c>
      <c r="F1216" t="s">
        <v>7378</v>
      </c>
      <c r="G1216" t="s">
        <v>7379</v>
      </c>
      <c r="H1216" t="s">
        <v>7380</v>
      </c>
      <c r="I1216">
        <v>2</v>
      </c>
    </row>
    <row r="1217" spans="1:9" x14ac:dyDescent="0.25">
      <c r="A1217" t="s">
        <v>948</v>
      </c>
      <c r="B1217">
        <f>VLOOKUP(A1217,art_category_path_name!A:B,2,FALSE)</f>
        <v>1178</v>
      </c>
      <c r="C1217" t="s">
        <v>9857</v>
      </c>
      <c r="D1217" t="s">
        <v>7382</v>
      </c>
      <c r="E1217" t="s">
        <v>7383</v>
      </c>
      <c r="F1217" t="s">
        <v>7384</v>
      </c>
      <c r="G1217" t="s">
        <v>7385</v>
      </c>
      <c r="H1217" t="s">
        <v>7386</v>
      </c>
      <c r="I1217">
        <v>75</v>
      </c>
    </row>
    <row r="1218" spans="1:9" x14ac:dyDescent="0.25">
      <c r="A1218" t="s">
        <v>96</v>
      </c>
      <c r="B1218">
        <f>VLOOKUP(A1218,art_category_path_name!A:B,2,FALSE)</f>
        <v>1179</v>
      </c>
      <c r="C1218" t="s">
        <v>9858</v>
      </c>
      <c r="D1218" t="s">
        <v>7388</v>
      </c>
      <c r="E1218" t="s">
        <v>7389</v>
      </c>
      <c r="F1218" t="s">
        <v>7390</v>
      </c>
      <c r="G1218" t="s">
        <v>7391</v>
      </c>
      <c r="H1218" t="s">
        <v>7392</v>
      </c>
      <c r="I1218">
        <v>47</v>
      </c>
    </row>
    <row r="1219" spans="1:9" x14ac:dyDescent="0.25">
      <c r="A1219" t="s">
        <v>37</v>
      </c>
      <c r="B1219">
        <f>VLOOKUP(A1219,art_category_path_name!A:B,2,FALSE)</f>
        <v>1181</v>
      </c>
      <c r="C1219" t="s">
        <v>9859</v>
      </c>
      <c r="D1219" t="s">
        <v>7394</v>
      </c>
      <c r="E1219" t="s">
        <v>7395</v>
      </c>
      <c r="F1219" t="s">
        <v>7396</v>
      </c>
      <c r="G1219" t="s">
        <v>7397</v>
      </c>
      <c r="H1219" t="s">
        <v>7398</v>
      </c>
      <c r="I1219">
        <v>13</v>
      </c>
    </row>
    <row r="1220" spans="1:9" x14ac:dyDescent="0.25">
      <c r="A1220" t="s">
        <v>38</v>
      </c>
      <c r="B1220">
        <f>VLOOKUP(A1220,art_category_path_name!A:B,2,FALSE)</f>
        <v>1182</v>
      </c>
      <c r="C1220" t="s">
        <v>9860</v>
      </c>
      <c r="D1220" t="s">
        <v>7400</v>
      </c>
      <c r="E1220" t="s">
        <v>7401</v>
      </c>
      <c r="F1220" t="s">
        <v>7402</v>
      </c>
      <c r="G1220" t="s">
        <v>7403</v>
      </c>
      <c r="H1220" t="s">
        <v>7404</v>
      </c>
      <c r="I1220">
        <v>14</v>
      </c>
    </row>
    <row r="1221" spans="1:9" x14ac:dyDescent="0.25">
      <c r="A1221" t="s">
        <v>39</v>
      </c>
      <c r="B1221">
        <f>VLOOKUP(A1221,art_category_path_name!A:B,2,FALSE)</f>
        <v>1183</v>
      </c>
      <c r="C1221" t="s">
        <v>9861</v>
      </c>
      <c r="D1221" t="s">
        <v>7406</v>
      </c>
      <c r="F1221" t="s">
        <v>1834</v>
      </c>
      <c r="G1221" t="s">
        <v>7407</v>
      </c>
      <c r="H1221" t="s">
        <v>7408</v>
      </c>
      <c r="I1221">
        <v>11</v>
      </c>
    </row>
    <row r="1222" spans="1:9" x14ac:dyDescent="0.25">
      <c r="A1222" t="s">
        <v>40</v>
      </c>
      <c r="B1222">
        <f>VLOOKUP(A1222,art_category_path_name!A:B,2,FALSE)</f>
        <v>1184</v>
      </c>
      <c r="C1222" t="s">
        <v>9862</v>
      </c>
      <c r="D1222" t="s">
        <v>7410</v>
      </c>
      <c r="F1222" t="s">
        <v>1834</v>
      </c>
      <c r="G1222" t="s">
        <v>7411</v>
      </c>
      <c r="H1222" t="s">
        <v>7412</v>
      </c>
      <c r="I1222">
        <v>9</v>
      </c>
    </row>
    <row r="1223" spans="1:9" x14ac:dyDescent="0.25">
      <c r="A1223" t="s">
        <v>42</v>
      </c>
      <c r="B1223">
        <f>VLOOKUP(A1223,art_category_path_name!A:B,2,FALSE)</f>
        <v>1186</v>
      </c>
      <c r="C1223" t="s">
        <v>9863</v>
      </c>
      <c r="D1223" t="s">
        <v>7414</v>
      </c>
      <c r="E1223" t="s">
        <v>7415</v>
      </c>
      <c r="F1223" t="s">
        <v>7416</v>
      </c>
      <c r="G1223" t="s">
        <v>7417</v>
      </c>
      <c r="H1223" t="s">
        <v>7418</v>
      </c>
      <c r="I1223">
        <v>1</v>
      </c>
    </row>
    <row r="1224" spans="1:9" x14ac:dyDescent="0.25">
      <c r="A1224" t="s">
        <v>43</v>
      </c>
      <c r="B1224">
        <f>VLOOKUP(A1224,art_category_path_name!A:B,2,FALSE)</f>
        <v>1187</v>
      </c>
      <c r="C1224" t="s">
        <v>9864</v>
      </c>
      <c r="D1224" t="s">
        <v>7420</v>
      </c>
      <c r="E1224" t="s">
        <v>7421</v>
      </c>
      <c r="F1224" t="s">
        <v>7422</v>
      </c>
      <c r="G1224" t="s">
        <v>7423</v>
      </c>
      <c r="H1224" t="s">
        <v>7424</v>
      </c>
      <c r="I1224">
        <v>93</v>
      </c>
    </row>
    <row r="1225" spans="1:9" x14ac:dyDescent="0.25">
      <c r="A1225" t="s">
        <v>44</v>
      </c>
      <c r="B1225">
        <f>VLOOKUP(A1225,art_category_path_name!A:B,2,FALSE)</f>
        <v>1188</v>
      </c>
      <c r="C1225" t="s">
        <v>9865</v>
      </c>
      <c r="D1225" t="s">
        <v>7426</v>
      </c>
      <c r="E1225" t="s">
        <v>7427</v>
      </c>
      <c r="F1225" t="s">
        <v>7428</v>
      </c>
      <c r="G1225" t="s">
        <v>7429</v>
      </c>
      <c r="H1225" t="s">
        <v>7430</v>
      </c>
      <c r="I1225">
        <v>19</v>
      </c>
    </row>
    <row r="1226" spans="1:9" x14ac:dyDescent="0.25">
      <c r="A1226" t="s">
        <v>45</v>
      </c>
      <c r="B1226">
        <f>VLOOKUP(A1226,art_category_path_name!A:B,2,FALSE)</f>
        <v>1189</v>
      </c>
      <c r="C1226" t="s">
        <v>9866</v>
      </c>
      <c r="D1226" t="s">
        <v>7426</v>
      </c>
      <c r="E1226" t="s">
        <v>7427</v>
      </c>
      <c r="F1226" t="s">
        <v>7428</v>
      </c>
      <c r="G1226" t="s">
        <v>7432</v>
      </c>
      <c r="H1226" t="s">
        <v>7433</v>
      </c>
      <c r="I1226">
        <v>24</v>
      </c>
    </row>
    <row r="1227" spans="1:9" x14ac:dyDescent="0.25">
      <c r="A1227" t="s">
        <v>46</v>
      </c>
      <c r="B1227">
        <f>VLOOKUP(A1227,art_category_path_name!A:B,2,FALSE)</f>
        <v>1190</v>
      </c>
      <c r="C1227" t="s">
        <v>9867</v>
      </c>
      <c r="D1227" t="s">
        <v>7435</v>
      </c>
      <c r="E1227" t="s">
        <v>7436</v>
      </c>
      <c r="F1227" t="s">
        <v>7437</v>
      </c>
      <c r="G1227" t="s">
        <v>7438</v>
      </c>
      <c r="H1227" t="s">
        <v>7439</v>
      </c>
      <c r="I1227">
        <v>13</v>
      </c>
    </row>
    <row r="1228" spans="1:9" x14ac:dyDescent="0.25">
      <c r="A1228" t="s">
        <v>47</v>
      </c>
      <c r="B1228">
        <f>VLOOKUP(A1228,art_category_path_name!A:B,2,FALSE)</f>
        <v>1191</v>
      </c>
      <c r="C1228" t="s">
        <v>9868</v>
      </c>
      <c r="D1228" t="s">
        <v>7435</v>
      </c>
      <c r="E1228" t="s">
        <v>7436</v>
      </c>
      <c r="F1228" t="s">
        <v>7437</v>
      </c>
      <c r="G1228" t="s">
        <v>7441</v>
      </c>
      <c r="H1228" t="s">
        <v>7442</v>
      </c>
      <c r="I1228">
        <v>32</v>
      </c>
    </row>
    <row r="1229" spans="1:9" x14ac:dyDescent="0.25">
      <c r="A1229" t="s">
        <v>127</v>
      </c>
      <c r="B1229">
        <f>VLOOKUP(A1229,art_category_path_name!A:B,2,FALSE)</f>
        <v>1193</v>
      </c>
      <c r="C1229" t="s">
        <v>9869</v>
      </c>
      <c r="D1229" t="s">
        <v>7444</v>
      </c>
      <c r="E1229" t="s">
        <v>7445</v>
      </c>
      <c r="F1229" t="s">
        <v>7446</v>
      </c>
      <c r="G1229" t="s">
        <v>7447</v>
      </c>
      <c r="H1229" t="s">
        <v>7448</v>
      </c>
      <c r="I1229">
        <v>44</v>
      </c>
    </row>
    <row r="1230" spans="1:9" x14ac:dyDescent="0.25">
      <c r="A1230" t="s">
        <v>128</v>
      </c>
      <c r="B1230">
        <f>VLOOKUP(A1230,art_category_path_name!A:B,2,FALSE)</f>
        <v>1194</v>
      </c>
      <c r="C1230" t="s">
        <v>9870</v>
      </c>
      <c r="D1230" t="s">
        <v>7450</v>
      </c>
      <c r="E1230" t="s">
        <v>7451</v>
      </c>
      <c r="F1230" t="s">
        <v>7452</v>
      </c>
      <c r="G1230" t="s">
        <v>7453</v>
      </c>
      <c r="H1230" t="s">
        <v>7454</v>
      </c>
      <c r="I1230">
        <v>74</v>
      </c>
    </row>
    <row r="1231" spans="1:9" x14ac:dyDescent="0.25">
      <c r="A1231" t="s">
        <v>129</v>
      </c>
      <c r="B1231">
        <f>VLOOKUP(A1231,art_category_path_name!A:B,2,FALSE)</f>
        <v>1195</v>
      </c>
      <c r="C1231" t="s">
        <v>9871</v>
      </c>
      <c r="D1231" t="s">
        <v>7456</v>
      </c>
      <c r="F1231" t="s">
        <v>1834</v>
      </c>
      <c r="G1231" t="s">
        <v>7457</v>
      </c>
      <c r="H1231" t="s">
        <v>7458</v>
      </c>
      <c r="I1231">
        <v>7</v>
      </c>
    </row>
    <row r="1232" spans="1:9" x14ac:dyDescent="0.25">
      <c r="A1232" t="s">
        <v>130</v>
      </c>
      <c r="B1232">
        <f>VLOOKUP(A1232,art_category_path_name!A:B,2,FALSE)</f>
        <v>1196</v>
      </c>
      <c r="C1232" t="s">
        <v>9872</v>
      </c>
      <c r="D1232" t="s">
        <v>7460</v>
      </c>
      <c r="F1232" t="s">
        <v>1834</v>
      </c>
      <c r="G1232" t="s">
        <v>7461</v>
      </c>
      <c r="H1232" t="s">
        <v>7462</v>
      </c>
      <c r="I1232">
        <v>1</v>
      </c>
    </row>
    <row r="1233" spans="1:9" x14ac:dyDescent="0.25">
      <c r="A1233" t="s">
        <v>131</v>
      </c>
      <c r="B1233">
        <f>VLOOKUP(A1233,art_category_path_name!A:B,2,FALSE)</f>
        <v>1197</v>
      </c>
      <c r="C1233" t="s">
        <v>9873</v>
      </c>
      <c r="D1233" t="s">
        <v>7464</v>
      </c>
      <c r="E1233" t="s">
        <v>7465</v>
      </c>
      <c r="F1233" t="s">
        <v>7466</v>
      </c>
      <c r="G1233" t="s">
        <v>7467</v>
      </c>
      <c r="H1233" t="s">
        <v>7468</v>
      </c>
      <c r="I1233">
        <v>77</v>
      </c>
    </row>
    <row r="1234" spans="1:9" x14ac:dyDescent="0.25">
      <c r="A1234" t="s">
        <v>132</v>
      </c>
      <c r="B1234">
        <f>VLOOKUP(A1234,art_category_path_name!A:B,2,FALSE)</f>
        <v>1198</v>
      </c>
      <c r="C1234" t="s">
        <v>9874</v>
      </c>
      <c r="D1234" t="s">
        <v>7470</v>
      </c>
      <c r="E1234" t="s">
        <v>7471</v>
      </c>
      <c r="F1234" t="s">
        <v>7472</v>
      </c>
      <c r="G1234" t="s">
        <v>7473</v>
      </c>
      <c r="H1234" t="s">
        <v>7474</v>
      </c>
      <c r="I1234">
        <v>49</v>
      </c>
    </row>
    <row r="1235" spans="1:9" x14ac:dyDescent="0.25">
      <c r="A1235" t="s">
        <v>133</v>
      </c>
      <c r="B1235">
        <f>VLOOKUP(A1235,art_category_path_name!A:B,2,FALSE)</f>
        <v>1199</v>
      </c>
      <c r="C1235" t="s">
        <v>9875</v>
      </c>
      <c r="D1235" t="s">
        <v>7476</v>
      </c>
      <c r="F1235" t="s">
        <v>1834</v>
      </c>
      <c r="G1235" t="s">
        <v>7477</v>
      </c>
      <c r="H1235" t="s">
        <v>7478</v>
      </c>
      <c r="I1235">
        <v>7</v>
      </c>
    </row>
    <row r="1236" spans="1:9" x14ac:dyDescent="0.25">
      <c r="A1236" t="s">
        <v>134</v>
      </c>
      <c r="B1236">
        <f>VLOOKUP(A1236,art_category_path_name!A:B,2,FALSE)</f>
        <v>1200</v>
      </c>
      <c r="C1236" t="s">
        <v>9876</v>
      </c>
      <c r="D1236" t="s">
        <v>7480</v>
      </c>
      <c r="F1236" t="s">
        <v>1834</v>
      </c>
      <c r="G1236" t="s">
        <v>7481</v>
      </c>
      <c r="H1236" t="s">
        <v>7482</v>
      </c>
      <c r="I1236">
        <v>1</v>
      </c>
    </row>
    <row r="1237" spans="1:9" x14ac:dyDescent="0.25">
      <c r="A1237" t="s">
        <v>377</v>
      </c>
      <c r="B1237">
        <f>VLOOKUP(A1237,art_category_path_name!A:B,2,FALSE)</f>
        <v>1202</v>
      </c>
      <c r="C1237" t="s">
        <v>9877</v>
      </c>
      <c r="D1237" t="s">
        <v>7484</v>
      </c>
      <c r="F1237" t="s">
        <v>1834</v>
      </c>
      <c r="G1237" t="s">
        <v>7485</v>
      </c>
      <c r="H1237" t="s">
        <v>7486</v>
      </c>
      <c r="I1237">
        <v>8</v>
      </c>
    </row>
    <row r="1238" spans="1:9" x14ac:dyDescent="0.25">
      <c r="A1238" t="s">
        <v>378</v>
      </c>
      <c r="B1238">
        <f>VLOOKUP(A1238,art_category_path_name!A:B,2,FALSE)</f>
        <v>1203</v>
      </c>
      <c r="C1238" t="s">
        <v>9878</v>
      </c>
      <c r="D1238" t="s">
        <v>7488</v>
      </c>
      <c r="F1238" t="s">
        <v>1834</v>
      </c>
      <c r="G1238" t="s">
        <v>7489</v>
      </c>
      <c r="H1238" t="s">
        <v>7490</v>
      </c>
      <c r="I1238">
        <v>8</v>
      </c>
    </row>
    <row r="1239" spans="1:9" x14ac:dyDescent="0.25">
      <c r="A1239" t="s">
        <v>379</v>
      </c>
      <c r="B1239">
        <f>VLOOKUP(A1239,art_category_path_name!A:B,2,FALSE)</f>
        <v>1204</v>
      </c>
      <c r="C1239" t="s">
        <v>9879</v>
      </c>
      <c r="D1239" t="s">
        <v>7492</v>
      </c>
      <c r="F1239" t="s">
        <v>1834</v>
      </c>
      <c r="G1239" t="s">
        <v>7493</v>
      </c>
      <c r="H1239" t="s">
        <v>7494</v>
      </c>
      <c r="I1239">
        <v>8</v>
      </c>
    </row>
    <row r="1240" spans="1:9" x14ac:dyDescent="0.25">
      <c r="A1240" t="s">
        <v>380</v>
      </c>
      <c r="B1240">
        <f>VLOOKUP(A1240,art_category_path_name!A:B,2,FALSE)</f>
        <v>1205</v>
      </c>
      <c r="C1240" t="s">
        <v>9880</v>
      </c>
      <c r="D1240" t="s">
        <v>7496</v>
      </c>
      <c r="F1240" t="s">
        <v>1834</v>
      </c>
      <c r="G1240" t="s">
        <v>7497</v>
      </c>
      <c r="H1240" t="s">
        <v>7498</v>
      </c>
      <c r="I1240">
        <v>8</v>
      </c>
    </row>
    <row r="1241" spans="1:9" x14ac:dyDescent="0.25">
      <c r="A1241" t="s">
        <v>381</v>
      </c>
      <c r="B1241">
        <f>VLOOKUP(A1241,art_category_path_name!A:B,2,FALSE)</f>
        <v>1206</v>
      </c>
      <c r="C1241" t="s">
        <v>9881</v>
      </c>
      <c r="D1241" t="s">
        <v>7500</v>
      </c>
      <c r="F1241" t="s">
        <v>1834</v>
      </c>
      <c r="G1241" t="s">
        <v>7501</v>
      </c>
      <c r="H1241" t="s">
        <v>7502</v>
      </c>
      <c r="I1241">
        <v>8</v>
      </c>
    </row>
    <row r="1242" spans="1:9" x14ac:dyDescent="0.25">
      <c r="A1242" t="s">
        <v>382</v>
      </c>
      <c r="B1242">
        <f>VLOOKUP(A1242,art_category_path_name!A:B,2,FALSE)</f>
        <v>1207</v>
      </c>
      <c r="C1242" t="s">
        <v>9882</v>
      </c>
      <c r="D1242" t="s">
        <v>7504</v>
      </c>
      <c r="F1242" t="s">
        <v>1834</v>
      </c>
      <c r="G1242" t="s">
        <v>7505</v>
      </c>
      <c r="H1242" t="s">
        <v>7506</v>
      </c>
      <c r="I1242">
        <v>8</v>
      </c>
    </row>
    <row r="1243" spans="1:9" x14ac:dyDescent="0.25">
      <c r="A1243" t="s">
        <v>383</v>
      </c>
      <c r="B1243">
        <f>VLOOKUP(A1243,art_category_path_name!A:B,2,FALSE)</f>
        <v>1208</v>
      </c>
      <c r="C1243" t="s">
        <v>9883</v>
      </c>
      <c r="D1243" t="s">
        <v>7508</v>
      </c>
      <c r="F1243" t="s">
        <v>1834</v>
      </c>
      <c r="G1243" t="s">
        <v>7509</v>
      </c>
      <c r="H1243" t="s">
        <v>7510</v>
      </c>
      <c r="I1243">
        <v>8</v>
      </c>
    </row>
    <row r="1244" spans="1:9" x14ac:dyDescent="0.25">
      <c r="A1244" t="s">
        <v>384</v>
      </c>
      <c r="B1244">
        <f>VLOOKUP(A1244,art_category_path_name!A:B,2,FALSE)</f>
        <v>1209</v>
      </c>
      <c r="C1244" t="s">
        <v>9884</v>
      </c>
      <c r="D1244" t="s">
        <v>7512</v>
      </c>
      <c r="F1244" t="s">
        <v>1834</v>
      </c>
      <c r="G1244" t="s">
        <v>7513</v>
      </c>
      <c r="H1244" t="s">
        <v>7514</v>
      </c>
      <c r="I1244">
        <v>3</v>
      </c>
    </row>
    <row r="1245" spans="1:9" x14ac:dyDescent="0.25">
      <c r="A1245" t="s">
        <v>385</v>
      </c>
      <c r="B1245">
        <f>VLOOKUP(A1245,art_category_path_name!A:B,2,FALSE)</f>
        <v>1210</v>
      </c>
      <c r="C1245" t="s">
        <v>9885</v>
      </c>
      <c r="D1245" t="s">
        <v>7516</v>
      </c>
      <c r="F1245" t="s">
        <v>1834</v>
      </c>
      <c r="G1245" t="s">
        <v>7517</v>
      </c>
      <c r="H1245" t="s">
        <v>7518</v>
      </c>
      <c r="I1245">
        <v>2</v>
      </c>
    </row>
    <row r="1246" spans="1:9" x14ac:dyDescent="0.25">
      <c r="A1246" t="s">
        <v>386</v>
      </c>
      <c r="B1246">
        <f>VLOOKUP(A1246,art_category_path_name!A:B,2,FALSE)</f>
        <v>1211</v>
      </c>
      <c r="C1246" t="s">
        <v>9886</v>
      </c>
      <c r="D1246" t="s">
        <v>7520</v>
      </c>
      <c r="F1246" t="s">
        <v>1834</v>
      </c>
      <c r="G1246" t="s">
        <v>7521</v>
      </c>
      <c r="H1246" t="s">
        <v>7522</v>
      </c>
      <c r="I1246">
        <v>12</v>
      </c>
    </row>
    <row r="1247" spans="1:9" x14ac:dyDescent="0.25">
      <c r="A1247" t="s">
        <v>387</v>
      </c>
      <c r="B1247">
        <f>VLOOKUP(A1247,art_category_path_name!A:B,2,FALSE)</f>
        <v>1212</v>
      </c>
      <c r="C1247" t="s">
        <v>9887</v>
      </c>
      <c r="D1247" t="s">
        <v>7524</v>
      </c>
      <c r="F1247" t="s">
        <v>1834</v>
      </c>
      <c r="G1247" t="s">
        <v>7525</v>
      </c>
      <c r="H1247" t="s">
        <v>7526</v>
      </c>
      <c r="I1247">
        <v>12</v>
      </c>
    </row>
    <row r="1248" spans="1:9" x14ac:dyDescent="0.25">
      <c r="A1248" t="s">
        <v>389</v>
      </c>
      <c r="B1248">
        <f>VLOOKUP(A1248,art_category_path_name!A:B,2,FALSE)</f>
        <v>1214</v>
      </c>
      <c r="C1248" t="s">
        <v>9888</v>
      </c>
      <c r="D1248" t="s">
        <v>7528</v>
      </c>
      <c r="F1248" t="s">
        <v>1834</v>
      </c>
      <c r="G1248" t="s">
        <v>7529</v>
      </c>
      <c r="H1248" t="s">
        <v>7530</v>
      </c>
      <c r="I1248">
        <v>2</v>
      </c>
    </row>
    <row r="1249" spans="1:9" x14ac:dyDescent="0.25">
      <c r="A1249" t="s">
        <v>1172</v>
      </c>
      <c r="B1249">
        <f>VLOOKUP(A1249,art_category_path_name!A:B,2,FALSE)</f>
        <v>1216</v>
      </c>
      <c r="C1249" t="s">
        <v>9889</v>
      </c>
      <c r="D1249" t="s">
        <v>7532</v>
      </c>
      <c r="E1249" t="s">
        <v>7533</v>
      </c>
      <c r="F1249" t="s">
        <v>7534</v>
      </c>
      <c r="G1249" t="s">
        <v>7535</v>
      </c>
      <c r="H1249" t="s">
        <v>7536</v>
      </c>
      <c r="I1249">
        <v>2</v>
      </c>
    </row>
    <row r="1250" spans="1:9" x14ac:dyDescent="0.25">
      <c r="A1250" t="s">
        <v>1173</v>
      </c>
      <c r="B1250">
        <f>VLOOKUP(A1250,art_category_path_name!A:B,2,FALSE)</f>
        <v>1217</v>
      </c>
      <c r="C1250" t="s">
        <v>9890</v>
      </c>
      <c r="D1250" t="s">
        <v>7538</v>
      </c>
      <c r="E1250" t="s">
        <v>7539</v>
      </c>
      <c r="F1250" t="s">
        <v>7534</v>
      </c>
      <c r="G1250" t="s">
        <v>7540</v>
      </c>
      <c r="H1250" t="s">
        <v>7541</v>
      </c>
      <c r="I1250">
        <v>2</v>
      </c>
    </row>
    <row r="1251" spans="1:9" x14ac:dyDescent="0.25">
      <c r="A1251" t="s">
        <v>1174</v>
      </c>
      <c r="B1251">
        <f>VLOOKUP(A1251,art_category_path_name!A:B,2,FALSE)</f>
        <v>1218</v>
      </c>
      <c r="C1251" t="s">
        <v>9891</v>
      </c>
      <c r="D1251" t="s">
        <v>7543</v>
      </c>
      <c r="E1251" t="s">
        <v>7544</v>
      </c>
      <c r="F1251" t="s">
        <v>7534</v>
      </c>
      <c r="G1251" t="s">
        <v>7545</v>
      </c>
      <c r="H1251" t="s">
        <v>7546</v>
      </c>
      <c r="I1251">
        <v>2</v>
      </c>
    </row>
    <row r="1252" spans="1:9" x14ac:dyDescent="0.25">
      <c r="A1252" t="s">
        <v>1175</v>
      </c>
      <c r="B1252">
        <f>VLOOKUP(A1252,art_category_path_name!A:B,2,FALSE)</f>
        <v>1219</v>
      </c>
      <c r="C1252" t="s">
        <v>9892</v>
      </c>
      <c r="D1252" t="s">
        <v>7548</v>
      </c>
      <c r="E1252" t="s">
        <v>7549</v>
      </c>
      <c r="F1252" t="s">
        <v>7534</v>
      </c>
      <c r="G1252" t="s">
        <v>7550</v>
      </c>
      <c r="H1252" t="s">
        <v>7551</v>
      </c>
      <c r="I1252">
        <v>2</v>
      </c>
    </row>
    <row r="1253" spans="1:9" x14ac:dyDescent="0.25">
      <c r="A1253" t="s">
        <v>1176</v>
      </c>
      <c r="B1253">
        <f>VLOOKUP(A1253,art_category_path_name!A:B,2,FALSE)</f>
        <v>1220</v>
      </c>
      <c r="C1253" t="s">
        <v>9893</v>
      </c>
      <c r="D1253" t="s">
        <v>7553</v>
      </c>
      <c r="E1253" t="s">
        <v>7554</v>
      </c>
      <c r="F1253" t="s">
        <v>7555</v>
      </c>
      <c r="G1253" t="s">
        <v>7556</v>
      </c>
      <c r="H1253" t="s">
        <v>7557</v>
      </c>
      <c r="I1253">
        <v>3</v>
      </c>
    </row>
    <row r="1254" spans="1:9" x14ac:dyDescent="0.25">
      <c r="A1254" t="s">
        <v>391</v>
      </c>
      <c r="B1254">
        <f>VLOOKUP(A1254,art_category_path_name!A:B,2,FALSE)</f>
        <v>1222</v>
      </c>
      <c r="C1254" t="s">
        <v>9894</v>
      </c>
      <c r="D1254" t="s">
        <v>7559</v>
      </c>
      <c r="E1254" t="s">
        <v>7560</v>
      </c>
      <c r="F1254" t="s">
        <v>7561</v>
      </c>
      <c r="G1254" t="s">
        <v>7562</v>
      </c>
      <c r="H1254" t="s">
        <v>7563</v>
      </c>
      <c r="I1254">
        <v>19</v>
      </c>
    </row>
    <row r="1255" spans="1:9" x14ac:dyDescent="0.25">
      <c r="A1255" t="s">
        <v>905</v>
      </c>
      <c r="B1255">
        <f>VLOOKUP(A1255,art_category_path_name!A:B,2,FALSE)</f>
        <v>1224</v>
      </c>
      <c r="C1255" t="s">
        <v>9895</v>
      </c>
      <c r="D1255" t="s">
        <v>7565</v>
      </c>
      <c r="F1255" t="s">
        <v>1834</v>
      </c>
      <c r="G1255" t="s">
        <v>7566</v>
      </c>
      <c r="H1255" t="s">
        <v>7567</v>
      </c>
      <c r="I1255">
        <v>54</v>
      </c>
    </row>
    <row r="1256" spans="1:9" x14ac:dyDescent="0.25">
      <c r="A1256" t="s">
        <v>906</v>
      </c>
      <c r="B1256">
        <f>VLOOKUP(A1256,art_category_path_name!A:B,2,FALSE)</f>
        <v>1225</v>
      </c>
      <c r="C1256" t="s">
        <v>9896</v>
      </c>
      <c r="D1256" t="s">
        <v>7569</v>
      </c>
      <c r="F1256" t="s">
        <v>1834</v>
      </c>
      <c r="G1256" t="s">
        <v>7570</v>
      </c>
      <c r="H1256" t="s">
        <v>7571</v>
      </c>
      <c r="I1256">
        <v>36</v>
      </c>
    </row>
    <row r="1257" spans="1:9" x14ac:dyDescent="0.25">
      <c r="A1257" t="s">
        <v>907</v>
      </c>
      <c r="B1257">
        <f>VLOOKUP(A1257,art_category_path_name!A:B,2,FALSE)</f>
        <v>1226</v>
      </c>
      <c r="C1257" t="s">
        <v>9897</v>
      </c>
      <c r="D1257" t="s">
        <v>7573</v>
      </c>
      <c r="F1257" t="s">
        <v>1834</v>
      </c>
      <c r="G1257" t="s">
        <v>7574</v>
      </c>
      <c r="H1257" t="s">
        <v>7575</v>
      </c>
      <c r="I1257">
        <v>51</v>
      </c>
    </row>
    <row r="1258" spans="1:9" x14ac:dyDescent="0.25">
      <c r="A1258" t="s">
        <v>136</v>
      </c>
      <c r="B1258">
        <f>VLOOKUP(A1258,art_category_path_name!A:B,2,FALSE)</f>
        <v>1228</v>
      </c>
      <c r="C1258" t="s">
        <v>9898</v>
      </c>
      <c r="D1258" t="s">
        <v>7577</v>
      </c>
      <c r="F1258" t="s">
        <v>1834</v>
      </c>
      <c r="G1258" t="s">
        <v>7578</v>
      </c>
      <c r="H1258" t="s">
        <v>7579</v>
      </c>
      <c r="I1258">
        <v>1</v>
      </c>
    </row>
    <row r="1259" spans="1:9" x14ac:dyDescent="0.25">
      <c r="A1259" t="s">
        <v>137</v>
      </c>
      <c r="B1259">
        <f>VLOOKUP(A1259,art_category_path_name!A:B,2,FALSE)</f>
        <v>1229</v>
      </c>
      <c r="C1259" t="s">
        <v>9899</v>
      </c>
      <c r="D1259" t="s">
        <v>7581</v>
      </c>
      <c r="F1259" t="s">
        <v>1834</v>
      </c>
      <c r="G1259" t="s">
        <v>7582</v>
      </c>
      <c r="H1259" t="s">
        <v>7583</v>
      </c>
      <c r="I1259">
        <v>1</v>
      </c>
    </row>
    <row r="1260" spans="1:9" x14ac:dyDescent="0.25">
      <c r="A1260" t="s">
        <v>138</v>
      </c>
      <c r="B1260">
        <f>VLOOKUP(A1260,art_category_path_name!A:B,2,FALSE)</f>
        <v>1230</v>
      </c>
      <c r="C1260" t="s">
        <v>9900</v>
      </c>
      <c r="D1260" t="s">
        <v>7585</v>
      </c>
      <c r="F1260" t="s">
        <v>1834</v>
      </c>
      <c r="G1260" t="s">
        <v>7586</v>
      </c>
      <c r="H1260" t="s">
        <v>7587</v>
      </c>
      <c r="I1260">
        <v>1</v>
      </c>
    </row>
    <row r="1261" spans="1:9" x14ac:dyDescent="0.25">
      <c r="A1261" t="s">
        <v>139</v>
      </c>
      <c r="B1261">
        <f>VLOOKUP(A1261,art_category_path_name!A:B,2,FALSE)</f>
        <v>1231</v>
      </c>
      <c r="C1261" t="s">
        <v>9901</v>
      </c>
      <c r="D1261" t="s">
        <v>7589</v>
      </c>
      <c r="F1261" t="s">
        <v>1834</v>
      </c>
      <c r="G1261" t="s">
        <v>7590</v>
      </c>
      <c r="H1261" t="s">
        <v>7591</v>
      </c>
      <c r="I1261">
        <v>1</v>
      </c>
    </row>
    <row r="1262" spans="1:9" x14ac:dyDescent="0.25">
      <c r="A1262" t="s">
        <v>140</v>
      </c>
      <c r="B1262">
        <f>VLOOKUP(A1262,art_category_path_name!A:B,2,FALSE)</f>
        <v>1232</v>
      </c>
      <c r="C1262" t="s">
        <v>9902</v>
      </c>
      <c r="D1262" t="s">
        <v>7593</v>
      </c>
      <c r="F1262" t="s">
        <v>1834</v>
      </c>
      <c r="G1262" t="s">
        <v>7594</v>
      </c>
      <c r="H1262" t="s">
        <v>7595</v>
      </c>
      <c r="I1262">
        <v>4</v>
      </c>
    </row>
    <row r="1263" spans="1:9" x14ac:dyDescent="0.25">
      <c r="A1263" t="s">
        <v>141</v>
      </c>
      <c r="B1263">
        <f>VLOOKUP(A1263,art_category_path_name!A:B,2,FALSE)</f>
        <v>1233</v>
      </c>
      <c r="C1263" t="s">
        <v>9903</v>
      </c>
      <c r="D1263" t="s">
        <v>7597</v>
      </c>
      <c r="F1263" t="s">
        <v>1834</v>
      </c>
      <c r="G1263" t="s">
        <v>7598</v>
      </c>
      <c r="H1263" t="s">
        <v>7599</v>
      </c>
      <c r="I1263">
        <v>1</v>
      </c>
    </row>
    <row r="1264" spans="1:9" x14ac:dyDescent="0.25">
      <c r="A1264" t="s">
        <v>142</v>
      </c>
      <c r="B1264">
        <f>VLOOKUP(A1264,art_category_path_name!A:B,2,FALSE)</f>
        <v>1234</v>
      </c>
      <c r="C1264" t="s">
        <v>9904</v>
      </c>
      <c r="D1264" t="s">
        <v>7601</v>
      </c>
      <c r="F1264" t="s">
        <v>1834</v>
      </c>
      <c r="G1264" t="s">
        <v>7602</v>
      </c>
      <c r="H1264" t="s">
        <v>7603</v>
      </c>
      <c r="I1264">
        <v>1</v>
      </c>
    </row>
    <row r="1265" spans="1:9" x14ac:dyDescent="0.25">
      <c r="A1265" t="s">
        <v>909</v>
      </c>
      <c r="B1265">
        <f>VLOOKUP(A1265,art_category_path_name!A:B,2,FALSE)</f>
        <v>1236</v>
      </c>
      <c r="C1265" t="s">
        <v>9905</v>
      </c>
      <c r="D1265" t="s">
        <v>7605</v>
      </c>
      <c r="E1265" t="s">
        <v>7606</v>
      </c>
      <c r="F1265" t="s">
        <v>7607</v>
      </c>
      <c r="G1265" t="s">
        <v>7608</v>
      </c>
      <c r="H1265" t="s">
        <v>7609</v>
      </c>
      <c r="I1265">
        <v>11</v>
      </c>
    </row>
    <row r="1266" spans="1:9" x14ac:dyDescent="0.25">
      <c r="A1266" t="s">
        <v>910</v>
      </c>
      <c r="B1266">
        <f>VLOOKUP(A1266,art_category_path_name!A:B,2,FALSE)</f>
        <v>1237</v>
      </c>
      <c r="C1266" t="s">
        <v>9906</v>
      </c>
      <c r="D1266" t="s">
        <v>7611</v>
      </c>
      <c r="E1266" t="s">
        <v>7612</v>
      </c>
      <c r="F1266" t="s">
        <v>7613</v>
      </c>
      <c r="G1266" t="s">
        <v>7614</v>
      </c>
      <c r="H1266" t="s">
        <v>7615</v>
      </c>
      <c r="I1266">
        <v>4</v>
      </c>
    </row>
    <row r="1267" spans="1:9" x14ac:dyDescent="0.25">
      <c r="A1267" t="s">
        <v>911</v>
      </c>
      <c r="B1267">
        <f>VLOOKUP(A1267,art_category_path_name!A:B,2,FALSE)</f>
        <v>1238</v>
      </c>
      <c r="C1267" t="s">
        <v>9907</v>
      </c>
      <c r="D1267" t="s">
        <v>7617</v>
      </c>
      <c r="F1267" t="s">
        <v>1834</v>
      </c>
      <c r="G1267" t="s">
        <v>7618</v>
      </c>
      <c r="H1267" t="s">
        <v>7619</v>
      </c>
      <c r="I1267">
        <v>1</v>
      </c>
    </row>
    <row r="1268" spans="1:9" x14ac:dyDescent="0.25">
      <c r="A1268" t="s">
        <v>144</v>
      </c>
      <c r="B1268">
        <f>VLOOKUP(A1268,art_category_path_name!A:B,2,FALSE)</f>
        <v>1240</v>
      </c>
      <c r="C1268" t="s">
        <v>9908</v>
      </c>
      <c r="D1268" t="s">
        <v>7621</v>
      </c>
      <c r="F1268" t="s">
        <v>1834</v>
      </c>
      <c r="G1268" t="s">
        <v>7622</v>
      </c>
      <c r="H1268" t="s">
        <v>7623</v>
      </c>
      <c r="I1268">
        <v>1</v>
      </c>
    </row>
    <row r="1269" spans="1:9" x14ac:dyDescent="0.25">
      <c r="A1269" t="s">
        <v>145</v>
      </c>
      <c r="B1269">
        <f>VLOOKUP(A1269,art_category_path_name!A:B,2,FALSE)</f>
        <v>1241</v>
      </c>
      <c r="C1269" t="s">
        <v>9909</v>
      </c>
      <c r="D1269" t="s">
        <v>7625</v>
      </c>
      <c r="F1269" t="s">
        <v>1834</v>
      </c>
      <c r="G1269" t="s">
        <v>7626</v>
      </c>
      <c r="H1269" t="s">
        <v>7627</v>
      </c>
      <c r="I1269">
        <v>3</v>
      </c>
    </row>
    <row r="1270" spans="1:9" x14ac:dyDescent="0.25">
      <c r="A1270" t="s">
        <v>97</v>
      </c>
      <c r="B1270">
        <f>VLOOKUP(A1270,art_category_path_name!A:B,2,FALSE)</f>
        <v>1242</v>
      </c>
      <c r="C1270" t="s">
        <v>9910</v>
      </c>
      <c r="D1270" t="s">
        <v>7629</v>
      </c>
      <c r="F1270" t="s">
        <v>1834</v>
      </c>
      <c r="G1270" t="s">
        <v>7630</v>
      </c>
      <c r="H1270" t="s">
        <v>7631</v>
      </c>
      <c r="I1270">
        <v>8</v>
      </c>
    </row>
    <row r="1271" spans="1:9" x14ac:dyDescent="0.25">
      <c r="A1271" t="s">
        <v>1015</v>
      </c>
      <c r="B1271">
        <f>VLOOKUP(A1271,art_category_path_name!A:B,2,FALSE)</f>
        <v>1244</v>
      </c>
      <c r="C1271" t="s">
        <v>9911</v>
      </c>
      <c r="D1271" t="s">
        <v>7633</v>
      </c>
      <c r="F1271" t="s">
        <v>1834</v>
      </c>
      <c r="G1271" t="s">
        <v>7634</v>
      </c>
      <c r="H1271" t="s">
        <v>7635</v>
      </c>
      <c r="I1271">
        <v>2</v>
      </c>
    </row>
    <row r="1272" spans="1:9" x14ac:dyDescent="0.25">
      <c r="A1272" t="s">
        <v>1016</v>
      </c>
      <c r="B1272">
        <f>VLOOKUP(A1272,art_category_path_name!A:B,2,FALSE)</f>
        <v>1245</v>
      </c>
      <c r="C1272" t="s">
        <v>9912</v>
      </c>
      <c r="D1272" t="s">
        <v>7637</v>
      </c>
      <c r="F1272" t="s">
        <v>1834</v>
      </c>
      <c r="G1272" t="s">
        <v>7638</v>
      </c>
      <c r="H1272" t="s">
        <v>7639</v>
      </c>
      <c r="I1272">
        <v>2</v>
      </c>
    </row>
    <row r="1273" spans="1:9" x14ac:dyDescent="0.25">
      <c r="A1273" t="s">
        <v>860</v>
      </c>
      <c r="B1273">
        <f>VLOOKUP(A1273,art_category_path_name!A:B,2,FALSE)</f>
        <v>1247</v>
      </c>
      <c r="C1273" t="s">
        <v>9913</v>
      </c>
      <c r="D1273" t="s">
        <v>7641</v>
      </c>
      <c r="E1273" t="s">
        <v>7642</v>
      </c>
      <c r="F1273" t="s">
        <v>7643</v>
      </c>
      <c r="G1273" t="s">
        <v>7644</v>
      </c>
      <c r="H1273" t="s">
        <v>7645</v>
      </c>
      <c r="I1273">
        <v>28</v>
      </c>
    </row>
    <row r="1274" spans="1:9" x14ac:dyDescent="0.25">
      <c r="A1274" t="s">
        <v>861</v>
      </c>
      <c r="B1274">
        <f>VLOOKUP(A1274,art_category_path_name!A:B,2,FALSE)</f>
        <v>1248</v>
      </c>
      <c r="C1274" t="s">
        <v>9914</v>
      </c>
      <c r="D1274" t="s">
        <v>7647</v>
      </c>
      <c r="E1274" t="s">
        <v>7648</v>
      </c>
      <c r="F1274" t="s">
        <v>7649</v>
      </c>
      <c r="G1274" t="s">
        <v>7650</v>
      </c>
      <c r="H1274" t="s">
        <v>7651</v>
      </c>
      <c r="I1274">
        <v>58</v>
      </c>
    </row>
    <row r="1275" spans="1:9" x14ac:dyDescent="0.25">
      <c r="A1275" t="s">
        <v>862</v>
      </c>
      <c r="B1275">
        <f>VLOOKUP(A1275,art_category_path_name!A:B,2,FALSE)</f>
        <v>1249</v>
      </c>
      <c r="C1275" t="s">
        <v>9915</v>
      </c>
      <c r="D1275" t="s">
        <v>7653</v>
      </c>
      <c r="E1275" t="s">
        <v>7654</v>
      </c>
      <c r="F1275" t="s">
        <v>7653</v>
      </c>
      <c r="G1275" t="s">
        <v>7655</v>
      </c>
      <c r="H1275" t="s">
        <v>7656</v>
      </c>
      <c r="I1275">
        <v>66</v>
      </c>
    </row>
    <row r="1276" spans="1:9" x14ac:dyDescent="0.25">
      <c r="A1276" t="s">
        <v>863</v>
      </c>
      <c r="B1276">
        <f>VLOOKUP(A1276,art_category_path_name!A:B,2,FALSE)</f>
        <v>1250</v>
      </c>
      <c r="C1276" t="s">
        <v>9916</v>
      </c>
      <c r="D1276" t="s">
        <v>7653</v>
      </c>
      <c r="E1276" t="s">
        <v>7658</v>
      </c>
      <c r="F1276" t="s">
        <v>7653</v>
      </c>
      <c r="G1276" t="s">
        <v>7659</v>
      </c>
      <c r="H1276" t="s">
        <v>7660</v>
      </c>
      <c r="I1276">
        <v>116</v>
      </c>
    </row>
    <row r="1277" spans="1:9" x14ac:dyDescent="0.25">
      <c r="A1277" t="s">
        <v>864</v>
      </c>
      <c r="B1277">
        <f>VLOOKUP(A1277,art_category_path_name!A:B,2,FALSE)</f>
        <v>1251</v>
      </c>
      <c r="C1277" t="s">
        <v>9917</v>
      </c>
      <c r="D1277" t="s">
        <v>7653</v>
      </c>
      <c r="E1277" t="s">
        <v>7662</v>
      </c>
      <c r="F1277" t="s">
        <v>7653</v>
      </c>
      <c r="G1277" t="s">
        <v>7663</v>
      </c>
      <c r="H1277" t="s">
        <v>7664</v>
      </c>
      <c r="I1277">
        <v>32</v>
      </c>
    </row>
    <row r="1278" spans="1:9" x14ac:dyDescent="0.25">
      <c r="A1278" t="s">
        <v>865</v>
      </c>
      <c r="B1278">
        <f>VLOOKUP(A1278,art_category_path_name!A:B,2,FALSE)</f>
        <v>1252</v>
      </c>
      <c r="C1278" t="s">
        <v>9918</v>
      </c>
      <c r="D1278" t="s">
        <v>7653</v>
      </c>
      <c r="E1278" t="s">
        <v>7666</v>
      </c>
      <c r="F1278" t="s">
        <v>7653</v>
      </c>
      <c r="G1278" t="s">
        <v>7667</v>
      </c>
      <c r="H1278" t="s">
        <v>7668</v>
      </c>
      <c r="I1278">
        <v>216</v>
      </c>
    </row>
    <row r="1279" spans="1:9" x14ac:dyDescent="0.25">
      <c r="A1279" t="s">
        <v>866</v>
      </c>
      <c r="B1279">
        <f>VLOOKUP(A1279,art_category_path_name!A:B,2,FALSE)</f>
        <v>1253</v>
      </c>
      <c r="C1279" t="s">
        <v>9919</v>
      </c>
      <c r="D1279" t="s">
        <v>7670</v>
      </c>
      <c r="E1279" t="s">
        <v>7671</v>
      </c>
      <c r="F1279" t="s">
        <v>5947</v>
      </c>
      <c r="G1279" t="s">
        <v>7672</v>
      </c>
      <c r="H1279" t="s">
        <v>7673</v>
      </c>
      <c r="I1279">
        <v>52</v>
      </c>
    </row>
    <row r="1280" spans="1:9" x14ac:dyDescent="0.25">
      <c r="A1280" t="s">
        <v>867</v>
      </c>
      <c r="B1280">
        <f>VLOOKUP(A1280,art_category_path_name!A:B,2,FALSE)</f>
        <v>1254</v>
      </c>
      <c r="C1280" t="s">
        <v>9920</v>
      </c>
      <c r="D1280" t="s">
        <v>7675</v>
      </c>
      <c r="E1280" t="s">
        <v>7676</v>
      </c>
      <c r="F1280" t="s">
        <v>5941</v>
      </c>
      <c r="G1280" t="s">
        <v>7677</v>
      </c>
      <c r="H1280" t="s">
        <v>7678</v>
      </c>
      <c r="I1280">
        <v>68</v>
      </c>
    </row>
    <row r="1281" spans="1:9" x14ac:dyDescent="0.25">
      <c r="A1281" t="s">
        <v>868</v>
      </c>
      <c r="B1281">
        <f>VLOOKUP(A1281,art_category_path_name!A:B,2,FALSE)</f>
        <v>1255</v>
      </c>
      <c r="C1281" t="s">
        <v>9921</v>
      </c>
      <c r="D1281" t="s">
        <v>7653</v>
      </c>
      <c r="E1281" t="s">
        <v>7680</v>
      </c>
      <c r="F1281" t="s">
        <v>7653</v>
      </c>
      <c r="G1281" t="s">
        <v>7681</v>
      </c>
      <c r="H1281" t="s">
        <v>7682</v>
      </c>
      <c r="I1281">
        <v>24</v>
      </c>
    </row>
    <row r="1282" spans="1:9" x14ac:dyDescent="0.25">
      <c r="A1282" t="s">
        <v>869</v>
      </c>
      <c r="B1282">
        <f>VLOOKUP(A1282,art_category_path_name!A:B,2,FALSE)</f>
        <v>1256</v>
      </c>
      <c r="C1282" t="s">
        <v>9922</v>
      </c>
      <c r="D1282" t="s">
        <v>7684</v>
      </c>
      <c r="E1282" t="s">
        <v>7685</v>
      </c>
      <c r="F1282" t="s">
        <v>7686</v>
      </c>
      <c r="G1282" t="s">
        <v>7687</v>
      </c>
      <c r="H1282" t="s">
        <v>7688</v>
      </c>
      <c r="I1282">
        <v>82</v>
      </c>
    </row>
    <row r="1283" spans="1:9" x14ac:dyDescent="0.25">
      <c r="A1283" t="s">
        <v>870</v>
      </c>
      <c r="B1283">
        <f>VLOOKUP(A1283,art_category_path_name!A:B,2,FALSE)</f>
        <v>1257</v>
      </c>
      <c r="C1283" t="s">
        <v>9923</v>
      </c>
      <c r="D1283" t="s">
        <v>7653</v>
      </c>
      <c r="E1283" t="s">
        <v>7690</v>
      </c>
      <c r="F1283" t="s">
        <v>7653</v>
      </c>
      <c r="G1283" t="s">
        <v>7691</v>
      </c>
      <c r="H1283" t="s">
        <v>7692</v>
      </c>
      <c r="I1283">
        <v>55</v>
      </c>
    </row>
    <row r="1284" spans="1:9" x14ac:dyDescent="0.25">
      <c r="A1284" t="s">
        <v>871</v>
      </c>
      <c r="B1284">
        <f>VLOOKUP(A1284,art_category_path_name!A:B,2,FALSE)</f>
        <v>1258</v>
      </c>
      <c r="C1284" t="s">
        <v>9924</v>
      </c>
      <c r="D1284" t="s">
        <v>7653</v>
      </c>
      <c r="E1284" t="s">
        <v>7694</v>
      </c>
      <c r="F1284" t="s">
        <v>7653</v>
      </c>
      <c r="G1284" t="s">
        <v>7695</v>
      </c>
      <c r="H1284" t="s">
        <v>7696</v>
      </c>
      <c r="I1284">
        <v>196</v>
      </c>
    </row>
    <row r="1285" spans="1:9" x14ac:dyDescent="0.25">
      <c r="A1285" t="s">
        <v>872</v>
      </c>
      <c r="B1285">
        <f>VLOOKUP(A1285,art_category_path_name!A:B,2,FALSE)</f>
        <v>1259</v>
      </c>
      <c r="C1285" t="s">
        <v>9925</v>
      </c>
      <c r="D1285" t="s">
        <v>7653</v>
      </c>
      <c r="E1285" t="s">
        <v>7698</v>
      </c>
      <c r="F1285" t="s">
        <v>7653</v>
      </c>
      <c r="G1285" t="s">
        <v>7699</v>
      </c>
      <c r="H1285" t="s">
        <v>7700</v>
      </c>
      <c r="I1285">
        <v>52</v>
      </c>
    </row>
    <row r="1286" spans="1:9" x14ac:dyDescent="0.25">
      <c r="A1286" t="s">
        <v>444</v>
      </c>
      <c r="B1286">
        <f>VLOOKUP(A1286,art_category_path_name!A:B,2,FALSE)</f>
        <v>1261</v>
      </c>
      <c r="C1286" t="s">
        <v>9926</v>
      </c>
      <c r="D1286" t="s">
        <v>7702</v>
      </c>
      <c r="F1286" t="s">
        <v>1834</v>
      </c>
      <c r="G1286" t="s">
        <v>7703</v>
      </c>
      <c r="H1286" t="s">
        <v>7704</v>
      </c>
      <c r="I1286">
        <v>5</v>
      </c>
    </row>
    <row r="1287" spans="1:9" x14ac:dyDescent="0.25">
      <c r="A1287" t="s">
        <v>445</v>
      </c>
      <c r="B1287">
        <f>VLOOKUP(A1287,art_category_path_name!A:B,2,FALSE)</f>
        <v>1262</v>
      </c>
      <c r="C1287" t="s">
        <v>9927</v>
      </c>
      <c r="D1287" t="s">
        <v>7706</v>
      </c>
      <c r="F1287" t="s">
        <v>1834</v>
      </c>
      <c r="G1287" t="s">
        <v>7707</v>
      </c>
      <c r="H1287" t="s">
        <v>7708</v>
      </c>
      <c r="I1287">
        <v>1</v>
      </c>
    </row>
    <row r="1288" spans="1:9" x14ac:dyDescent="0.25">
      <c r="A1288" t="s">
        <v>446</v>
      </c>
      <c r="B1288">
        <f>VLOOKUP(A1288,art_category_path_name!A:B,2,FALSE)</f>
        <v>1263</v>
      </c>
      <c r="C1288" t="s">
        <v>9928</v>
      </c>
      <c r="D1288" t="s">
        <v>7710</v>
      </c>
      <c r="E1288" t="s">
        <v>7711</v>
      </c>
      <c r="F1288" t="s">
        <v>7712</v>
      </c>
      <c r="G1288" t="s">
        <v>7713</v>
      </c>
      <c r="H1288" t="s">
        <v>7714</v>
      </c>
      <c r="I1288">
        <v>3</v>
      </c>
    </row>
    <row r="1289" spans="1:9" x14ac:dyDescent="0.25">
      <c r="A1289" t="s">
        <v>448</v>
      </c>
      <c r="B1289">
        <f>VLOOKUP(A1289,art_category_path_name!A:B,2,FALSE)</f>
        <v>1265</v>
      </c>
      <c r="C1289" t="s">
        <v>9929</v>
      </c>
      <c r="D1289" t="s">
        <v>7716</v>
      </c>
      <c r="E1289" t="s">
        <v>7717</v>
      </c>
      <c r="F1289" t="s">
        <v>7718</v>
      </c>
      <c r="G1289" t="s">
        <v>7719</v>
      </c>
      <c r="H1289" t="s">
        <v>7720</v>
      </c>
      <c r="I1289">
        <v>3</v>
      </c>
    </row>
    <row r="1290" spans="1:9" x14ac:dyDescent="0.25">
      <c r="A1290" t="s">
        <v>449</v>
      </c>
      <c r="B1290">
        <f>VLOOKUP(A1290,art_category_path_name!A:B,2,FALSE)</f>
        <v>1266</v>
      </c>
      <c r="C1290" t="s">
        <v>9930</v>
      </c>
      <c r="D1290" t="s">
        <v>7722</v>
      </c>
      <c r="E1290" t="s">
        <v>7723</v>
      </c>
      <c r="F1290" t="s">
        <v>7724</v>
      </c>
      <c r="G1290" t="s">
        <v>7725</v>
      </c>
      <c r="H1290" t="s">
        <v>7726</v>
      </c>
      <c r="I1290">
        <v>18</v>
      </c>
    </row>
    <row r="1291" spans="1:9" x14ac:dyDescent="0.25">
      <c r="A1291" t="s">
        <v>450</v>
      </c>
      <c r="B1291">
        <f>VLOOKUP(A1291,art_category_path_name!A:B,2,FALSE)</f>
        <v>1267</v>
      </c>
      <c r="C1291" t="s">
        <v>9931</v>
      </c>
      <c r="D1291" t="s">
        <v>7728</v>
      </c>
      <c r="E1291" t="s">
        <v>7729</v>
      </c>
      <c r="F1291" t="s">
        <v>7730</v>
      </c>
      <c r="G1291" t="s">
        <v>7731</v>
      </c>
      <c r="H1291" t="s">
        <v>7732</v>
      </c>
      <c r="I1291">
        <v>48</v>
      </c>
    </row>
    <row r="1292" spans="1:9" x14ac:dyDescent="0.25">
      <c r="A1292" t="s">
        <v>451</v>
      </c>
      <c r="B1292">
        <f>VLOOKUP(A1292,art_category_path_name!A:B,2,FALSE)</f>
        <v>1268</v>
      </c>
      <c r="C1292" t="s">
        <v>9932</v>
      </c>
      <c r="D1292" t="s">
        <v>7734</v>
      </c>
      <c r="E1292" t="s">
        <v>7735</v>
      </c>
      <c r="F1292" t="s">
        <v>7736</v>
      </c>
      <c r="G1292" t="s">
        <v>7737</v>
      </c>
      <c r="H1292" t="s">
        <v>7738</v>
      </c>
      <c r="I1292">
        <v>5</v>
      </c>
    </row>
    <row r="1293" spans="1:9" x14ac:dyDescent="0.25">
      <c r="A1293" t="s">
        <v>452</v>
      </c>
      <c r="B1293">
        <f>VLOOKUP(A1293,art_category_path_name!A:B,2,FALSE)</f>
        <v>1269</v>
      </c>
      <c r="C1293" t="s">
        <v>9933</v>
      </c>
      <c r="D1293" t="s">
        <v>7740</v>
      </c>
      <c r="E1293" t="s">
        <v>7741</v>
      </c>
      <c r="F1293" t="s">
        <v>7742</v>
      </c>
      <c r="G1293" t="s">
        <v>7743</v>
      </c>
      <c r="H1293" t="s">
        <v>7744</v>
      </c>
      <c r="I1293">
        <v>10</v>
      </c>
    </row>
    <row r="1294" spans="1:9" x14ac:dyDescent="0.25">
      <c r="A1294" t="s">
        <v>453</v>
      </c>
      <c r="B1294">
        <f>VLOOKUP(A1294,art_category_path_name!A:B,2,FALSE)</f>
        <v>1270</v>
      </c>
      <c r="C1294" t="s">
        <v>9934</v>
      </c>
      <c r="D1294" t="s">
        <v>7746</v>
      </c>
      <c r="E1294" t="s">
        <v>7747</v>
      </c>
      <c r="F1294" t="s">
        <v>7748</v>
      </c>
      <c r="G1294" t="s">
        <v>7749</v>
      </c>
      <c r="H1294" t="s">
        <v>7750</v>
      </c>
      <c r="I1294">
        <v>3</v>
      </c>
    </row>
    <row r="1295" spans="1:9" x14ac:dyDescent="0.25">
      <c r="A1295" t="s">
        <v>454</v>
      </c>
      <c r="B1295">
        <f>VLOOKUP(A1295,art_category_path_name!A:B,2,FALSE)</f>
        <v>1271</v>
      </c>
      <c r="C1295" t="s">
        <v>9935</v>
      </c>
      <c r="D1295" t="s">
        <v>7752</v>
      </c>
      <c r="E1295" t="s">
        <v>7753</v>
      </c>
      <c r="F1295" t="s">
        <v>7754</v>
      </c>
      <c r="G1295" t="s">
        <v>7755</v>
      </c>
      <c r="H1295" t="s">
        <v>7756</v>
      </c>
      <c r="I1295">
        <v>10</v>
      </c>
    </row>
    <row r="1296" spans="1:9" x14ac:dyDescent="0.25">
      <c r="A1296" t="s">
        <v>147</v>
      </c>
      <c r="B1296">
        <f>VLOOKUP(A1296,art_category_path_name!A:B,2,FALSE)</f>
        <v>1273</v>
      </c>
      <c r="C1296" t="s">
        <v>9936</v>
      </c>
      <c r="D1296" t="s">
        <v>7758</v>
      </c>
      <c r="E1296" t="s">
        <v>7759</v>
      </c>
      <c r="F1296" t="s">
        <v>7760</v>
      </c>
      <c r="G1296" t="s">
        <v>7761</v>
      </c>
      <c r="H1296" t="s">
        <v>7762</v>
      </c>
      <c r="I1296">
        <v>3</v>
      </c>
    </row>
    <row r="1297" spans="1:9" x14ac:dyDescent="0.25">
      <c r="A1297" t="s">
        <v>148</v>
      </c>
      <c r="B1297">
        <f>VLOOKUP(A1297,art_category_path_name!A:B,2,FALSE)</f>
        <v>1274</v>
      </c>
      <c r="C1297" t="s">
        <v>9937</v>
      </c>
      <c r="D1297" t="s">
        <v>7764</v>
      </c>
      <c r="F1297" t="s">
        <v>1834</v>
      </c>
      <c r="G1297" t="s">
        <v>7765</v>
      </c>
      <c r="H1297" t="s">
        <v>7766</v>
      </c>
      <c r="I1297">
        <v>2</v>
      </c>
    </row>
    <row r="1298" spans="1:9" x14ac:dyDescent="0.25">
      <c r="A1298" t="s">
        <v>149</v>
      </c>
      <c r="B1298">
        <f>VLOOKUP(A1298,art_category_path_name!A:B,2,FALSE)</f>
        <v>1275</v>
      </c>
      <c r="C1298" t="s">
        <v>9938</v>
      </c>
      <c r="D1298" t="s">
        <v>7768</v>
      </c>
      <c r="F1298" t="s">
        <v>1834</v>
      </c>
      <c r="G1298" t="s">
        <v>7769</v>
      </c>
      <c r="H1298" t="s">
        <v>7770</v>
      </c>
      <c r="I1298">
        <v>1</v>
      </c>
    </row>
    <row r="1299" spans="1:9" x14ac:dyDescent="0.25">
      <c r="A1299" t="s">
        <v>150</v>
      </c>
      <c r="B1299">
        <f>VLOOKUP(A1299,art_category_path_name!A:B,2,FALSE)</f>
        <v>1276</v>
      </c>
      <c r="C1299" t="s">
        <v>9939</v>
      </c>
      <c r="D1299" t="s">
        <v>7772</v>
      </c>
      <c r="F1299" t="s">
        <v>1834</v>
      </c>
      <c r="G1299" t="s">
        <v>7773</v>
      </c>
      <c r="H1299" t="s">
        <v>7774</v>
      </c>
      <c r="I1299">
        <v>1</v>
      </c>
    </row>
    <row r="1300" spans="1:9" x14ac:dyDescent="0.25">
      <c r="A1300" t="s">
        <v>151</v>
      </c>
      <c r="B1300">
        <f>VLOOKUP(A1300,art_category_path_name!A:B,2,FALSE)</f>
        <v>1277</v>
      </c>
      <c r="C1300" t="s">
        <v>9940</v>
      </c>
      <c r="D1300" t="s">
        <v>7776</v>
      </c>
      <c r="F1300" t="s">
        <v>1834</v>
      </c>
      <c r="G1300" t="s">
        <v>7777</v>
      </c>
      <c r="H1300" t="s">
        <v>7778</v>
      </c>
      <c r="I1300">
        <v>1</v>
      </c>
    </row>
    <row r="1301" spans="1:9" x14ac:dyDescent="0.25">
      <c r="A1301" t="s">
        <v>1245</v>
      </c>
      <c r="B1301">
        <f>VLOOKUP(A1301,art_category_path_name!A:B,2,FALSE)</f>
        <v>1279</v>
      </c>
      <c r="C1301" t="s">
        <v>9941</v>
      </c>
      <c r="D1301" t="s">
        <v>7780</v>
      </c>
      <c r="E1301" t="s">
        <v>7781</v>
      </c>
      <c r="F1301" t="s">
        <v>7782</v>
      </c>
      <c r="G1301" t="s">
        <v>7783</v>
      </c>
      <c r="H1301" t="s">
        <v>7784</v>
      </c>
      <c r="I1301">
        <v>12</v>
      </c>
    </row>
    <row r="1302" spans="1:9" x14ac:dyDescent="0.25">
      <c r="A1302" t="s">
        <v>1246</v>
      </c>
      <c r="B1302">
        <f>VLOOKUP(A1302,art_category_path_name!A:B,2,FALSE)</f>
        <v>1280</v>
      </c>
      <c r="C1302" t="s">
        <v>9942</v>
      </c>
      <c r="D1302" t="s">
        <v>7786</v>
      </c>
      <c r="F1302" t="s">
        <v>1834</v>
      </c>
      <c r="G1302" t="s">
        <v>7787</v>
      </c>
      <c r="H1302" t="s">
        <v>7788</v>
      </c>
      <c r="I1302">
        <v>3</v>
      </c>
    </row>
    <row r="1303" spans="1:9" x14ac:dyDescent="0.25">
      <c r="A1303" t="s">
        <v>1247</v>
      </c>
      <c r="B1303">
        <f>VLOOKUP(A1303,art_category_path_name!A:B,2,FALSE)</f>
        <v>1281</v>
      </c>
      <c r="C1303" t="s">
        <v>9943</v>
      </c>
      <c r="D1303" t="s">
        <v>7790</v>
      </c>
      <c r="F1303" t="s">
        <v>1834</v>
      </c>
      <c r="G1303" t="s">
        <v>7791</v>
      </c>
      <c r="H1303" t="s">
        <v>7792</v>
      </c>
      <c r="I1303">
        <v>3</v>
      </c>
    </row>
    <row r="1304" spans="1:9" x14ac:dyDescent="0.25">
      <c r="A1304" t="s">
        <v>1248</v>
      </c>
      <c r="B1304">
        <f>VLOOKUP(A1304,art_category_path_name!A:B,2,FALSE)</f>
        <v>1282</v>
      </c>
      <c r="C1304" t="s">
        <v>9944</v>
      </c>
      <c r="D1304" t="s">
        <v>7794</v>
      </c>
      <c r="E1304" t="s">
        <v>7795</v>
      </c>
      <c r="F1304" t="s">
        <v>7796</v>
      </c>
      <c r="G1304" t="s">
        <v>7797</v>
      </c>
      <c r="H1304" t="s">
        <v>7798</v>
      </c>
      <c r="I1304">
        <v>3</v>
      </c>
    </row>
    <row r="1305" spans="1:9" x14ac:dyDescent="0.25">
      <c r="A1305" t="s">
        <v>1249</v>
      </c>
      <c r="B1305">
        <f>VLOOKUP(A1305,art_category_path_name!A:B,2,FALSE)</f>
        <v>1283</v>
      </c>
      <c r="C1305" t="s">
        <v>9945</v>
      </c>
      <c r="D1305" t="s">
        <v>7800</v>
      </c>
      <c r="E1305" s="1">
        <v>42802</v>
      </c>
      <c r="F1305" s="1">
        <v>42802</v>
      </c>
      <c r="G1305" t="s">
        <v>7801</v>
      </c>
      <c r="H1305" t="s">
        <v>7802</v>
      </c>
      <c r="I1305">
        <v>7</v>
      </c>
    </row>
    <row r="1306" spans="1:9" x14ac:dyDescent="0.25">
      <c r="A1306" t="s">
        <v>1250</v>
      </c>
      <c r="B1306">
        <f>VLOOKUP(A1306,art_category_path_name!A:B,2,FALSE)</f>
        <v>1284</v>
      </c>
      <c r="C1306" t="s">
        <v>9946</v>
      </c>
      <c r="D1306" t="s">
        <v>7804</v>
      </c>
      <c r="E1306" t="s">
        <v>7805</v>
      </c>
      <c r="F1306" t="s">
        <v>7806</v>
      </c>
      <c r="G1306" t="s">
        <v>7797</v>
      </c>
      <c r="H1306" t="s">
        <v>7807</v>
      </c>
      <c r="I1306">
        <v>13</v>
      </c>
    </row>
    <row r="1307" spans="1:9" x14ac:dyDescent="0.25">
      <c r="A1307" t="s">
        <v>1251</v>
      </c>
      <c r="B1307">
        <f>VLOOKUP(A1307,art_category_path_name!A:B,2,FALSE)</f>
        <v>1285</v>
      </c>
      <c r="C1307" t="s">
        <v>9947</v>
      </c>
      <c r="D1307" t="s">
        <v>7809</v>
      </c>
      <c r="F1307" t="s">
        <v>1834</v>
      </c>
      <c r="G1307" t="s">
        <v>7810</v>
      </c>
      <c r="H1307" t="s">
        <v>7811</v>
      </c>
      <c r="I1307">
        <v>2</v>
      </c>
    </row>
    <row r="1308" spans="1:9" x14ac:dyDescent="0.25">
      <c r="A1308" t="s">
        <v>1253</v>
      </c>
      <c r="B1308">
        <f>VLOOKUP(A1308,art_category_path_name!A:B,2,FALSE)</f>
        <v>1287</v>
      </c>
      <c r="C1308" t="s">
        <v>9948</v>
      </c>
      <c r="D1308" t="s">
        <v>7813</v>
      </c>
      <c r="E1308" t="s">
        <v>7814</v>
      </c>
      <c r="F1308" t="s">
        <v>7813</v>
      </c>
      <c r="G1308" t="s">
        <v>7815</v>
      </c>
      <c r="H1308" t="s">
        <v>7816</v>
      </c>
      <c r="I1308">
        <v>4</v>
      </c>
    </row>
    <row r="1309" spans="1:9" x14ac:dyDescent="0.25">
      <c r="A1309" t="s">
        <v>1254</v>
      </c>
      <c r="B1309">
        <f>VLOOKUP(A1309,art_category_path_name!A:B,2,FALSE)</f>
        <v>1288</v>
      </c>
      <c r="C1309" t="s">
        <v>9949</v>
      </c>
      <c r="D1309" t="s">
        <v>7818</v>
      </c>
      <c r="E1309" t="s">
        <v>7819</v>
      </c>
      <c r="F1309" t="s">
        <v>7818</v>
      </c>
      <c r="G1309" t="s">
        <v>7820</v>
      </c>
      <c r="H1309" t="s">
        <v>7821</v>
      </c>
      <c r="I1309">
        <v>4</v>
      </c>
    </row>
    <row r="1310" spans="1:9" x14ac:dyDescent="0.25">
      <c r="A1310" t="s">
        <v>1255</v>
      </c>
      <c r="B1310">
        <f>VLOOKUP(A1310,art_category_path_name!A:B,2,FALSE)</f>
        <v>1289</v>
      </c>
      <c r="C1310" t="s">
        <v>9950</v>
      </c>
      <c r="D1310" t="s">
        <v>7823</v>
      </c>
      <c r="E1310" t="s">
        <v>7824</v>
      </c>
      <c r="F1310" t="s">
        <v>7825</v>
      </c>
      <c r="G1310" t="s">
        <v>7826</v>
      </c>
      <c r="H1310" t="s">
        <v>7827</v>
      </c>
      <c r="I1310">
        <v>2</v>
      </c>
    </row>
    <row r="1311" spans="1:9" x14ac:dyDescent="0.25">
      <c r="A1311" t="s">
        <v>1256</v>
      </c>
      <c r="B1311">
        <f>VLOOKUP(A1311,art_category_path_name!A:B,2,FALSE)</f>
        <v>1290</v>
      </c>
      <c r="C1311" t="s">
        <v>9951</v>
      </c>
      <c r="D1311" t="s">
        <v>7829</v>
      </c>
      <c r="E1311" t="s">
        <v>7830</v>
      </c>
      <c r="F1311" t="s">
        <v>7829</v>
      </c>
      <c r="G1311" t="s">
        <v>7831</v>
      </c>
      <c r="H1311" t="s">
        <v>7832</v>
      </c>
      <c r="I1311">
        <v>4</v>
      </c>
    </row>
    <row r="1312" spans="1:9" x14ac:dyDescent="0.25">
      <c r="A1312" t="s">
        <v>1257</v>
      </c>
      <c r="B1312">
        <f>VLOOKUP(A1312,art_category_path_name!A:B,2,FALSE)</f>
        <v>1291</v>
      </c>
      <c r="C1312" t="s">
        <v>9952</v>
      </c>
      <c r="D1312" t="s">
        <v>7834</v>
      </c>
      <c r="E1312" t="s">
        <v>7835</v>
      </c>
      <c r="F1312" t="s">
        <v>7834</v>
      </c>
      <c r="G1312" t="s">
        <v>7836</v>
      </c>
      <c r="H1312" t="s">
        <v>7837</v>
      </c>
      <c r="I1312">
        <v>4</v>
      </c>
    </row>
    <row r="1313" spans="1:9" x14ac:dyDescent="0.25">
      <c r="A1313" t="s">
        <v>456</v>
      </c>
      <c r="B1313">
        <f>VLOOKUP(A1313,art_category_path_name!A:B,2,FALSE)</f>
        <v>1293</v>
      </c>
      <c r="C1313" t="s">
        <v>9953</v>
      </c>
      <c r="D1313" t="s">
        <v>7839</v>
      </c>
      <c r="F1313" t="s">
        <v>1834</v>
      </c>
      <c r="G1313" t="s">
        <v>7713</v>
      </c>
      <c r="H1313" t="s">
        <v>7840</v>
      </c>
      <c r="I1313">
        <v>12</v>
      </c>
    </row>
    <row r="1314" spans="1:9" x14ac:dyDescent="0.25">
      <c r="A1314" t="s">
        <v>457</v>
      </c>
      <c r="B1314">
        <f>VLOOKUP(A1314,art_category_path_name!A:B,2,FALSE)</f>
        <v>1294</v>
      </c>
      <c r="C1314" t="s">
        <v>9954</v>
      </c>
      <c r="D1314" t="s">
        <v>7842</v>
      </c>
      <c r="F1314" t="s">
        <v>1834</v>
      </c>
      <c r="G1314" t="s">
        <v>7843</v>
      </c>
      <c r="H1314" t="s">
        <v>7844</v>
      </c>
      <c r="I1314">
        <v>3</v>
      </c>
    </row>
    <row r="1315" spans="1:9" x14ac:dyDescent="0.25">
      <c r="A1315" t="s">
        <v>458</v>
      </c>
      <c r="B1315">
        <f>VLOOKUP(A1315,art_category_path_name!A:B,2,FALSE)</f>
        <v>1295</v>
      </c>
      <c r="C1315" t="s">
        <v>9955</v>
      </c>
      <c r="D1315" t="s">
        <v>7846</v>
      </c>
      <c r="E1315" t="s">
        <v>7847</v>
      </c>
      <c r="F1315" t="s">
        <v>7848</v>
      </c>
      <c r="G1315" t="s">
        <v>7849</v>
      </c>
      <c r="H1315" t="s">
        <v>7850</v>
      </c>
      <c r="I1315">
        <v>1</v>
      </c>
    </row>
    <row r="1316" spans="1:9" x14ac:dyDescent="0.25">
      <c r="A1316" t="s">
        <v>778</v>
      </c>
      <c r="B1316">
        <f>VLOOKUP(A1316,art_category_path_name!A:B,2,FALSE)</f>
        <v>1297</v>
      </c>
      <c r="C1316" t="s">
        <v>9956</v>
      </c>
      <c r="D1316" t="s">
        <v>7852</v>
      </c>
      <c r="E1316" t="s">
        <v>7853</v>
      </c>
      <c r="F1316" t="s">
        <v>7854</v>
      </c>
      <c r="G1316" t="s">
        <v>7855</v>
      </c>
      <c r="H1316" t="s">
        <v>7856</v>
      </c>
      <c r="I1316">
        <v>3</v>
      </c>
    </row>
    <row r="1317" spans="1:9" x14ac:dyDescent="0.25">
      <c r="A1317" t="s">
        <v>779</v>
      </c>
      <c r="B1317">
        <f>VLOOKUP(A1317,art_category_path_name!A:B,2,FALSE)</f>
        <v>1298</v>
      </c>
      <c r="C1317" t="s">
        <v>9957</v>
      </c>
      <c r="D1317" t="s">
        <v>7858</v>
      </c>
      <c r="E1317" t="s">
        <v>7859</v>
      </c>
      <c r="F1317" t="s">
        <v>7860</v>
      </c>
      <c r="G1317" t="s">
        <v>7861</v>
      </c>
      <c r="H1317" t="s">
        <v>7862</v>
      </c>
      <c r="I1317">
        <v>7</v>
      </c>
    </row>
    <row r="1318" spans="1:9" x14ac:dyDescent="0.25">
      <c r="A1318" t="s">
        <v>642</v>
      </c>
      <c r="B1318">
        <f>VLOOKUP(A1318,art_category_path_name!A:B,2,FALSE)</f>
        <v>1300</v>
      </c>
      <c r="C1318" t="s">
        <v>9958</v>
      </c>
      <c r="D1318" t="s">
        <v>7864</v>
      </c>
      <c r="E1318" t="s">
        <v>7865</v>
      </c>
      <c r="F1318" t="s">
        <v>7866</v>
      </c>
      <c r="G1318" t="s">
        <v>7867</v>
      </c>
      <c r="H1318" t="s">
        <v>7868</v>
      </c>
      <c r="I1318">
        <v>1</v>
      </c>
    </row>
    <row r="1319" spans="1:9" x14ac:dyDescent="0.25">
      <c r="A1319" t="s">
        <v>950</v>
      </c>
      <c r="B1319">
        <f>VLOOKUP(A1319,art_category_path_name!A:B,2,FALSE)</f>
        <v>1301</v>
      </c>
      <c r="C1319" t="s">
        <v>9959</v>
      </c>
      <c r="D1319" t="s">
        <v>7870</v>
      </c>
      <c r="E1319" t="s">
        <v>7871</v>
      </c>
      <c r="F1319" t="s">
        <v>7872</v>
      </c>
      <c r="G1319" t="s">
        <v>7873</v>
      </c>
      <c r="H1319" t="s">
        <v>7874</v>
      </c>
      <c r="I1319">
        <v>10</v>
      </c>
    </row>
    <row r="1320" spans="1:9" x14ac:dyDescent="0.25">
      <c r="A1320" t="s">
        <v>951</v>
      </c>
      <c r="B1320">
        <f>VLOOKUP(A1320,art_category_path_name!A:B,2,FALSE)</f>
        <v>1302</v>
      </c>
      <c r="C1320" t="s">
        <v>9960</v>
      </c>
      <c r="D1320" t="s">
        <v>7876</v>
      </c>
      <c r="E1320" t="s">
        <v>7877</v>
      </c>
      <c r="F1320" t="s">
        <v>7878</v>
      </c>
      <c r="G1320" t="s">
        <v>7879</v>
      </c>
      <c r="H1320" t="s">
        <v>7880</v>
      </c>
      <c r="I1320">
        <v>5</v>
      </c>
    </row>
    <row r="1321" spans="1:9" x14ac:dyDescent="0.25">
      <c r="A1321" t="s">
        <v>952</v>
      </c>
      <c r="B1321">
        <f>VLOOKUP(A1321,art_category_path_name!A:B,2,FALSE)</f>
        <v>1303</v>
      </c>
      <c r="C1321" t="s">
        <v>9961</v>
      </c>
      <c r="D1321" t="s">
        <v>7882</v>
      </c>
      <c r="E1321" t="s">
        <v>7883</v>
      </c>
      <c r="F1321" t="s">
        <v>7884</v>
      </c>
      <c r="G1321" t="s">
        <v>7885</v>
      </c>
      <c r="H1321" t="s">
        <v>7886</v>
      </c>
      <c r="I1321">
        <v>19</v>
      </c>
    </row>
    <row r="1322" spans="1:9" x14ac:dyDescent="0.25">
      <c r="A1322" t="s">
        <v>953</v>
      </c>
      <c r="B1322">
        <f>VLOOKUP(A1322,art_category_path_name!A:B,2,FALSE)</f>
        <v>1304</v>
      </c>
      <c r="C1322" t="s">
        <v>9962</v>
      </c>
      <c r="D1322" t="s">
        <v>7888</v>
      </c>
      <c r="E1322" t="s">
        <v>7889</v>
      </c>
      <c r="F1322" t="s">
        <v>7890</v>
      </c>
      <c r="G1322" t="s">
        <v>7891</v>
      </c>
      <c r="H1322" t="s">
        <v>7892</v>
      </c>
      <c r="I1322">
        <v>9</v>
      </c>
    </row>
    <row r="1323" spans="1:9" x14ac:dyDescent="0.25">
      <c r="A1323" t="s">
        <v>954</v>
      </c>
      <c r="B1323">
        <f>VLOOKUP(A1323,art_category_path_name!A:B,2,FALSE)</f>
        <v>1305</v>
      </c>
      <c r="C1323" t="s">
        <v>9963</v>
      </c>
      <c r="D1323" t="s">
        <v>7894</v>
      </c>
      <c r="E1323" t="s">
        <v>7895</v>
      </c>
      <c r="F1323" t="s">
        <v>7896</v>
      </c>
      <c r="G1323" t="s">
        <v>7897</v>
      </c>
      <c r="H1323" t="s">
        <v>7898</v>
      </c>
      <c r="I1323">
        <v>7</v>
      </c>
    </row>
    <row r="1324" spans="1:9" x14ac:dyDescent="0.25">
      <c r="A1324" t="s">
        <v>955</v>
      </c>
      <c r="B1324">
        <f>VLOOKUP(A1324,art_category_path_name!A:B,2,FALSE)</f>
        <v>1306</v>
      </c>
      <c r="C1324" t="s">
        <v>9964</v>
      </c>
      <c r="D1324" t="s">
        <v>7900</v>
      </c>
      <c r="E1324" t="s">
        <v>7901</v>
      </c>
      <c r="F1324" t="s">
        <v>7902</v>
      </c>
      <c r="G1324" t="s">
        <v>7903</v>
      </c>
      <c r="H1324" t="s">
        <v>7904</v>
      </c>
      <c r="I1324">
        <v>10</v>
      </c>
    </row>
    <row r="1325" spans="1:9" x14ac:dyDescent="0.25">
      <c r="A1325" t="s">
        <v>956</v>
      </c>
      <c r="B1325">
        <f>VLOOKUP(A1325,art_category_path_name!A:B,2,FALSE)</f>
        <v>1307</v>
      </c>
      <c r="C1325" t="s">
        <v>9965</v>
      </c>
      <c r="D1325" t="s">
        <v>7906</v>
      </c>
      <c r="E1325" t="s">
        <v>7907</v>
      </c>
      <c r="F1325" t="s">
        <v>7908</v>
      </c>
      <c r="G1325" t="s">
        <v>7909</v>
      </c>
      <c r="H1325" t="s">
        <v>7910</v>
      </c>
      <c r="I1325">
        <v>41</v>
      </c>
    </row>
    <row r="1326" spans="1:9" x14ac:dyDescent="0.25">
      <c r="A1326" t="s">
        <v>957</v>
      </c>
      <c r="B1326">
        <f>VLOOKUP(A1326,art_category_path_name!A:B,2,FALSE)</f>
        <v>1308</v>
      </c>
      <c r="C1326" t="s">
        <v>9966</v>
      </c>
      <c r="D1326" t="s">
        <v>7912</v>
      </c>
      <c r="E1326" t="s">
        <v>7913</v>
      </c>
      <c r="F1326" t="s">
        <v>7914</v>
      </c>
      <c r="G1326" t="s">
        <v>7915</v>
      </c>
      <c r="H1326" t="s">
        <v>7916</v>
      </c>
      <c r="I1326">
        <v>16</v>
      </c>
    </row>
    <row r="1327" spans="1:9" x14ac:dyDescent="0.25">
      <c r="A1327" t="s">
        <v>958</v>
      </c>
      <c r="B1327">
        <f>VLOOKUP(A1327,art_category_path_name!A:B,2,FALSE)</f>
        <v>1309</v>
      </c>
      <c r="C1327" t="s">
        <v>9967</v>
      </c>
      <c r="D1327" t="s">
        <v>7918</v>
      </c>
      <c r="E1327" t="s">
        <v>7919</v>
      </c>
      <c r="F1327" t="s">
        <v>7920</v>
      </c>
      <c r="G1327" t="s">
        <v>7921</v>
      </c>
      <c r="H1327" t="s">
        <v>7922</v>
      </c>
      <c r="I1327">
        <v>20</v>
      </c>
    </row>
    <row r="1328" spans="1:9" x14ac:dyDescent="0.25">
      <c r="A1328" t="s">
        <v>959</v>
      </c>
      <c r="B1328">
        <f>VLOOKUP(A1328,art_category_path_name!A:B,2,FALSE)</f>
        <v>1310</v>
      </c>
      <c r="C1328" t="s">
        <v>9968</v>
      </c>
      <c r="D1328" t="s">
        <v>7924</v>
      </c>
      <c r="E1328" t="s">
        <v>7925</v>
      </c>
      <c r="F1328" t="s">
        <v>7926</v>
      </c>
      <c r="G1328" t="s">
        <v>7927</v>
      </c>
      <c r="H1328" t="s">
        <v>7928</v>
      </c>
      <c r="I1328">
        <v>18</v>
      </c>
    </row>
    <row r="1329" spans="1:9" x14ac:dyDescent="0.25">
      <c r="A1329" t="s">
        <v>960</v>
      </c>
      <c r="B1329">
        <f>VLOOKUP(A1329,art_category_path_name!A:B,2,FALSE)</f>
        <v>1311</v>
      </c>
      <c r="C1329" t="s">
        <v>9969</v>
      </c>
      <c r="D1329" t="s">
        <v>7930</v>
      </c>
      <c r="E1329" t="s">
        <v>7931</v>
      </c>
      <c r="F1329" t="s">
        <v>7932</v>
      </c>
      <c r="G1329" t="s">
        <v>7933</v>
      </c>
      <c r="H1329" t="s">
        <v>7934</v>
      </c>
      <c r="I1329">
        <v>5</v>
      </c>
    </row>
    <row r="1330" spans="1:9" x14ac:dyDescent="0.25">
      <c r="A1330" t="s">
        <v>392</v>
      </c>
      <c r="B1330">
        <f>VLOOKUP(A1330,art_category_path_name!A:B,2,FALSE)</f>
        <v>1312</v>
      </c>
      <c r="C1330" t="s">
        <v>9970</v>
      </c>
      <c r="D1330" t="s">
        <v>7936</v>
      </c>
      <c r="E1330" t="s">
        <v>7937</v>
      </c>
      <c r="F1330" t="s">
        <v>7938</v>
      </c>
      <c r="G1330" t="s">
        <v>7939</v>
      </c>
      <c r="H1330" t="s">
        <v>7940</v>
      </c>
      <c r="I1330">
        <v>8</v>
      </c>
    </row>
    <row r="1331" spans="1:9" x14ac:dyDescent="0.25">
      <c r="A1331" t="s">
        <v>393</v>
      </c>
      <c r="B1331">
        <f>VLOOKUP(A1331,art_category_path_name!A:B,2,FALSE)</f>
        <v>1313</v>
      </c>
      <c r="C1331" t="s">
        <v>9971</v>
      </c>
      <c r="D1331" t="s">
        <v>7942</v>
      </c>
      <c r="E1331" t="s">
        <v>7943</v>
      </c>
      <c r="F1331" t="s">
        <v>7942</v>
      </c>
      <c r="G1331" t="s">
        <v>7944</v>
      </c>
      <c r="H1331" t="s">
        <v>7945</v>
      </c>
      <c r="I1331">
        <v>11</v>
      </c>
    </row>
    <row r="1332" spans="1:9" x14ac:dyDescent="0.25">
      <c r="A1332" t="s">
        <v>913</v>
      </c>
      <c r="B1332">
        <f>VLOOKUP(A1332,art_category_path_name!A:B,2,FALSE)</f>
        <v>1315</v>
      </c>
      <c r="C1332" t="s">
        <v>9972</v>
      </c>
      <c r="D1332" t="s">
        <v>7947</v>
      </c>
      <c r="E1332" t="s">
        <v>7948</v>
      </c>
      <c r="F1332" t="s">
        <v>7949</v>
      </c>
      <c r="G1332" t="s">
        <v>7950</v>
      </c>
      <c r="H1332" t="s">
        <v>7951</v>
      </c>
      <c r="I1332">
        <v>54</v>
      </c>
    </row>
    <row r="1333" spans="1:9" x14ac:dyDescent="0.25">
      <c r="A1333" t="s">
        <v>153</v>
      </c>
      <c r="B1333">
        <f>VLOOKUP(A1333,art_category_path_name!A:B,2,FALSE)</f>
        <v>1317</v>
      </c>
      <c r="C1333" t="s">
        <v>9973</v>
      </c>
      <c r="D1333" t="s">
        <v>7953</v>
      </c>
      <c r="F1333" t="s">
        <v>1834</v>
      </c>
      <c r="G1333" t="s">
        <v>7954</v>
      </c>
      <c r="H1333" t="s">
        <v>7955</v>
      </c>
      <c r="I1333">
        <v>2</v>
      </c>
    </row>
    <row r="1334" spans="1:9" x14ac:dyDescent="0.25">
      <c r="A1334" t="s">
        <v>154</v>
      </c>
      <c r="B1334">
        <f>VLOOKUP(A1334,art_category_path_name!A:B,2,FALSE)</f>
        <v>1318</v>
      </c>
      <c r="C1334" t="s">
        <v>9974</v>
      </c>
      <c r="D1334" t="s">
        <v>7957</v>
      </c>
      <c r="F1334" t="s">
        <v>1834</v>
      </c>
      <c r="G1334" t="s">
        <v>7958</v>
      </c>
      <c r="H1334" t="s">
        <v>7959</v>
      </c>
      <c r="I1334">
        <v>3</v>
      </c>
    </row>
    <row r="1335" spans="1:9" x14ac:dyDescent="0.25">
      <c r="A1335" t="s">
        <v>1018</v>
      </c>
      <c r="B1335">
        <f>VLOOKUP(A1335,art_category_path_name!A:B,2,FALSE)</f>
        <v>1320</v>
      </c>
      <c r="C1335" t="s">
        <v>9975</v>
      </c>
      <c r="D1335" t="s">
        <v>7961</v>
      </c>
      <c r="F1335" t="s">
        <v>1834</v>
      </c>
      <c r="G1335" t="s">
        <v>7962</v>
      </c>
      <c r="H1335" t="s">
        <v>7963</v>
      </c>
      <c r="I1335">
        <v>1</v>
      </c>
    </row>
    <row r="1336" spans="1:9" x14ac:dyDescent="0.25">
      <c r="A1336" t="s">
        <v>1019</v>
      </c>
      <c r="B1336">
        <f>VLOOKUP(A1336,art_category_path_name!A:B,2,FALSE)</f>
        <v>1321</v>
      </c>
      <c r="C1336" t="s">
        <v>9976</v>
      </c>
      <c r="D1336" t="s">
        <v>7965</v>
      </c>
      <c r="F1336" t="s">
        <v>1834</v>
      </c>
      <c r="G1336" t="s">
        <v>7966</v>
      </c>
      <c r="H1336" t="s">
        <v>7967</v>
      </c>
      <c r="I1336">
        <v>1</v>
      </c>
    </row>
    <row r="1337" spans="1:9" x14ac:dyDescent="0.25">
      <c r="A1337" t="s">
        <v>1020</v>
      </c>
      <c r="B1337">
        <f>VLOOKUP(A1337,art_category_path_name!A:B,2,FALSE)</f>
        <v>1322</v>
      </c>
      <c r="C1337" t="s">
        <v>9977</v>
      </c>
      <c r="D1337" t="s">
        <v>7969</v>
      </c>
      <c r="F1337" t="s">
        <v>1834</v>
      </c>
      <c r="G1337" t="s">
        <v>7970</v>
      </c>
      <c r="H1337" t="s">
        <v>7971</v>
      </c>
      <c r="I1337">
        <v>1</v>
      </c>
    </row>
    <row r="1338" spans="1:9" x14ac:dyDescent="0.25">
      <c r="A1338" t="s">
        <v>1021</v>
      </c>
      <c r="B1338">
        <f>VLOOKUP(A1338,art_category_path_name!A:B,2,FALSE)</f>
        <v>1323</v>
      </c>
      <c r="C1338" t="s">
        <v>9978</v>
      </c>
      <c r="D1338" t="s">
        <v>7973</v>
      </c>
      <c r="F1338" t="s">
        <v>1834</v>
      </c>
      <c r="G1338" t="s">
        <v>7974</v>
      </c>
      <c r="H1338" t="s">
        <v>7975</v>
      </c>
      <c r="I1338">
        <v>1</v>
      </c>
    </row>
    <row r="1339" spans="1:9" x14ac:dyDescent="0.25">
      <c r="A1339" t="s">
        <v>1022</v>
      </c>
      <c r="B1339">
        <f>VLOOKUP(A1339,art_category_path_name!A:B,2,FALSE)</f>
        <v>1324</v>
      </c>
      <c r="C1339" t="s">
        <v>9979</v>
      </c>
      <c r="D1339" t="s">
        <v>7977</v>
      </c>
      <c r="F1339" t="s">
        <v>1834</v>
      </c>
      <c r="G1339" t="s">
        <v>7978</v>
      </c>
      <c r="H1339" t="s">
        <v>7979</v>
      </c>
      <c r="I1339">
        <v>1</v>
      </c>
    </row>
    <row r="1340" spans="1:9" x14ac:dyDescent="0.25">
      <c r="A1340" t="s">
        <v>1023</v>
      </c>
      <c r="B1340">
        <f>VLOOKUP(A1340,art_category_path_name!A:B,2,FALSE)</f>
        <v>1325</v>
      </c>
      <c r="C1340" t="s">
        <v>9980</v>
      </c>
      <c r="D1340" t="s">
        <v>7981</v>
      </c>
      <c r="F1340" t="s">
        <v>1834</v>
      </c>
      <c r="G1340" t="s">
        <v>7982</v>
      </c>
      <c r="H1340" t="s">
        <v>7983</v>
      </c>
      <c r="I1340">
        <v>1</v>
      </c>
    </row>
    <row r="1341" spans="1:9" x14ac:dyDescent="0.25">
      <c r="A1341" t="s">
        <v>1024</v>
      </c>
      <c r="B1341">
        <f>VLOOKUP(A1341,art_category_path_name!A:B,2,FALSE)</f>
        <v>1326</v>
      </c>
      <c r="C1341" t="s">
        <v>9981</v>
      </c>
      <c r="D1341" t="s">
        <v>7985</v>
      </c>
      <c r="F1341" t="s">
        <v>1834</v>
      </c>
      <c r="G1341" t="s">
        <v>7986</v>
      </c>
      <c r="H1341" t="s">
        <v>7987</v>
      </c>
      <c r="I1341">
        <v>1</v>
      </c>
    </row>
    <row r="1342" spans="1:9" x14ac:dyDescent="0.25">
      <c r="A1342" t="s">
        <v>1025</v>
      </c>
      <c r="B1342">
        <f>VLOOKUP(A1342,art_category_path_name!A:B,2,FALSE)</f>
        <v>1327</v>
      </c>
      <c r="C1342" t="s">
        <v>9982</v>
      </c>
      <c r="D1342" t="s">
        <v>7989</v>
      </c>
      <c r="F1342" t="s">
        <v>1834</v>
      </c>
      <c r="G1342" t="s">
        <v>7990</v>
      </c>
      <c r="H1342" t="s">
        <v>7991</v>
      </c>
      <c r="I1342">
        <v>1</v>
      </c>
    </row>
    <row r="1343" spans="1:9" x14ac:dyDescent="0.25">
      <c r="A1343" t="s">
        <v>1026</v>
      </c>
      <c r="B1343">
        <f>VLOOKUP(A1343,art_category_path_name!A:B,2,FALSE)</f>
        <v>1328</v>
      </c>
      <c r="C1343" t="s">
        <v>9983</v>
      </c>
      <c r="D1343" t="s">
        <v>7993</v>
      </c>
      <c r="F1343" t="s">
        <v>1834</v>
      </c>
      <c r="G1343" t="s">
        <v>7994</v>
      </c>
      <c r="H1343" t="s">
        <v>7995</v>
      </c>
      <c r="I1343">
        <v>1</v>
      </c>
    </row>
    <row r="1344" spans="1:9" x14ac:dyDescent="0.25">
      <c r="A1344" t="s">
        <v>1027</v>
      </c>
      <c r="B1344">
        <f>VLOOKUP(A1344,art_category_path_name!A:B,2,FALSE)</f>
        <v>1329</v>
      </c>
      <c r="C1344" t="s">
        <v>9984</v>
      </c>
      <c r="D1344" t="s">
        <v>7997</v>
      </c>
      <c r="F1344" t="s">
        <v>1834</v>
      </c>
      <c r="G1344" t="s">
        <v>7998</v>
      </c>
      <c r="H1344" t="s">
        <v>7999</v>
      </c>
      <c r="I1344">
        <v>1</v>
      </c>
    </row>
    <row r="1345" spans="1:9" x14ac:dyDescent="0.25">
      <c r="A1345" t="s">
        <v>1028</v>
      </c>
      <c r="B1345">
        <f>VLOOKUP(A1345,art_category_path_name!A:B,2,FALSE)</f>
        <v>1330</v>
      </c>
      <c r="C1345" t="s">
        <v>9985</v>
      </c>
      <c r="D1345" t="s">
        <v>8001</v>
      </c>
      <c r="F1345" t="s">
        <v>1834</v>
      </c>
      <c r="G1345" t="s">
        <v>8002</v>
      </c>
      <c r="H1345" t="s">
        <v>8003</v>
      </c>
      <c r="I1345">
        <v>1</v>
      </c>
    </row>
    <row r="1346" spans="1:9" x14ac:dyDescent="0.25">
      <c r="A1346" t="s">
        <v>1029</v>
      </c>
      <c r="B1346">
        <f>VLOOKUP(A1346,art_category_path_name!A:B,2,FALSE)</f>
        <v>1331</v>
      </c>
      <c r="C1346" t="s">
        <v>9986</v>
      </c>
      <c r="D1346" t="s">
        <v>8005</v>
      </c>
      <c r="F1346" t="s">
        <v>1834</v>
      </c>
      <c r="G1346" t="s">
        <v>8006</v>
      </c>
      <c r="H1346" t="s">
        <v>8007</v>
      </c>
      <c r="I1346">
        <v>1</v>
      </c>
    </row>
    <row r="1347" spans="1:9" x14ac:dyDescent="0.25">
      <c r="A1347" t="s">
        <v>1030</v>
      </c>
      <c r="B1347">
        <f>VLOOKUP(A1347,art_category_path_name!A:B,2,FALSE)</f>
        <v>1332</v>
      </c>
      <c r="C1347" t="s">
        <v>9987</v>
      </c>
      <c r="D1347" t="s">
        <v>8009</v>
      </c>
      <c r="F1347" t="s">
        <v>1834</v>
      </c>
      <c r="G1347" t="s">
        <v>8010</v>
      </c>
      <c r="H1347" t="s">
        <v>8011</v>
      </c>
      <c r="I1347">
        <v>1</v>
      </c>
    </row>
    <row r="1348" spans="1:9" x14ac:dyDescent="0.25">
      <c r="A1348" t="s">
        <v>278</v>
      </c>
      <c r="B1348">
        <f>VLOOKUP(A1348,art_category_path_name!A:B,2,FALSE)</f>
        <v>1334</v>
      </c>
      <c r="C1348" t="s">
        <v>9988</v>
      </c>
      <c r="D1348" t="s">
        <v>8013</v>
      </c>
      <c r="F1348" t="s">
        <v>1834</v>
      </c>
      <c r="G1348" t="s">
        <v>8014</v>
      </c>
      <c r="H1348" t="s">
        <v>8015</v>
      </c>
      <c r="I1348">
        <v>12</v>
      </c>
    </row>
    <row r="1349" spans="1:9" x14ac:dyDescent="0.25">
      <c r="A1349" t="s">
        <v>279</v>
      </c>
      <c r="B1349">
        <f>VLOOKUP(A1349,art_category_path_name!A:B,2,FALSE)</f>
        <v>1335</v>
      </c>
      <c r="C1349" t="s">
        <v>9989</v>
      </c>
      <c r="D1349" t="s">
        <v>8017</v>
      </c>
      <c r="F1349" t="s">
        <v>1834</v>
      </c>
      <c r="G1349" t="s">
        <v>8018</v>
      </c>
      <c r="H1349" t="s">
        <v>8019</v>
      </c>
      <c r="I1349">
        <v>19</v>
      </c>
    </row>
    <row r="1350" spans="1:9" x14ac:dyDescent="0.25">
      <c r="A1350" t="s">
        <v>280</v>
      </c>
      <c r="B1350">
        <f>VLOOKUP(A1350,art_category_path_name!A:B,2,FALSE)</f>
        <v>1336</v>
      </c>
      <c r="C1350" t="s">
        <v>9990</v>
      </c>
      <c r="D1350" t="s">
        <v>8021</v>
      </c>
      <c r="F1350" t="s">
        <v>1834</v>
      </c>
      <c r="G1350" t="s">
        <v>8022</v>
      </c>
      <c r="H1350" t="s">
        <v>8023</v>
      </c>
      <c r="I1350">
        <v>10</v>
      </c>
    </row>
    <row r="1351" spans="1:9" x14ac:dyDescent="0.25">
      <c r="A1351" t="s">
        <v>281</v>
      </c>
      <c r="B1351">
        <f>VLOOKUP(A1351,art_category_path_name!A:B,2,FALSE)</f>
        <v>1337</v>
      </c>
      <c r="C1351" t="s">
        <v>9991</v>
      </c>
      <c r="D1351" t="s">
        <v>8025</v>
      </c>
      <c r="F1351" t="s">
        <v>1834</v>
      </c>
      <c r="G1351" t="s">
        <v>8026</v>
      </c>
      <c r="H1351" t="s">
        <v>8027</v>
      </c>
      <c r="I1351">
        <v>2</v>
      </c>
    </row>
    <row r="1352" spans="1:9" x14ac:dyDescent="0.25">
      <c r="A1352" t="s">
        <v>282</v>
      </c>
      <c r="B1352">
        <f>VLOOKUP(A1352,art_category_path_name!A:B,2,FALSE)</f>
        <v>1338</v>
      </c>
      <c r="C1352" t="s">
        <v>9992</v>
      </c>
      <c r="D1352" t="s">
        <v>8029</v>
      </c>
      <c r="F1352" t="s">
        <v>1834</v>
      </c>
      <c r="G1352" t="s">
        <v>8030</v>
      </c>
      <c r="H1352" t="s">
        <v>8031</v>
      </c>
      <c r="I1352">
        <v>1</v>
      </c>
    </row>
    <row r="1353" spans="1:9" x14ac:dyDescent="0.25">
      <c r="A1353" t="s">
        <v>283</v>
      </c>
      <c r="B1353">
        <f>VLOOKUP(A1353,art_category_path_name!A:B,2,FALSE)</f>
        <v>1339</v>
      </c>
      <c r="C1353" t="s">
        <v>9993</v>
      </c>
      <c r="D1353" t="s">
        <v>8033</v>
      </c>
      <c r="F1353" t="s">
        <v>1834</v>
      </c>
      <c r="G1353" t="s">
        <v>8034</v>
      </c>
      <c r="H1353" t="s">
        <v>8035</v>
      </c>
      <c r="I1353">
        <v>1</v>
      </c>
    </row>
    <row r="1354" spans="1:9" x14ac:dyDescent="0.25">
      <c r="A1354" t="s">
        <v>284</v>
      </c>
      <c r="B1354">
        <f>VLOOKUP(A1354,art_category_path_name!A:B,2,FALSE)</f>
        <v>1340</v>
      </c>
      <c r="C1354" t="s">
        <v>9994</v>
      </c>
      <c r="D1354" t="s">
        <v>8037</v>
      </c>
      <c r="F1354" t="s">
        <v>1834</v>
      </c>
      <c r="G1354" t="s">
        <v>8038</v>
      </c>
      <c r="H1354" t="s">
        <v>8039</v>
      </c>
      <c r="I1354">
        <v>2</v>
      </c>
    </row>
    <row r="1355" spans="1:9" x14ac:dyDescent="0.25">
      <c r="A1355" t="s">
        <v>285</v>
      </c>
      <c r="B1355">
        <f>VLOOKUP(A1355,art_category_path_name!A:B,2,FALSE)</f>
        <v>1341</v>
      </c>
      <c r="C1355" t="s">
        <v>9995</v>
      </c>
      <c r="D1355" t="s">
        <v>8041</v>
      </c>
      <c r="F1355" t="s">
        <v>1834</v>
      </c>
      <c r="G1355" t="s">
        <v>8042</v>
      </c>
      <c r="H1355" t="s">
        <v>8043</v>
      </c>
      <c r="I1355">
        <v>1</v>
      </c>
    </row>
    <row r="1356" spans="1:9" x14ac:dyDescent="0.25">
      <c r="A1356" t="s">
        <v>286</v>
      </c>
      <c r="B1356">
        <f>VLOOKUP(A1356,art_category_path_name!A:B,2,FALSE)</f>
        <v>1342</v>
      </c>
      <c r="C1356" t="s">
        <v>9996</v>
      </c>
      <c r="D1356" t="s">
        <v>8045</v>
      </c>
      <c r="F1356" t="s">
        <v>1834</v>
      </c>
      <c r="G1356" t="s">
        <v>8046</v>
      </c>
      <c r="H1356" t="s">
        <v>8047</v>
      </c>
      <c r="I1356">
        <v>3</v>
      </c>
    </row>
    <row r="1357" spans="1:9" x14ac:dyDescent="0.25">
      <c r="A1357" t="s">
        <v>287</v>
      </c>
      <c r="B1357">
        <f>VLOOKUP(A1357,art_category_path_name!A:B,2,FALSE)</f>
        <v>1343</v>
      </c>
      <c r="C1357" t="s">
        <v>9988</v>
      </c>
      <c r="D1357" t="s">
        <v>8048</v>
      </c>
      <c r="F1357" t="s">
        <v>1834</v>
      </c>
      <c r="G1357" t="s">
        <v>8049</v>
      </c>
      <c r="H1357" t="s">
        <v>8050</v>
      </c>
      <c r="I1357">
        <v>4</v>
      </c>
    </row>
    <row r="1358" spans="1:9" x14ac:dyDescent="0.25">
      <c r="A1358" t="s">
        <v>288</v>
      </c>
      <c r="B1358">
        <f>VLOOKUP(A1358,art_category_path_name!A:B,2,FALSE)</f>
        <v>1344</v>
      </c>
      <c r="C1358" t="s">
        <v>9997</v>
      </c>
      <c r="D1358" t="s">
        <v>8052</v>
      </c>
      <c r="F1358" t="s">
        <v>1834</v>
      </c>
      <c r="G1358" t="s">
        <v>8053</v>
      </c>
      <c r="H1358" t="s">
        <v>8054</v>
      </c>
      <c r="I1358">
        <v>3</v>
      </c>
    </row>
    <row r="1359" spans="1:9" x14ac:dyDescent="0.25">
      <c r="A1359" t="s">
        <v>289</v>
      </c>
      <c r="B1359">
        <f>VLOOKUP(A1359,art_category_path_name!A:B,2,FALSE)</f>
        <v>1345</v>
      </c>
      <c r="C1359" t="s">
        <v>9988</v>
      </c>
      <c r="D1359" t="s">
        <v>8055</v>
      </c>
      <c r="F1359" t="s">
        <v>1834</v>
      </c>
      <c r="G1359" t="s">
        <v>8056</v>
      </c>
      <c r="H1359" t="s">
        <v>8057</v>
      </c>
      <c r="I1359">
        <v>4</v>
      </c>
    </row>
    <row r="1360" spans="1:9" x14ac:dyDescent="0.25">
      <c r="A1360" t="s">
        <v>290</v>
      </c>
      <c r="B1360">
        <f>VLOOKUP(A1360,art_category_path_name!A:B,2,FALSE)</f>
        <v>1346</v>
      </c>
      <c r="C1360" t="s">
        <v>9998</v>
      </c>
      <c r="D1360" t="s">
        <v>8059</v>
      </c>
      <c r="F1360" t="s">
        <v>1834</v>
      </c>
      <c r="G1360" t="s">
        <v>8060</v>
      </c>
      <c r="H1360" t="s">
        <v>8061</v>
      </c>
      <c r="I1360">
        <v>3</v>
      </c>
    </row>
    <row r="1361" spans="1:9" x14ac:dyDescent="0.25">
      <c r="A1361" t="s">
        <v>291</v>
      </c>
      <c r="B1361">
        <f>VLOOKUP(A1361,art_category_path_name!A:B,2,FALSE)</f>
        <v>1347</v>
      </c>
      <c r="C1361" t="s">
        <v>9999</v>
      </c>
      <c r="D1361" t="s">
        <v>8063</v>
      </c>
      <c r="F1361" t="s">
        <v>1834</v>
      </c>
      <c r="G1361" t="s">
        <v>8064</v>
      </c>
      <c r="H1361" t="s">
        <v>8065</v>
      </c>
      <c r="I1361">
        <v>2</v>
      </c>
    </row>
    <row r="1362" spans="1:9" x14ac:dyDescent="0.25">
      <c r="A1362" t="s">
        <v>293</v>
      </c>
      <c r="B1362">
        <f>VLOOKUP(A1362,art_category_path_name!A:B,2,FALSE)</f>
        <v>1349</v>
      </c>
      <c r="C1362" t="s">
        <v>10000</v>
      </c>
      <c r="D1362" t="s">
        <v>8067</v>
      </c>
      <c r="F1362" t="s">
        <v>1834</v>
      </c>
      <c r="G1362" t="s">
        <v>8068</v>
      </c>
      <c r="H1362" t="s">
        <v>8069</v>
      </c>
      <c r="I1362">
        <v>8</v>
      </c>
    </row>
    <row r="1363" spans="1:9" x14ac:dyDescent="0.25">
      <c r="A1363" t="s">
        <v>294</v>
      </c>
      <c r="B1363">
        <f>VLOOKUP(A1363,art_category_path_name!A:B,2,FALSE)</f>
        <v>1350</v>
      </c>
      <c r="C1363" t="s">
        <v>10001</v>
      </c>
      <c r="D1363" t="s">
        <v>8071</v>
      </c>
      <c r="F1363" t="s">
        <v>1834</v>
      </c>
      <c r="G1363" t="s">
        <v>8072</v>
      </c>
      <c r="H1363" t="s">
        <v>8073</v>
      </c>
      <c r="I1363">
        <v>2</v>
      </c>
    </row>
    <row r="1364" spans="1:9" x14ac:dyDescent="0.25">
      <c r="A1364" t="s">
        <v>295</v>
      </c>
      <c r="B1364">
        <f>VLOOKUP(A1364,art_category_path_name!A:B,2,FALSE)</f>
        <v>1351</v>
      </c>
      <c r="C1364" t="s">
        <v>10002</v>
      </c>
      <c r="D1364" t="s">
        <v>8075</v>
      </c>
      <c r="F1364" t="s">
        <v>1834</v>
      </c>
      <c r="G1364" t="s">
        <v>8076</v>
      </c>
      <c r="H1364" t="s">
        <v>8077</v>
      </c>
      <c r="I1364">
        <v>6</v>
      </c>
    </row>
    <row r="1365" spans="1:9" x14ac:dyDescent="0.25">
      <c r="A1365" t="s">
        <v>296</v>
      </c>
      <c r="B1365">
        <f>VLOOKUP(A1365,art_category_path_name!A:B,2,FALSE)</f>
        <v>1352</v>
      </c>
      <c r="C1365" t="s">
        <v>10003</v>
      </c>
      <c r="D1365" t="s">
        <v>8079</v>
      </c>
      <c r="F1365" t="s">
        <v>1834</v>
      </c>
      <c r="G1365" t="s">
        <v>8080</v>
      </c>
      <c r="H1365" t="s">
        <v>8081</v>
      </c>
      <c r="I1365">
        <v>5</v>
      </c>
    </row>
    <row r="1366" spans="1:9" x14ac:dyDescent="0.25">
      <c r="A1366" t="s">
        <v>297</v>
      </c>
      <c r="B1366">
        <f>VLOOKUP(A1366,art_category_path_name!A:B,2,FALSE)</f>
        <v>1353</v>
      </c>
      <c r="C1366" t="s">
        <v>10004</v>
      </c>
      <c r="D1366" t="s">
        <v>8083</v>
      </c>
      <c r="F1366" t="s">
        <v>1834</v>
      </c>
      <c r="G1366" t="s">
        <v>8084</v>
      </c>
      <c r="H1366" t="s">
        <v>8085</v>
      </c>
      <c r="I1366">
        <v>1</v>
      </c>
    </row>
    <row r="1367" spans="1:9" x14ac:dyDescent="0.25">
      <c r="A1367" t="s">
        <v>874</v>
      </c>
      <c r="B1367">
        <f>VLOOKUP(A1367,art_category_path_name!A:B,2,FALSE)</f>
        <v>1355</v>
      </c>
      <c r="C1367" t="s">
        <v>10005</v>
      </c>
      <c r="D1367" t="s">
        <v>8087</v>
      </c>
      <c r="E1367" t="s">
        <v>8088</v>
      </c>
      <c r="F1367" t="s">
        <v>8089</v>
      </c>
      <c r="G1367" t="s">
        <v>8090</v>
      </c>
      <c r="H1367" t="s">
        <v>8091</v>
      </c>
      <c r="I1367">
        <v>73</v>
      </c>
    </row>
    <row r="1368" spans="1:9" x14ac:dyDescent="0.25">
      <c r="A1368" t="s">
        <v>50</v>
      </c>
      <c r="B1368">
        <f>VLOOKUP(A1368,art_category_path_name!A:B,2,FALSE)</f>
        <v>1357</v>
      </c>
      <c r="C1368" t="s">
        <v>10006</v>
      </c>
      <c r="D1368" t="s">
        <v>8093</v>
      </c>
      <c r="F1368" t="s">
        <v>1834</v>
      </c>
      <c r="G1368" t="s">
        <v>8094</v>
      </c>
      <c r="H1368" t="s">
        <v>8095</v>
      </c>
      <c r="I1368">
        <v>14</v>
      </c>
    </row>
    <row r="1369" spans="1:9" x14ac:dyDescent="0.25">
      <c r="A1369" t="s">
        <v>258</v>
      </c>
      <c r="B1369">
        <f>VLOOKUP(A1369,art_category_path_name!A:B,2,FALSE)</f>
        <v>1359</v>
      </c>
      <c r="C1369" t="s">
        <v>10007</v>
      </c>
      <c r="D1369" t="s">
        <v>8097</v>
      </c>
      <c r="E1369" t="s">
        <v>8097</v>
      </c>
      <c r="F1369" t="s">
        <v>8098</v>
      </c>
      <c r="G1369" t="s">
        <v>8099</v>
      </c>
      <c r="H1369" t="s">
        <v>8100</v>
      </c>
      <c r="I1369">
        <v>5</v>
      </c>
    </row>
    <row r="1370" spans="1:9" x14ac:dyDescent="0.25">
      <c r="A1370" t="s">
        <v>259</v>
      </c>
      <c r="B1370">
        <f>VLOOKUP(A1370,art_category_path_name!A:B,2,FALSE)</f>
        <v>1360</v>
      </c>
      <c r="C1370" t="s">
        <v>10008</v>
      </c>
      <c r="D1370" t="s">
        <v>8102</v>
      </c>
      <c r="E1370" t="s">
        <v>8103</v>
      </c>
      <c r="F1370" t="s">
        <v>8104</v>
      </c>
      <c r="G1370" t="s">
        <v>8105</v>
      </c>
      <c r="H1370" t="s">
        <v>8106</v>
      </c>
      <c r="I1370">
        <v>5</v>
      </c>
    </row>
    <row r="1371" spans="1:9" x14ac:dyDescent="0.25">
      <c r="A1371" t="s">
        <v>653</v>
      </c>
      <c r="B1371">
        <f>VLOOKUP(A1371,art_category_path_name!A:B,2,FALSE)</f>
        <v>1362</v>
      </c>
      <c r="C1371" t="s">
        <v>10009</v>
      </c>
      <c r="D1371" t="s">
        <v>2084</v>
      </c>
      <c r="E1371" t="s">
        <v>2085</v>
      </c>
      <c r="F1371" t="s">
        <v>6743</v>
      </c>
      <c r="G1371" t="s">
        <v>8108</v>
      </c>
      <c r="H1371" t="s">
        <v>8109</v>
      </c>
      <c r="I1371">
        <v>11</v>
      </c>
    </row>
    <row r="1372" spans="1:9" x14ac:dyDescent="0.25">
      <c r="A1372" t="s">
        <v>876</v>
      </c>
      <c r="B1372">
        <f>VLOOKUP(A1372,art_category_path_name!A:B,2,FALSE)</f>
        <v>1364</v>
      </c>
      <c r="C1372" t="s">
        <v>10010</v>
      </c>
      <c r="D1372" t="s">
        <v>8111</v>
      </c>
      <c r="E1372" t="s">
        <v>8112</v>
      </c>
      <c r="F1372" t="s">
        <v>8113</v>
      </c>
      <c r="G1372" t="s">
        <v>8114</v>
      </c>
      <c r="H1372" t="s">
        <v>8115</v>
      </c>
      <c r="I1372">
        <v>40</v>
      </c>
    </row>
    <row r="1373" spans="1:9" x14ac:dyDescent="0.25">
      <c r="A1373" t="s">
        <v>877</v>
      </c>
      <c r="B1373">
        <f>VLOOKUP(A1373,art_category_path_name!A:B,2,FALSE)</f>
        <v>1365</v>
      </c>
      <c r="C1373" t="s">
        <v>10011</v>
      </c>
      <c r="D1373" t="s">
        <v>8117</v>
      </c>
      <c r="E1373" t="s">
        <v>8118</v>
      </c>
      <c r="F1373" t="s">
        <v>8119</v>
      </c>
      <c r="G1373" t="s">
        <v>8120</v>
      </c>
      <c r="H1373" t="s">
        <v>8121</v>
      </c>
      <c r="I1373">
        <v>24</v>
      </c>
    </row>
    <row r="1374" spans="1:9" x14ac:dyDescent="0.25">
      <c r="A1374" t="s">
        <v>1003</v>
      </c>
      <c r="B1374">
        <f>VLOOKUP(A1374,art_category_path_name!A:B,2,FALSE)</f>
        <v>1367</v>
      </c>
      <c r="C1374" t="s">
        <v>10012</v>
      </c>
      <c r="D1374" t="s">
        <v>8123</v>
      </c>
      <c r="E1374" t="s">
        <v>8124</v>
      </c>
      <c r="F1374" t="s">
        <v>8123</v>
      </c>
      <c r="G1374" t="s">
        <v>8125</v>
      </c>
      <c r="H1374" t="s">
        <v>8126</v>
      </c>
      <c r="I1374">
        <v>2</v>
      </c>
    </row>
    <row r="1375" spans="1:9" x14ac:dyDescent="0.25">
      <c r="A1375" t="s">
        <v>1004</v>
      </c>
      <c r="B1375">
        <f>VLOOKUP(A1375,art_category_path_name!A:B,2,FALSE)</f>
        <v>1368</v>
      </c>
      <c r="C1375" t="s">
        <v>10013</v>
      </c>
      <c r="D1375" t="s">
        <v>8128</v>
      </c>
      <c r="E1375" t="s">
        <v>8129</v>
      </c>
      <c r="F1375" t="s">
        <v>8128</v>
      </c>
      <c r="G1375" t="s">
        <v>8130</v>
      </c>
      <c r="H1375" t="s">
        <v>8131</v>
      </c>
      <c r="I1375">
        <v>18</v>
      </c>
    </row>
    <row r="1376" spans="1:9" x14ac:dyDescent="0.25">
      <c r="A1376" t="s">
        <v>1005</v>
      </c>
      <c r="B1376">
        <f>VLOOKUP(A1376,art_category_path_name!A:B,2,FALSE)</f>
        <v>1369</v>
      </c>
      <c r="C1376" t="s">
        <v>10014</v>
      </c>
      <c r="D1376" t="s">
        <v>8133</v>
      </c>
      <c r="E1376" t="s">
        <v>8134</v>
      </c>
      <c r="F1376" t="s">
        <v>8134</v>
      </c>
      <c r="G1376" t="s">
        <v>8135</v>
      </c>
      <c r="H1376" t="s">
        <v>8136</v>
      </c>
      <c r="I1376">
        <v>4</v>
      </c>
    </row>
    <row r="1377" spans="1:9" x14ac:dyDescent="0.25">
      <c r="A1377" t="s">
        <v>1006</v>
      </c>
      <c r="B1377">
        <f>VLOOKUP(A1377,art_category_path_name!A:B,2,FALSE)</f>
        <v>1370</v>
      </c>
      <c r="C1377" t="s">
        <v>10015</v>
      </c>
      <c r="D1377" t="s">
        <v>8138</v>
      </c>
      <c r="E1377" t="s">
        <v>8139</v>
      </c>
      <c r="F1377" t="s">
        <v>8138</v>
      </c>
      <c r="G1377" t="s">
        <v>8140</v>
      </c>
      <c r="H1377" t="s">
        <v>8141</v>
      </c>
      <c r="I1377">
        <v>2</v>
      </c>
    </row>
    <row r="1378" spans="1:9" x14ac:dyDescent="0.25">
      <c r="A1378" t="s">
        <v>1007</v>
      </c>
      <c r="B1378">
        <f>VLOOKUP(A1378,art_category_path_name!A:B,2,FALSE)</f>
        <v>1371</v>
      </c>
      <c r="C1378" t="s">
        <v>10016</v>
      </c>
      <c r="G1378" t="s">
        <v>8143</v>
      </c>
      <c r="H1378" t="s">
        <v>8144</v>
      </c>
      <c r="I1378">
        <v>9</v>
      </c>
    </row>
    <row r="1379" spans="1:9" x14ac:dyDescent="0.25">
      <c r="A1379" t="s">
        <v>1008</v>
      </c>
      <c r="B1379">
        <f>VLOOKUP(A1379,art_category_path_name!A:B,2,FALSE)</f>
        <v>1372</v>
      </c>
      <c r="C1379" t="s">
        <v>10017</v>
      </c>
      <c r="D1379" t="s">
        <v>8146</v>
      </c>
      <c r="E1379" t="s">
        <v>8147</v>
      </c>
      <c r="F1379" t="s">
        <v>8146</v>
      </c>
      <c r="G1379" t="s">
        <v>8148</v>
      </c>
      <c r="H1379" t="s">
        <v>8149</v>
      </c>
      <c r="I1379">
        <v>8</v>
      </c>
    </row>
    <row r="1380" spans="1:9" x14ac:dyDescent="0.25">
      <c r="A1380" t="s">
        <v>1178</v>
      </c>
      <c r="B1380">
        <f>VLOOKUP(A1380,art_category_path_name!A:B,2,FALSE)</f>
        <v>1374</v>
      </c>
      <c r="C1380" t="s">
        <v>10018</v>
      </c>
      <c r="D1380" t="s">
        <v>8151</v>
      </c>
      <c r="F1380" t="s">
        <v>1834</v>
      </c>
      <c r="G1380" t="s">
        <v>8152</v>
      </c>
      <c r="H1380" t="s">
        <v>8153</v>
      </c>
      <c r="I1380">
        <v>1</v>
      </c>
    </row>
    <row r="1381" spans="1:9" x14ac:dyDescent="0.25">
      <c r="A1381" t="s">
        <v>1179</v>
      </c>
      <c r="B1381">
        <f>VLOOKUP(A1381,art_category_path_name!A:B,2,FALSE)</f>
        <v>1375</v>
      </c>
      <c r="C1381" t="s">
        <v>10019</v>
      </c>
      <c r="D1381" t="s">
        <v>8155</v>
      </c>
      <c r="F1381" t="s">
        <v>1834</v>
      </c>
      <c r="G1381" t="s">
        <v>8156</v>
      </c>
      <c r="H1381" t="s">
        <v>8157</v>
      </c>
      <c r="I1381">
        <v>1</v>
      </c>
    </row>
    <row r="1382" spans="1:9" x14ac:dyDescent="0.25">
      <c r="A1382" t="s">
        <v>1180</v>
      </c>
      <c r="B1382">
        <f>VLOOKUP(A1382,art_category_path_name!A:B,2,FALSE)</f>
        <v>1376</v>
      </c>
      <c r="C1382" t="s">
        <v>10020</v>
      </c>
      <c r="D1382" t="s">
        <v>8159</v>
      </c>
      <c r="F1382" t="s">
        <v>1834</v>
      </c>
      <c r="G1382" t="s">
        <v>8160</v>
      </c>
      <c r="H1382" t="s">
        <v>8161</v>
      </c>
      <c r="I1382">
        <v>4</v>
      </c>
    </row>
    <row r="1383" spans="1:9" x14ac:dyDescent="0.25">
      <c r="A1383" t="s">
        <v>1181</v>
      </c>
      <c r="B1383">
        <f>VLOOKUP(A1383,art_category_path_name!A:B,2,FALSE)</f>
        <v>1377</v>
      </c>
      <c r="C1383" t="s">
        <v>10021</v>
      </c>
      <c r="D1383" t="s">
        <v>8163</v>
      </c>
      <c r="F1383" t="s">
        <v>1834</v>
      </c>
      <c r="G1383" t="s">
        <v>8164</v>
      </c>
      <c r="H1383" t="s">
        <v>8165</v>
      </c>
      <c r="I1383">
        <v>2</v>
      </c>
    </row>
    <row r="1384" spans="1:9" x14ac:dyDescent="0.25">
      <c r="A1384" t="s">
        <v>1182</v>
      </c>
      <c r="B1384">
        <f>VLOOKUP(A1384,art_category_path_name!A:B,2,FALSE)</f>
        <v>1378</v>
      </c>
      <c r="C1384" t="s">
        <v>10022</v>
      </c>
      <c r="D1384" t="s">
        <v>8167</v>
      </c>
      <c r="F1384" t="s">
        <v>1834</v>
      </c>
      <c r="G1384" t="s">
        <v>8168</v>
      </c>
      <c r="H1384" t="s">
        <v>8169</v>
      </c>
      <c r="I1384">
        <v>1</v>
      </c>
    </row>
    <row r="1385" spans="1:9" x14ac:dyDescent="0.25">
      <c r="A1385" t="s">
        <v>1183</v>
      </c>
      <c r="B1385">
        <f>VLOOKUP(A1385,art_category_path_name!A:B,2,FALSE)</f>
        <v>1379</v>
      </c>
      <c r="C1385" t="s">
        <v>10023</v>
      </c>
      <c r="D1385" t="s">
        <v>8171</v>
      </c>
      <c r="F1385" t="s">
        <v>1834</v>
      </c>
      <c r="G1385" t="s">
        <v>8172</v>
      </c>
      <c r="H1385" t="s">
        <v>8173</v>
      </c>
      <c r="I1385">
        <v>1</v>
      </c>
    </row>
    <row r="1386" spans="1:9" x14ac:dyDescent="0.25">
      <c r="A1386" t="s">
        <v>1184</v>
      </c>
      <c r="B1386">
        <f>VLOOKUP(A1386,art_category_path_name!A:B,2,FALSE)</f>
        <v>1380</v>
      </c>
      <c r="C1386" t="s">
        <v>10024</v>
      </c>
      <c r="D1386" t="s">
        <v>8175</v>
      </c>
      <c r="F1386" t="s">
        <v>1834</v>
      </c>
      <c r="G1386" t="s">
        <v>8176</v>
      </c>
      <c r="H1386" t="s">
        <v>8177</v>
      </c>
      <c r="I1386">
        <v>2</v>
      </c>
    </row>
    <row r="1387" spans="1:9" x14ac:dyDescent="0.25">
      <c r="A1387" t="s">
        <v>1185</v>
      </c>
      <c r="B1387">
        <f>VLOOKUP(A1387,art_category_path_name!A:B,2,FALSE)</f>
        <v>1381</v>
      </c>
      <c r="C1387" t="s">
        <v>10025</v>
      </c>
      <c r="D1387" t="s">
        <v>8179</v>
      </c>
      <c r="F1387" t="s">
        <v>1834</v>
      </c>
      <c r="G1387" t="s">
        <v>8180</v>
      </c>
      <c r="H1387" t="s">
        <v>8181</v>
      </c>
      <c r="I1387">
        <v>1</v>
      </c>
    </row>
    <row r="1388" spans="1:9" x14ac:dyDescent="0.25">
      <c r="A1388" t="s">
        <v>1186</v>
      </c>
      <c r="B1388">
        <f>VLOOKUP(A1388,art_category_path_name!A:B,2,FALSE)</f>
        <v>1382</v>
      </c>
      <c r="C1388" t="s">
        <v>10026</v>
      </c>
      <c r="D1388" t="s">
        <v>8183</v>
      </c>
      <c r="F1388" t="s">
        <v>1834</v>
      </c>
      <c r="G1388" t="s">
        <v>8184</v>
      </c>
      <c r="H1388" t="s">
        <v>8185</v>
      </c>
      <c r="I1388">
        <v>1</v>
      </c>
    </row>
    <row r="1389" spans="1:9" x14ac:dyDescent="0.25">
      <c r="A1389" t="s">
        <v>1441</v>
      </c>
      <c r="B1389">
        <f>VLOOKUP(A1389,art_category_path_name!A:B,2,FALSE)</f>
        <v>1384</v>
      </c>
      <c r="C1389" t="s">
        <v>10027</v>
      </c>
      <c r="D1389" t="s">
        <v>3150</v>
      </c>
      <c r="E1389" t="s">
        <v>8187</v>
      </c>
      <c r="F1389" t="s">
        <v>3150</v>
      </c>
      <c r="G1389" t="s">
        <v>8188</v>
      </c>
      <c r="H1389" t="s">
        <v>8189</v>
      </c>
      <c r="I1389">
        <v>14</v>
      </c>
    </row>
    <row r="1390" spans="1:9" x14ac:dyDescent="0.25">
      <c r="A1390" t="s">
        <v>1442</v>
      </c>
      <c r="B1390">
        <f>VLOOKUP(A1390,art_category_path_name!A:B,2,FALSE)</f>
        <v>1385</v>
      </c>
      <c r="C1390" t="s">
        <v>10028</v>
      </c>
      <c r="D1390" t="s">
        <v>8191</v>
      </c>
      <c r="E1390" t="s">
        <v>8192</v>
      </c>
      <c r="F1390" t="s">
        <v>8191</v>
      </c>
      <c r="G1390" t="s">
        <v>8193</v>
      </c>
      <c r="H1390" t="s">
        <v>8194</v>
      </c>
      <c r="I1390">
        <v>6</v>
      </c>
    </row>
    <row r="1391" spans="1:9" x14ac:dyDescent="0.25">
      <c r="A1391" t="s">
        <v>915</v>
      </c>
      <c r="B1391">
        <f>VLOOKUP(A1391,art_category_path_name!A:B,2,FALSE)</f>
        <v>1387</v>
      </c>
      <c r="C1391" t="s">
        <v>10029</v>
      </c>
      <c r="D1391" t="s">
        <v>8196</v>
      </c>
      <c r="E1391" t="s">
        <v>8197</v>
      </c>
      <c r="F1391" t="s">
        <v>8198</v>
      </c>
      <c r="G1391" t="s">
        <v>8199</v>
      </c>
      <c r="H1391" t="s">
        <v>8200</v>
      </c>
      <c r="I1391">
        <v>5</v>
      </c>
    </row>
    <row r="1392" spans="1:9" x14ac:dyDescent="0.25">
      <c r="A1392" t="s">
        <v>916</v>
      </c>
      <c r="B1392">
        <f>VLOOKUP(A1392,art_category_path_name!A:B,2,FALSE)</f>
        <v>1388</v>
      </c>
      <c r="C1392" t="s">
        <v>10030</v>
      </c>
      <c r="D1392" t="s">
        <v>8202</v>
      </c>
      <c r="E1392" t="s">
        <v>8203</v>
      </c>
      <c r="F1392" t="s">
        <v>8204</v>
      </c>
      <c r="G1392" t="s">
        <v>8205</v>
      </c>
      <c r="H1392" t="s">
        <v>8206</v>
      </c>
      <c r="I1392">
        <v>37</v>
      </c>
    </row>
    <row r="1393" spans="1:9" x14ac:dyDescent="0.25">
      <c r="A1393" t="s">
        <v>917</v>
      </c>
      <c r="B1393">
        <f>VLOOKUP(A1393,art_category_path_name!A:B,2,FALSE)</f>
        <v>1389</v>
      </c>
      <c r="C1393" t="s">
        <v>10031</v>
      </c>
      <c r="D1393" t="s">
        <v>8208</v>
      </c>
      <c r="E1393" t="s">
        <v>8209</v>
      </c>
      <c r="F1393" t="s">
        <v>8210</v>
      </c>
      <c r="G1393" t="s">
        <v>8211</v>
      </c>
      <c r="H1393" t="s">
        <v>8212</v>
      </c>
      <c r="I1393">
        <v>46</v>
      </c>
    </row>
    <row r="1394" spans="1:9" x14ac:dyDescent="0.25">
      <c r="A1394" t="s">
        <v>1366</v>
      </c>
      <c r="B1394">
        <f>VLOOKUP(A1394,art_category_path_name!A:B,2,FALSE)</f>
        <v>1390</v>
      </c>
      <c r="C1394" t="s">
        <v>10032</v>
      </c>
      <c r="D1394" t="s">
        <v>8214</v>
      </c>
      <c r="E1394" t="s">
        <v>8215</v>
      </c>
      <c r="F1394" t="s">
        <v>8216</v>
      </c>
      <c r="G1394" t="s">
        <v>8217</v>
      </c>
      <c r="H1394" t="s">
        <v>8218</v>
      </c>
      <c r="I1394">
        <v>6</v>
      </c>
    </row>
    <row r="1395" spans="1:9" x14ac:dyDescent="0.25">
      <c r="A1395" t="s">
        <v>1032</v>
      </c>
      <c r="B1395">
        <f>VLOOKUP(A1395,art_category_path_name!A:B,2,FALSE)</f>
        <v>1392</v>
      </c>
      <c r="C1395" t="s">
        <v>10033</v>
      </c>
      <c r="D1395" t="s">
        <v>8220</v>
      </c>
      <c r="E1395" t="s">
        <v>8221</v>
      </c>
      <c r="F1395" t="s">
        <v>8222</v>
      </c>
      <c r="G1395" t="s">
        <v>8223</v>
      </c>
      <c r="H1395" t="s">
        <v>8224</v>
      </c>
      <c r="I1395">
        <v>3</v>
      </c>
    </row>
    <row r="1396" spans="1:9" x14ac:dyDescent="0.25">
      <c r="A1396" t="s">
        <v>429</v>
      </c>
      <c r="B1396">
        <f>VLOOKUP(A1396,art_category_path_name!A:B,2,FALSE)</f>
        <v>1393</v>
      </c>
      <c r="C1396" t="s">
        <v>10034</v>
      </c>
      <c r="D1396" t="s">
        <v>3966</v>
      </c>
      <c r="F1396" t="s">
        <v>1834</v>
      </c>
      <c r="G1396" t="s">
        <v>3967</v>
      </c>
      <c r="H1396" t="s">
        <v>8226</v>
      </c>
      <c r="I1396">
        <v>2</v>
      </c>
    </row>
    <row r="1397" spans="1:9" x14ac:dyDescent="0.25">
      <c r="A1397" t="s">
        <v>750</v>
      </c>
      <c r="B1397">
        <f>VLOOKUP(A1397,art_category_path_name!A:B,2,FALSE)</f>
        <v>1394</v>
      </c>
      <c r="C1397" t="s">
        <v>10035</v>
      </c>
      <c r="D1397" t="s">
        <v>8228</v>
      </c>
      <c r="E1397" t="s">
        <v>8229</v>
      </c>
      <c r="F1397" t="s">
        <v>8230</v>
      </c>
      <c r="G1397" t="s">
        <v>8231</v>
      </c>
      <c r="H1397" t="s">
        <v>8232</v>
      </c>
      <c r="I1397">
        <v>5</v>
      </c>
    </row>
    <row r="1398" spans="1:9" x14ac:dyDescent="0.25">
      <c r="A1398" t="s">
        <v>78</v>
      </c>
      <c r="B1398">
        <f>VLOOKUP(A1398,art_category_path_name!A:B,2,FALSE)</f>
        <v>1395</v>
      </c>
      <c r="C1398" t="s">
        <v>10036</v>
      </c>
      <c r="D1398" t="s">
        <v>8234</v>
      </c>
      <c r="F1398" t="s">
        <v>1834</v>
      </c>
      <c r="G1398" t="s">
        <v>8235</v>
      </c>
      <c r="H1398" t="s">
        <v>8236</v>
      </c>
      <c r="I1398">
        <v>5</v>
      </c>
    </row>
    <row r="1399" spans="1:9" x14ac:dyDescent="0.25">
      <c r="A1399" t="s">
        <v>1270</v>
      </c>
      <c r="B1399">
        <f>VLOOKUP(A1399,art_category_path_name!A:B,2,FALSE)</f>
        <v>1396</v>
      </c>
      <c r="C1399" t="s">
        <v>10037</v>
      </c>
      <c r="D1399" t="s">
        <v>8238</v>
      </c>
      <c r="E1399" t="s">
        <v>8239</v>
      </c>
      <c r="F1399" t="s">
        <v>8240</v>
      </c>
      <c r="G1399" t="s">
        <v>8241</v>
      </c>
      <c r="H1399" t="s">
        <v>8242</v>
      </c>
      <c r="I1399">
        <v>2</v>
      </c>
    </row>
    <row r="1400" spans="1:9" x14ac:dyDescent="0.25">
      <c r="A1400" t="s">
        <v>858</v>
      </c>
      <c r="B1400">
        <f>VLOOKUP(A1400,art_category_path_name!A:B,2,FALSE)</f>
        <v>1397</v>
      </c>
      <c r="C1400" t="s">
        <v>10038</v>
      </c>
      <c r="D1400" t="s">
        <v>8244</v>
      </c>
      <c r="E1400" t="s">
        <v>8245</v>
      </c>
      <c r="F1400" t="s">
        <v>8246</v>
      </c>
      <c r="G1400" t="s">
        <v>8247</v>
      </c>
      <c r="H1400" t="s">
        <v>8248</v>
      </c>
      <c r="I1400">
        <v>71</v>
      </c>
    </row>
    <row r="1401" spans="1:9" x14ac:dyDescent="0.25">
      <c r="A1401" t="s">
        <v>1033</v>
      </c>
      <c r="B1401">
        <f>VLOOKUP(A1401,art_category_path_name!A:B,2,FALSE)</f>
        <v>1398</v>
      </c>
      <c r="C1401" t="s">
        <v>10039</v>
      </c>
      <c r="D1401" t="s">
        <v>8250</v>
      </c>
      <c r="E1401" t="s">
        <v>8251</v>
      </c>
      <c r="F1401" t="s">
        <v>8252</v>
      </c>
      <c r="G1401" t="s">
        <v>8253</v>
      </c>
      <c r="H1401" t="s">
        <v>8254</v>
      </c>
      <c r="I1401">
        <v>2</v>
      </c>
    </row>
    <row r="1402" spans="1:9" x14ac:dyDescent="0.25">
      <c r="A1402" t="s">
        <v>1034</v>
      </c>
      <c r="B1402">
        <f>VLOOKUP(A1402,art_category_path_name!A:B,2,FALSE)</f>
        <v>1399</v>
      </c>
      <c r="C1402" t="s">
        <v>10040</v>
      </c>
      <c r="D1402" t="s">
        <v>8256</v>
      </c>
      <c r="E1402" t="s">
        <v>8257</v>
      </c>
      <c r="F1402" t="s">
        <v>8258</v>
      </c>
      <c r="G1402" t="s">
        <v>8259</v>
      </c>
      <c r="H1402" t="s">
        <v>8260</v>
      </c>
      <c r="I1402">
        <v>2</v>
      </c>
    </row>
    <row r="1403" spans="1:9" x14ac:dyDescent="0.25">
      <c r="A1403" t="s">
        <v>805</v>
      </c>
      <c r="B1403">
        <f>VLOOKUP(A1403,art_category_path_name!A:B,2,FALSE)</f>
        <v>1400</v>
      </c>
      <c r="C1403" t="s">
        <v>10041</v>
      </c>
      <c r="D1403" t="s">
        <v>8262</v>
      </c>
      <c r="E1403" t="s">
        <v>8263</v>
      </c>
      <c r="F1403" t="s">
        <v>8264</v>
      </c>
      <c r="G1403" t="s">
        <v>8265</v>
      </c>
      <c r="H1403" t="s">
        <v>8266</v>
      </c>
      <c r="I1403">
        <v>57</v>
      </c>
    </row>
    <row r="1404" spans="1:9" x14ac:dyDescent="0.25">
      <c r="A1404" t="s">
        <v>1035</v>
      </c>
      <c r="B1404">
        <f>VLOOKUP(A1404,art_category_path_name!A:B,2,FALSE)</f>
        <v>1401</v>
      </c>
      <c r="C1404" t="s">
        <v>10042</v>
      </c>
      <c r="D1404" t="s">
        <v>8268</v>
      </c>
      <c r="E1404" t="s">
        <v>8269</v>
      </c>
      <c r="F1404" t="s">
        <v>8270</v>
      </c>
      <c r="G1404" t="s">
        <v>8271</v>
      </c>
      <c r="H1404" t="s">
        <v>8272</v>
      </c>
      <c r="I1404">
        <v>2</v>
      </c>
    </row>
    <row r="1405" spans="1:9" x14ac:dyDescent="0.25">
      <c r="A1405" t="s">
        <v>1036</v>
      </c>
      <c r="B1405">
        <f>VLOOKUP(A1405,art_category_path_name!A:B,2,FALSE)</f>
        <v>1402</v>
      </c>
      <c r="C1405" t="s">
        <v>10043</v>
      </c>
      <c r="D1405" t="s">
        <v>8274</v>
      </c>
      <c r="E1405" t="s">
        <v>8269</v>
      </c>
      <c r="F1405" t="s">
        <v>8275</v>
      </c>
      <c r="G1405" t="s">
        <v>8276</v>
      </c>
      <c r="H1405" t="s">
        <v>8277</v>
      </c>
      <c r="I1405">
        <v>2</v>
      </c>
    </row>
    <row r="1406" spans="1:9" x14ac:dyDescent="0.25">
      <c r="A1406" t="s">
        <v>9</v>
      </c>
      <c r="B1406">
        <f>VLOOKUP(A1406,art_category_path_name!A:B,2,FALSE)</f>
        <v>1403</v>
      </c>
      <c r="C1406" t="s">
        <v>10044</v>
      </c>
      <c r="D1406" t="s">
        <v>8279</v>
      </c>
      <c r="E1406" t="s">
        <v>8280</v>
      </c>
      <c r="F1406" t="s">
        <v>8281</v>
      </c>
      <c r="G1406" t="s">
        <v>8282</v>
      </c>
      <c r="H1406" t="s">
        <v>8283</v>
      </c>
      <c r="I1406">
        <v>16</v>
      </c>
    </row>
    <row r="1407" spans="1:9" x14ac:dyDescent="0.25">
      <c r="A1407" t="s">
        <v>724</v>
      </c>
      <c r="B1407">
        <f>VLOOKUP(A1407,art_category_path_name!A:B,2,FALSE)</f>
        <v>1404</v>
      </c>
      <c r="C1407" t="s">
        <v>10045</v>
      </c>
      <c r="D1407" t="s">
        <v>5618</v>
      </c>
      <c r="E1407" t="s">
        <v>5619</v>
      </c>
      <c r="F1407" t="s">
        <v>5620</v>
      </c>
      <c r="G1407" t="s">
        <v>8285</v>
      </c>
      <c r="H1407" t="s">
        <v>8286</v>
      </c>
      <c r="I1407">
        <v>20</v>
      </c>
    </row>
    <row r="1408" spans="1:9" x14ac:dyDescent="0.25">
      <c r="A1408" t="s">
        <v>1188</v>
      </c>
      <c r="B1408">
        <f>VLOOKUP(A1408,art_category_path_name!A:B,2,FALSE)</f>
        <v>1406</v>
      </c>
      <c r="C1408" t="s">
        <v>10046</v>
      </c>
      <c r="D1408" t="s">
        <v>8279</v>
      </c>
      <c r="E1408" t="s">
        <v>8280</v>
      </c>
      <c r="F1408" t="s">
        <v>8288</v>
      </c>
      <c r="G1408" t="s">
        <v>8289</v>
      </c>
      <c r="H1408" t="s">
        <v>8290</v>
      </c>
      <c r="I1408">
        <v>16</v>
      </c>
    </row>
    <row r="1409" spans="1:9" x14ac:dyDescent="0.25">
      <c r="A1409" t="s">
        <v>1009</v>
      </c>
      <c r="B1409">
        <f>VLOOKUP(A1409,art_category_path_name!A:B,2,FALSE)</f>
        <v>1407</v>
      </c>
      <c r="C1409" t="s">
        <v>10047</v>
      </c>
      <c r="D1409" t="s">
        <v>3150</v>
      </c>
      <c r="E1409" t="s">
        <v>8292</v>
      </c>
      <c r="F1409" t="s">
        <v>3150</v>
      </c>
      <c r="G1409" t="s">
        <v>8293</v>
      </c>
      <c r="H1409" t="s">
        <v>8294</v>
      </c>
      <c r="I1409">
        <v>4</v>
      </c>
    </row>
    <row r="1410" spans="1:9" x14ac:dyDescent="0.25">
      <c r="A1410" t="s">
        <v>1124</v>
      </c>
      <c r="B1410">
        <f>VLOOKUP(A1410,art_category_path_name!A:B,2,FALSE)</f>
        <v>1408</v>
      </c>
      <c r="C1410" t="s">
        <v>10048</v>
      </c>
      <c r="D1410" t="s">
        <v>8296</v>
      </c>
      <c r="E1410" t="s">
        <v>8297</v>
      </c>
      <c r="F1410" t="s">
        <v>8298</v>
      </c>
      <c r="G1410" t="s">
        <v>8299</v>
      </c>
      <c r="H1410" t="s">
        <v>8300</v>
      </c>
      <c r="I1410">
        <v>13</v>
      </c>
    </row>
    <row r="1411" spans="1:9" x14ac:dyDescent="0.25">
      <c r="A1411" t="s">
        <v>1289</v>
      </c>
      <c r="B1411">
        <f>VLOOKUP(A1411,art_category_path_name!A:B,2,FALSE)</f>
        <v>1409</v>
      </c>
      <c r="C1411" t="s">
        <v>10049</v>
      </c>
      <c r="D1411" t="s">
        <v>8302</v>
      </c>
      <c r="F1411" t="s">
        <v>1834</v>
      </c>
      <c r="G1411" t="s">
        <v>8303</v>
      </c>
      <c r="H1411" t="s">
        <v>8304</v>
      </c>
      <c r="I1411">
        <v>1</v>
      </c>
    </row>
    <row r="1412" spans="1:9" x14ac:dyDescent="0.25">
      <c r="A1412" t="s">
        <v>567</v>
      </c>
      <c r="B1412">
        <f>VLOOKUP(A1412,art_category_path_name!A:B,2,FALSE)</f>
        <v>1410</v>
      </c>
      <c r="C1412" t="s">
        <v>10050</v>
      </c>
      <c r="D1412" t="s">
        <v>8306</v>
      </c>
      <c r="F1412" t="s">
        <v>1834</v>
      </c>
      <c r="G1412" t="s">
        <v>8307</v>
      </c>
      <c r="H1412" t="s">
        <v>8308</v>
      </c>
      <c r="I1412">
        <v>1</v>
      </c>
    </row>
    <row r="1413" spans="1:9" x14ac:dyDescent="0.25">
      <c r="A1413" t="s">
        <v>568</v>
      </c>
      <c r="B1413">
        <f>VLOOKUP(A1413,art_category_path_name!A:B,2,FALSE)</f>
        <v>1411</v>
      </c>
      <c r="C1413" t="s">
        <v>10051</v>
      </c>
      <c r="D1413" t="s">
        <v>8310</v>
      </c>
      <c r="F1413" t="s">
        <v>1834</v>
      </c>
      <c r="G1413" t="s">
        <v>8311</v>
      </c>
      <c r="H1413" t="s">
        <v>8312</v>
      </c>
      <c r="I1413">
        <v>1</v>
      </c>
    </row>
    <row r="1414" spans="1:9" x14ac:dyDescent="0.25">
      <c r="A1414" t="s">
        <v>587</v>
      </c>
      <c r="B1414">
        <f>VLOOKUP(A1414,art_category_path_name!A:B,2,FALSE)</f>
        <v>1412</v>
      </c>
      <c r="C1414" t="s">
        <v>9180</v>
      </c>
      <c r="D1414" t="s">
        <v>8313</v>
      </c>
      <c r="F1414" t="s">
        <v>1834</v>
      </c>
      <c r="G1414" t="s">
        <v>8314</v>
      </c>
      <c r="H1414" t="s">
        <v>8315</v>
      </c>
      <c r="I1414">
        <v>7</v>
      </c>
    </row>
    <row r="1415" spans="1:9" x14ac:dyDescent="0.25">
      <c r="A1415" t="s">
        <v>588</v>
      </c>
      <c r="B1415">
        <f>VLOOKUP(A1415,art_category_path_name!A:B,2,FALSE)</f>
        <v>1413</v>
      </c>
      <c r="C1415" t="s">
        <v>9180</v>
      </c>
      <c r="D1415" t="s">
        <v>8316</v>
      </c>
      <c r="F1415" t="s">
        <v>1834</v>
      </c>
      <c r="G1415" t="s">
        <v>8317</v>
      </c>
      <c r="H1415" t="s">
        <v>8318</v>
      </c>
      <c r="I1415">
        <v>1</v>
      </c>
    </row>
    <row r="1416" spans="1:9" x14ac:dyDescent="0.25">
      <c r="A1416" t="s">
        <v>589</v>
      </c>
      <c r="B1416">
        <f>VLOOKUP(A1416,art_category_path_name!A:B,2,FALSE)</f>
        <v>1414</v>
      </c>
      <c r="C1416" t="s">
        <v>9180</v>
      </c>
      <c r="D1416" t="s">
        <v>7573</v>
      </c>
      <c r="F1416" t="s">
        <v>1834</v>
      </c>
      <c r="G1416" t="s">
        <v>8319</v>
      </c>
      <c r="H1416" t="s">
        <v>8320</v>
      </c>
      <c r="I1416">
        <v>8</v>
      </c>
    </row>
    <row r="1417" spans="1:9" x14ac:dyDescent="0.25">
      <c r="A1417" t="s">
        <v>546</v>
      </c>
      <c r="B1417">
        <f>VLOOKUP(A1417,art_category_path_name!A:B,2,FALSE)</f>
        <v>1415</v>
      </c>
      <c r="C1417" t="s">
        <v>10052</v>
      </c>
      <c r="D1417" t="s">
        <v>5225</v>
      </c>
      <c r="F1417" t="s">
        <v>1834</v>
      </c>
      <c r="G1417" t="s">
        <v>5226</v>
      </c>
      <c r="H1417" t="s">
        <v>8322</v>
      </c>
      <c r="I1417">
        <v>2</v>
      </c>
    </row>
    <row r="1418" spans="1:9" x14ac:dyDescent="0.25">
      <c r="A1418" t="s">
        <v>547</v>
      </c>
      <c r="B1418">
        <f>VLOOKUP(A1418,art_category_path_name!A:B,2,FALSE)</f>
        <v>1416</v>
      </c>
      <c r="C1418" t="s">
        <v>10053</v>
      </c>
      <c r="D1418" t="s">
        <v>8324</v>
      </c>
      <c r="F1418" t="s">
        <v>1834</v>
      </c>
      <c r="G1418" t="s">
        <v>8325</v>
      </c>
      <c r="H1418" t="s">
        <v>8326</v>
      </c>
      <c r="I1418">
        <v>1</v>
      </c>
    </row>
    <row r="1419" spans="1:9" x14ac:dyDescent="0.25">
      <c r="A1419" t="s">
        <v>616</v>
      </c>
      <c r="B1419">
        <f>VLOOKUP(A1419,art_category_path_name!A:B,2,FALSE)</f>
        <v>1417</v>
      </c>
      <c r="C1419" t="s">
        <v>10054</v>
      </c>
      <c r="D1419" t="s">
        <v>6206</v>
      </c>
      <c r="F1419" t="s">
        <v>1834</v>
      </c>
      <c r="G1419" t="s">
        <v>6207</v>
      </c>
      <c r="H1419" t="s">
        <v>8328</v>
      </c>
      <c r="I1419">
        <v>1</v>
      </c>
    </row>
    <row r="1420" spans="1:9" x14ac:dyDescent="0.25">
      <c r="A1420" t="s">
        <v>617</v>
      </c>
      <c r="B1420">
        <f>VLOOKUP(A1420,art_category_path_name!A:B,2,FALSE)</f>
        <v>1418</v>
      </c>
      <c r="C1420" t="s">
        <v>10055</v>
      </c>
      <c r="D1420" t="s">
        <v>8330</v>
      </c>
      <c r="F1420" t="s">
        <v>1834</v>
      </c>
      <c r="G1420" t="s">
        <v>8331</v>
      </c>
      <c r="H1420" t="s">
        <v>8332</v>
      </c>
      <c r="I1420">
        <v>1</v>
      </c>
    </row>
    <row r="1421" spans="1:9" x14ac:dyDescent="0.25">
      <c r="A1421" t="s">
        <v>618</v>
      </c>
      <c r="B1421">
        <f>VLOOKUP(A1421,art_category_path_name!A:B,2,FALSE)</f>
        <v>1419</v>
      </c>
      <c r="C1421" t="s">
        <v>10056</v>
      </c>
      <c r="D1421" t="s">
        <v>8334</v>
      </c>
      <c r="F1421" t="s">
        <v>1834</v>
      </c>
      <c r="G1421" t="s">
        <v>8335</v>
      </c>
      <c r="H1421" t="s">
        <v>8336</v>
      </c>
      <c r="I1421">
        <v>3</v>
      </c>
    </row>
    <row r="1422" spans="1:9" x14ac:dyDescent="0.25">
      <c r="A1422" t="s">
        <v>395</v>
      </c>
      <c r="B1422">
        <f>VLOOKUP(A1422,art_category_path_name!A:B,2,FALSE)</f>
        <v>1421</v>
      </c>
      <c r="C1422" t="s">
        <v>10057</v>
      </c>
      <c r="D1422" t="s">
        <v>3150</v>
      </c>
      <c r="E1422" t="s">
        <v>8338</v>
      </c>
      <c r="F1422" t="s">
        <v>8339</v>
      </c>
      <c r="G1422" t="s">
        <v>8340</v>
      </c>
      <c r="H1422" t="s">
        <v>8341</v>
      </c>
      <c r="I1422">
        <v>21</v>
      </c>
    </row>
    <row r="1423" spans="1:9" x14ac:dyDescent="0.25">
      <c r="A1423" t="s">
        <v>396</v>
      </c>
      <c r="B1423">
        <f>VLOOKUP(A1423,art_category_path_name!A:B,2,FALSE)</f>
        <v>1422</v>
      </c>
      <c r="C1423" t="s">
        <v>10058</v>
      </c>
      <c r="D1423" t="s">
        <v>3150</v>
      </c>
      <c r="E1423" t="s">
        <v>8343</v>
      </c>
      <c r="F1423" t="s">
        <v>8344</v>
      </c>
      <c r="G1423" t="s">
        <v>8345</v>
      </c>
      <c r="H1423" t="s">
        <v>8346</v>
      </c>
      <c r="I1423">
        <v>3</v>
      </c>
    </row>
    <row r="1424" spans="1:9" x14ac:dyDescent="0.25">
      <c r="A1424" t="s">
        <v>397</v>
      </c>
      <c r="B1424">
        <f>VLOOKUP(A1424,art_category_path_name!A:B,2,FALSE)</f>
        <v>1423</v>
      </c>
      <c r="C1424" t="s">
        <v>10059</v>
      </c>
      <c r="D1424" t="s">
        <v>3150</v>
      </c>
      <c r="E1424" t="s">
        <v>8348</v>
      </c>
      <c r="F1424" t="s">
        <v>8349</v>
      </c>
      <c r="G1424" t="s">
        <v>8350</v>
      </c>
      <c r="H1424" t="s">
        <v>8351</v>
      </c>
      <c r="I1424">
        <v>3</v>
      </c>
    </row>
    <row r="1425" spans="1:9" x14ac:dyDescent="0.25">
      <c r="A1425" t="s">
        <v>398</v>
      </c>
      <c r="B1425">
        <f>VLOOKUP(A1425,art_category_path_name!A:B,2,FALSE)</f>
        <v>1424</v>
      </c>
      <c r="C1425" t="s">
        <v>10060</v>
      </c>
      <c r="D1425" t="s">
        <v>3150</v>
      </c>
      <c r="E1425" t="s">
        <v>8353</v>
      </c>
      <c r="F1425" t="s">
        <v>8354</v>
      </c>
      <c r="G1425" t="s">
        <v>8355</v>
      </c>
      <c r="H1425" t="s">
        <v>8356</v>
      </c>
      <c r="I1425">
        <v>5</v>
      </c>
    </row>
    <row r="1426" spans="1:9" x14ac:dyDescent="0.25">
      <c r="A1426" t="s">
        <v>399</v>
      </c>
      <c r="B1426">
        <f>VLOOKUP(A1426,art_category_path_name!A:B,2,FALSE)</f>
        <v>1425</v>
      </c>
      <c r="C1426" t="s">
        <v>10061</v>
      </c>
      <c r="D1426" t="s">
        <v>3150</v>
      </c>
      <c r="E1426" t="s">
        <v>8358</v>
      </c>
      <c r="F1426" t="s">
        <v>8359</v>
      </c>
      <c r="G1426" t="s">
        <v>8360</v>
      </c>
      <c r="H1426" t="s">
        <v>8361</v>
      </c>
      <c r="I1426">
        <v>4</v>
      </c>
    </row>
    <row r="1427" spans="1:9" x14ac:dyDescent="0.25">
      <c r="A1427" t="s">
        <v>400</v>
      </c>
      <c r="B1427">
        <f>VLOOKUP(A1427,art_category_path_name!A:B,2,FALSE)</f>
        <v>1426</v>
      </c>
      <c r="C1427" t="s">
        <v>10062</v>
      </c>
      <c r="D1427" t="s">
        <v>8363</v>
      </c>
      <c r="F1427" t="s">
        <v>1834</v>
      </c>
      <c r="G1427" t="s">
        <v>8364</v>
      </c>
      <c r="H1427" t="s">
        <v>8365</v>
      </c>
      <c r="I1427">
        <v>4</v>
      </c>
    </row>
    <row r="1428" spans="1:9" x14ac:dyDescent="0.25">
      <c r="A1428" t="s">
        <v>401</v>
      </c>
      <c r="B1428">
        <f>VLOOKUP(A1428,art_category_path_name!A:B,2,FALSE)</f>
        <v>1427</v>
      </c>
      <c r="C1428" t="s">
        <v>10063</v>
      </c>
      <c r="D1428" t="s">
        <v>8367</v>
      </c>
      <c r="E1428" t="s">
        <v>8368</v>
      </c>
      <c r="F1428" t="s">
        <v>8369</v>
      </c>
      <c r="G1428" t="s">
        <v>8370</v>
      </c>
      <c r="H1428" t="s">
        <v>8371</v>
      </c>
      <c r="I1428">
        <v>1</v>
      </c>
    </row>
    <row r="1429" spans="1:9" x14ac:dyDescent="0.25">
      <c r="A1429" t="s">
        <v>402</v>
      </c>
      <c r="B1429">
        <f>VLOOKUP(A1429,art_category_path_name!A:B,2,FALSE)</f>
        <v>1428</v>
      </c>
      <c r="C1429" t="s">
        <v>10064</v>
      </c>
      <c r="D1429" t="s">
        <v>3150</v>
      </c>
      <c r="E1429" t="s">
        <v>8373</v>
      </c>
      <c r="F1429" t="s">
        <v>8374</v>
      </c>
      <c r="G1429" t="s">
        <v>8375</v>
      </c>
      <c r="H1429" t="s">
        <v>8376</v>
      </c>
      <c r="I1429">
        <v>1</v>
      </c>
    </row>
    <row r="1430" spans="1:9" x14ac:dyDescent="0.25">
      <c r="A1430" t="s">
        <v>403</v>
      </c>
      <c r="B1430">
        <f>VLOOKUP(A1430,art_category_path_name!A:B,2,FALSE)</f>
        <v>1429</v>
      </c>
      <c r="C1430" t="s">
        <v>10065</v>
      </c>
      <c r="D1430" t="s">
        <v>8378</v>
      </c>
      <c r="E1430" t="s">
        <v>8379</v>
      </c>
      <c r="F1430" t="s">
        <v>8380</v>
      </c>
      <c r="G1430" t="s">
        <v>8381</v>
      </c>
      <c r="H1430" t="s">
        <v>8382</v>
      </c>
      <c r="I1430">
        <v>15</v>
      </c>
    </row>
    <row r="1431" spans="1:9" x14ac:dyDescent="0.25">
      <c r="A1431" t="s">
        <v>404</v>
      </c>
      <c r="B1431">
        <f>VLOOKUP(A1431,art_category_path_name!A:B,2,FALSE)</f>
        <v>1430</v>
      </c>
      <c r="C1431" t="s">
        <v>10066</v>
      </c>
      <c r="D1431" t="s">
        <v>8384</v>
      </c>
      <c r="E1431" t="s">
        <v>8385</v>
      </c>
      <c r="F1431" t="s">
        <v>8386</v>
      </c>
      <c r="G1431" t="s">
        <v>8387</v>
      </c>
      <c r="H1431" t="s">
        <v>8388</v>
      </c>
      <c r="I1431">
        <v>39</v>
      </c>
    </row>
    <row r="1432" spans="1:9" x14ac:dyDescent="0.25">
      <c r="A1432" t="s">
        <v>405</v>
      </c>
      <c r="B1432">
        <f>VLOOKUP(A1432,art_category_path_name!A:B,2,FALSE)</f>
        <v>1431</v>
      </c>
      <c r="C1432" t="s">
        <v>10067</v>
      </c>
      <c r="D1432" t="s">
        <v>8390</v>
      </c>
      <c r="E1432" t="s">
        <v>8391</v>
      </c>
      <c r="F1432" t="s">
        <v>8392</v>
      </c>
      <c r="G1432" t="s">
        <v>8393</v>
      </c>
      <c r="H1432" t="s">
        <v>8394</v>
      </c>
      <c r="I1432">
        <v>1</v>
      </c>
    </row>
    <row r="1433" spans="1:9" x14ac:dyDescent="0.25">
      <c r="A1433" t="s">
        <v>406</v>
      </c>
      <c r="B1433">
        <f>VLOOKUP(A1433,art_category_path_name!A:B,2,FALSE)</f>
        <v>1432</v>
      </c>
      <c r="C1433" t="s">
        <v>10068</v>
      </c>
      <c r="D1433" t="s">
        <v>8396</v>
      </c>
      <c r="E1433" t="s">
        <v>8397</v>
      </c>
      <c r="F1433" t="s">
        <v>8398</v>
      </c>
      <c r="G1433" t="s">
        <v>8399</v>
      </c>
      <c r="H1433" t="s">
        <v>8400</v>
      </c>
      <c r="I1433">
        <v>4</v>
      </c>
    </row>
    <row r="1434" spans="1:9" x14ac:dyDescent="0.25">
      <c r="A1434" t="s">
        <v>407</v>
      </c>
      <c r="B1434">
        <f>VLOOKUP(A1434,art_category_path_name!A:B,2,FALSE)</f>
        <v>1433</v>
      </c>
      <c r="C1434" t="s">
        <v>10069</v>
      </c>
      <c r="D1434" t="s">
        <v>8402</v>
      </c>
      <c r="E1434" t="s">
        <v>8403</v>
      </c>
      <c r="F1434" t="s">
        <v>8404</v>
      </c>
      <c r="G1434" t="s">
        <v>8405</v>
      </c>
      <c r="H1434" t="s">
        <v>8406</v>
      </c>
      <c r="I1434">
        <v>4</v>
      </c>
    </row>
    <row r="1435" spans="1:9" x14ac:dyDescent="0.25">
      <c r="A1435" t="s">
        <v>408</v>
      </c>
      <c r="B1435">
        <f>VLOOKUP(A1435,art_category_path_name!A:B,2,FALSE)</f>
        <v>1434</v>
      </c>
      <c r="C1435" t="s">
        <v>10070</v>
      </c>
      <c r="D1435" t="s">
        <v>8408</v>
      </c>
      <c r="E1435" t="s">
        <v>8409</v>
      </c>
      <c r="F1435" t="s">
        <v>8410</v>
      </c>
      <c r="G1435" t="s">
        <v>8411</v>
      </c>
      <c r="H1435" t="s">
        <v>8412</v>
      </c>
      <c r="I1435">
        <v>5</v>
      </c>
    </row>
    <row r="1436" spans="1:9" x14ac:dyDescent="0.25">
      <c r="A1436" t="s">
        <v>409</v>
      </c>
      <c r="B1436">
        <f>VLOOKUP(A1436,art_category_path_name!A:B,2,FALSE)</f>
        <v>1435</v>
      </c>
      <c r="C1436" t="s">
        <v>10071</v>
      </c>
      <c r="D1436" t="s">
        <v>8414</v>
      </c>
      <c r="E1436" t="s">
        <v>8415</v>
      </c>
      <c r="F1436" t="s">
        <v>8414</v>
      </c>
      <c r="G1436" t="s">
        <v>8416</v>
      </c>
      <c r="H1436" t="s">
        <v>8417</v>
      </c>
      <c r="I1436">
        <v>16</v>
      </c>
    </row>
    <row r="1437" spans="1:9" x14ac:dyDescent="0.25">
      <c r="A1437" t="s">
        <v>666</v>
      </c>
      <c r="B1437">
        <f>VLOOKUP(A1437,art_category_path_name!A:B,2,FALSE)</f>
        <v>1436</v>
      </c>
      <c r="C1437" t="s">
        <v>10072</v>
      </c>
      <c r="D1437" t="s">
        <v>8419</v>
      </c>
      <c r="E1437" t="s">
        <v>8420</v>
      </c>
      <c r="F1437" t="s">
        <v>8421</v>
      </c>
      <c r="G1437" t="s">
        <v>8422</v>
      </c>
      <c r="H1437" t="s">
        <v>8423</v>
      </c>
      <c r="I1437">
        <v>7</v>
      </c>
    </row>
    <row r="1438" spans="1:9" x14ac:dyDescent="0.25">
      <c r="A1438" t="s">
        <v>667</v>
      </c>
      <c r="B1438">
        <f>VLOOKUP(A1438,art_category_path_name!A:B,2,FALSE)</f>
        <v>1437</v>
      </c>
      <c r="C1438" t="s">
        <v>10073</v>
      </c>
      <c r="D1438" t="s">
        <v>8425</v>
      </c>
      <c r="E1438" t="s">
        <v>8426</v>
      </c>
      <c r="F1438" t="s">
        <v>8427</v>
      </c>
      <c r="G1438" t="s">
        <v>8428</v>
      </c>
      <c r="H1438" t="s">
        <v>8429</v>
      </c>
      <c r="I1438">
        <v>5</v>
      </c>
    </row>
    <row r="1439" spans="1:9" x14ac:dyDescent="0.25">
      <c r="A1439" t="s">
        <v>668</v>
      </c>
      <c r="B1439">
        <f>VLOOKUP(A1439,art_category_path_name!A:B,2,FALSE)</f>
        <v>1438</v>
      </c>
      <c r="C1439" t="s">
        <v>10074</v>
      </c>
      <c r="D1439" t="s">
        <v>8431</v>
      </c>
      <c r="E1439" t="s">
        <v>4452</v>
      </c>
      <c r="F1439" t="s">
        <v>8432</v>
      </c>
      <c r="G1439" t="s">
        <v>8433</v>
      </c>
      <c r="H1439" t="s">
        <v>8434</v>
      </c>
      <c r="I1439">
        <v>5</v>
      </c>
    </row>
    <row r="1440" spans="1:9" x14ac:dyDescent="0.25">
      <c r="A1440" t="s">
        <v>970</v>
      </c>
      <c r="B1440">
        <f>VLOOKUP(A1440,art_category_path_name!A:B,2,FALSE)</f>
        <v>1439</v>
      </c>
      <c r="C1440" t="s">
        <v>10075</v>
      </c>
      <c r="D1440" t="s">
        <v>8436</v>
      </c>
      <c r="E1440" t="s">
        <v>8437</v>
      </c>
      <c r="F1440" t="s">
        <v>8438</v>
      </c>
      <c r="G1440" t="s">
        <v>8439</v>
      </c>
      <c r="H1440" t="s">
        <v>8440</v>
      </c>
      <c r="I1440">
        <v>5</v>
      </c>
    </row>
    <row r="1441" spans="1:9" x14ac:dyDescent="0.25">
      <c r="A1441" t="s">
        <v>971</v>
      </c>
      <c r="B1441">
        <f>VLOOKUP(A1441,art_category_path_name!A:B,2,FALSE)</f>
        <v>1440</v>
      </c>
      <c r="C1441" t="s">
        <v>10076</v>
      </c>
      <c r="D1441" t="s">
        <v>8442</v>
      </c>
      <c r="E1441" t="s">
        <v>8443</v>
      </c>
      <c r="F1441" t="s">
        <v>8444</v>
      </c>
      <c r="G1441" t="s">
        <v>8445</v>
      </c>
      <c r="H1441" t="s">
        <v>8446</v>
      </c>
      <c r="I1441">
        <v>5</v>
      </c>
    </row>
    <row r="1442" spans="1:9" x14ac:dyDescent="0.25">
      <c r="A1442" t="s">
        <v>972</v>
      </c>
      <c r="B1442">
        <f>VLOOKUP(A1442,art_category_path_name!A:B,2,FALSE)</f>
        <v>1441</v>
      </c>
      <c r="C1442" t="s">
        <v>10077</v>
      </c>
      <c r="D1442" t="s">
        <v>8448</v>
      </c>
      <c r="E1442" t="s">
        <v>8449</v>
      </c>
      <c r="F1442" t="s">
        <v>8450</v>
      </c>
      <c r="G1442" t="s">
        <v>8451</v>
      </c>
      <c r="H1442" t="s">
        <v>8452</v>
      </c>
      <c r="I1442">
        <v>5</v>
      </c>
    </row>
    <row r="1443" spans="1:9" x14ac:dyDescent="0.25">
      <c r="A1443" t="s">
        <v>973</v>
      </c>
      <c r="B1443">
        <f>VLOOKUP(A1443,art_category_path_name!A:B,2,FALSE)</f>
        <v>1442</v>
      </c>
      <c r="C1443" t="s">
        <v>10078</v>
      </c>
      <c r="D1443" t="s">
        <v>8454</v>
      </c>
      <c r="E1443" t="s">
        <v>8455</v>
      </c>
      <c r="F1443" t="s">
        <v>8456</v>
      </c>
      <c r="G1443" t="s">
        <v>8457</v>
      </c>
      <c r="H1443" t="s">
        <v>8458</v>
      </c>
      <c r="I1443">
        <v>6</v>
      </c>
    </row>
    <row r="1444" spans="1:9" x14ac:dyDescent="0.25">
      <c r="A1444" t="s">
        <v>974</v>
      </c>
      <c r="B1444">
        <f>VLOOKUP(A1444,art_category_path_name!A:B,2,FALSE)</f>
        <v>1443</v>
      </c>
      <c r="C1444" t="s">
        <v>10079</v>
      </c>
      <c r="D1444" t="s">
        <v>8460</v>
      </c>
      <c r="F1444" t="s">
        <v>1834</v>
      </c>
      <c r="G1444" t="s">
        <v>8461</v>
      </c>
      <c r="H1444" t="s">
        <v>8462</v>
      </c>
      <c r="I1444">
        <v>4</v>
      </c>
    </row>
    <row r="1445" spans="1:9" x14ac:dyDescent="0.25">
      <c r="A1445" t="s">
        <v>1220</v>
      </c>
      <c r="B1445">
        <f>VLOOKUP(A1445,art_category_path_name!A:B,2,FALSE)</f>
        <v>1444</v>
      </c>
      <c r="C1445" t="s">
        <v>10080</v>
      </c>
      <c r="D1445" t="s">
        <v>8464</v>
      </c>
      <c r="F1445" t="s">
        <v>1834</v>
      </c>
      <c r="G1445" t="s">
        <v>8465</v>
      </c>
      <c r="H1445" t="s">
        <v>8466</v>
      </c>
      <c r="I1445">
        <v>2</v>
      </c>
    </row>
  </sheetData>
  <autoFilter ref="A1:I1445"/>
  <hyperlinks>
    <hyperlink ref="H2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85"/>
  <sheetViews>
    <sheetView workbookViewId="0">
      <selection sqref="A1:A1048576"/>
    </sheetView>
  </sheetViews>
  <sheetFormatPr defaultRowHeight="15" x14ac:dyDescent="0.25"/>
  <cols>
    <col min="1" max="1" width="25" customWidth="1"/>
  </cols>
  <sheetData>
    <row r="1" spans="1:3" x14ac:dyDescent="0.25">
      <c r="A1" t="s">
        <v>1458</v>
      </c>
      <c r="B1" t="s">
        <v>8623</v>
      </c>
      <c r="C1" t="s">
        <v>1459</v>
      </c>
    </row>
    <row r="2" spans="1:3" x14ac:dyDescent="0.25">
      <c r="A2" t="s">
        <v>69</v>
      </c>
      <c r="B2">
        <f>VLOOKUP(A2,art_category_path_name!A:B,2,FALSE)</f>
        <v>257</v>
      </c>
      <c r="C2" t="s">
        <v>8626</v>
      </c>
    </row>
    <row r="3" spans="1:3" x14ac:dyDescent="0.25">
      <c r="A3" t="s">
        <v>74</v>
      </c>
      <c r="B3">
        <f>VLOOKUP(A3,art_category_path_name!A:B,2,FALSE)</f>
        <v>428</v>
      </c>
      <c r="C3" t="s">
        <v>8628</v>
      </c>
    </row>
    <row r="4" spans="1:3" x14ac:dyDescent="0.25">
      <c r="A4" t="s">
        <v>77</v>
      </c>
      <c r="B4">
        <f>VLOOKUP(A4,art_category_path_name!A:B,2,FALSE)</f>
        <v>528</v>
      </c>
      <c r="C4" t="s">
        <v>8630</v>
      </c>
    </row>
    <row r="5" spans="1:3" x14ac:dyDescent="0.25">
      <c r="A5" t="s">
        <v>83</v>
      </c>
      <c r="B5">
        <f>VLOOKUP(A5,art_category_path_name!A:B,2,FALSE)</f>
        <v>603</v>
      </c>
      <c r="C5" t="s">
        <v>10086</v>
      </c>
    </row>
    <row r="6" spans="1:3" x14ac:dyDescent="0.25">
      <c r="A6" t="s">
        <v>26</v>
      </c>
      <c r="B6">
        <f>VLOOKUP(A6,art_category_path_name!A:B,2,FALSE)</f>
        <v>1031</v>
      </c>
      <c r="C6" t="s">
        <v>8633</v>
      </c>
    </row>
    <row r="7" spans="1:3" x14ac:dyDescent="0.25">
      <c r="A7" t="s">
        <v>31</v>
      </c>
      <c r="B7">
        <f>VLOOKUP(A7,art_category_path_name!A:B,2,FALSE)</f>
        <v>1097</v>
      </c>
      <c r="C7" t="s">
        <v>8634</v>
      </c>
    </row>
    <row r="8" spans="1:3" x14ac:dyDescent="0.25">
      <c r="A8" t="s">
        <v>36</v>
      </c>
      <c r="B8">
        <f>VLOOKUP(A8,art_category_path_name!A:B,2,FALSE)</f>
        <v>1180</v>
      </c>
      <c r="C8" t="s">
        <v>8635</v>
      </c>
    </row>
    <row r="9" spans="1:3" x14ac:dyDescent="0.25">
      <c r="A9" t="s">
        <v>51</v>
      </c>
      <c r="B9">
        <f>VLOOKUP(A9,art_category_path_name!A:B,2,FALSE)</f>
        <v>183</v>
      </c>
      <c r="C9" t="s">
        <v>8636</v>
      </c>
    </row>
    <row r="10" spans="1:3" x14ac:dyDescent="0.25">
      <c r="A10" t="s">
        <v>62</v>
      </c>
      <c r="B10">
        <f>VLOOKUP(A10,art_category_path_name!A:B,2,FALSE)</f>
        <v>320</v>
      </c>
      <c r="C10" t="s">
        <v>8637</v>
      </c>
    </row>
    <row r="11" spans="1:3" x14ac:dyDescent="0.25">
      <c r="A11" t="s">
        <v>66</v>
      </c>
      <c r="B11">
        <f>VLOOKUP(A11,art_category_path_name!A:B,2,FALSE)</f>
        <v>946</v>
      </c>
      <c r="C11" t="s">
        <v>8638</v>
      </c>
    </row>
    <row r="12" spans="1:3" x14ac:dyDescent="0.25">
      <c r="A12" t="s">
        <v>49</v>
      </c>
      <c r="B12">
        <f>VLOOKUP(A12,art_category_path_name!A:B,2,FALSE)</f>
        <v>1356</v>
      </c>
      <c r="C12" t="s">
        <v>10087</v>
      </c>
    </row>
    <row r="13" spans="1:3" x14ac:dyDescent="0.25">
      <c r="A13" t="s">
        <v>41</v>
      </c>
      <c r="B13">
        <f>VLOOKUP(A13,art_category_path_name!A:B,2,FALSE)</f>
        <v>1185</v>
      </c>
      <c r="C13" t="s">
        <v>8640</v>
      </c>
    </row>
    <row r="14" spans="1:3" x14ac:dyDescent="0.25">
      <c r="A14" t="s">
        <v>25</v>
      </c>
      <c r="B14">
        <f>VLOOKUP(A14,art_category_path_name!A:B,2,FALSE)</f>
        <v>181</v>
      </c>
      <c r="C14" t="s">
        <v>10088</v>
      </c>
    </row>
    <row r="15" spans="1:3" x14ac:dyDescent="0.25">
      <c r="A15" t="s">
        <v>532</v>
      </c>
      <c r="B15">
        <f>VLOOKUP(A15,art_category_path_name!A:B,2,FALSE)</f>
        <v>333</v>
      </c>
      <c r="C15" t="s">
        <v>8643</v>
      </c>
    </row>
    <row r="16" spans="1:3" x14ac:dyDescent="0.25">
      <c r="A16" t="s">
        <v>541</v>
      </c>
      <c r="B16">
        <f>VLOOKUP(A16,art_category_path_name!A:B,2,FALSE)</f>
        <v>342</v>
      </c>
      <c r="C16" t="s">
        <v>8644</v>
      </c>
    </row>
    <row r="17" spans="1:3" x14ac:dyDescent="0.25">
      <c r="A17" t="s">
        <v>545</v>
      </c>
      <c r="B17">
        <f>VLOOKUP(A17,art_category_path_name!A:B,2,FALSE)</f>
        <v>346</v>
      </c>
      <c r="C17" t="s">
        <v>8645</v>
      </c>
    </row>
    <row r="18" spans="1:3" x14ac:dyDescent="0.25">
      <c r="A18" t="s">
        <v>566</v>
      </c>
      <c r="B18">
        <f>VLOOKUP(A18,art_category_path_name!A:B,2,FALSE)</f>
        <v>365</v>
      </c>
      <c r="C18" t="s">
        <v>10089</v>
      </c>
    </row>
    <row r="19" spans="1:3" x14ac:dyDescent="0.25">
      <c r="A19" t="s">
        <v>586</v>
      </c>
      <c r="B19">
        <f>VLOOKUP(A19,art_category_path_name!A:B,2,FALSE)</f>
        <v>383</v>
      </c>
      <c r="C19" t="s">
        <v>8647</v>
      </c>
    </row>
    <row r="20" spans="1:3" x14ac:dyDescent="0.25">
      <c r="A20" t="s">
        <v>598</v>
      </c>
      <c r="B20">
        <f>VLOOKUP(A20,art_category_path_name!A:B,2,FALSE)</f>
        <v>392</v>
      </c>
      <c r="C20" t="s">
        <v>8648</v>
      </c>
    </row>
    <row r="21" spans="1:3" x14ac:dyDescent="0.25">
      <c r="A21" t="s">
        <v>615</v>
      </c>
      <c r="B21">
        <f>VLOOKUP(A21,art_category_path_name!A:B,2,FALSE)</f>
        <v>927</v>
      </c>
      <c r="C21" t="s">
        <v>8649</v>
      </c>
    </row>
    <row r="22" spans="1:3" x14ac:dyDescent="0.25">
      <c r="A22" t="s">
        <v>531</v>
      </c>
      <c r="B22">
        <f>VLOOKUP(A22,art_category_path_name!A:B,2,FALSE)</f>
        <v>332</v>
      </c>
      <c r="C22" t="s">
        <v>10090</v>
      </c>
    </row>
    <row r="23" spans="1:3" x14ac:dyDescent="0.25">
      <c r="A23" t="s">
        <v>48</v>
      </c>
      <c r="B23">
        <f>VLOOKUP(A23,art_category_path_name!A:B,2,FALSE)</f>
        <v>182</v>
      </c>
      <c r="C23" t="s">
        <v>8651</v>
      </c>
    </row>
    <row r="24" spans="1:3" x14ac:dyDescent="0.25">
      <c r="A24" t="s">
        <v>155</v>
      </c>
      <c r="B24">
        <f>VLOOKUP(A24,art_category_path_name!A:B,2,FALSE)</f>
        <v>206</v>
      </c>
      <c r="C24" t="s">
        <v>8652</v>
      </c>
    </row>
    <row r="25" spans="1:3" x14ac:dyDescent="0.25">
      <c r="A25" t="s">
        <v>167</v>
      </c>
      <c r="B25">
        <f>VLOOKUP(A25,art_category_path_name!A:B,2,FALSE)</f>
        <v>284</v>
      </c>
      <c r="C25" t="s">
        <v>8654</v>
      </c>
    </row>
    <row r="26" spans="1:3" x14ac:dyDescent="0.25">
      <c r="A26" t="s">
        <v>170</v>
      </c>
      <c r="B26">
        <f>VLOOKUP(A26,art_category_path_name!A:B,2,FALSE)</f>
        <v>298</v>
      </c>
      <c r="C26" t="s">
        <v>10091</v>
      </c>
    </row>
    <row r="27" spans="1:3" x14ac:dyDescent="0.25">
      <c r="A27" t="s">
        <v>178</v>
      </c>
      <c r="B27">
        <f>VLOOKUP(A27,art_category_path_name!A:B,2,FALSE)</f>
        <v>306</v>
      </c>
      <c r="C27" t="s">
        <v>10092</v>
      </c>
    </row>
    <row r="28" spans="1:3" x14ac:dyDescent="0.25">
      <c r="A28" t="s">
        <v>181</v>
      </c>
      <c r="B28">
        <f>VLOOKUP(A28,art_category_path_name!A:B,2,FALSE)</f>
        <v>613</v>
      </c>
      <c r="C28" t="s">
        <v>8656</v>
      </c>
    </row>
    <row r="29" spans="1:3" x14ac:dyDescent="0.25">
      <c r="A29" t="s">
        <v>188</v>
      </c>
      <c r="B29">
        <f>VLOOKUP(A29,art_category_path_name!A:B,2,FALSE)</f>
        <v>751</v>
      </c>
      <c r="C29" t="s">
        <v>10093</v>
      </c>
    </row>
    <row r="30" spans="1:3" x14ac:dyDescent="0.25">
      <c r="A30" t="s">
        <v>195</v>
      </c>
      <c r="B30">
        <f>VLOOKUP(A30,art_category_path_name!A:B,2,FALSE)</f>
        <v>857</v>
      </c>
      <c r="C30" t="s">
        <v>8658</v>
      </c>
    </row>
    <row r="31" spans="1:3" x14ac:dyDescent="0.25">
      <c r="A31" t="s">
        <v>198</v>
      </c>
      <c r="B31">
        <f>VLOOKUP(A31,art_category_path_name!A:B,2,FALSE)</f>
        <v>884</v>
      </c>
      <c r="C31" t="s">
        <v>8660</v>
      </c>
    </row>
    <row r="32" spans="1:3" x14ac:dyDescent="0.25">
      <c r="A32" t="s">
        <v>103</v>
      </c>
      <c r="B32">
        <f>VLOOKUP(A32,art_category_path_name!A:B,2,FALSE)</f>
        <v>1058</v>
      </c>
      <c r="C32" t="s">
        <v>8662</v>
      </c>
    </row>
    <row r="33" spans="1:3" x14ac:dyDescent="0.25">
      <c r="A33" t="s">
        <v>107</v>
      </c>
      <c r="B33">
        <f>VLOOKUP(A33,art_category_path_name!A:B,2,FALSE)</f>
        <v>1157</v>
      </c>
      <c r="C33" t="s">
        <v>8664</v>
      </c>
    </row>
    <row r="34" spans="1:3" x14ac:dyDescent="0.25">
      <c r="A34" t="s">
        <v>111</v>
      </c>
      <c r="B34">
        <f>VLOOKUP(A34,art_category_path_name!A:B,2,FALSE)</f>
        <v>1161</v>
      </c>
      <c r="C34" t="s">
        <v>10094</v>
      </c>
    </row>
    <row r="35" spans="1:3" x14ac:dyDescent="0.25">
      <c r="A35" t="s">
        <v>123</v>
      </c>
      <c r="B35">
        <f>VLOOKUP(A35,art_category_path_name!A:B,2,FALSE)</f>
        <v>1173</v>
      </c>
      <c r="C35" t="s">
        <v>8666</v>
      </c>
    </row>
    <row r="36" spans="1:3" x14ac:dyDescent="0.25">
      <c r="A36" t="s">
        <v>126</v>
      </c>
      <c r="B36">
        <f>VLOOKUP(A36,art_category_path_name!A:B,2,FALSE)</f>
        <v>1192</v>
      </c>
      <c r="C36" t="s">
        <v>10095</v>
      </c>
    </row>
    <row r="37" spans="1:3" x14ac:dyDescent="0.25">
      <c r="A37" t="s">
        <v>135</v>
      </c>
      <c r="B37">
        <f>VLOOKUP(A37,art_category_path_name!A:B,2,FALSE)</f>
        <v>1227</v>
      </c>
      <c r="C37" t="s">
        <v>8669</v>
      </c>
    </row>
    <row r="38" spans="1:3" x14ac:dyDescent="0.25">
      <c r="A38" t="s">
        <v>143</v>
      </c>
      <c r="B38">
        <f>VLOOKUP(A38,art_category_path_name!A:B,2,FALSE)</f>
        <v>1239</v>
      </c>
      <c r="C38" t="s">
        <v>1647</v>
      </c>
    </row>
    <row r="39" spans="1:3" x14ac:dyDescent="0.25">
      <c r="A39" t="s">
        <v>146</v>
      </c>
      <c r="B39">
        <f>VLOOKUP(A39,art_category_path_name!A:B,2,FALSE)</f>
        <v>1272</v>
      </c>
      <c r="C39" t="s">
        <v>8671</v>
      </c>
    </row>
    <row r="40" spans="1:3" x14ac:dyDescent="0.25">
      <c r="A40" t="s">
        <v>152</v>
      </c>
      <c r="B40">
        <f>VLOOKUP(A40,art_category_path_name!A:B,2,FALSE)</f>
        <v>1316</v>
      </c>
      <c r="C40" t="s">
        <v>10096</v>
      </c>
    </row>
    <row r="41" spans="1:3" x14ac:dyDescent="0.25">
      <c r="A41" t="s">
        <v>102</v>
      </c>
      <c r="B41">
        <f>VLOOKUP(A41,art_category_path_name!A:B,2,FALSE)</f>
        <v>205</v>
      </c>
      <c r="C41" t="s">
        <v>10097</v>
      </c>
    </row>
    <row r="42" spans="1:3" x14ac:dyDescent="0.25">
      <c r="A42" t="s">
        <v>918</v>
      </c>
      <c r="B42">
        <f>VLOOKUP(A42,art_category_path_name!A:B,2,FALSE)</f>
        <v>453</v>
      </c>
      <c r="C42" t="s">
        <v>8674</v>
      </c>
    </row>
    <row r="43" spans="1:3" x14ac:dyDescent="0.25">
      <c r="A43" t="s">
        <v>922</v>
      </c>
      <c r="B43">
        <f>VLOOKUP(A43,art_category_path_name!A:B,2,FALSE)</f>
        <v>520</v>
      </c>
      <c r="C43" t="s">
        <v>8675</v>
      </c>
    </row>
    <row r="44" spans="1:3" x14ac:dyDescent="0.25">
      <c r="A44" t="s">
        <v>930</v>
      </c>
      <c r="B44">
        <f>VLOOKUP(A44,art_category_path_name!A:B,2,FALSE)</f>
        <v>900</v>
      </c>
      <c r="C44" t="s">
        <v>8676</v>
      </c>
    </row>
    <row r="45" spans="1:3" x14ac:dyDescent="0.25">
      <c r="A45" t="s">
        <v>935</v>
      </c>
      <c r="B45">
        <f>VLOOKUP(A45,art_category_path_name!A:B,2,FALSE)</f>
        <v>973</v>
      </c>
      <c r="C45" t="s">
        <v>8678</v>
      </c>
    </row>
    <row r="46" spans="1:3" x14ac:dyDescent="0.25">
      <c r="A46" t="s">
        <v>901</v>
      </c>
      <c r="B46">
        <f>VLOOKUP(A46,art_category_path_name!A:B,2,FALSE)</f>
        <v>1036</v>
      </c>
      <c r="C46" t="s">
        <v>8679</v>
      </c>
    </row>
    <row r="47" spans="1:3" x14ac:dyDescent="0.25">
      <c r="A47" t="s">
        <v>904</v>
      </c>
      <c r="B47">
        <f>VLOOKUP(A47,art_category_path_name!A:B,2,FALSE)</f>
        <v>1223</v>
      </c>
      <c r="C47" t="s">
        <v>10098</v>
      </c>
    </row>
    <row r="48" spans="1:3" x14ac:dyDescent="0.25">
      <c r="A48" t="s">
        <v>908</v>
      </c>
      <c r="B48">
        <f>VLOOKUP(A48,art_category_path_name!A:B,2,FALSE)</f>
        <v>1235</v>
      </c>
      <c r="C48" t="s">
        <v>8681</v>
      </c>
    </row>
    <row r="49" spans="1:3" x14ac:dyDescent="0.25">
      <c r="A49" t="s">
        <v>912</v>
      </c>
      <c r="B49">
        <f>VLOOKUP(A49,art_category_path_name!A:B,2,FALSE)</f>
        <v>1314</v>
      </c>
      <c r="C49" t="s">
        <v>8682</v>
      </c>
    </row>
    <row r="50" spans="1:3" x14ac:dyDescent="0.25">
      <c r="A50" t="s">
        <v>914</v>
      </c>
      <c r="B50">
        <f>VLOOKUP(A50,art_category_path_name!A:B,2,FALSE)</f>
        <v>1386</v>
      </c>
      <c r="C50" t="s">
        <v>8683</v>
      </c>
    </row>
    <row r="51" spans="1:3" x14ac:dyDescent="0.25">
      <c r="A51" t="s">
        <v>900</v>
      </c>
      <c r="B51">
        <f>VLOOKUP(A51,art_category_path_name!A:B,2,FALSE)</f>
        <v>452</v>
      </c>
      <c r="C51" t="s">
        <v>10099</v>
      </c>
    </row>
    <row r="52" spans="1:3" x14ac:dyDescent="0.25">
      <c r="A52" t="s">
        <v>780</v>
      </c>
      <c r="B52">
        <f>VLOOKUP(A52,art_category_path_name!A:B,2,FALSE)</f>
        <v>219</v>
      </c>
      <c r="C52" t="s">
        <v>10100</v>
      </c>
    </row>
    <row r="53" spans="1:3" x14ac:dyDescent="0.25">
      <c r="A53" t="s">
        <v>804</v>
      </c>
      <c r="B53">
        <f>VLOOKUP(A53,art_category_path_name!A:B,2,FALSE)</f>
        <v>491</v>
      </c>
      <c r="C53" t="s">
        <v>8687</v>
      </c>
    </row>
    <row r="54" spans="1:3" x14ac:dyDescent="0.25">
      <c r="A54" t="s">
        <v>812</v>
      </c>
      <c r="B54">
        <f>VLOOKUP(A54,art_category_path_name!A:B,2,FALSE)</f>
        <v>561</v>
      </c>
      <c r="C54" t="s">
        <v>10101</v>
      </c>
    </row>
    <row r="55" spans="1:3" x14ac:dyDescent="0.25">
      <c r="A55" t="s">
        <v>814</v>
      </c>
      <c r="B55">
        <f>VLOOKUP(A55,art_category_path_name!A:B,2,FALSE)</f>
        <v>593</v>
      </c>
      <c r="C55" t="s">
        <v>8689</v>
      </c>
    </row>
    <row r="56" spans="1:3" x14ac:dyDescent="0.25">
      <c r="A56" t="s">
        <v>822</v>
      </c>
      <c r="B56">
        <f>VLOOKUP(A56,art_category_path_name!A:B,2,FALSE)</f>
        <v>601</v>
      </c>
      <c r="C56" t="s">
        <v>8691</v>
      </c>
    </row>
    <row r="57" spans="1:3" x14ac:dyDescent="0.25">
      <c r="A57" t="s">
        <v>824</v>
      </c>
      <c r="B57">
        <f>VLOOKUP(A57,art_category_path_name!A:B,2,FALSE)</f>
        <v>705</v>
      </c>
      <c r="C57" t="s">
        <v>10102</v>
      </c>
    </row>
    <row r="58" spans="1:3" x14ac:dyDescent="0.25">
      <c r="A58" t="s">
        <v>829</v>
      </c>
      <c r="B58">
        <f>VLOOKUP(A58,art_category_path_name!A:B,2,FALSE)</f>
        <v>759</v>
      </c>
      <c r="C58" t="s">
        <v>8693</v>
      </c>
    </row>
    <row r="59" spans="1:3" x14ac:dyDescent="0.25">
      <c r="A59" t="s">
        <v>833</v>
      </c>
      <c r="B59">
        <f>VLOOKUP(A59,art_category_path_name!A:B,2,FALSE)</f>
        <v>781</v>
      </c>
      <c r="C59" t="s">
        <v>8694</v>
      </c>
    </row>
    <row r="60" spans="1:3" x14ac:dyDescent="0.25">
      <c r="A60" t="s">
        <v>845</v>
      </c>
      <c r="B60">
        <f>VLOOKUP(A60,art_category_path_name!A:B,2,FALSE)</f>
        <v>793</v>
      </c>
      <c r="C60" t="s">
        <v>8696</v>
      </c>
    </row>
    <row r="61" spans="1:3" x14ac:dyDescent="0.25">
      <c r="A61" t="s">
        <v>777</v>
      </c>
      <c r="B61">
        <f>VLOOKUP(A61,art_category_path_name!A:B,2,FALSE)</f>
        <v>1296</v>
      </c>
      <c r="C61" t="s">
        <v>8697</v>
      </c>
    </row>
    <row r="62" spans="1:3" x14ac:dyDescent="0.25">
      <c r="A62" t="s">
        <v>776</v>
      </c>
      <c r="B62">
        <f>VLOOKUP(A62,art_category_path_name!A:B,2,FALSE)</f>
        <v>218</v>
      </c>
      <c r="C62" t="s">
        <v>10103</v>
      </c>
    </row>
    <row r="63" spans="1:3" x14ac:dyDescent="0.25">
      <c r="A63" t="s">
        <v>997</v>
      </c>
      <c r="B63">
        <f>VLOOKUP(A63,art_category_path_name!A:B,2,FALSE)</f>
        <v>64</v>
      </c>
      <c r="C63" t="s">
        <v>8699</v>
      </c>
    </row>
    <row r="64" spans="1:3" x14ac:dyDescent="0.25">
      <c r="A64" t="s">
        <v>976</v>
      </c>
      <c r="B64">
        <f>VLOOKUP(A64,art_category_path_name!A:B,2,FALSE)</f>
        <v>533</v>
      </c>
      <c r="C64" t="s">
        <v>8700</v>
      </c>
    </row>
    <row r="65" spans="1:3" x14ac:dyDescent="0.25">
      <c r="A65" t="s">
        <v>980</v>
      </c>
      <c r="B65">
        <f>VLOOKUP(A65,art_category_path_name!A:B,2,FALSE)</f>
        <v>537</v>
      </c>
      <c r="C65" t="s">
        <v>8701</v>
      </c>
    </row>
    <row r="66" spans="1:3" x14ac:dyDescent="0.25">
      <c r="A66" t="s">
        <v>967</v>
      </c>
      <c r="B66">
        <f>VLOOKUP(A66,art_category_path_name!A:B,2,FALSE)</f>
        <v>1049</v>
      </c>
      <c r="C66" t="s">
        <v>8702</v>
      </c>
    </row>
    <row r="67" spans="1:3" x14ac:dyDescent="0.25">
      <c r="A67" t="s">
        <v>1796</v>
      </c>
      <c r="C67" t="s">
        <v>8703</v>
      </c>
    </row>
    <row r="68" spans="1:3" x14ac:dyDescent="0.25">
      <c r="A68" t="s">
        <v>966</v>
      </c>
      <c r="B68">
        <f>VLOOKUP(A68,art_category_path_name!A:B,2,FALSE)</f>
        <v>63</v>
      </c>
      <c r="C68" t="s">
        <v>10104</v>
      </c>
    </row>
    <row r="69" spans="1:3" x14ac:dyDescent="0.25">
      <c r="A69" t="s">
        <v>962</v>
      </c>
      <c r="B69">
        <f>VLOOKUP(A69,art_category_path_name!A:B,2,FALSE)</f>
        <v>607</v>
      </c>
      <c r="C69" t="s">
        <v>8705</v>
      </c>
    </row>
    <row r="70" spans="1:3" x14ac:dyDescent="0.25">
      <c r="A70" t="s">
        <v>878</v>
      </c>
      <c r="B70">
        <f>VLOOKUP(A70,art_category_path_name!A:B,2,FALSE)</f>
        <v>263</v>
      </c>
      <c r="C70" t="s">
        <v>8707</v>
      </c>
    </row>
    <row r="71" spans="1:3" x14ac:dyDescent="0.25">
      <c r="A71" t="s">
        <v>884</v>
      </c>
      <c r="B71">
        <f>VLOOKUP(A71,art_category_path_name!A:B,2,FALSE)</f>
        <v>738</v>
      </c>
      <c r="C71" t="s">
        <v>8708</v>
      </c>
    </row>
    <row r="72" spans="1:3" x14ac:dyDescent="0.25">
      <c r="A72" t="s">
        <v>887</v>
      </c>
      <c r="B72">
        <f>VLOOKUP(A72,art_category_path_name!A:B,2,FALSE)</f>
        <v>819</v>
      </c>
      <c r="C72" t="s">
        <v>8709</v>
      </c>
    </row>
    <row r="73" spans="1:3" x14ac:dyDescent="0.25">
      <c r="A73" t="s">
        <v>898</v>
      </c>
      <c r="B73">
        <f>VLOOKUP(A73,art_category_path_name!A:B,2,FALSE)</f>
        <v>837</v>
      </c>
      <c r="C73" t="s">
        <v>8710</v>
      </c>
    </row>
    <row r="74" spans="1:3" x14ac:dyDescent="0.25">
      <c r="A74" t="s">
        <v>850</v>
      </c>
      <c r="B74">
        <f>VLOOKUP(A74,art_category_path_name!A:B,2,FALSE)</f>
        <v>1149</v>
      </c>
      <c r="C74" t="s">
        <v>10105</v>
      </c>
    </row>
    <row r="75" spans="1:3" x14ac:dyDescent="0.25">
      <c r="A75" t="s">
        <v>859</v>
      </c>
      <c r="B75">
        <f>VLOOKUP(A75,art_category_path_name!A:B,2,FALSE)</f>
        <v>1246</v>
      </c>
      <c r="C75" t="s">
        <v>8713</v>
      </c>
    </row>
    <row r="76" spans="1:3" x14ac:dyDescent="0.25">
      <c r="A76" t="s">
        <v>873</v>
      </c>
      <c r="B76">
        <f>VLOOKUP(A76,art_category_path_name!A:B,2,FALSE)</f>
        <v>1354</v>
      </c>
      <c r="C76" t="s">
        <v>10106</v>
      </c>
    </row>
    <row r="77" spans="1:3" x14ac:dyDescent="0.25">
      <c r="A77" t="s">
        <v>875</v>
      </c>
      <c r="B77">
        <f>VLOOKUP(A77,art_category_path_name!A:B,2,FALSE)</f>
        <v>1363</v>
      </c>
      <c r="C77" t="s">
        <v>10107</v>
      </c>
    </row>
    <row r="78" spans="1:3" x14ac:dyDescent="0.25">
      <c r="A78" t="s">
        <v>849</v>
      </c>
      <c r="B78">
        <f>VLOOKUP(A78,art_category_path_name!A:B,2,FALSE)</f>
        <v>262</v>
      </c>
      <c r="C78" t="s">
        <v>10108</v>
      </c>
    </row>
    <row r="79" spans="1:3" x14ac:dyDescent="0.25">
      <c r="A79" t="s">
        <v>999</v>
      </c>
      <c r="B79">
        <f>VLOOKUP(A79,art_category_path_name!A:B,2,FALSE)</f>
        <v>839</v>
      </c>
      <c r="C79" t="s">
        <v>10109</v>
      </c>
    </row>
    <row r="80" spans="1:3" x14ac:dyDescent="0.25">
      <c r="A80" t="s">
        <v>772</v>
      </c>
      <c r="B80">
        <f>VLOOKUP(A80,art_category_path_name!A:B,2,FALSE)</f>
        <v>1008</v>
      </c>
      <c r="C80" t="s">
        <v>10110</v>
      </c>
    </row>
    <row r="81" spans="1:3" x14ac:dyDescent="0.25">
      <c r="A81" t="s">
        <v>944</v>
      </c>
      <c r="B81">
        <f>VLOOKUP(A81,art_category_path_name!A:B,2,FALSE)</f>
        <v>1046</v>
      </c>
      <c r="C81" t="s">
        <v>10111</v>
      </c>
    </row>
    <row r="82" spans="1:3" x14ac:dyDescent="0.25">
      <c r="A82" t="s">
        <v>946</v>
      </c>
      <c r="B82">
        <f>VLOOKUP(A82,art_category_path_name!A:B,2,FALSE)</f>
        <v>1176</v>
      </c>
      <c r="C82" t="s">
        <v>8720</v>
      </c>
    </row>
    <row r="83" spans="1:3" x14ac:dyDescent="0.25">
      <c r="A83" t="s">
        <v>771</v>
      </c>
      <c r="B83">
        <f>VLOOKUP(A83,art_category_path_name!A:B,2,FALSE)</f>
        <v>62</v>
      </c>
      <c r="C83" t="s">
        <v>10112</v>
      </c>
    </row>
    <row r="84" spans="1:3" x14ac:dyDescent="0.25">
      <c r="A84" t="s">
        <v>943</v>
      </c>
      <c r="B84">
        <f>VLOOKUP(A84,art_category_path_name!A:B,2,FALSE)</f>
        <v>457</v>
      </c>
      <c r="C84" t="s">
        <v>10113</v>
      </c>
    </row>
    <row r="85" spans="1:3" x14ac:dyDescent="0.25">
      <c r="A85" t="s">
        <v>949</v>
      </c>
      <c r="B85">
        <f>VLOOKUP(A85,art_category_path_name!A:B,2,FALSE)</f>
        <v>458</v>
      </c>
      <c r="C85" t="s">
        <v>10114</v>
      </c>
    </row>
    <row r="86" spans="1:3" x14ac:dyDescent="0.25">
      <c r="A86" t="s">
        <v>768</v>
      </c>
      <c r="B86">
        <f>VLOOKUP(A86,art_category_path_name!A:B,2,FALSE)</f>
        <v>499</v>
      </c>
      <c r="C86" t="s">
        <v>8725</v>
      </c>
    </row>
    <row r="87" spans="1:3" x14ac:dyDescent="0.25">
      <c r="A87" t="s">
        <v>761</v>
      </c>
      <c r="B87">
        <f>VLOOKUP(A87,art_category_path_name!A:B,2,FALSE)</f>
        <v>1137</v>
      </c>
      <c r="C87" t="s">
        <v>8727</v>
      </c>
    </row>
    <row r="88" spans="1:3" x14ac:dyDescent="0.25">
      <c r="A88" t="s">
        <v>760</v>
      </c>
      <c r="B88">
        <f>VLOOKUP(A88,art_category_path_name!A:B,2,FALSE)</f>
        <v>498</v>
      </c>
      <c r="C88" t="s">
        <v>8728</v>
      </c>
    </row>
    <row r="89" spans="1:3" x14ac:dyDescent="0.25">
      <c r="A89" t="s">
        <v>1</v>
      </c>
      <c r="B89">
        <f>VLOOKUP(A89,art_category_path_name!A:B,2,FALSE)</f>
        <v>1000</v>
      </c>
      <c r="C89" t="s">
        <v>10115</v>
      </c>
    </row>
    <row r="90" spans="1:3" x14ac:dyDescent="0.25">
      <c r="A90" t="s">
        <v>1911</v>
      </c>
      <c r="C90" t="s">
        <v>8730</v>
      </c>
    </row>
    <row r="91" spans="1:3" x14ac:dyDescent="0.25">
      <c r="A91" t="s">
        <v>1916</v>
      </c>
      <c r="C91" t="s">
        <v>8662</v>
      </c>
    </row>
    <row r="92" spans="1:3" x14ac:dyDescent="0.25">
      <c r="A92" t="s">
        <v>1919</v>
      </c>
      <c r="C92" t="s">
        <v>10116</v>
      </c>
    </row>
    <row r="93" spans="1:3" x14ac:dyDescent="0.25">
      <c r="A93" t="s">
        <v>459</v>
      </c>
      <c r="B93">
        <f>VLOOKUP(A93,art_category_path_name!A:B,2,FALSE)</f>
        <v>239</v>
      </c>
      <c r="C93" t="s">
        <v>10117</v>
      </c>
    </row>
    <row r="94" spans="1:3" x14ac:dyDescent="0.25">
      <c r="A94" t="s">
        <v>469</v>
      </c>
      <c r="B94">
        <f>VLOOKUP(A94,art_category_path_name!A:B,2,FALSE)</f>
        <v>249</v>
      </c>
      <c r="C94" t="s">
        <v>10118</v>
      </c>
    </row>
    <row r="95" spans="1:3" x14ac:dyDescent="0.25">
      <c r="A95" t="s">
        <v>499</v>
      </c>
      <c r="B95">
        <f>VLOOKUP(A95,art_category_path_name!A:B,2,FALSE)</f>
        <v>580</v>
      </c>
      <c r="C95" t="s">
        <v>10119</v>
      </c>
    </row>
    <row r="96" spans="1:3" x14ac:dyDescent="0.25">
      <c r="A96" t="s">
        <v>508</v>
      </c>
      <c r="B96">
        <f>VLOOKUP(A96,art_category_path_name!A:B,2,FALSE)</f>
        <v>589</v>
      </c>
      <c r="C96" t="s">
        <v>10120</v>
      </c>
    </row>
    <row r="97" spans="1:3" x14ac:dyDescent="0.25">
      <c r="A97" t="s">
        <v>498</v>
      </c>
      <c r="B97">
        <f>VLOOKUP(A97,art_category_path_name!A:B,2,FALSE)</f>
        <v>579</v>
      </c>
      <c r="C97" t="s">
        <v>10121</v>
      </c>
    </row>
    <row r="98" spans="1:3" x14ac:dyDescent="0.25">
      <c r="A98" t="s">
        <v>520</v>
      </c>
      <c r="B98">
        <f>VLOOKUP(A98,art_category_path_name!A:B,2,FALSE)</f>
        <v>906</v>
      </c>
      <c r="C98" t="s">
        <v>8739</v>
      </c>
    </row>
    <row r="99" spans="1:3" x14ac:dyDescent="0.25">
      <c r="A99" t="s">
        <v>513</v>
      </c>
      <c r="B99">
        <f>VLOOKUP(A99,art_category_path_name!A:B,2,FALSE)</f>
        <v>1051</v>
      </c>
      <c r="C99" t="s">
        <v>8740</v>
      </c>
    </row>
    <row r="100" spans="1:3" x14ac:dyDescent="0.25">
      <c r="A100" t="s">
        <v>512</v>
      </c>
      <c r="B100">
        <f>VLOOKUP(A100,art_category_path_name!A:B,2,FALSE)</f>
        <v>905</v>
      </c>
      <c r="C100" t="s">
        <v>8741</v>
      </c>
    </row>
    <row r="101" spans="1:3" x14ac:dyDescent="0.25">
      <c r="A101" t="s">
        <v>489</v>
      </c>
      <c r="B101">
        <f>VLOOKUP(A101,art_category_path_name!A:B,2,FALSE)</f>
        <v>5</v>
      </c>
      <c r="C101" t="s">
        <v>8742</v>
      </c>
    </row>
    <row r="102" spans="1:3" x14ac:dyDescent="0.25">
      <c r="A102" t="s">
        <v>474</v>
      </c>
      <c r="B102">
        <f>VLOOKUP(A102,art_category_path_name!A:B,2,FALSE)</f>
        <v>14</v>
      </c>
      <c r="C102" t="s">
        <v>8743</v>
      </c>
    </row>
    <row r="103" spans="1:3" x14ac:dyDescent="0.25">
      <c r="A103" t="s">
        <v>482</v>
      </c>
      <c r="B103">
        <f>VLOOKUP(A103,art_category_path_name!A:B,2,FALSE)</f>
        <v>22</v>
      </c>
      <c r="C103" t="s">
        <v>8744</v>
      </c>
    </row>
    <row r="104" spans="1:3" x14ac:dyDescent="0.25">
      <c r="A104" t="s">
        <v>473</v>
      </c>
      <c r="B104">
        <f>VLOOKUP(A104,art_category_path_name!A:B,2,FALSE)</f>
        <v>4</v>
      </c>
      <c r="C104" t="s">
        <v>8745</v>
      </c>
    </row>
    <row r="105" spans="1:3" x14ac:dyDescent="0.25">
      <c r="A105" t="s">
        <v>1983</v>
      </c>
      <c r="C105" t="s">
        <v>8746</v>
      </c>
    </row>
    <row r="106" spans="1:3" x14ac:dyDescent="0.25">
      <c r="A106" t="s">
        <v>438</v>
      </c>
      <c r="B106">
        <f>VLOOKUP(A106,art_category_path_name!A:B,2,FALSE)</f>
        <v>1144</v>
      </c>
      <c r="C106" t="s">
        <v>8748</v>
      </c>
    </row>
    <row r="107" spans="1:3" x14ac:dyDescent="0.25">
      <c r="A107" t="s">
        <v>443</v>
      </c>
      <c r="B107">
        <f>VLOOKUP(A107,art_category_path_name!A:B,2,FALSE)</f>
        <v>1260</v>
      </c>
      <c r="C107" t="s">
        <v>8750</v>
      </c>
    </row>
    <row r="108" spans="1:3" x14ac:dyDescent="0.25">
      <c r="A108" t="s">
        <v>447</v>
      </c>
      <c r="B108">
        <f>VLOOKUP(A108,art_category_path_name!A:B,2,FALSE)</f>
        <v>1264</v>
      </c>
      <c r="C108" t="s">
        <v>8751</v>
      </c>
    </row>
    <row r="109" spans="1:3" x14ac:dyDescent="0.25">
      <c r="A109" t="s">
        <v>455</v>
      </c>
      <c r="B109">
        <f>VLOOKUP(A109,art_category_path_name!A:B,2,FALSE)</f>
        <v>1292</v>
      </c>
      <c r="C109" t="s">
        <v>10122</v>
      </c>
    </row>
    <row r="110" spans="1:3" x14ac:dyDescent="0.25">
      <c r="A110" t="s">
        <v>437</v>
      </c>
      <c r="B110">
        <f>VLOOKUP(A110,art_category_path_name!A:B,2,FALSE)</f>
        <v>3</v>
      </c>
      <c r="C110" t="s">
        <v>8754</v>
      </c>
    </row>
    <row r="111" spans="1:3" x14ac:dyDescent="0.25">
      <c r="A111" t="s">
        <v>637</v>
      </c>
      <c r="B111">
        <f>VLOOKUP(A111,art_category_path_name!A:B,2,FALSE)</f>
        <v>48</v>
      </c>
      <c r="C111" t="s">
        <v>10123</v>
      </c>
    </row>
    <row r="112" spans="1:3" x14ac:dyDescent="0.25">
      <c r="A112" t="s">
        <v>638</v>
      </c>
      <c r="B112">
        <f>VLOOKUP(A112,art_category_path_name!A:B,2,FALSE)</f>
        <v>253</v>
      </c>
      <c r="C112" t="s">
        <v>8756</v>
      </c>
    </row>
    <row r="113" spans="1:3" x14ac:dyDescent="0.25">
      <c r="A113" t="s">
        <v>643</v>
      </c>
      <c r="B113">
        <f>VLOOKUP(A113,art_category_path_name!A:B,2,FALSE)</f>
        <v>254</v>
      </c>
      <c r="C113" t="s">
        <v>8757</v>
      </c>
    </row>
    <row r="114" spans="1:3" x14ac:dyDescent="0.25">
      <c r="A114" t="s">
        <v>646</v>
      </c>
      <c r="B114">
        <f>VLOOKUP(A114,art_category_path_name!A:B,2,FALSE)</f>
        <v>287</v>
      </c>
      <c r="C114" t="s">
        <v>8758</v>
      </c>
    </row>
    <row r="115" spans="1:3" x14ac:dyDescent="0.25">
      <c r="A115" t="s">
        <v>649</v>
      </c>
      <c r="B115">
        <f>VLOOKUP(A115,art_category_path_name!A:B,2,FALSE)</f>
        <v>611</v>
      </c>
      <c r="C115" t="s">
        <v>8759</v>
      </c>
    </row>
    <row r="116" spans="1:3" x14ac:dyDescent="0.25">
      <c r="A116" t="s">
        <v>639</v>
      </c>
      <c r="B116">
        <f>VLOOKUP(A116,art_category_path_name!A:B,2,FALSE)</f>
        <v>1115</v>
      </c>
      <c r="C116" t="s">
        <v>8760</v>
      </c>
    </row>
    <row r="117" spans="1:3" x14ac:dyDescent="0.25">
      <c r="A117" t="s">
        <v>641</v>
      </c>
      <c r="B117">
        <f>VLOOKUP(A117,art_category_path_name!A:B,2,FALSE)</f>
        <v>1299</v>
      </c>
      <c r="C117" t="s">
        <v>8761</v>
      </c>
    </row>
    <row r="118" spans="1:3" x14ac:dyDescent="0.25">
      <c r="A118" t="s">
        <v>651</v>
      </c>
      <c r="B118">
        <f>VLOOKUP(A118,art_category_path_name!A:B,2,FALSE)</f>
        <v>316</v>
      </c>
      <c r="C118" t="s">
        <v>10124</v>
      </c>
    </row>
    <row r="119" spans="1:3" x14ac:dyDescent="0.25">
      <c r="A119" t="s">
        <v>654</v>
      </c>
      <c r="B119">
        <f>VLOOKUP(A119,art_category_path_name!A:B,2,FALSE)</f>
        <v>317</v>
      </c>
      <c r="C119" t="s">
        <v>8763</v>
      </c>
    </row>
    <row r="120" spans="1:3" x14ac:dyDescent="0.25">
      <c r="A120" t="s">
        <v>2059</v>
      </c>
      <c r="C120" t="s">
        <v>8764</v>
      </c>
    </row>
    <row r="121" spans="1:3" x14ac:dyDescent="0.25">
      <c r="A121" t="s">
        <v>657</v>
      </c>
      <c r="B121">
        <f>VLOOKUP(A121,art_category_path_name!A:B,2,FALSE)</f>
        <v>483</v>
      </c>
      <c r="C121" t="s">
        <v>8765</v>
      </c>
    </row>
    <row r="122" spans="1:3" x14ac:dyDescent="0.25">
      <c r="A122" t="s">
        <v>665</v>
      </c>
      <c r="B122">
        <f>VLOOKUP(A122,art_category_path_name!A:B,2,FALSE)</f>
        <v>735</v>
      </c>
      <c r="C122" t="s">
        <v>8767</v>
      </c>
    </row>
    <row r="123" spans="1:3" x14ac:dyDescent="0.25">
      <c r="A123" t="s">
        <v>671</v>
      </c>
      <c r="B123">
        <f>VLOOKUP(A123,art_category_path_name!A:B,2,FALSE)</f>
        <v>741</v>
      </c>
      <c r="C123" t="s">
        <v>8769</v>
      </c>
    </row>
    <row r="124" spans="1:3" x14ac:dyDescent="0.25">
      <c r="A124" t="s">
        <v>674</v>
      </c>
      <c r="B124">
        <f>VLOOKUP(A124,art_category_path_name!A:B,2,FALSE)</f>
        <v>744</v>
      </c>
      <c r="C124" t="s">
        <v>8770</v>
      </c>
    </row>
    <row r="125" spans="1:3" x14ac:dyDescent="0.25">
      <c r="A125" t="s">
        <v>652</v>
      </c>
      <c r="B125">
        <f>VLOOKUP(A125,art_category_path_name!A:B,2,FALSE)</f>
        <v>1361</v>
      </c>
      <c r="C125" t="s">
        <v>8771</v>
      </c>
    </row>
    <row r="126" spans="1:3" x14ac:dyDescent="0.25">
      <c r="A126" t="s">
        <v>723</v>
      </c>
      <c r="B126">
        <f>VLOOKUP(A126,art_category_path_name!A:B,2,FALSE)</f>
        <v>502</v>
      </c>
      <c r="C126" t="s">
        <v>10125</v>
      </c>
    </row>
    <row r="127" spans="1:3" x14ac:dyDescent="0.25">
      <c r="A127" t="s">
        <v>728</v>
      </c>
      <c r="B127">
        <f>VLOOKUP(A127,art_category_path_name!A:B,2,FALSE)</f>
        <v>506</v>
      </c>
      <c r="C127" t="s">
        <v>8773</v>
      </c>
    </row>
    <row r="128" spans="1:3" x14ac:dyDescent="0.25">
      <c r="A128" t="s">
        <v>731</v>
      </c>
      <c r="B128">
        <f>VLOOKUP(A128,art_category_path_name!A:B,2,FALSE)</f>
        <v>509</v>
      </c>
      <c r="C128" t="s">
        <v>10126</v>
      </c>
    </row>
    <row r="129" spans="1:3" x14ac:dyDescent="0.25">
      <c r="A129" t="s">
        <v>708</v>
      </c>
      <c r="B129">
        <f>VLOOKUP(A129,art_category_path_name!A:B,2,FALSE)</f>
        <v>49</v>
      </c>
      <c r="C129" t="s">
        <v>10104</v>
      </c>
    </row>
    <row r="130" spans="1:3" x14ac:dyDescent="0.25">
      <c r="A130" t="s">
        <v>709</v>
      </c>
      <c r="B130">
        <f>VLOOKUP(A130,art_category_path_name!A:B,2,FALSE)</f>
        <v>50</v>
      </c>
      <c r="C130" t="s">
        <v>8776</v>
      </c>
    </row>
    <row r="131" spans="1:3" x14ac:dyDescent="0.25">
      <c r="A131" t="s">
        <v>2110</v>
      </c>
      <c r="C131" t="s">
        <v>8777</v>
      </c>
    </row>
    <row r="132" spans="1:3" x14ac:dyDescent="0.25">
      <c r="A132" t="s">
        <v>2116</v>
      </c>
      <c r="C132" t="s">
        <v>8778</v>
      </c>
    </row>
    <row r="133" spans="1:3" x14ac:dyDescent="0.25">
      <c r="A133" t="s">
        <v>757</v>
      </c>
      <c r="B133">
        <f>VLOOKUP(A133,art_category_path_name!A:B,2,FALSE)</f>
        <v>576</v>
      </c>
      <c r="C133" t="s">
        <v>8779</v>
      </c>
    </row>
    <row r="134" spans="1:3" x14ac:dyDescent="0.25">
      <c r="A134" t="s">
        <v>735</v>
      </c>
      <c r="B134">
        <f>VLOOKUP(A134,art_category_path_name!A:B,2,FALSE)</f>
        <v>513</v>
      </c>
      <c r="C134" t="s">
        <v>10127</v>
      </c>
    </row>
    <row r="135" spans="1:3" x14ac:dyDescent="0.25">
      <c r="A135" t="s">
        <v>751</v>
      </c>
      <c r="B135">
        <f>VLOOKUP(A135,art_category_path_name!A:B,2,FALSE)</f>
        <v>514</v>
      </c>
      <c r="C135" t="s">
        <v>10128</v>
      </c>
    </row>
    <row r="136" spans="1:3" x14ac:dyDescent="0.25">
      <c r="A136" t="s">
        <v>736</v>
      </c>
      <c r="B136">
        <f>VLOOKUP(A136,art_category_path_name!A:B,2,FALSE)</f>
        <v>1012</v>
      </c>
      <c r="C136" t="s">
        <v>10129</v>
      </c>
    </row>
    <row r="137" spans="1:3" x14ac:dyDescent="0.25">
      <c r="A137" t="s">
        <v>742</v>
      </c>
      <c r="B137">
        <f>VLOOKUP(A137,art_category_path_name!A:B,2,FALSE)</f>
        <v>1018</v>
      </c>
      <c r="C137" t="s">
        <v>10130</v>
      </c>
    </row>
    <row r="138" spans="1:3" x14ac:dyDescent="0.25">
      <c r="A138" t="s">
        <v>2145</v>
      </c>
      <c r="C138" t="s">
        <v>10131</v>
      </c>
    </row>
    <row r="139" spans="1:3" x14ac:dyDescent="0.25">
      <c r="A139" t="s">
        <v>2151</v>
      </c>
      <c r="C139" t="s">
        <v>10132</v>
      </c>
    </row>
    <row r="140" spans="1:3" x14ac:dyDescent="0.25">
      <c r="A140" t="s">
        <v>678</v>
      </c>
      <c r="B140">
        <f>VLOOKUP(A140,art_category_path_name!A:B,2,FALSE)</f>
        <v>324</v>
      </c>
      <c r="C140" t="s">
        <v>10133</v>
      </c>
    </row>
    <row r="141" spans="1:3" x14ac:dyDescent="0.25">
      <c r="A141" t="s">
        <v>686</v>
      </c>
      <c r="B141">
        <f>VLOOKUP(A141,art_category_path_name!A:B,2,FALSE)</f>
        <v>325</v>
      </c>
      <c r="C141" t="s">
        <v>8789</v>
      </c>
    </row>
    <row r="142" spans="1:3" x14ac:dyDescent="0.25">
      <c r="A142" t="s">
        <v>693</v>
      </c>
      <c r="B142">
        <f>VLOOKUP(A142,art_category_path_name!A:B,2,FALSE)</f>
        <v>554</v>
      </c>
      <c r="C142" t="s">
        <v>8791</v>
      </c>
    </row>
    <row r="143" spans="1:3" x14ac:dyDescent="0.25">
      <c r="A143" t="s">
        <v>700</v>
      </c>
      <c r="B143">
        <f>VLOOKUP(A143,art_category_path_name!A:B,2,FALSE)</f>
        <v>710</v>
      </c>
      <c r="C143" t="s">
        <v>8792</v>
      </c>
    </row>
    <row r="144" spans="1:3" x14ac:dyDescent="0.25">
      <c r="A144" t="s">
        <v>705</v>
      </c>
      <c r="B144">
        <f>VLOOKUP(A144,art_category_path_name!A:B,2,FALSE)</f>
        <v>874</v>
      </c>
      <c r="C144" t="s">
        <v>8794</v>
      </c>
    </row>
    <row r="145" spans="1:3" x14ac:dyDescent="0.25">
      <c r="A145" t="s">
        <v>2182</v>
      </c>
      <c r="C145" t="s">
        <v>10134</v>
      </c>
    </row>
    <row r="146" spans="1:3" x14ac:dyDescent="0.25">
      <c r="A146" t="s">
        <v>679</v>
      </c>
      <c r="B146">
        <f>VLOOKUP(A146,art_category_path_name!A:B,2,FALSE)</f>
        <v>1039</v>
      </c>
      <c r="C146" t="s">
        <v>8797</v>
      </c>
    </row>
    <row r="147" spans="1:3" x14ac:dyDescent="0.25">
      <c r="A147" t="s">
        <v>2191</v>
      </c>
      <c r="C147" t="s">
        <v>8798</v>
      </c>
    </row>
    <row r="148" spans="1:3" x14ac:dyDescent="0.25">
      <c r="A148" t="s">
        <v>330</v>
      </c>
      <c r="B148">
        <f>VLOOKUP(A148,art_category_path_name!A:B,2,FALSE)</f>
        <v>281</v>
      </c>
      <c r="C148" t="s">
        <v>8800</v>
      </c>
    </row>
    <row r="149" spans="1:3" x14ac:dyDescent="0.25">
      <c r="A149" t="s">
        <v>333</v>
      </c>
      <c r="B149">
        <f>VLOOKUP(A149,art_category_path_name!A:B,2,FALSE)</f>
        <v>290</v>
      </c>
      <c r="C149" t="s">
        <v>8802</v>
      </c>
    </row>
    <row r="150" spans="1:3" x14ac:dyDescent="0.25">
      <c r="A150" t="s">
        <v>336</v>
      </c>
      <c r="B150">
        <f>VLOOKUP(A150,art_category_path_name!A:B,2,FALSE)</f>
        <v>293</v>
      </c>
      <c r="C150" t="s">
        <v>8803</v>
      </c>
    </row>
    <row r="151" spans="1:3" x14ac:dyDescent="0.25">
      <c r="A151" t="s">
        <v>338</v>
      </c>
      <c r="B151">
        <f>VLOOKUP(A151,art_category_path_name!A:B,2,FALSE)</f>
        <v>295</v>
      </c>
      <c r="C151" t="s">
        <v>8805</v>
      </c>
    </row>
    <row r="152" spans="1:3" x14ac:dyDescent="0.25">
      <c r="A152" t="s">
        <v>329</v>
      </c>
      <c r="B152">
        <f>VLOOKUP(A152,art_category_path_name!A:B,2,FALSE)</f>
        <v>280</v>
      </c>
      <c r="C152" t="s">
        <v>8806</v>
      </c>
    </row>
    <row r="153" spans="1:3" x14ac:dyDescent="0.25">
      <c r="A153" t="s">
        <v>212</v>
      </c>
      <c r="B153">
        <f>VLOOKUP(A153,art_category_path_name!A:B,2,FALSE)</f>
        <v>107</v>
      </c>
      <c r="C153" t="s">
        <v>8807</v>
      </c>
    </row>
    <row r="154" spans="1:3" x14ac:dyDescent="0.25">
      <c r="A154" t="s">
        <v>221</v>
      </c>
      <c r="B154">
        <f>VLOOKUP(A154,art_category_path_name!A:B,2,FALSE)</f>
        <v>630</v>
      </c>
      <c r="C154" t="s">
        <v>8809</v>
      </c>
    </row>
    <row r="155" spans="1:3" x14ac:dyDescent="0.25">
      <c r="A155" t="s">
        <v>224</v>
      </c>
      <c r="B155">
        <f>VLOOKUP(A155,art_category_path_name!A:B,2,FALSE)</f>
        <v>633</v>
      </c>
      <c r="C155" t="s">
        <v>8810</v>
      </c>
    </row>
    <row r="156" spans="1:3" x14ac:dyDescent="0.25">
      <c r="A156" t="s">
        <v>230</v>
      </c>
      <c r="B156">
        <f>VLOOKUP(A156,art_category_path_name!A:B,2,FALSE)</f>
        <v>639</v>
      </c>
      <c r="C156" t="s">
        <v>8811</v>
      </c>
    </row>
    <row r="157" spans="1:3" x14ac:dyDescent="0.25">
      <c r="A157" t="s">
        <v>235</v>
      </c>
      <c r="B157">
        <f>VLOOKUP(A157,art_category_path_name!A:B,2,FALSE)</f>
        <v>644</v>
      </c>
      <c r="C157" t="s">
        <v>10135</v>
      </c>
    </row>
    <row r="158" spans="1:3" x14ac:dyDescent="0.25">
      <c r="A158" t="s">
        <v>211</v>
      </c>
      <c r="B158">
        <f>VLOOKUP(A158,art_category_path_name!A:B,2,FALSE)</f>
        <v>106</v>
      </c>
      <c r="C158" t="s">
        <v>8813</v>
      </c>
    </row>
    <row r="159" spans="1:3" x14ac:dyDescent="0.25">
      <c r="A159" t="s">
        <v>428</v>
      </c>
      <c r="B159">
        <f>VLOOKUP(A159,art_category_path_name!A:B,2,FALSE)</f>
        <v>447</v>
      </c>
      <c r="C159" t="s">
        <v>8814</v>
      </c>
    </row>
    <row r="160" spans="1:3" x14ac:dyDescent="0.25">
      <c r="A160" t="s">
        <v>431</v>
      </c>
      <c r="B160">
        <f>VLOOKUP(A160,art_category_path_name!A:B,2,FALSE)</f>
        <v>677</v>
      </c>
      <c r="C160" t="s">
        <v>8815</v>
      </c>
    </row>
    <row r="161" spans="1:3" x14ac:dyDescent="0.25">
      <c r="A161" t="s">
        <v>434</v>
      </c>
      <c r="B161">
        <f>VLOOKUP(A161,art_category_path_name!A:B,2,FALSE)</f>
        <v>897</v>
      </c>
      <c r="C161" t="s">
        <v>8816</v>
      </c>
    </row>
    <row r="162" spans="1:3" x14ac:dyDescent="0.25">
      <c r="A162" t="s">
        <v>427</v>
      </c>
      <c r="B162">
        <f>VLOOKUP(A162,art_category_path_name!A:B,2,FALSE)</f>
        <v>446</v>
      </c>
      <c r="C162" t="s">
        <v>8817</v>
      </c>
    </row>
    <row r="163" spans="1:3" x14ac:dyDescent="0.25">
      <c r="A163" t="s">
        <v>318</v>
      </c>
      <c r="B163">
        <f>VLOOKUP(A163,art_category_path_name!A:B,2,FALSE)</f>
        <v>270</v>
      </c>
      <c r="C163" t="s">
        <v>2273</v>
      </c>
    </row>
    <row r="164" spans="1:3" x14ac:dyDescent="0.25">
      <c r="A164" t="s">
        <v>325</v>
      </c>
      <c r="B164">
        <f>VLOOKUP(A164,art_category_path_name!A:B,2,FALSE)</f>
        <v>563</v>
      </c>
      <c r="C164" t="s">
        <v>8818</v>
      </c>
    </row>
    <row r="165" spans="1:3" x14ac:dyDescent="0.25">
      <c r="A165" t="s">
        <v>315</v>
      </c>
      <c r="B165">
        <f>VLOOKUP(A165,art_category_path_name!A:B,2,FALSE)</f>
        <v>1130</v>
      </c>
      <c r="C165" t="s">
        <v>8819</v>
      </c>
    </row>
    <row r="166" spans="1:3" x14ac:dyDescent="0.25">
      <c r="A166" t="s">
        <v>314</v>
      </c>
      <c r="B166">
        <f>VLOOKUP(A166,art_category_path_name!A:B,2,FALSE)</f>
        <v>269</v>
      </c>
      <c r="C166" t="s">
        <v>8820</v>
      </c>
    </row>
    <row r="167" spans="1:3" x14ac:dyDescent="0.25">
      <c r="A167" t="s">
        <v>410</v>
      </c>
      <c r="B167">
        <f>VLOOKUP(A167,art_category_path_name!A:B,2,FALSE)</f>
        <v>31</v>
      </c>
      <c r="C167" t="s">
        <v>10136</v>
      </c>
    </row>
    <row r="168" spans="1:3" x14ac:dyDescent="0.25">
      <c r="A168" t="s">
        <v>342</v>
      </c>
      <c r="B168">
        <f>VLOOKUP(A168,art_category_path_name!A:B,2,FALSE)</f>
        <v>116</v>
      </c>
      <c r="C168" t="s">
        <v>10137</v>
      </c>
    </row>
    <row r="169" spans="1:3" x14ac:dyDescent="0.25">
      <c r="A169" t="s">
        <v>376</v>
      </c>
      <c r="B169">
        <f>VLOOKUP(A169,art_category_path_name!A:B,2,FALSE)</f>
        <v>1201</v>
      </c>
      <c r="C169" t="s">
        <v>8824</v>
      </c>
    </row>
    <row r="170" spans="1:3" x14ac:dyDescent="0.25">
      <c r="A170" t="s">
        <v>388</v>
      </c>
      <c r="B170">
        <f>VLOOKUP(A170,art_category_path_name!A:B,2,FALSE)</f>
        <v>1213</v>
      </c>
      <c r="C170" t="s">
        <v>8825</v>
      </c>
    </row>
    <row r="171" spans="1:3" x14ac:dyDescent="0.25">
      <c r="A171" t="s">
        <v>390</v>
      </c>
      <c r="B171">
        <f>VLOOKUP(A171,art_category_path_name!A:B,2,FALSE)</f>
        <v>1221</v>
      </c>
      <c r="C171" t="s">
        <v>10138</v>
      </c>
    </row>
    <row r="172" spans="1:3" x14ac:dyDescent="0.25">
      <c r="A172" t="s">
        <v>341</v>
      </c>
      <c r="B172">
        <f>VLOOKUP(A172,art_category_path_name!A:B,2,FALSE)</f>
        <v>30</v>
      </c>
      <c r="C172" t="s">
        <v>10139</v>
      </c>
    </row>
    <row r="173" spans="1:3" x14ac:dyDescent="0.25">
      <c r="A173" t="s">
        <v>298</v>
      </c>
      <c r="B173">
        <f>VLOOKUP(A173,art_category_path_name!A:B,2,FALSE)</f>
        <v>223</v>
      </c>
      <c r="C173" t="s">
        <v>10140</v>
      </c>
    </row>
    <row r="174" spans="1:3" x14ac:dyDescent="0.25">
      <c r="A174" t="s">
        <v>309</v>
      </c>
      <c r="B174">
        <f>VLOOKUP(A174,art_category_path_name!A:B,2,FALSE)</f>
        <v>234</v>
      </c>
      <c r="C174" t="s">
        <v>10141</v>
      </c>
    </row>
    <row r="175" spans="1:3" x14ac:dyDescent="0.25">
      <c r="A175" t="s">
        <v>261</v>
      </c>
      <c r="B175">
        <f>VLOOKUP(A175,art_category_path_name!A:B,2,FALSE)</f>
        <v>1062</v>
      </c>
      <c r="C175" t="s">
        <v>8830</v>
      </c>
    </row>
    <row r="176" spans="1:3" x14ac:dyDescent="0.25">
      <c r="A176" t="s">
        <v>274</v>
      </c>
      <c r="B176">
        <f>VLOOKUP(A176,art_category_path_name!A:B,2,FALSE)</f>
        <v>1075</v>
      </c>
      <c r="C176" t="s">
        <v>10142</v>
      </c>
    </row>
    <row r="177" spans="1:3" x14ac:dyDescent="0.25">
      <c r="A177" t="s">
        <v>277</v>
      </c>
      <c r="B177">
        <f>VLOOKUP(A177,art_category_path_name!A:B,2,FALSE)</f>
        <v>1333</v>
      </c>
      <c r="C177" t="s">
        <v>10143</v>
      </c>
    </row>
    <row r="178" spans="1:3" x14ac:dyDescent="0.25">
      <c r="A178" t="s">
        <v>292</v>
      </c>
      <c r="B178">
        <f>VLOOKUP(A178,art_category_path_name!A:B,2,FALSE)</f>
        <v>1348</v>
      </c>
      <c r="C178" t="s">
        <v>10144</v>
      </c>
    </row>
    <row r="179" spans="1:3" x14ac:dyDescent="0.25">
      <c r="A179" t="s">
        <v>260</v>
      </c>
      <c r="B179">
        <f>VLOOKUP(A179,art_category_path_name!A:B,2,FALSE)</f>
        <v>222</v>
      </c>
      <c r="C179" t="s">
        <v>10145</v>
      </c>
    </row>
    <row r="180" spans="1:3" x14ac:dyDescent="0.25">
      <c r="A180" t="s">
        <v>257</v>
      </c>
      <c r="B180">
        <f>VLOOKUP(A180,art_category_path_name!A:B,2,FALSE)</f>
        <v>1358</v>
      </c>
      <c r="C180" t="s">
        <v>8835</v>
      </c>
    </row>
    <row r="181" spans="1:3" x14ac:dyDescent="0.25">
      <c r="A181" t="s">
        <v>210</v>
      </c>
      <c r="B181">
        <f>VLOOKUP(A181,art_category_path_name!A:B,2,FALSE)</f>
        <v>29</v>
      </c>
      <c r="C181" t="s">
        <v>8837</v>
      </c>
    </row>
    <row r="182" spans="1:3" x14ac:dyDescent="0.25">
      <c r="A182" t="s">
        <v>1382</v>
      </c>
      <c r="B182">
        <f>VLOOKUP(A182,art_category_path_name!A:B,2,FALSE)</f>
        <v>70</v>
      </c>
      <c r="C182" t="s">
        <v>10146</v>
      </c>
    </row>
    <row r="183" spans="1:3" x14ac:dyDescent="0.25">
      <c r="A183" t="s">
        <v>1415</v>
      </c>
      <c r="B183">
        <f>VLOOKUP(A183,art_category_path_name!A:B,2,FALSE)</f>
        <v>85</v>
      </c>
      <c r="C183" t="s">
        <v>8840</v>
      </c>
    </row>
    <row r="184" spans="1:3" x14ac:dyDescent="0.25">
      <c r="A184" t="s">
        <v>1348</v>
      </c>
      <c r="B184">
        <f>VLOOKUP(A184,art_category_path_name!A:B,2,FALSE)</f>
        <v>104</v>
      </c>
      <c r="C184" t="s">
        <v>8842</v>
      </c>
    </row>
    <row r="185" spans="1:3" x14ac:dyDescent="0.25">
      <c r="A185" t="s">
        <v>1365</v>
      </c>
      <c r="B185">
        <f>VLOOKUP(A185,art_category_path_name!A:B,2,FALSE)</f>
        <v>165</v>
      </c>
      <c r="C185" t="s">
        <v>8843</v>
      </c>
    </row>
    <row r="186" spans="1:3" x14ac:dyDescent="0.25">
      <c r="A186" t="s">
        <v>1397</v>
      </c>
      <c r="B186">
        <f>VLOOKUP(A186,art_category_path_name!A:B,2,FALSE)</f>
        <v>763</v>
      </c>
      <c r="C186" t="s">
        <v>8845</v>
      </c>
    </row>
    <row r="187" spans="1:3" x14ac:dyDescent="0.25">
      <c r="A187" t="s">
        <v>1347</v>
      </c>
      <c r="B187">
        <f>VLOOKUP(A187,art_category_path_name!A:B,2,FALSE)</f>
        <v>69</v>
      </c>
      <c r="C187" t="s">
        <v>8847</v>
      </c>
    </row>
    <row r="188" spans="1:3" x14ac:dyDescent="0.25">
      <c r="A188" t="s">
        <v>1189</v>
      </c>
      <c r="B188">
        <f>VLOOKUP(A188,art_category_path_name!A:B,2,FALSE)</f>
        <v>310</v>
      </c>
      <c r="C188" t="s">
        <v>2397</v>
      </c>
    </row>
    <row r="189" spans="1:3" x14ac:dyDescent="0.25">
      <c r="A189" t="s">
        <v>1195</v>
      </c>
      <c r="B189">
        <f>VLOOKUP(A189,art_category_path_name!A:B,2,FALSE)</f>
        <v>409</v>
      </c>
      <c r="C189" t="s">
        <v>8849</v>
      </c>
    </row>
    <row r="190" spans="1:3" x14ac:dyDescent="0.25">
      <c r="A190" t="s">
        <v>1214</v>
      </c>
      <c r="B190">
        <f>VLOOKUP(A190,art_category_path_name!A:B,2,FALSE)</f>
        <v>441</v>
      </c>
      <c r="C190" t="s">
        <v>8851</v>
      </c>
    </row>
    <row r="191" spans="1:3" x14ac:dyDescent="0.25">
      <c r="A191" t="s">
        <v>1219</v>
      </c>
      <c r="B191">
        <f>VLOOKUP(A191,art_category_path_name!A:B,2,FALSE)</f>
        <v>864</v>
      </c>
      <c r="C191" t="s">
        <v>8853</v>
      </c>
    </row>
    <row r="192" spans="1:3" x14ac:dyDescent="0.25">
      <c r="A192" t="s">
        <v>1230</v>
      </c>
      <c r="B192">
        <f>VLOOKUP(A192,art_category_path_name!A:B,2,FALSE)</f>
        <v>949</v>
      </c>
      <c r="C192" t="s">
        <v>8855</v>
      </c>
    </row>
    <row r="193" spans="1:3" x14ac:dyDescent="0.25">
      <c r="A193" t="s">
        <v>1187</v>
      </c>
      <c r="B193">
        <f>VLOOKUP(A193,art_category_path_name!A:B,2,FALSE)</f>
        <v>1405</v>
      </c>
      <c r="C193" t="s">
        <v>10147</v>
      </c>
    </row>
    <row r="194" spans="1:3" x14ac:dyDescent="0.25">
      <c r="A194" t="s">
        <v>2428</v>
      </c>
      <c r="C194" t="s">
        <v>10148</v>
      </c>
    </row>
    <row r="195" spans="1:3" x14ac:dyDescent="0.25">
      <c r="A195" t="s">
        <v>1148</v>
      </c>
      <c r="B195">
        <f>VLOOKUP(A195,art_category_path_name!A:B,2,FALSE)</f>
        <v>1078</v>
      </c>
      <c r="C195" t="s">
        <v>8860</v>
      </c>
    </row>
    <row r="196" spans="1:3" x14ac:dyDescent="0.25">
      <c r="A196" t="s">
        <v>1167</v>
      </c>
      <c r="B196">
        <f>VLOOKUP(A196,art_category_path_name!A:B,2,FALSE)</f>
        <v>1133</v>
      </c>
      <c r="C196" t="s">
        <v>8862</v>
      </c>
    </row>
    <row r="197" spans="1:3" x14ac:dyDescent="0.25">
      <c r="A197" t="s">
        <v>1143</v>
      </c>
      <c r="B197">
        <f>VLOOKUP(A197,art_category_path_name!A:B,2,FALSE)</f>
        <v>309</v>
      </c>
      <c r="C197" t="s">
        <v>8860</v>
      </c>
    </row>
    <row r="198" spans="1:3" x14ac:dyDescent="0.25">
      <c r="A198" t="s">
        <v>1234</v>
      </c>
      <c r="B198">
        <f>VLOOKUP(A198,art_category_path_name!A:B,2,FALSE)</f>
        <v>567</v>
      </c>
      <c r="C198" t="s">
        <v>8866</v>
      </c>
    </row>
    <row r="199" spans="1:3" x14ac:dyDescent="0.25">
      <c r="A199" t="s">
        <v>1269</v>
      </c>
      <c r="B199">
        <f>VLOOKUP(A199,art_category_path_name!A:B,2,FALSE)</f>
        <v>666</v>
      </c>
      <c r="C199" t="s">
        <v>10149</v>
      </c>
    </row>
    <row r="200" spans="1:3" x14ac:dyDescent="0.25">
      <c r="A200" t="s">
        <v>1095</v>
      </c>
      <c r="B200">
        <f>VLOOKUP(A200,art_category_path_name!A:B,2,FALSE)</f>
        <v>278</v>
      </c>
      <c r="C200" t="s">
        <v>8869</v>
      </c>
    </row>
    <row r="201" spans="1:3" x14ac:dyDescent="0.25">
      <c r="A201" t="s">
        <v>1097</v>
      </c>
      <c r="B201">
        <f>VLOOKUP(A201,art_category_path_name!A:B,2,FALSE)</f>
        <v>797</v>
      </c>
      <c r="C201" t="s">
        <v>8870</v>
      </c>
    </row>
    <row r="202" spans="1:3" x14ac:dyDescent="0.25">
      <c r="A202" t="s">
        <v>1100</v>
      </c>
      <c r="B202">
        <f>VLOOKUP(A202,art_category_path_name!A:B,2,FALSE)</f>
        <v>800</v>
      </c>
      <c r="C202" t="s">
        <v>10150</v>
      </c>
    </row>
    <row r="203" spans="1:3" x14ac:dyDescent="0.25">
      <c r="A203" t="s">
        <v>1102</v>
      </c>
      <c r="B203">
        <f>VLOOKUP(A203,art_category_path_name!A:B,2,FALSE)</f>
        <v>802</v>
      </c>
      <c r="C203" t="s">
        <v>8872</v>
      </c>
    </row>
    <row r="204" spans="1:3" x14ac:dyDescent="0.25">
      <c r="A204" t="s">
        <v>1113</v>
      </c>
      <c r="B204">
        <f>VLOOKUP(A204,art_category_path_name!A:B,2,FALSE)</f>
        <v>813</v>
      </c>
      <c r="C204" t="s">
        <v>8873</v>
      </c>
    </row>
    <row r="205" spans="1:3" x14ac:dyDescent="0.25">
      <c r="A205" t="s">
        <v>1119</v>
      </c>
      <c r="B205">
        <f>VLOOKUP(A205,art_category_path_name!A:B,2,FALSE)</f>
        <v>860</v>
      </c>
      <c r="C205" t="s">
        <v>8874</v>
      </c>
    </row>
    <row r="206" spans="1:3" x14ac:dyDescent="0.25">
      <c r="A206" t="s">
        <v>1123</v>
      </c>
      <c r="B206">
        <f>VLOOKUP(A206,art_category_path_name!A:B,2,FALSE)</f>
        <v>981</v>
      </c>
      <c r="C206" t="s">
        <v>8875</v>
      </c>
    </row>
    <row r="207" spans="1:3" x14ac:dyDescent="0.25">
      <c r="A207" t="s">
        <v>1085</v>
      </c>
      <c r="B207">
        <f>VLOOKUP(A207,art_category_path_name!A:B,2,FALSE)</f>
        <v>1117</v>
      </c>
      <c r="C207" t="s">
        <v>8877</v>
      </c>
    </row>
    <row r="208" spans="1:3" x14ac:dyDescent="0.25">
      <c r="A208" t="s">
        <v>1037</v>
      </c>
      <c r="B208">
        <f>VLOOKUP(A208,art_category_path_name!A:B,2,FALSE)</f>
        <v>195</v>
      </c>
      <c r="C208" t="s">
        <v>8878</v>
      </c>
    </row>
    <row r="209" spans="1:3" x14ac:dyDescent="0.25">
      <c r="A209" t="s">
        <v>1044</v>
      </c>
      <c r="B209">
        <f>VLOOKUP(A209,art_category_path_name!A:B,2,FALSE)</f>
        <v>431</v>
      </c>
      <c r="C209" t="s">
        <v>8880</v>
      </c>
    </row>
    <row r="210" spans="1:3" x14ac:dyDescent="0.25">
      <c r="A210" t="s">
        <v>1054</v>
      </c>
      <c r="B210">
        <f>VLOOKUP(A210,art_category_path_name!A:B,2,FALSE)</f>
        <v>449</v>
      </c>
      <c r="C210" t="s">
        <v>8881</v>
      </c>
    </row>
    <row r="211" spans="1:3" x14ac:dyDescent="0.25">
      <c r="A211" t="s">
        <v>1057</v>
      </c>
      <c r="B211">
        <f>VLOOKUP(A211,art_category_path_name!A:B,2,FALSE)</f>
        <v>702</v>
      </c>
      <c r="C211" t="s">
        <v>8883</v>
      </c>
    </row>
    <row r="212" spans="1:3" x14ac:dyDescent="0.25">
      <c r="A212" t="s">
        <v>1060</v>
      </c>
      <c r="B212">
        <f>VLOOKUP(A212,art_category_path_name!A:B,2,FALSE)</f>
        <v>748</v>
      </c>
      <c r="C212" t="s">
        <v>2529</v>
      </c>
    </row>
    <row r="213" spans="1:3" x14ac:dyDescent="0.25">
      <c r="A213" t="s">
        <v>1063</v>
      </c>
      <c r="B213">
        <f>VLOOKUP(A213,art_category_path_name!A:B,2,FALSE)</f>
        <v>830</v>
      </c>
      <c r="C213" t="s">
        <v>8886</v>
      </c>
    </row>
    <row r="214" spans="1:3" x14ac:dyDescent="0.25">
      <c r="A214" t="s">
        <v>1070</v>
      </c>
      <c r="B214">
        <f>VLOOKUP(A214,art_category_path_name!A:B,2,FALSE)</f>
        <v>959</v>
      </c>
      <c r="C214" t="s">
        <v>8888</v>
      </c>
    </row>
    <row r="215" spans="1:3" x14ac:dyDescent="0.25">
      <c r="A215" t="s">
        <v>1011</v>
      </c>
      <c r="B215">
        <f>VLOOKUP(A215,art_category_path_name!A:B,2,FALSE)</f>
        <v>1127</v>
      </c>
      <c r="C215" t="s">
        <v>8890</v>
      </c>
    </row>
    <row r="216" spans="1:3" x14ac:dyDescent="0.25">
      <c r="A216" t="s">
        <v>1014</v>
      </c>
      <c r="B216">
        <f>VLOOKUP(A216,art_category_path_name!A:B,2,FALSE)</f>
        <v>1243</v>
      </c>
      <c r="C216" t="s">
        <v>10151</v>
      </c>
    </row>
    <row r="217" spans="1:3" x14ac:dyDescent="0.25">
      <c r="A217" t="s">
        <v>1017</v>
      </c>
      <c r="B217">
        <f>VLOOKUP(A217,art_category_path_name!A:B,2,FALSE)</f>
        <v>1319</v>
      </c>
      <c r="C217" t="s">
        <v>8894</v>
      </c>
    </row>
    <row r="218" spans="1:3" x14ac:dyDescent="0.25">
      <c r="A218" t="s">
        <v>1010</v>
      </c>
      <c r="B218">
        <f>VLOOKUP(A218,art_category_path_name!A:B,2,FALSE)</f>
        <v>194</v>
      </c>
      <c r="C218" t="s">
        <v>10152</v>
      </c>
    </row>
    <row r="219" spans="1:3" x14ac:dyDescent="0.25">
      <c r="A219" t="s">
        <v>1447</v>
      </c>
      <c r="B219">
        <f>VLOOKUP(A219,art_category_path_name!A:B,2,FALSE)</f>
        <v>917</v>
      </c>
      <c r="C219" t="s">
        <v>10153</v>
      </c>
    </row>
    <row r="220" spans="1:3" x14ac:dyDescent="0.25">
      <c r="A220" t="s">
        <v>1452</v>
      </c>
      <c r="B220">
        <f>VLOOKUP(A220,art_category_path_name!A:B,2,FALSE)</f>
        <v>953</v>
      </c>
      <c r="C220" t="s">
        <v>8898</v>
      </c>
    </row>
    <row r="221" spans="1:3" x14ac:dyDescent="0.25">
      <c r="A221" t="s">
        <v>1443</v>
      </c>
      <c r="B221">
        <f>VLOOKUP(A221,art_category_path_name!A:B,2,FALSE)</f>
        <v>878</v>
      </c>
      <c r="C221" t="s">
        <v>2571</v>
      </c>
    </row>
    <row r="222" spans="1:3" x14ac:dyDescent="0.25">
      <c r="A222" t="s">
        <v>2573</v>
      </c>
      <c r="C222" t="s">
        <v>8899</v>
      </c>
    </row>
    <row r="223" spans="1:3" x14ac:dyDescent="0.25">
      <c r="A223" t="s">
        <v>1440</v>
      </c>
      <c r="B223">
        <f>VLOOKUP(A223,art_category_path_name!A:B,2,FALSE)</f>
        <v>1383</v>
      </c>
      <c r="C223" t="s">
        <v>8900</v>
      </c>
    </row>
    <row r="224" spans="1:3" x14ac:dyDescent="0.25">
      <c r="A224" t="s">
        <v>1439</v>
      </c>
      <c r="B224">
        <f>VLOOKUP(A224,art_category_path_name!A:B,2,FALSE)</f>
        <v>877</v>
      </c>
      <c r="C224" t="s">
        <v>8901</v>
      </c>
    </row>
    <row r="225" spans="1:3" x14ac:dyDescent="0.25">
      <c r="A225" t="s">
        <v>1290</v>
      </c>
      <c r="B225">
        <f>VLOOKUP(A225,art_category_path_name!A:B,2,FALSE)</f>
        <v>681</v>
      </c>
      <c r="C225" t="s">
        <v>10154</v>
      </c>
    </row>
    <row r="226" spans="1:3" x14ac:dyDescent="0.25">
      <c r="A226" t="s">
        <v>1311</v>
      </c>
      <c r="B226">
        <f>VLOOKUP(A226,art_category_path_name!A:B,2,FALSE)</f>
        <v>715</v>
      </c>
      <c r="C226" t="s">
        <v>8904</v>
      </c>
    </row>
    <row r="227" spans="1:3" x14ac:dyDescent="0.25">
      <c r="A227" t="s">
        <v>1331</v>
      </c>
      <c r="B227">
        <f>VLOOKUP(A227,art_category_path_name!A:B,2,FALSE)</f>
        <v>841</v>
      </c>
      <c r="C227" t="s">
        <v>10155</v>
      </c>
    </row>
    <row r="228" spans="1:3" x14ac:dyDescent="0.25">
      <c r="A228" t="s">
        <v>1282</v>
      </c>
      <c r="B228">
        <f>VLOOKUP(A228,art_category_path_name!A:B,2,FALSE)</f>
        <v>1102</v>
      </c>
      <c r="C228" t="s">
        <v>10156</v>
      </c>
    </row>
    <row r="229" spans="1:3" x14ac:dyDescent="0.25">
      <c r="A229" t="s">
        <v>1281</v>
      </c>
      <c r="B229">
        <f>VLOOKUP(A229,art_category_path_name!A:B,2,FALSE)</f>
        <v>680</v>
      </c>
      <c r="C229" t="s">
        <v>10157</v>
      </c>
    </row>
    <row r="230" spans="1:3" x14ac:dyDescent="0.25">
      <c r="A230" t="s">
        <v>1258</v>
      </c>
      <c r="B230">
        <f>VLOOKUP(A230,art_category_path_name!A:B,2,FALSE)</f>
        <v>621</v>
      </c>
      <c r="C230" t="s">
        <v>8909</v>
      </c>
    </row>
    <row r="231" spans="1:3" x14ac:dyDescent="0.25">
      <c r="A231" t="s">
        <v>1267</v>
      </c>
      <c r="B231">
        <f>VLOOKUP(A231,art_category_path_name!A:B,2,FALSE)</f>
        <v>882</v>
      </c>
      <c r="C231" t="s">
        <v>8910</v>
      </c>
    </row>
    <row r="232" spans="1:3" x14ac:dyDescent="0.25">
      <c r="A232" t="s">
        <v>1252</v>
      </c>
      <c r="B232">
        <f>VLOOKUP(A232,art_category_path_name!A:B,2,FALSE)</f>
        <v>1286</v>
      </c>
      <c r="C232" t="s">
        <v>10158</v>
      </c>
    </row>
    <row r="233" spans="1:3" x14ac:dyDescent="0.25">
      <c r="A233" t="s">
        <v>1243</v>
      </c>
      <c r="B233">
        <f>VLOOKUP(A233,art_category_path_name!A:B,2,FALSE)</f>
        <v>620</v>
      </c>
      <c r="C233" t="s">
        <v>10159</v>
      </c>
    </row>
    <row r="234" spans="1:3" x14ac:dyDescent="0.25">
      <c r="A234" t="s">
        <v>1002</v>
      </c>
      <c r="B234">
        <f>VLOOKUP(A234,art_category_path_name!A:B,2,FALSE)</f>
        <v>1366</v>
      </c>
      <c r="C234" t="s">
        <v>8914</v>
      </c>
    </row>
    <row r="235" spans="1:3" x14ac:dyDescent="0.25">
      <c r="A235" t="s">
        <v>1001</v>
      </c>
      <c r="B235">
        <f>VLOOKUP(A235,art_category_path_name!A:B,2,FALSE)</f>
        <v>68</v>
      </c>
      <c r="C235" t="s">
        <v>10160</v>
      </c>
    </row>
    <row r="236" spans="1:3" x14ac:dyDescent="0.25">
      <c r="A236" t="s">
        <v>494</v>
      </c>
      <c r="B236">
        <f>VLOOKUP(A236,art_category_path_name!A:B,2,FALSE)</f>
        <v>6</v>
      </c>
      <c r="C236" t="s">
        <v>10161</v>
      </c>
    </row>
    <row r="237" spans="1:3" x14ac:dyDescent="0.25">
      <c r="A237" t="s">
        <v>495</v>
      </c>
      <c r="B237">
        <f>VLOOKUP(A237,art_category_path_name!A:B,2,FALSE)</f>
        <v>7</v>
      </c>
      <c r="C237" t="s">
        <v>8918</v>
      </c>
    </row>
    <row r="238" spans="1:3" x14ac:dyDescent="0.25">
      <c r="A238" t="s">
        <v>496</v>
      </c>
      <c r="B238">
        <f>VLOOKUP(A238,art_category_path_name!A:B,2,FALSE)</f>
        <v>8</v>
      </c>
      <c r="C238" t="s">
        <v>8919</v>
      </c>
    </row>
    <row r="239" spans="1:3" x14ac:dyDescent="0.25">
      <c r="A239" t="s">
        <v>497</v>
      </c>
      <c r="B239">
        <f>VLOOKUP(A239,art_category_path_name!A:B,2,FALSE)</f>
        <v>9</v>
      </c>
      <c r="C239" t="s">
        <v>8920</v>
      </c>
    </row>
    <row r="240" spans="1:3" x14ac:dyDescent="0.25">
      <c r="A240" t="s">
        <v>490</v>
      </c>
      <c r="B240">
        <f>VLOOKUP(A240,art_category_path_name!A:B,2,FALSE)</f>
        <v>10</v>
      </c>
      <c r="C240" t="s">
        <v>10162</v>
      </c>
    </row>
    <row r="241" spans="1:3" x14ac:dyDescent="0.25">
      <c r="A241" t="s">
        <v>491</v>
      </c>
      <c r="B241">
        <f>VLOOKUP(A241,art_category_path_name!A:B,2,FALSE)</f>
        <v>11</v>
      </c>
      <c r="C241" t="s">
        <v>8922</v>
      </c>
    </row>
    <row r="242" spans="1:3" x14ac:dyDescent="0.25">
      <c r="A242" t="s">
        <v>492</v>
      </c>
      <c r="B242">
        <f>VLOOKUP(A242,art_category_path_name!A:B,2,FALSE)</f>
        <v>12</v>
      </c>
      <c r="C242" t="s">
        <v>8923</v>
      </c>
    </row>
    <row r="243" spans="1:3" x14ac:dyDescent="0.25">
      <c r="A243" t="s">
        <v>493</v>
      </c>
      <c r="B243">
        <f>VLOOKUP(A243,art_category_path_name!A:B,2,FALSE)</f>
        <v>13</v>
      </c>
      <c r="C243" t="s">
        <v>8924</v>
      </c>
    </row>
    <row r="244" spans="1:3" x14ac:dyDescent="0.25">
      <c r="A244" t="s">
        <v>475</v>
      </c>
      <c r="B244">
        <f>VLOOKUP(A244,art_category_path_name!A:B,2,FALSE)</f>
        <v>15</v>
      </c>
      <c r="C244" t="s">
        <v>8925</v>
      </c>
    </row>
    <row r="245" spans="1:3" x14ac:dyDescent="0.25">
      <c r="A245" t="s">
        <v>476</v>
      </c>
      <c r="B245">
        <f>VLOOKUP(A245,art_category_path_name!A:B,2,FALSE)</f>
        <v>16</v>
      </c>
      <c r="C245" t="s">
        <v>8926</v>
      </c>
    </row>
    <row r="246" spans="1:3" x14ac:dyDescent="0.25">
      <c r="A246" t="s">
        <v>477</v>
      </c>
      <c r="B246">
        <f>VLOOKUP(A246,art_category_path_name!A:B,2,FALSE)</f>
        <v>17</v>
      </c>
      <c r="C246" t="s">
        <v>8927</v>
      </c>
    </row>
    <row r="247" spans="1:3" x14ac:dyDescent="0.25">
      <c r="A247" t="s">
        <v>478</v>
      </c>
      <c r="B247">
        <f>VLOOKUP(A247,art_category_path_name!A:B,2,FALSE)</f>
        <v>18</v>
      </c>
      <c r="C247" t="s">
        <v>8928</v>
      </c>
    </row>
    <row r="248" spans="1:3" x14ac:dyDescent="0.25">
      <c r="A248" t="s">
        <v>479</v>
      </c>
      <c r="B248">
        <f>VLOOKUP(A248,art_category_path_name!A:B,2,FALSE)</f>
        <v>19</v>
      </c>
      <c r="C248" t="s">
        <v>8929</v>
      </c>
    </row>
    <row r="249" spans="1:3" x14ac:dyDescent="0.25">
      <c r="A249" t="s">
        <v>480</v>
      </c>
      <c r="B249">
        <f>VLOOKUP(A249,art_category_path_name!A:B,2,FALSE)</f>
        <v>20</v>
      </c>
      <c r="C249" t="s">
        <v>8930</v>
      </c>
    </row>
    <row r="250" spans="1:3" x14ac:dyDescent="0.25">
      <c r="A250" t="s">
        <v>481</v>
      </c>
      <c r="B250">
        <f>VLOOKUP(A250,art_category_path_name!A:B,2,FALSE)</f>
        <v>21</v>
      </c>
      <c r="C250" t="s">
        <v>10163</v>
      </c>
    </row>
    <row r="251" spans="1:3" x14ac:dyDescent="0.25">
      <c r="A251" t="s">
        <v>483</v>
      </c>
      <c r="B251">
        <f>VLOOKUP(A251,art_category_path_name!A:B,2,FALSE)</f>
        <v>23</v>
      </c>
      <c r="C251" t="s">
        <v>8932</v>
      </c>
    </row>
    <row r="252" spans="1:3" x14ac:dyDescent="0.25">
      <c r="A252" t="s">
        <v>484</v>
      </c>
      <c r="B252">
        <f>VLOOKUP(A252,art_category_path_name!A:B,2,FALSE)</f>
        <v>24</v>
      </c>
      <c r="C252" t="s">
        <v>8933</v>
      </c>
    </row>
    <row r="253" spans="1:3" x14ac:dyDescent="0.25">
      <c r="A253" t="s">
        <v>485</v>
      </c>
      <c r="B253">
        <f>VLOOKUP(A253,art_category_path_name!A:B,2,FALSE)</f>
        <v>25</v>
      </c>
      <c r="C253" t="s">
        <v>8934</v>
      </c>
    </row>
    <row r="254" spans="1:3" x14ac:dyDescent="0.25">
      <c r="A254" t="s">
        <v>486</v>
      </c>
      <c r="B254">
        <f>VLOOKUP(A254,art_category_path_name!A:B,2,FALSE)</f>
        <v>26</v>
      </c>
      <c r="C254" t="s">
        <v>10164</v>
      </c>
    </row>
    <row r="255" spans="1:3" x14ac:dyDescent="0.25">
      <c r="A255" t="s">
        <v>487</v>
      </c>
      <c r="B255">
        <f>VLOOKUP(A255,art_category_path_name!A:B,2,FALSE)</f>
        <v>27</v>
      </c>
      <c r="C255" t="s">
        <v>8936</v>
      </c>
    </row>
    <row r="256" spans="1:3" x14ac:dyDescent="0.25">
      <c r="A256" t="s">
        <v>488</v>
      </c>
      <c r="B256">
        <f>VLOOKUP(A256,art_category_path_name!A:B,2,FALSE)</f>
        <v>28</v>
      </c>
      <c r="C256" t="s">
        <v>8937</v>
      </c>
    </row>
    <row r="257" spans="1:3" x14ac:dyDescent="0.25">
      <c r="A257" t="s">
        <v>411</v>
      </c>
      <c r="B257">
        <f>VLOOKUP(A257,art_category_path_name!A:B,2,FALSE)</f>
        <v>32</v>
      </c>
      <c r="C257" t="s">
        <v>10165</v>
      </c>
    </row>
    <row r="258" spans="1:3" x14ac:dyDescent="0.25">
      <c r="A258" t="s">
        <v>412</v>
      </c>
      <c r="B258">
        <f>VLOOKUP(A258,art_category_path_name!A:B,2,FALSE)</f>
        <v>33</v>
      </c>
      <c r="C258" t="s">
        <v>10166</v>
      </c>
    </row>
    <row r="259" spans="1:3" x14ac:dyDescent="0.25">
      <c r="A259" t="s">
        <v>413</v>
      </c>
      <c r="B259">
        <f>VLOOKUP(A259,art_category_path_name!A:B,2,FALSE)</f>
        <v>34</v>
      </c>
      <c r="C259" t="s">
        <v>10167</v>
      </c>
    </row>
    <row r="260" spans="1:3" x14ac:dyDescent="0.25">
      <c r="A260" t="s">
        <v>414</v>
      </c>
      <c r="B260">
        <f>VLOOKUP(A260,art_category_path_name!A:B,2,FALSE)</f>
        <v>35</v>
      </c>
      <c r="C260" t="s">
        <v>10168</v>
      </c>
    </row>
    <row r="261" spans="1:3" x14ac:dyDescent="0.25">
      <c r="A261" t="s">
        <v>415</v>
      </c>
      <c r="B261">
        <f>VLOOKUP(A261,art_category_path_name!A:B,2,FALSE)</f>
        <v>36</v>
      </c>
      <c r="C261" t="s">
        <v>10169</v>
      </c>
    </row>
    <row r="262" spans="1:3" x14ac:dyDescent="0.25">
      <c r="A262" t="s">
        <v>416</v>
      </c>
      <c r="B262">
        <f>VLOOKUP(A262,art_category_path_name!A:B,2,FALSE)</f>
        <v>37</v>
      </c>
      <c r="C262" t="s">
        <v>10170</v>
      </c>
    </row>
    <row r="263" spans="1:3" x14ac:dyDescent="0.25">
      <c r="A263" t="s">
        <v>417</v>
      </c>
      <c r="B263">
        <f>VLOOKUP(A263,art_category_path_name!A:B,2,FALSE)</f>
        <v>38</v>
      </c>
      <c r="C263" t="s">
        <v>10171</v>
      </c>
    </row>
    <row r="264" spans="1:3" x14ac:dyDescent="0.25">
      <c r="A264" t="s">
        <v>418</v>
      </c>
      <c r="B264">
        <f>VLOOKUP(A264,art_category_path_name!A:B,2,FALSE)</f>
        <v>39</v>
      </c>
      <c r="C264" t="s">
        <v>10172</v>
      </c>
    </row>
    <row r="265" spans="1:3" x14ac:dyDescent="0.25">
      <c r="A265" t="s">
        <v>419</v>
      </c>
      <c r="B265">
        <f>VLOOKUP(A265,art_category_path_name!A:B,2,FALSE)</f>
        <v>40</v>
      </c>
      <c r="C265" t="s">
        <v>10173</v>
      </c>
    </row>
    <row r="266" spans="1:3" x14ac:dyDescent="0.25">
      <c r="A266" t="s">
        <v>420</v>
      </c>
      <c r="B266">
        <f>VLOOKUP(A266,art_category_path_name!A:B,2,FALSE)</f>
        <v>41</v>
      </c>
      <c r="C266" t="s">
        <v>10174</v>
      </c>
    </row>
    <row r="267" spans="1:3" x14ac:dyDescent="0.25">
      <c r="A267" t="s">
        <v>421</v>
      </c>
      <c r="B267">
        <f>VLOOKUP(A267,art_category_path_name!A:B,2,FALSE)</f>
        <v>42</v>
      </c>
      <c r="C267" t="s">
        <v>10175</v>
      </c>
    </row>
    <row r="268" spans="1:3" x14ac:dyDescent="0.25">
      <c r="A268" t="s">
        <v>422</v>
      </c>
      <c r="B268">
        <f>VLOOKUP(A268,art_category_path_name!A:B,2,FALSE)</f>
        <v>43</v>
      </c>
      <c r="C268" t="s">
        <v>10176</v>
      </c>
    </row>
    <row r="269" spans="1:3" x14ac:dyDescent="0.25">
      <c r="A269" t="s">
        <v>423</v>
      </c>
      <c r="B269">
        <f>VLOOKUP(A269,art_category_path_name!A:B,2,FALSE)</f>
        <v>44</v>
      </c>
      <c r="C269" t="s">
        <v>10177</v>
      </c>
    </row>
    <row r="270" spans="1:3" x14ac:dyDescent="0.25">
      <c r="A270" t="s">
        <v>424</v>
      </c>
      <c r="B270">
        <f>VLOOKUP(A270,art_category_path_name!A:B,2,FALSE)</f>
        <v>45</v>
      </c>
      <c r="C270" t="s">
        <v>10178</v>
      </c>
    </row>
    <row r="271" spans="1:3" x14ac:dyDescent="0.25">
      <c r="A271" t="s">
        <v>425</v>
      </c>
      <c r="B271">
        <f>VLOOKUP(A271,art_category_path_name!A:B,2,FALSE)</f>
        <v>46</v>
      </c>
      <c r="C271" t="s">
        <v>10179</v>
      </c>
    </row>
    <row r="272" spans="1:3" x14ac:dyDescent="0.25">
      <c r="A272" t="s">
        <v>426</v>
      </c>
      <c r="B272">
        <f>VLOOKUP(A272,art_category_path_name!A:B,2,FALSE)</f>
        <v>47</v>
      </c>
      <c r="C272" t="s">
        <v>10180</v>
      </c>
    </row>
    <row r="273" spans="1:3" x14ac:dyDescent="0.25">
      <c r="A273" t="s">
        <v>710</v>
      </c>
      <c r="B273">
        <f>VLOOKUP(A273,art_category_path_name!A:B,2,FALSE)</f>
        <v>51</v>
      </c>
      <c r="C273" t="s">
        <v>10181</v>
      </c>
    </row>
    <row r="274" spans="1:3" x14ac:dyDescent="0.25">
      <c r="A274" t="s">
        <v>711</v>
      </c>
      <c r="B274">
        <f>VLOOKUP(A274,art_category_path_name!A:B,2,FALSE)</f>
        <v>52</v>
      </c>
      <c r="C274" t="s">
        <v>10182</v>
      </c>
    </row>
    <row r="275" spans="1:3" x14ac:dyDescent="0.25">
      <c r="A275" t="s">
        <v>712</v>
      </c>
      <c r="B275">
        <f>VLOOKUP(A275,art_category_path_name!A:B,2,FALSE)</f>
        <v>53</v>
      </c>
      <c r="C275" t="s">
        <v>8956</v>
      </c>
    </row>
    <row r="276" spans="1:3" x14ac:dyDescent="0.25">
      <c r="A276" t="s">
        <v>713</v>
      </c>
      <c r="B276">
        <f>VLOOKUP(A276,art_category_path_name!A:B,2,FALSE)</f>
        <v>54</v>
      </c>
      <c r="C276" t="s">
        <v>8957</v>
      </c>
    </row>
    <row r="277" spans="1:3" x14ac:dyDescent="0.25">
      <c r="A277" t="s">
        <v>714</v>
      </c>
      <c r="B277">
        <f>VLOOKUP(A277,art_category_path_name!A:B,2,FALSE)</f>
        <v>55</v>
      </c>
      <c r="C277" t="s">
        <v>8958</v>
      </c>
    </row>
    <row r="278" spans="1:3" x14ac:dyDescent="0.25">
      <c r="A278" t="s">
        <v>715</v>
      </c>
      <c r="B278">
        <f>VLOOKUP(A278,art_category_path_name!A:B,2,FALSE)</f>
        <v>56</v>
      </c>
      <c r="C278" t="s">
        <v>8959</v>
      </c>
    </row>
    <row r="279" spans="1:3" x14ac:dyDescent="0.25">
      <c r="A279" t="s">
        <v>716</v>
      </c>
      <c r="B279">
        <f>VLOOKUP(A279,art_category_path_name!A:B,2,FALSE)</f>
        <v>57</v>
      </c>
      <c r="C279" t="s">
        <v>10183</v>
      </c>
    </row>
    <row r="280" spans="1:3" x14ac:dyDescent="0.25">
      <c r="A280" t="s">
        <v>717</v>
      </c>
      <c r="B280">
        <f>VLOOKUP(A280,art_category_path_name!A:B,2,FALSE)</f>
        <v>58</v>
      </c>
      <c r="C280" t="s">
        <v>8961</v>
      </c>
    </row>
    <row r="281" spans="1:3" x14ac:dyDescent="0.25">
      <c r="A281" t="s">
        <v>718</v>
      </c>
      <c r="B281">
        <f>VLOOKUP(A281,art_category_path_name!A:B,2,FALSE)</f>
        <v>59</v>
      </c>
      <c r="C281" t="s">
        <v>8962</v>
      </c>
    </row>
    <row r="282" spans="1:3" x14ac:dyDescent="0.25">
      <c r="A282" t="s">
        <v>719</v>
      </c>
      <c r="B282">
        <f>VLOOKUP(A282,art_category_path_name!A:B,2,FALSE)</f>
        <v>60</v>
      </c>
      <c r="C282" t="s">
        <v>8963</v>
      </c>
    </row>
    <row r="283" spans="1:3" x14ac:dyDescent="0.25">
      <c r="A283" t="s">
        <v>720</v>
      </c>
      <c r="B283">
        <f>VLOOKUP(A283,art_category_path_name!A:B,2,FALSE)</f>
        <v>61</v>
      </c>
      <c r="C283" t="s">
        <v>8964</v>
      </c>
    </row>
    <row r="284" spans="1:3" x14ac:dyDescent="0.25">
      <c r="A284" t="s">
        <v>998</v>
      </c>
      <c r="B284">
        <f>VLOOKUP(A284,art_category_path_name!A:B,2,FALSE)</f>
        <v>65</v>
      </c>
      <c r="C284" t="s">
        <v>8965</v>
      </c>
    </row>
    <row r="285" spans="1:3" x14ac:dyDescent="0.25">
      <c r="A285" t="s">
        <v>721</v>
      </c>
      <c r="B285">
        <f>VLOOKUP(A285,art_category_path_name!A:B,2,FALSE)</f>
        <v>66</v>
      </c>
      <c r="C285" t="s">
        <v>8966</v>
      </c>
    </row>
    <row r="286" spans="1:3" x14ac:dyDescent="0.25">
      <c r="A286" t="s">
        <v>722</v>
      </c>
      <c r="B286">
        <f>VLOOKUP(A286,art_category_path_name!A:B,2,FALSE)</f>
        <v>67</v>
      </c>
      <c r="C286" t="s">
        <v>8967</v>
      </c>
    </row>
    <row r="287" spans="1:3" x14ac:dyDescent="0.25">
      <c r="A287" t="s">
        <v>1383</v>
      </c>
      <c r="B287">
        <f>VLOOKUP(A287,art_category_path_name!A:B,2,FALSE)</f>
        <v>71</v>
      </c>
      <c r="C287" t="s">
        <v>8968</v>
      </c>
    </row>
    <row r="288" spans="1:3" x14ac:dyDescent="0.25">
      <c r="A288" t="s">
        <v>1384</v>
      </c>
      <c r="B288">
        <f>VLOOKUP(A288,art_category_path_name!A:B,2,FALSE)</f>
        <v>72</v>
      </c>
      <c r="C288" t="s">
        <v>8969</v>
      </c>
    </row>
    <row r="289" spans="1:3" x14ac:dyDescent="0.25">
      <c r="A289" t="s">
        <v>1385</v>
      </c>
      <c r="B289">
        <f>VLOOKUP(A289,art_category_path_name!A:B,2,FALSE)</f>
        <v>73</v>
      </c>
      <c r="C289" t="s">
        <v>8970</v>
      </c>
    </row>
    <row r="290" spans="1:3" x14ac:dyDescent="0.25">
      <c r="A290" t="s">
        <v>1386</v>
      </c>
      <c r="B290">
        <f>VLOOKUP(A290,art_category_path_name!A:B,2,FALSE)</f>
        <v>74</v>
      </c>
      <c r="C290" t="s">
        <v>8971</v>
      </c>
    </row>
    <row r="291" spans="1:3" x14ac:dyDescent="0.25">
      <c r="A291" t="s">
        <v>1387</v>
      </c>
      <c r="B291">
        <f>VLOOKUP(A291,art_category_path_name!A:B,2,FALSE)</f>
        <v>75</v>
      </c>
      <c r="C291" t="s">
        <v>8972</v>
      </c>
    </row>
    <row r="292" spans="1:3" x14ac:dyDescent="0.25">
      <c r="A292" t="s">
        <v>1388</v>
      </c>
      <c r="B292">
        <f>VLOOKUP(A292,art_category_path_name!A:B,2,FALSE)</f>
        <v>76</v>
      </c>
      <c r="C292" t="s">
        <v>8973</v>
      </c>
    </row>
    <row r="293" spans="1:3" x14ac:dyDescent="0.25">
      <c r="A293" t="s">
        <v>1389</v>
      </c>
      <c r="B293">
        <f>VLOOKUP(A293,art_category_path_name!A:B,2,FALSE)</f>
        <v>77</v>
      </c>
      <c r="C293" t="s">
        <v>8974</v>
      </c>
    </row>
    <row r="294" spans="1:3" x14ac:dyDescent="0.25">
      <c r="A294" t="s">
        <v>1390</v>
      </c>
      <c r="B294">
        <f>VLOOKUP(A294,art_category_path_name!A:B,2,FALSE)</f>
        <v>78</v>
      </c>
      <c r="C294" t="s">
        <v>8975</v>
      </c>
    </row>
    <row r="295" spans="1:3" x14ac:dyDescent="0.25">
      <c r="A295" t="s">
        <v>1391</v>
      </c>
      <c r="B295">
        <f>VLOOKUP(A295,art_category_path_name!A:B,2,FALSE)</f>
        <v>79</v>
      </c>
      <c r="C295" t="s">
        <v>8976</v>
      </c>
    </row>
    <row r="296" spans="1:3" x14ac:dyDescent="0.25">
      <c r="A296" t="s">
        <v>1392</v>
      </c>
      <c r="B296">
        <f>VLOOKUP(A296,art_category_path_name!A:B,2,FALSE)</f>
        <v>80</v>
      </c>
      <c r="C296" t="s">
        <v>8977</v>
      </c>
    </row>
    <row r="297" spans="1:3" x14ac:dyDescent="0.25">
      <c r="A297" t="s">
        <v>1393</v>
      </c>
      <c r="B297">
        <f>VLOOKUP(A297,art_category_path_name!A:B,2,FALSE)</f>
        <v>81</v>
      </c>
      <c r="C297" t="s">
        <v>8978</v>
      </c>
    </row>
    <row r="298" spans="1:3" x14ac:dyDescent="0.25">
      <c r="A298" t="s">
        <v>1394</v>
      </c>
      <c r="B298">
        <f>VLOOKUP(A298,art_category_path_name!A:B,2,FALSE)</f>
        <v>82</v>
      </c>
      <c r="C298" t="s">
        <v>8979</v>
      </c>
    </row>
    <row r="299" spans="1:3" x14ac:dyDescent="0.25">
      <c r="A299" t="s">
        <v>1395</v>
      </c>
      <c r="B299">
        <f>VLOOKUP(A299,art_category_path_name!A:B,2,FALSE)</f>
        <v>83</v>
      </c>
      <c r="C299" t="s">
        <v>8980</v>
      </c>
    </row>
    <row r="300" spans="1:3" x14ac:dyDescent="0.25">
      <c r="A300" t="s">
        <v>1396</v>
      </c>
      <c r="B300">
        <f>VLOOKUP(A300,art_category_path_name!A:B,2,FALSE)</f>
        <v>84</v>
      </c>
      <c r="C300" t="s">
        <v>8981</v>
      </c>
    </row>
    <row r="301" spans="1:3" x14ac:dyDescent="0.25">
      <c r="A301" t="s">
        <v>1420</v>
      </c>
      <c r="B301">
        <f>VLOOKUP(A301,art_category_path_name!A:B,2,FALSE)</f>
        <v>86</v>
      </c>
      <c r="C301" t="s">
        <v>8982</v>
      </c>
    </row>
    <row r="302" spans="1:3" x14ac:dyDescent="0.25">
      <c r="A302" t="s">
        <v>1421</v>
      </c>
      <c r="B302">
        <f>VLOOKUP(A302,art_category_path_name!A:B,2,FALSE)</f>
        <v>87</v>
      </c>
      <c r="C302" t="s">
        <v>8983</v>
      </c>
    </row>
    <row r="303" spans="1:3" x14ac:dyDescent="0.25">
      <c r="A303" t="s">
        <v>1422</v>
      </c>
      <c r="B303">
        <f>VLOOKUP(A303,art_category_path_name!A:B,2,FALSE)</f>
        <v>88</v>
      </c>
      <c r="C303" t="s">
        <v>8984</v>
      </c>
    </row>
    <row r="304" spans="1:3" x14ac:dyDescent="0.25">
      <c r="A304" t="s">
        <v>1423</v>
      </c>
      <c r="B304">
        <f>VLOOKUP(A304,art_category_path_name!A:B,2,FALSE)</f>
        <v>89</v>
      </c>
      <c r="C304" t="s">
        <v>8985</v>
      </c>
    </row>
    <row r="305" spans="1:3" x14ac:dyDescent="0.25">
      <c r="A305" t="s">
        <v>1424</v>
      </c>
      <c r="B305">
        <f>VLOOKUP(A305,art_category_path_name!A:B,2,FALSE)</f>
        <v>90</v>
      </c>
      <c r="C305" t="s">
        <v>8986</v>
      </c>
    </row>
    <row r="306" spans="1:3" x14ac:dyDescent="0.25">
      <c r="A306" t="s">
        <v>1425</v>
      </c>
      <c r="B306">
        <f>VLOOKUP(A306,art_category_path_name!A:B,2,FALSE)</f>
        <v>91</v>
      </c>
      <c r="C306" t="s">
        <v>8987</v>
      </c>
    </row>
    <row r="307" spans="1:3" x14ac:dyDescent="0.25">
      <c r="A307" t="s">
        <v>1426</v>
      </c>
      <c r="B307">
        <f>VLOOKUP(A307,art_category_path_name!A:B,2,FALSE)</f>
        <v>92</v>
      </c>
      <c r="C307" t="s">
        <v>8988</v>
      </c>
    </row>
    <row r="308" spans="1:3" x14ac:dyDescent="0.25">
      <c r="A308" t="s">
        <v>1427</v>
      </c>
      <c r="B308">
        <f>VLOOKUP(A308,art_category_path_name!A:B,2,FALSE)</f>
        <v>93</v>
      </c>
      <c r="C308" t="s">
        <v>8989</v>
      </c>
    </row>
    <row r="309" spans="1:3" x14ac:dyDescent="0.25">
      <c r="A309" t="s">
        <v>1428</v>
      </c>
      <c r="B309">
        <f>VLOOKUP(A309,art_category_path_name!A:B,2,FALSE)</f>
        <v>94</v>
      </c>
      <c r="C309" t="s">
        <v>8990</v>
      </c>
    </row>
    <row r="310" spans="1:3" x14ac:dyDescent="0.25">
      <c r="A310" t="s">
        <v>1429</v>
      </c>
      <c r="B310">
        <f>VLOOKUP(A310,art_category_path_name!A:B,2,FALSE)</f>
        <v>95</v>
      </c>
      <c r="C310" t="s">
        <v>8991</v>
      </c>
    </row>
    <row r="311" spans="1:3" x14ac:dyDescent="0.25">
      <c r="A311" t="s">
        <v>1430</v>
      </c>
      <c r="B311">
        <f>VLOOKUP(A311,art_category_path_name!A:B,2,FALSE)</f>
        <v>96</v>
      </c>
      <c r="C311" t="s">
        <v>8992</v>
      </c>
    </row>
    <row r="312" spans="1:3" x14ac:dyDescent="0.25">
      <c r="A312" t="s">
        <v>1431</v>
      </c>
      <c r="B312">
        <f>VLOOKUP(A312,art_category_path_name!A:B,2,FALSE)</f>
        <v>97</v>
      </c>
      <c r="C312" t="s">
        <v>8993</v>
      </c>
    </row>
    <row r="313" spans="1:3" x14ac:dyDescent="0.25">
      <c r="A313" t="s">
        <v>1432</v>
      </c>
      <c r="B313">
        <f>VLOOKUP(A313,art_category_path_name!A:B,2,FALSE)</f>
        <v>98</v>
      </c>
      <c r="C313" t="s">
        <v>8994</v>
      </c>
    </row>
    <row r="314" spans="1:3" x14ac:dyDescent="0.25">
      <c r="A314" t="s">
        <v>1433</v>
      </c>
      <c r="B314">
        <f>VLOOKUP(A314,art_category_path_name!A:B,2,FALSE)</f>
        <v>99</v>
      </c>
      <c r="C314" t="s">
        <v>8995</v>
      </c>
    </row>
    <row r="315" spans="1:3" x14ac:dyDescent="0.25">
      <c r="A315" t="s">
        <v>1416</v>
      </c>
      <c r="B315">
        <f>VLOOKUP(A315,art_category_path_name!A:B,2,FALSE)</f>
        <v>100</v>
      </c>
      <c r="C315" t="s">
        <v>8996</v>
      </c>
    </row>
    <row r="316" spans="1:3" x14ac:dyDescent="0.25">
      <c r="A316" t="s">
        <v>1417</v>
      </c>
      <c r="B316">
        <f>VLOOKUP(A316,art_category_path_name!A:B,2,FALSE)</f>
        <v>101</v>
      </c>
      <c r="C316" t="s">
        <v>8997</v>
      </c>
    </row>
    <row r="317" spans="1:3" x14ac:dyDescent="0.25">
      <c r="A317" t="s">
        <v>1418</v>
      </c>
      <c r="B317">
        <f>VLOOKUP(A317,art_category_path_name!A:B,2,FALSE)</f>
        <v>102</v>
      </c>
      <c r="C317" t="s">
        <v>8998</v>
      </c>
    </row>
    <row r="318" spans="1:3" x14ac:dyDescent="0.25">
      <c r="A318" t="s">
        <v>1419</v>
      </c>
      <c r="B318">
        <f>VLOOKUP(A318,art_category_path_name!A:B,2,FALSE)</f>
        <v>103</v>
      </c>
      <c r="C318" t="s">
        <v>8999</v>
      </c>
    </row>
    <row r="319" spans="1:3" x14ac:dyDescent="0.25">
      <c r="A319" t="s">
        <v>1349</v>
      </c>
      <c r="B319">
        <f>VLOOKUP(A319,art_category_path_name!A:B,2,FALSE)</f>
        <v>105</v>
      </c>
      <c r="C319" t="s">
        <v>9000</v>
      </c>
    </row>
    <row r="320" spans="1:3" x14ac:dyDescent="0.25">
      <c r="A320" t="s">
        <v>213</v>
      </c>
      <c r="B320">
        <f>VLOOKUP(A320,art_category_path_name!A:B,2,FALSE)</f>
        <v>108</v>
      </c>
      <c r="C320" t="s">
        <v>10184</v>
      </c>
    </row>
    <row r="321" spans="1:3" x14ac:dyDescent="0.25">
      <c r="A321" t="s">
        <v>214</v>
      </c>
      <c r="B321">
        <f>VLOOKUP(A321,art_category_path_name!A:B,2,FALSE)</f>
        <v>109</v>
      </c>
      <c r="C321" t="s">
        <v>9002</v>
      </c>
    </row>
    <row r="322" spans="1:3" x14ac:dyDescent="0.25">
      <c r="A322" t="s">
        <v>215</v>
      </c>
      <c r="B322">
        <f>VLOOKUP(A322,art_category_path_name!A:B,2,FALSE)</f>
        <v>110</v>
      </c>
      <c r="C322" t="s">
        <v>10185</v>
      </c>
    </row>
    <row r="323" spans="1:3" x14ac:dyDescent="0.25">
      <c r="A323" t="s">
        <v>216</v>
      </c>
      <c r="B323">
        <f>VLOOKUP(A323,art_category_path_name!A:B,2,FALSE)</f>
        <v>111</v>
      </c>
      <c r="C323" t="s">
        <v>9004</v>
      </c>
    </row>
    <row r="324" spans="1:3" x14ac:dyDescent="0.25">
      <c r="A324" t="s">
        <v>217</v>
      </c>
      <c r="B324">
        <f>VLOOKUP(A324,art_category_path_name!A:B,2,FALSE)</f>
        <v>112</v>
      </c>
      <c r="C324" t="s">
        <v>9005</v>
      </c>
    </row>
    <row r="325" spans="1:3" x14ac:dyDescent="0.25">
      <c r="A325" t="s">
        <v>218</v>
      </c>
      <c r="B325">
        <f>VLOOKUP(A325,art_category_path_name!A:B,2,FALSE)</f>
        <v>113</v>
      </c>
      <c r="C325" t="s">
        <v>9006</v>
      </c>
    </row>
    <row r="326" spans="1:3" x14ac:dyDescent="0.25">
      <c r="A326" t="s">
        <v>219</v>
      </c>
      <c r="B326">
        <f>VLOOKUP(A326,art_category_path_name!A:B,2,FALSE)</f>
        <v>114</v>
      </c>
      <c r="C326" t="s">
        <v>9007</v>
      </c>
    </row>
    <row r="327" spans="1:3" x14ac:dyDescent="0.25">
      <c r="A327" t="s">
        <v>220</v>
      </c>
      <c r="B327">
        <f>VLOOKUP(A327,art_category_path_name!A:B,2,FALSE)</f>
        <v>115</v>
      </c>
      <c r="C327" t="s">
        <v>9008</v>
      </c>
    </row>
    <row r="328" spans="1:3" x14ac:dyDescent="0.25">
      <c r="A328" t="s">
        <v>343</v>
      </c>
      <c r="B328">
        <f>VLOOKUP(A328,art_category_path_name!A:B,2,FALSE)</f>
        <v>117</v>
      </c>
      <c r="C328" t="s">
        <v>9009</v>
      </c>
    </row>
    <row r="329" spans="1:3" x14ac:dyDescent="0.25">
      <c r="A329" t="s">
        <v>344</v>
      </c>
      <c r="B329">
        <f>VLOOKUP(A329,art_category_path_name!A:B,2,FALSE)</f>
        <v>118</v>
      </c>
      <c r="C329" t="s">
        <v>9010</v>
      </c>
    </row>
    <row r="330" spans="1:3" x14ac:dyDescent="0.25">
      <c r="A330" t="s">
        <v>345</v>
      </c>
      <c r="B330">
        <f>VLOOKUP(A330,art_category_path_name!A:B,2,FALSE)</f>
        <v>119</v>
      </c>
      <c r="C330" t="s">
        <v>10186</v>
      </c>
    </row>
    <row r="331" spans="1:3" x14ac:dyDescent="0.25">
      <c r="A331" t="s">
        <v>346</v>
      </c>
      <c r="B331">
        <f>VLOOKUP(A331,art_category_path_name!A:B,2,FALSE)</f>
        <v>120</v>
      </c>
      <c r="C331" t="s">
        <v>9012</v>
      </c>
    </row>
    <row r="332" spans="1:3" x14ac:dyDescent="0.25">
      <c r="A332" t="s">
        <v>347</v>
      </c>
      <c r="B332">
        <f>VLOOKUP(A332,art_category_path_name!A:B,2,FALSE)</f>
        <v>121</v>
      </c>
      <c r="C332" t="s">
        <v>9013</v>
      </c>
    </row>
    <row r="333" spans="1:3" x14ac:dyDescent="0.25">
      <c r="A333" t="s">
        <v>348</v>
      </c>
      <c r="B333">
        <f>VLOOKUP(A333,art_category_path_name!A:B,2,FALSE)</f>
        <v>122</v>
      </c>
      <c r="C333" t="s">
        <v>9014</v>
      </c>
    </row>
    <row r="334" spans="1:3" x14ac:dyDescent="0.25">
      <c r="A334" t="s">
        <v>349</v>
      </c>
      <c r="B334">
        <f>VLOOKUP(A334,art_category_path_name!A:B,2,FALSE)</f>
        <v>123</v>
      </c>
      <c r="C334" t="s">
        <v>10187</v>
      </c>
    </row>
    <row r="335" spans="1:3" x14ac:dyDescent="0.25">
      <c r="A335" t="s">
        <v>350</v>
      </c>
      <c r="B335">
        <f>VLOOKUP(A335,art_category_path_name!A:B,2,FALSE)</f>
        <v>124</v>
      </c>
      <c r="C335" t="s">
        <v>9016</v>
      </c>
    </row>
    <row r="336" spans="1:3" x14ac:dyDescent="0.25">
      <c r="A336" t="s">
        <v>351</v>
      </c>
      <c r="B336">
        <f>VLOOKUP(A336,art_category_path_name!A:B,2,FALSE)</f>
        <v>125</v>
      </c>
      <c r="C336" t="s">
        <v>9017</v>
      </c>
    </row>
    <row r="337" spans="1:3" x14ac:dyDescent="0.25">
      <c r="A337" t="s">
        <v>352</v>
      </c>
      <c r="B337">
        <f>VLOOKUP(A337,art_category_path_name!A:B,2,FALSE)</f>
        <v>126</v>
      </c>
      <c r="C337" t="s">
        <v>9018</v>
      </c>
    </row>
    <row r="338" spans="1:3" x14ac:dyDescent="0.25">
      <c r="A338" t="s">
        <v>353</v>
      </c>
      <c r="B338">
        <f>VLOOKUP(A338,art_category_path_name!A:B,2,FALSE)</f>
        <v>127</v>
      </c>
      <c r="C338" t="s">
        <v>9019</v>
      </c>
    </row>
    <row r="339" spans="1:3" x14ac:dyDescent="0.25">
      <c r="A339" t="s">
        <v>354</v>
      </c>
      <c r="B339">
        <f>VLOOKUP(A339,art_category_path_name!A:B,2,FALSE)</f>
        <v>128</v>
      </c>
      <c r="C339" t="s">
        <v>9020</v>
      </c>
    </row>
    <row r="340" spans="1:3" x14ac:dyDescent="0.25">
      <c r="A340" t="s">
        <v>355</v>
      </c>
      <c r="B340">
        <f>VLOOKUP(A340,art_category_path_name!A:B,2,FALSE)</f>
        <v>129</v>
      </c>
      <c r="C340" t="s">
        <v>9021</v>
      </c>
    </row>
    <row r="341" spans="1:3" x14ac:dyDescent="0.25">
      <c r="A341" t="s">
        <v>356</v>
      </c>
      <c r="B341">
        <f>VLOOKUP(A341,art_category_path_name!A:B,2,FALSE)</f>
        <v>130</v>
      </c>
      <c r="C341" t="s">
        <v>9022</v>
      </c>
    </row>
    <row r="342" spans="1:3" x14ac:dyDescent="0.25">
      <c r="A342" t="s">
        <v>357</v>
      </c>
      <c r="B342">
        <f>VLOOKUP(A342,art_category_path_name!A:B,2,FALSE)</f>
        <v>131</v>
      </c>
      <c r="C342" t="s">
        <v>9023</v>
      </c>
    </row>
    <row r="343" spans="1:3" x14ac:dyDescent="0.25">
      <c r="A343" t="s">
        <v>358</v>
      </c>
      <c r="B343">
        <f>VLOOKUP(A343,art_category_path_name!A:B,2,FALSE)</f>
        <v>132</v>
      </c>
      <c r="C343" t="s">
        <v>9024</v>
      </c>
    </row>
    <row r="344" spans="1:3" x14ac:dyDescent="0.25">
      <c r="A344" t="s">
        <v>359</v>
      </c>
      <c r="B344">
        <f>VLOOKUP(A344,art_category_path_name!A:B,2,FALSE)</f>
        <v>133</v>
      </c>
      <c r="C344" t="s">
        <v>10188</v>
      </c>
    </row>
    <row r="345" spans="1:3" x14ac:dyDescent="0.25">
      <c r="A345" t="s">
        <v>360</v>
      </c>
      <c r="B345">
        <f>VLOOKUP(A345,art_category_path_name!A:B,2,FALSE)</f>
        <v>134</v>
      </c>
      <c r="C345" t="s">
        <v>10189</v>
      </c>
    </row>
    <row r="346" spans="1:3" x14ac:dyDescent="0.25">
      <c r="A346" t="s">
        <v>361</v>
      </c>
      <c r="B346">
        <f>VLOOKUP(A346,art_category_path_name!A:B,2,FALSE)</f>
        <v>135</v>
      </c>
      <c r="C346" t="s">
        <v>10190</v>
      </c>
    </row>
    <row r="347" spans="1:3" x14ac:dyDescent="0.25">
      <c r="A347" t="s">
        <v>362</v>
      </c>
      <c r="B347">
        <f>VLOOKUP(A347,art_category_path_name!A:B,2,FALSE)</f>
        <v>136</v>
      </c>
      <c r="C347" t="s">
        <v>9028</v>
      </c>
    </row>
    <row r="348" spans="1:3" x14ac:dyDescent="0.25">
      <c r="A348" t="s">
        <v>363</v>
      </c>
      <c r="B348">
        <f>VLOOKUP(A348,art_category_path_name!A:B,2,FALSE)</f>
        <v>137</v>
      </c>
      <c r="C348" t="s">
        <v>10191</v>
      </c>
    </row>
    <row r="349" spans="1:3" x14ac:dyDescent="0.25">
      <c r="A349" t="s">
        <v>364</v>
      </c>
      <c r="B349">
        <f>VLOOKUP(A349,art_category_path_name!A:B,2,FALSE)</f>
        <v>138</v>
      </c>
      <c r="C349" t="s">
        <v>10192</v>
      </c>
    </row>
    <row r="350" spans="1:3" x14ac:dyDescent="0.25">
      <c r="A350" t="s">
        <v>365</v>
      </c>
      <c r="B350">
        <f>VLOOKUP(A350,art_category_path_name!A:B,2,FALSE)</f>
        <v>139</v>
      </c>
      <c r="C350" t="s">
        <v>10193</v>
      </c>
    </row>
    <row r="351" spans="1:3" x14ac:dyDescent="0.25">
      <c r="A351" t="s">
        <v>366</v>
      </c>
      <c r="B351">
        <f>VLOOKUP(A351,art_category_path_name!A:B,2,FALSE)</f>
        <v>140</v>
      </c>
      <c r="C351" t="s">
        <v>10194</v>
      </c>
    </row>
    <row r="352" spans="1:3" x14ac:dyDescent="0.25">
      <c r="A352" t="s">
        <v>367</v>
      </c>
      <c r="B352">
        <f>VLOOKUP(A352,art_category_path_name!A:B,2,FALSE)</f>
        <v>141</v>
      </c>
      <c r="C352" t="s">
        <v>9033</v>
      </c>
    </row>
    <row r="353" spans="1:3" x14ac:dyDescent="0.25">
      <c r="A353" t="s">
        <v>368</v>
      </c>
      <c r="B353">
        <f>VLOOKUP(A353,art_category_path_name!A:B,2,FALSE)</f>
        <v>142</v>
      </c>
      <c r="C353" t="s">
        <v>9034</v>
      </c>
    </row>
    <row r="354" spans="1:3" x14ac:dyDescent="0.25">
      <c r="A354" t="s">
        <v>369</v>
      </c>
      <c r="B354">
        <f>VLOOKUP(A354,art_category_path_name!A:B,2,FALSE)</f>
        <v>143</v>
      </c>
      <c r="C354" t="s">
        <v>9035</v>
      </c>
    </row>
    <row r="355" spans="1:3" x14ac:dyDescent="0.25">
      <c r="A355" t="s">
        <v>370</v>
      </c>
      <c r="B355">
        <f>VLOOKUP(A355,art_category_path_name!A:B,2,FALSE)</f>
        <v>144</v>
      </c>
      <c r="C355" t="s">
        <v>9036</v>
      </c>
    </row>
    <row r="356" spans="1:3" x14ac:dyDescent="0.25">
      <c r="A356" t="s">
        <v>371</v>
      </c>
      <c r="B356">
        <f>VLOOKUP(A356,art_category_path_name!A:B,2,FALSE)</f>
        <v>145</v>
      </c>
      <c r="C356" t="s">
        <v>10195</v>
      </c>
    </row>
    <row r="357" spans="1:3" x14ac:dyDescent="0.25">
      <c r="A357" t="s">
        <v>372</v>
      </c>
      <c r="B357">
        <f>VLOOKUP(A357,art_category_path_name!A:B,2,FALSE)</f>
        <v>146</v>
      </c>
      <c r="C357" t="s">
        <v>9038</v>
      </c>
    </row>
    <row r="358" spans="1:3" x14ac:dyDescent="0.25">
      <c r="A358" t="s">
        <v>373</v>
      </c>
      <c r="B358">
        <f>VLOOKUP(A358,art_category_path_name!A:B,2,FALSE)</f>
        <v>147</v>
      </c>
      <c r="C358" t="s">
        <v>9039</v>
      </c>
    </row>
    <row r="359" spans="1:3" x14ac:dyDescent="0.25">
      <c r="A359" t="s">
        <v>374</v>
      </c>
      <c r="B359">
        <f>VLOOKUP(A359,art_category_path_name!A:B,2,FALSE)</f>
        <v>148</v>
      </c>
      <c r="C359" t="s">
        <v>9040</v>
      </c>
    </row>
    <row r="360" spans="1:3" x14ac:dyDescent="0.25">
      <c r="A360" t="s">
        <v>375</v>
      </c>
      <c r="B360">
        <f>VLOOKUP(A360,art_category_path_name!A:B,2,FALSE)</f>
        <v>149</v>
      </c>
      <c r="C360" t="s">
        <v>10196</v>
      </c>
    </row>
    <row r="361" spans="1:3" x14ac:dyDescent="0.25">
      <c r="A361" t="s">
        <v>1351</v>
      </c>
      <c r="B361">
        <f>VLOOKUP(A361,art_category_path_name!A:B,2,FALSE)</f>
        <v>151</v>
      </c>
      <c r="C361" t="s">
        <v>9042</v>
      </c>
    </row>
    <row r="362" spans="1:3" x14ac:dyDescent="0.25">
      <c r="A362" t="s">
        <v>1352</v>
      </c>
      <c r="B362">
        <f>VLOOKUP(A362,art_category_path_name!A:B,2,FALSE)</f>
        <v>152</v>
      </c>
      <c r="C362" t="s">
        <v>9043</v>
      </c>
    </row>
    <row r="363" spans="1:3" x14ac:dyDescent="0.25">
      <c r="A363" t="s">
        <v>1353</v>
      </c>
      <c r="B363">
        <f>VLOOKUP(A363,art_category_path_name!A:B,2,FALSE)</f>
        <v>153</v>
      </c>
      <c r="C363" t="s">
        <v>9044</v>
      </c>
    </row>
    <row r="364" spans="1:3" x14ac:dyDescent="0.25">
      <c r="A364" t="s">
        <v>1354</v>
      </c>
      <c r="B364">
        <f>VLOOKUP(A364,art_category_path_name!A:B,2,FALSE)</f>
        <v>154</v>
      </c>
      <c r="C364" t="s">
        <v>10197</v>
      </c>
    </row>
    <row r="365" spans="1:3" x14ac:dyDescent="0.25">
      <c r="A365" t="s">
        <v>1355</v>
      </c>
      <c r="B365">
        <f>VLOOKUP(A365,art_category_path_name!A:B,2,FALSE)</f>
        <v>155</v>
      </c>
      <c r="C365" t="s">
        <v>9046</v>
      </c>
    </row>
    <row r="366" spans="1:3" x14ac:dyDescent="0.25">
      <c r="A366" t="s">
        <v>1356</v>
      </c>
      <c r="B366">
        <f>VLOOKUP(A366,art_category_path_name!A:B,2,FALSE)</f>
        <v>156</v>
      </c>
      <c r="C366" t="s">
        <v>9047</v>
      </c>
    </row>
    <row r="367" spans="1:3" x14ac:dyDescent="0.25">
      <c r="A367" t="s">
        <v>1357</v>
      </c>
      <c r="B367">
        <f>VLOOKUP(A367,art_category_path_name!A:B,2,FALSE)</f>
        <v>157</v>
      </c>
      <c r="C367" t="s">
        <v>9048</v>
      </c>
    </row>
    <row r="368" spans="1:3" x14ac:dyDescent="0.25">
      <c r="A368" t="s">
        <v>1358</v>
      </c>
      <c r="B368">
        <f>VLOOKUP(A368,art_category_path_name!A:B,2,FALSE)</f>
        <v>158</v>
      </c>
      <c r="C368" t="s">
        <v>9049</v>
      </c>
    </row>
    <row r="369" spans="1:3" x14ac:dyDescent="0.25">
      <c r="A369" t="s">
        <v>1359</v>
      </c>
      <c r="B369">
        <f>VLOOKUP(A369,art_category_path_name!A:B,2,FALSE)</f>
        <v>159</v>
      </c>
      <c r="C369" t="s">
        <v>9050</v>
      </c>
    </row>
    <row r="370" spans="1:3" x14ac:dyDescent="0.25">
      <c r="A370" t="s">
        <v>1360</v>
      </c>
      <c r="B370">
        <f>VLOOKUP(A370,art_category_path_name!A:B,2,FALSE)</f>
        <v>160</v>
      </c>
      <c r="C370" t="s">
        <v>10198</v>
      </c>
    </row>
    <row r="371" spans="1:3" x14ac:dyDescent="0.25">
      <c r="A371" t="s">
        <v>1361</v>
      </c>
      <c r="B371">
        <f>VLOOKUP(A371,art_category_path_name!A:B,2,FALSE)</f>
        <v>161</v>
      </c>
      <c r="C371" t="s">
        <v>9052</v>
      </c>
    </row>
    <row r="372" spans="1:3" x14ac:dyDescent="0.25">
      <c r="A372" t="s">
        <v>1362</v>
      </c>
      <c r="B372">
        <f>VLOOKUP(A372,art_category_path_name!A:B,2,FALSE)</f>
        <v>162</v>
      </c>
      <c r="C372" t="s">
        <v>9053</v>
      </c>
    </row>
    <row r="373" spans="1:3" x14ac:dyDescent="0.25">
      <c r="A373" t="s">
        <v>1363</v>
      </c>
      <c r="B373">
        <f>VLOOKUP(A373,art_category_path_name!A:B,2,FALSE)</f>
        <v>163</v>
      </c>
      <c r="C373" t="s">
        <v>9054</v>
      </c>
    </row>
    <row r="374" spans="1:3" x14ac:dyDescent="0.25">
      <c r="A374" t="s">
        <v>1364</v>
      </c>
      <c r="B374">
        <f>VLOOKUP(A374,art_category_path_name!A:B,2,FALSE)</f>
        <v>164</v>
      </c>
      <c r="C374" t="s">
        <v>9055</v>
      </c>
    </row>
    <row r="375" spans="1:3" x14ac:dyDescent="0.25">
      <c r="A375" t="s">
        <v>1367</v>
      </c>
      <c r="B375">
        <f>VLOOKUP(A375,art_category_path_name!A:B,2,FALSE)</f>
        <v>166</v>
      </c>
      <c r="C375" t="s">
        <v>9056</v>
      </c>
    </row>
    <row r="376" spans="1:3" x14ac:dyDescent="0.25">
      <c r="A376" t="s">
        <v>1368</v>
      </c>
      <c r="B376">
        <f>VLOOKUP(A376,art_category_path_name!A:B,2,FALSE)</f>
        <v>167</v>
      </c>
      <c r="C376" t="s">
        <v>9057</v>
      </c>
    </row>
    <row r="377" spans="1:3" x14ac:dyDescent="0.25">
      <c r="A377" t="s">
        <v>1369</v>
      </c>
      <c r="B377">
        <f>VLOOKUP(A377,art_category_path_name!A:B,2,FALSE)</f>
        <v>168</v>
      </c>
      <c r="C377" t="s">
        <v>9058</v>
      </c>
    </row>
    <row r="378" spans="1:3" x14ac:dyDescent="0.25">
      <c r="A378" t="s">
        <v>1370</v>
      </c>
      <c r="B378">
        <f>VLOOKUP(A378,art_category_path_name!A:B,2,FALSE)</f>
        <v>169</v>
      </c>
      <c r="C378" t="s">
        <v>9059</v>
      </c>
    </row>
    <row r="379" spans="1:3" x14ac:dyDescent="0.25">
      <c r="A379" t="s">
        <v>1371</v>
      </c>
      <c r="B379">
        <f>VLOOKUP(A379,art_category_path_name!A:B,2,FALSE)</f>
        <v>170</v>
      </c>
      <c r="C379" t="s">
        <v>9060</v>
      </c>
    </row>
    <row r="380" spans="1:3" x14ac:dyDescent="0.25">
      <c r="A380" t="s">
        <v>1372</v>
      </c>
      <c r="B380">
        <f>VLOOKUP(A380,art_category_path_name!A:B,2,FALSE)</f>
        <v>171</v>
      </c>
      <c r="C380" t="s">
        <v>9061</v>
      </c>
    </row>
    <row r="381" spans="1:3" x14ac:dyDescent="0.25">
      <c r="A381" t="s">
        <v>1373</v>
      </c>
      <c r="B381">
        <f>VLOOKUP(A381,art_category_path_name!A:B,2,FALSE)</f>
        <v>172</v>
      </c>
      <c r="C381" t="s">
        <v>9062</v>
      </c>
    </row>
    <row r="382" spans="1:3" x14ac:dyDescent="0.25">
      <c r="A382" t="s">
        <v>1374</v>
      </c>
      <c r="B382">
        <f>VLOOKUP(A382,art_category_path_name!A:B,2,FALSE)</f>
        <v>173</v>
      </c>
      <c r="C382" t="s">
        <v>9063</v>
      </c>
    </row>
    <row r="383" spans="1:3" x14ac:dyDescent="0.25">
      <c r="A383" t="s">
        <v>1375</v>
      </c>
      <c r="B383">
        <f>VLOOKUP(A383,art_category_path_name!A:B,2,FALSE)</f>
        <v>174</v>
      </c>
      <c r="C383" t="s">
        <v>9064</v>
      </c>
    </row>
    <row r="384" spans="1:3" x14ac:dyDescent="0.25">
      <c r="A384" t="s">
        <v>1376</v>
      </c>
      <c r="B384">
        <f>VLOOKUP(A384,art_category_path_name!A:B,2,FALSE)</f>
        <v>175</v>
      </c>
      <c r="C384" t="s">
        <v>9065</v>
      </c>
    </row>
    <row r="385" spans="1:3" x14ac:dyDescent="0.25">
      <c r="A385" t="s">
        <v>1377</v>
      </c>
      <c r="B385">
        <f>VLOOKUP(A385,art_category_path_name!A:B,2,FALSE)</f>
        <v>176</v>
      </c>
      <c r="C385" t="s">
        <v>9066</v>
      </c>
    </row>
    <row r="386" spans="1:3" x14ac:dyDescent="0.25">
      <c r="A386" t="s">
        <v>1378</v>
      </c>
      <c r="B386">
        <f>VLOOKUP(A386,art_category_path_name!A:B,2,FALSE)</f>
        <v>177</v>
      </c>
      <c r="C386" t="s">
        <v>9067</v>
      </c>
    </row>
    <row r="387" spans="1:3" x14ac:dyDescent="0.25">
      <c r="A387" t="s">
        <v>1379</v>
      </c>
      <c r="B387">
        <f>VLOOKUP(A387,art_category_path_name!A:B,2,FALSE)</f>
        <v>178</v>
      </c>
      <c r="C387" t="s">
        <v>9068</v>
      </c>
    </row>
    <row r="388" spans="1:3" x14ac:dyDescent="0.25">
      <c r="A388" t="s">
        <v>1380</v>
      </c>
      <c r="B388">
        <f>VLOOKUP(A388,art_category_path_name!A:B,2,FALSE)</f>
        <v>179</v>
      </c>
      <c r="C388" t="s">
        <v>9069</v>
      </c>
    </row>
    <row r="389" spans="1:3" x14ac:dyDescent="0.25">
      <c r="A389" t="s">
        <v>1381</v>
      </c>
      <c r="B389">
        <f>VLOOKUP(A389,art_category_path_name!A:B,2,FALSE)</f>
        <v>180</v>
      </c>
      <c r="C389" t="s">
        <v>9070</v>
      </c>
    </row>
    <row r="390" spans="1:3" x14ac:dyDescent="0.25">
      <c r="A390" t="s">
        <v>52</v>
      </c>
      <c r="B390">
        <f>VLOOKUP(A390,art_category_path_name!A:B,2,FALSE)</f>
        <v>184</v>
      </c>
      <c r="C390" t="s">
        <v>9071</v>
      </c>
    </row>
    <row r="391" spans="1:3" x14ac:dyDescent="0.25">
      <c r="A391" t="s">
        <v>53</v>
      </c>
      <c r="B391">
        <f>VLOOKUP(A391,art_category_path_name!A:B,2,FALSE)</f>
        <v>185</v>
      </c>
      <c r="C391" t="s">
        <v>9072</v>
      </c>
    </row>
    <row r="392" spans="1:3" x14ac:dyDescent="0.25">
      <c r="A392" t="s">
        <v>54</v>
      </c>
      <c r="B392">
        <f>VLOOKUP(A392,art_category_path_name!A:B,2,FALSE)</f>
        <v>186</v>
      </c>
      <c r="C392" t="s">
        <v>9073</v>
      </c>
    </row>
    <row r="393" spans="1:3" x14ac:dyDescent="0.25">
      <c r="A393" t="s">
        <v>55</v>
      </c>
      <c r="B393">
        <f>VLOOKUP(A393,art_category_path_name!A:B,2,FALSE)</f>
        <v>187</v>
      </c>
      <c r="C393" t="s">
        <v>9074</v>
      </c>
    </row>
    <row r="394" spans="1:3" x14ac:dyDescent="0.25">
      <c r="A394" t="s">
        <v>56</v>
      </c>
      <c r="B394">
        <f>VLOOKUP(A394,art_category_path_name!A:B,2,FALSE)</f>
        <v>188</v>
      </c>
      <c r="C394" t="s">
        <v>9075</v>
      </c>
    </row>
    <row r="395" spans="1:3" x14ac:dyDescent="0.25">
      <c r="A395" t="s">
        <v>57</v>
      </c>
      <c r="B395">
        <f>VLOOKUP(A395,art_category_path_name!A:B,2,FALSE)</f>
        <v>189</v>
      </c>
      <c r="C395" t="s">
        <v>9076</v>
      </c>
    </row>
    <row r="396" spans="1:3" x14ac:dyDescent="0.25">
      <c r="A396" t="s">
        <v>58</v>
      </c>
      <c r="B396">
        <f>VLOOKUP(A396,art_category_path_name!A:B,2,FALSE)</f>
        <v>190</v>
      </c>
      <c r="C396" t="s">
        <v>9077</v>
      </c>
    </row>
    <row r="397" spans="1:3" x14ac:dyDescent="0.25">
      <c r="A397" t="s">
        <v>59</v>
      </c>
      <c r="B397">
        <f>VLOOKUP(A397,art_category_path_name!A:B,2,FALSE)</f>
        <v>191</v>
      </c>
      <c r="C397" t="s">
        <v>9078</v>
      </c>
    </row>
    <row r="398" spans="1:3" x14ac:dyDescent="0.25">
      <c r="A398" t="s">
        <v>60</v>
      </c>
      <c r="B398">
        <f>VLOOKUP(A398,art_category_path_name!A:B,2,FALSE)</f>
        <v>192</v>
      </c>
      <c r="C398" t="s">
        <v>9079</v>
      </c>
    </row>
    <row r="399" spans="1:3" x14ac:dyDescent="0.25">
      <c r="A399" t="s">
        <v>61</v>
      </c>
      <c r="B399">
        <f>VLOOKUP(A399,art_category_path_name!A:B,2,FALSE)</f>
        <v>193</v>
      </c>
      <c r="C399" t="s">
        <v>9080</v>
      </c>
    </row>
    <row r="400" spans="1:3" x14ac:dyDescent="0.25">
      <c r="A400" t="s">
        <v>1038</v>
      </c>
      <c r="B400">
        <f>VLOOKUP(A400,art_category_path_name!A:B,2,FALSE)</f>
        <v>196</v>
      </c>
      <c r="C400" t="s">
        <v>9081</v>
      </c>
    </row>
    <row r="401" spans="1:3" x14ac:dyDescent="0.25">
      <c r="A401" t="s">
        <v>1039</v>
      </c>
      <c r="B401">
        <f>VLOOKUP(A401,art_category_path_name!A:B,2,FALSE)</f>
        <v>197</v>
      </c>
      <c r="C401" t="s">
        <v>9082</v>
      </c>
    </row>
    <row r="402" spans="1:3" x14ac:dyDescent="0.25">
      <c r="A402" t="s">
        <v>1040</v>
      </c>
      <c r="B402">
        <f>VLOOKUP(A402,art_category_path_name!A:B,2,FALSE)</f>
        <v>198</v>
      </c>
      <c r="C402" t="s">
        <v>9083</v>
      </c>
    </row>
    <row r="403" spans="1:3" x14ac:dyDescent="0.25">
      <c r="A403" t="s">
        <v>1041</v>
      </c>
      <c r="B403">
        <f>VLOOKUP(A403,art_category_path_name!A:B,2,FALSE)</f>
        <v>199</v>
      </c>
      <c r="C403" t="s">
        <v>10199</v>
      </c>
    </row>
    <row r="404" spans="1:3" x14ac:dyDescent="0.25">
      <c r="A404" t="s">
        <v>1042</v>
      </c>
      <c r="B404">
        <f>VLOOKUP(A404,art_category_path_name!A:B,2,FALSE)</f>
        <v>200</v>
      </c>
      <c r="C404" t="s">
        <v>10200</v>
      </c>
    </row>
    <row r="405" spans="1:3" x14ac:dyDescent="0.25">
      <c r="A405" t="s">
        <v>1043</v>
      </c>
      <c r="B405">
        <f>VLOOKUP(A405,art_category_path_name!A:B,2,FALSE)</f>
        <v>201</v>
      </c>
      <c r="C405" t="s">
        <v>9086</v>
      </c>
    </row>
    <row r="406" spans="1:3" x14ac:dyDescent="0.25">
      <c r="A406" t="s">
        <v>98</v>
      </c>
      <c r="B406">
        <f>VLOOKUP(A406,art_category_path_name!A:B,2,FALSE)</f>
        <v>203</v>
      </c>
      <c r="C406" t="s">
        <v>9087</v>
      </c>
    </row>
    <row r="407" spans="1:3" x14ac:dyDescent="0.25">
      <c r="A407" t="s">
        <v>99</v>
      </c>
      <c r="B407">
        <f>VLOOKUP(A407,art_category_path_name!A:B,2,FALSE)</f>
        <v>204</v>
      </c>
      <c r="C407" t="s">
        <v>10201</v>
      </c>
    </row>
    <row r="408" spans="1:3" x14ac:dyDescent="0.25">
      <c r="A408" t="s">
        <v>156</v>
      </c>
      <c r="B408">
        <f>VLOOKUP(A408,art_category_path_name!A:B,2,FALSE)</f>
        <v>207</v>
      </c>
      <c r="C408" t="s">
        <v>9089</v>
      </c>
    </row>
    <row r="409" spans="1:3" x14ac:dyDescent="0.25">
      <c r="A409" t="s">
        <v>157</v>
      </c>
      <c r="B409">
        <f>VLOOKUP(A409,art_category_path_name!A:B,2,FALSE)</f>
        <v>208</v>
      </c>
      <c r="C409" t="s">
        <v>10202</v>
      </c>
    </row>
    <row r="410" spans="1:3" x14ac:dyDescent="0.25">
      <c r="A410" t="s">
        <v>158</v>
      </c>
      <c r="B410">
        <f>VLOOKUP(A410,art_category_path_name!A:B,2,FALSE)</f>
        <v>209</v>
      </c>
      <c r="C410" t="s">
        <v>9091</v>
      </c>
    </row>
    <row r="411" spans="1:3" x14ac:dyDescent="0.25">
      <c r="A411" t="s">
        <v>159</v>
      </c>
      <c r="B411">
        <f>VLOOKUP(A411,art_category_path_name!A:B,2,FALSE)</f>
        <v>210</v>
      </c>
      <c r="C411" t="s">
        <v>9092</v>
      </c>
    </row>
    <row r="412" spans="1:3" x14ac:dyDescent="0.25">
      <c r="A412" t="s">
        <v>160</v>
      </c>
      <c r="B412">
        <f>VLOOKUP(A412,art_category_path_name!A:B,2,FALSE)</f>
        <v>211</v>
      </c>
      <c r="C412" t="s">
        <v>9093</v>
      </c>
    </row>
    <row r="413" spans="1:3" x14ac:dyDescent="0.25">
      <c r="A413" t="s">
        <v>161</v>
      </c>
      <c r="B413">
        <f>VLOOKUP(A413,art_category_path_name!A:B,2,FALSE)</f>
        <v>212</v>
      </c>
      <c r="C413" t="s">
        <v>9094</v>
      </c>
    </row>
    <row r="414" spans="1:3" x14ac:dyDescent="0.25">
      <c r="A414" t="s">
        <v>162</v>
      </c>
      <c r="B414">
        <f>VLOOKUP(A414,art_category_path_name!A:B,2,FALSE)</f>
        <v>213</v>
      </c>
      <c r="C414" t="s">
        <v>9095</v>
      </c>
    </row>
    <row r="415" spans="1:3" x14ac:dyDescent="0.25">
      <c r="A415" t="s">
        <v>163</v>
      </c>
      <c r="B415">
        <f>VLOOKUP(A415,art_category_path_name!A:B,2,FALSE)</f>
        <v>214</v>
      </c>
      <c r="C415" t="s">
        <v>10203</v>
      </c>
    </row>
    <row r="416" spans="1:3" x14ac:dyDescent="0.25">
      <c r="A416" t="s">
        <v>164</v>
      </c>
      <c r="B416">
        <f>VLOOKUP(A416,art_category_path_name!A:B,2,FALSE)</f>
        <v>215</v>
      </c>
      <c r="C416" t="s">
        <v>10204</v>
      </c>
    </row>
    <row r="417" spans="1:3" x14ac:dyDescent="0.25">
      <c r="A417" t="s">
        <v>165</v>
      </c>
      <c r="B417">
        <f>VLOOKUP(A417,art_category_path_name!A:B,2,FALSE)</f>
        <v>216</v>
      </c>
      <c r="C417" t="s">
        <v>10205</v>
      </c>
    </row>
    <row r="418" spans="1:3" x14ac:dyDescent="0.25">
      <c r="A418" t="s">
        <v>166</v>
      </c>
      <c r="B418">
        <f>VLOOKUP(A418,art_category_path_name!A:B,2,FALSE)</f>
        <v>217</v>
      </c>
      <c r="C418" t="s">
        <v>9098</v>
      </c>
    </row>
    <row r="419" spans="1:3" x14ac:dyDescent="0.25">
      <c r="A419" t="s">
        <v>781</v>
      </c>
      <c r="B419">
        <f>VLOOKUP(A419,art_category_path_name!A:B,2,FALSE)</f>
        <v>220</v>
      </c>
      <c r="C419" t="s">
        <v>9099</v>
      </c>
    </row>
    <row r="420" spans="1:3" x14ac:dyDescent="0.25">
      <c r="A420" t="s">
        <v>782</v>
      </c>
      <c r="B420">
        <f>VLOOKUP(A420,art_category_path_name!A:B,2,FALSE)</f>
        <v>221</v>
      </c>
      <c r="C420" t="s">
        <v>9100</v>
      </c>
    </row>
    <row r="421" spans="1:3" x14ac:dyDescent="0.25">
      <c r="A421" t="s">
        <v>299</v>
      </c>
      <c r="B421">
        <f>VLOOKUP(A421,art_category_path_name!A:B,2,FALSE)</f>
        <v>224</v>
      </c>
      <c r="C421" t="s">
        <v>10206</v>
      </c>
    </row>
    <row r="422" spans="1:3" x14ac:dyDescent="0.25">
      <c r="A422" t="s">
        <v>300</v>
      </c>
      <c r="B422">
        <f>VLOOKUP(A422,art_category_path_name!A:B,2,FALSE)</f>
        <v>225</v>
      </c>
      <c r="C422" t="s">
        <v>9102</v>
      </c>
    </row>
    <row r="423" spans="1:3" x14ac:dyDescent="0.25">
      <c r="A423" t="s">
        <v>301</v>
      </c>
      <c r="B423">
        <f>VLOOKUP(A423,art_category_path_name!A:B,2,FALSE)</f>
        <v>226</v>
      </c>
      <c r="C423" t="s">
        <v>10207</v>
      </c>
    </row>
    <row r="424" spans="1:3" x14ac:dyDescent="0.25">
      <c r="A424" t="s">
        <v>302</v>
      </c>
      <c r="B424">
        <f>VLOOKUP(A424,art_category_path_name!A:B,2,FALSE)</f>
        <v>227</v>
      </c>
      <c r="C424" t="s">
        <v>9104</v>
      </c>
    </row>
    <row r="425" spans="1:3" x14ac:dyDescent="0.25">
      <c r="A425" t="s">
        <v>303</v>
      </c>
      <c r="B425">
        <f>VLOOKUP(A425,art_category_path_name!A:B,2,FALSE)</f>
        <v>228</v>
      </c>
      <c r="C425" t="s">
        <v>9105</v>
      </c>
    </row>
    <row r="426" spans="1:3" x14ac:dyDescent="0.25">
      <c r="A426" t="s">
        <v>304</v>
      </c>
      <c r="B426">
        <f>VLOOKUP(A426,art_category_path_name!A:B,2,FALSE)</f>
        <v>229</v>
      </c>
      <c r="C426" t="s">
        <v>9106</v>
      </c>
    </row>
    <row r="427" spans="1:3" x14ac:dyDescent="0.25">
      <c r="A427" t="s">
        <v>305</v>
      </c>
      <c r="B427">
        <f>VLOOKUP(A427,art_category_path_name!A:B,2,FALSE)</f>
        <v>230</v>
      </c>
      <c r="C427" t="s">
        <v>10208</v>
      </c>
    </row>
    <row r="428" spans="1:3" x14ac:dyDescent="0.25">
      <c r="A428" t="s">
        <v>306</v>
      </c>
      <c r="B428">
        <f>VLOOKUP(A428,art_category_path_name!A:B,2,FALSE)</f>
        <v>231</v>
      </c>
      <c r="C428" t="s">
        <v>10209</v>
      </c>
    </row>
    <row r="429" spans="1:3" x14ac:dyDescent="0.25">
      <c r="A429" t="s">
        <v>307</v>
      </c>
      <c r="B429">
        <f>VLOOKUP(A429,art_category_path_name!A:B,2,FALSE)</f>
        <v>232</v>
      </c>
      <c r="C429" t="s">
        <v>9109</v>
      </c>
    </row>
    <row r="430" spans="1:3" x14ac:dyDescent="0.25">
      <c r="A430" t="s">
        <v>308</v>
      </c>
      <c r="B430">
        <f>VLOOKUP(A430,art_category_path_name!A:B,2,FALSE)</f>
        <v>233</v>
      </c>
      <c r="C430" t="s">
        <v>10210</v>
      </c>
    </row>
    <row r="431" spans="1:3" x14ac:dyDescent="0.25">
      <c r="A431" t="s">
        <v>310</v>
      </c>
      <c r="B431">
        <f>VLOOKUP(A431,art_category_path_name!A:B,2,FALSE)</f>
        <v>235</v>
      </c>
      <c r="C431" t="s">
        <v>10211</v>
      </c>
    </row>
    <row r="432" spans="1:3" x14ac:dyDescent="0.25">
      <c r="A432" t="s">
        <v>311</v>
      </c>
      <c r="B432">
        <f>VLOOKUP(A432,art_category_path_name!A:B,2,FALSE)</f>
        <v>236</v>
      </c>
      <c r="C432" t="s">
        <v>10212</v>
      </c>
    </row>
    <row r="433" spans="1:3" x14ac:dyDescent="0.25">
      <c r="A433" t="s">
        <v>312</v>
      </c>
      <c r="B433">
        <f>VLOOKUP(A433,art_category_path_name!A:B,2,FALSE)</f>
        <v>237</v>
      </c>
      <c r="C433" t="s">
        <v>10213</v>
      </c>
    </row>
    <row r="434" spans="1:3" x14ac:dyDescent="0.25">
      <c r="A434" t="s">
        <v>313</v>
      </c>
      <c r="B434">
        <f>VLOOKUP(A434,art_category_path_name!A:B,2,FALSE)</f>
        <v>238</v>
      </c>
      <c r="C434" t="s">
        <v>10214</v>
      </c>
    </row>
    <row r="435" spans="1:3" x14ac:dyDescent="0.25">
      <c r="A435" t="s">
        <v>460</v>
      </c>
      <c r="B435">
        <f>VLOOKUP(A435,art_category_path_name!A:B,2,FALSE)</f>
        <v>240</v>
      </c>
      <c r="C435" t="s">
        <v>9115</v>
      </c>
    </row>
    <row r="436" spans="1:3" x14ac:dyDescent="0.25">
      <c r="A436" t="s">
        <v>461</v>
      </c>
      <c r="B436">
        <f>VLOOKUP(A436,art_category_path_name!A:B,2,FALSE)</f>
        <v>241</v>
      </c>
      <c r="C436" t="s">
        <v>9116</v>
      </c>
    </row>
    <row r="437" spans="1:3" x14ac:dyDescent="0.25">
      <c r="A437" t="s">
        <v>462</v>
      </c>
      <c r="B437">
        <f>VLOOKUP(A437,art_category_path_name!A:B,2,FALSE)</f>
        <v>242</v>
      </c>
      <c r="C437" t="s">
        <v>9117</v>
      </c>
    </row>
    <row r="438" spans="1:3" x14ac:dyDescent="0.25">
      <c r="A438" t="s">
        <v>463</v>
      </c>
      <c r="B438">
        <f>VLOOKUP(A438,art_category_path_name!A:B,2,FALSE)</f>
        <v>243</v>
      </c>
      <c r="C438" t="s">
        <v>9118</v>
      </c>
    </row>
    <row r="439" spans="1:3" x14ac:dyDescent="0.25">
      <c r="A439" t="s">
        <v>464</v>
      </c>
      <c r="B439">
        <f>VLOOKUP(A439,art_category_path_name!A:B,2,FALSE)</f>
        <v>244</v>
      </c>
      <c r="C439" t="s">
        <v>10215</v>
      </c>
    </row>
    <row r="440" spans="1:3" x14ac:dyDescent="0.25">
      <c r="A440" t="s">
        <v>465</v>
      </c>
      <c r="B440">
        <f>VLOOKUP(A440,art_category_path_name!A:B,2,FALSE)</f>
        <v>245</v>
      </c>
      <c r="C440" t="s">
        <v>9120</v>
      </c>
    </row>
    <row r="441" spans="1:3" x14ac:dyDescent="0.25">
      <c r="A441" t="s">
        <v>466</v>
      </c>
      <c r="B441">
        <f>VLOOKUP(A441,art_category_path_name!A:B,2,FALSE)</f>
        <v>246</v>
      </c>
      <c r="C441" t="s">
        <v>9121</v>
      </c>
    </row>
    <row r="442" spans="1:3" x14ac:dyDescent="0.25">
      <c r="A442" t="s">
        <v>467</v>
      </c>
      <c r="B442">
        <f>VLOOKUP(A442,art_category_path_name!A:B,2,FALSE)</f>
        <v>247</v>
      </c>
      <c r="C442" t="s">
        <v>10216</v>
      </c>
    </row>
    <row r="443" spans="1:3" x14ac:dyDescent="0.25">
      <c r="A443" t="s">
        <v>468</v>
      </c>
      <c r="B443">
        <f>VLOOKUP(A443,art_category_path_name!A:B,2,FALSE)</f>
        <v>248</v>
      </c>
      <c r="C443" t="s">
        <v>10217</v>
      </c>
    </row>
    <row r="444" spans="1:3" x14ac:dyDescent="0.25">
      <c r="A444" t="s">
        <v>470</v>
      </c>
      <c r="B444">
        <f>VLOOKUP(A444,art_category_path_name!A:B,2,FALSE)</f>
        <v>250</v>
      </c>
      <c r="C444" t="s">
        <v>10218</v>
      </c>
    </row>
    <row r="445" spans="1:3" x14ac:dyDescent="0.25">
      <c r="A445" t="s">
        <v>471</v>
      </c>
      <c r="B445">
        <f>VLOOKUP(A445,art_category_path_name!A:B,2,FALSE)</f>
        <v>251</v>
      </c>
      <c r="C445" t="s">
        <v>10219</v>
      </c>
    </row>
    <row r="446" spans="1:3" x14ac:dyDescent="0.25">
      <c r="A446" t="s">
        <v>472</v>
      </c>
      <c r="B446">
        <f>VLOOKUP(A446,art_category_path_name!A:B,2,FALSE)</f>
        <v>252</v>
      </c>
      <c r="C446" t="s">
        <v>9125</v>
      </c>
    </row>
    <row r="447" spans="1:3" x14ac:dyDescent="0.25">
      <c r="A447" t="s">
        <v>644</v>
      </c>
      <c r="B447">
        <f>VLOOKUP(A447,art_category_path_name!A:B,2,FALSE)</f>
        <v>255</v>
      </c>
      <c r="C447" t="s">
        <v>10220</v>
      </c>
    </row>
    <row r="448" spans="1:3" x14ac:dyDescent="0.25">
      <c r="A448" t="s">
        <v>645</v>
      </c>
      <c r="B448">
        <f>VLOOKUP(A448,art_category_path_name!A:B,2,FALSE)</f>
        <v>256</v>
      </c>
      <c r="C448" t="s">
        <v>9127</v>
      </c>
    </row>
    <row r="449" spans="1:3" x14ac:dyDescent="0.25">
      <c r="A449" t="s">
        <v>70</v>
      </c>
      <c r="B449">
        <f>VLOOKUP(A449,art_category_path_name!A:B,2,FALSE)</f>
        <v>258</v>
      </c>
      <c r="C449" t="s">
        <v>10221</v>
      </c>
    </row>
    <row r="450" spans="1:3" x14ac:dyDescent="0.25">
      <c r="A450" t="s">
        <v>71</v>
      </c>
      <c r="B450">
        <f>VLOOKUP(A450,art_category_path_name!A:B,2,FALSE)</f>
        <v>259</v>
      </c>
      <c r="C450" t="s">
        <v>10222</v>
      </c>
    </row>
    <row r="451" spans="1:3" x14ac:dyDescent="0.25">
      <c r="A451" t="s">
        <v>72</v>
      </c>
      <c r="B451">
        <f>VLOOKUP(A451,art_category_path_name!A:B,2,FALSE)</f>
        <v>260</v>
      </c>
      <c r="C451" t="s">
        <v>9130</v>
      </c>
    </row>
    <row r="452" spans="1:3" x14ac:dyDescent="0.25">
      <c r="A452" t="s">
        <v>73</v>
      </c>
      <c r="B452">
        <f>VLOOKUP(A452,art_category_path_name!A:B,2,FALSE)</f>
        <v>261</v>
      </c>
      <c r="C452" t="s">
        <v>9131</v>
      </c>
    </row>
    <row r="453" spans="1:3" x14ac:dyDescent="0.25">
      <c r="A453" t="s">
        <v>879</v>
      </c>
      <c r="B453">
        <f>VLOOKUP(A453,art_category_path_name!A:B,2,FALSE)</f>
        <v>264</v>
      </c>
      <c r="C453" t="s">
        <v>9132</v>
      </c>
    </row>
    <row r="454" spans="1:3" x14ac:dyDescent="0.25">
      <c r="A454" t="s">
        <v>880</v>
      </c>
      <c r="B454">
        <f>VLOOKUP(A454,art_category_path_name!A:B,2,FALSE)</f>
        <v>265</v>
      </c>
      <c r="C454" t="s">
        <v>10223</v>
      </c>
    </row>
    <row r="455" spans="1:3" x14ac:dyDescent="0.25">
      <c r="A455" t="s">
        <v>881</v>
      </c>
      <c r="B455">
        <f>VLOOKUP(A455,art_category_path_name!A:B,2,FALSE)</f>
        <v>266</v>
      </c>
      <c r="C455" t="s">
        <v>9134</v>
      </c>
    </row>
    <row r="456" spans="1:3" x14ac:dyDescent="0.25">
      <c r="A456" t="s">
        <v>882</v>
      </c>
      <c r="B456">
        <f>VLOOKUP(A456,art_category_path_name!A:B,2,FALSE)</f>
        <v>267</v>
      </c>
      <c r="C456" t="s">
        <v>9135</v>
      </c>
    </row>
    <row r="457" spans="1:3" x14ac:dyDescent="0.25">
      <c r="A457" t="s">
        <v>883</v>
      </c>
      <c r="B457">
        <f>VLOOKUP(A457,art_category_path_name!A:B,2,FALSE)</f>
        <v>268</v>
      </c>
      <c r="C457" t="s">
        <v>9136</v>
      </c>
    </row>
    <row r="458" spans="1:3" x14ac:dyDescent="0.25">
      <c r="A458" t="s">
        <v>319</v>
      </c>
      <c r="B458">
        <f>VLOOKUP(A458,art_category_path_name!A:B,2,FALSE)</f>
        <v>271</v>
      </c>
      <c r="C458" t="s">
        <v>9137</v>
      </c>
    </row>
    <row r="459" spans="1:3" x14ac:dyDescent="0.25">
      <c r="A459" t="s">
        <v>320</v>
      </c>
      <c r="B459">
        <f>VLOOKUP(A459,art_category_path_name!A:B,2,FALSE)</f>
        <v>272</v>
      </c>
      <c r="C459" t="s">
        <v>10224</v>
      </c>
    </row>
    <row r="460" spans="1:3" x14ac:dyDescent="0.25">
      <c r="A460" t="s">
        <v>321</v>
      </c>
      <c r="B460">
        <f>VLOOKUP(A460,art_category_path_name!A:B,2,FALSE)</f>
        <v>273</v>
      </c>
      <c r="C460" t="s">
        <v>9139</v>
      </c>
    </row>
    <row r="461" spans="1:3" x14ac:dyDescent="0.25">
      <c r="A461" t="s">
        <v>322</v>
      </c>
      <c r="B461">
        <f>VLOOKUP(A461,art_category_path_name!A:B,2,FALSE)</f>
        <v>274</v>
      </c>
      <c r="C461" t="s">
        <v>9140</v>
      </c>
    </row>
    <row r="462" spans="1:3" x14ac:dyDescent="0.25">
      <c r="A462" t="s">
        <v>323</v>
      </c>
      <c r="B462">
        <f>VLOOKUP(A462,art_category_path_name!A:B,2,FALSE)</f>
        <v>275</v>
      </c>
      <c r="C462" t="s">
        <v>9141</v>
      </c>
    </row>
    <row r="463" spans="1:3" x14ac:dyDescent="0.25">
      <c r="A463" t="s">
        <v>324</v>
      </c>
      <c r="B463">
        <f>VLOOKUP(A463,art_category_path_name!A:B,2,FALSE)</f>
        <v>276</v>
      </c>
      <c r="C463" t="s">
        <v>9142</v>
      </c>
    </row>
    <row r="464" spans="1:3" x14ac:dyDescent="0.25">
      <c r="A464" t="s">
        <v>1096</v>
      </c>
      <c r="B464">
        <f>VLOOKUP(A464,art_category_path_name!A:B,2,FALSE)</f>
        <v>279</v>
      </c>
      <c r="C464" t="s">
        <v>9143</v>
      </c>
    </row>
    <row r="465" spans="1:3" x14ac:dyDescent="0.25">
      <c r="A465" t="s">
        <v>331</v>
      </c>
      <c r="B465">
        <f>VLOOKUP(A465,art_category_path_name!A:B,2,FALSE)</f>
        <v>282</v>
      </c>
      <c r="C465" t="s">
        <v>9144</v>
      </c>
    </row>
    <row r="466" spans="1:3" x14ac:dyDescent="0.25">
      <c r="A466" t="s">
        <v>332</v>
      </c>
      <c r="B466">
        <f>VLOOKUP(A466,art_category_path_name!A:B,2,FALSE)</f>
        <v>283</v>
      </c>
      <c r="C466" t="s">
        <v>9145</v>
      </c>
    </row>
    <row r="467" spans="1:3" x14ac:dyDescent="0.25">
      <c r="A467" t="s">
        <v>168</v>
      </c>
      <c r="B467">
        <f>VLOOKUP(A467,art_category_path_name!A:B,2,FALSE)</f>
        <v>285</v>
      </c>
      <c r="C467" t="s">
        <v>9146</v>
      </c>
    </row>
    <row r="468" spans="1:3" x14ac:dyDescent="0.25">
      <c r="A468" t="s">
        <v>169</v>
      </c>
      <c r="B468">
        <f>VLOOKUP(A468,art_category_path_name!A:B,2,FALSE)</f>
        <v>286</v>
      </c>
      <c r="C468" t="s">
        <v>9147</v>
      </c>
    </row>
    <row r="469" spans="1:3" x14ac:dyDescent="0.25">
      <c r="A469" t="s">
        <v>647</v>
      </c>
      <c r="B469">
        <f>VLOOKUP(A469,art_category_path_name!A:B,2,FALSE)</f>
        <v>288</v>
      </c>
      <c r="C469" t="s">
        <v>10225</v>
      </c>
    </row>
    <row r="470" spans="1:3" x14ac:dyDescent="0.25">
      <c r="A470" t="s">
        <v>648</v>
      </c>
      <c r="B470">
        <f>VLOOKUP(A470,art_category_path_name!A:B,2,FALSE)</f>
        <v>289</v>
      </c>
      <c r="C470" t="s">
        <v>10226</v>
      </c>
    </row>
    <row r="471" spans="1:3" x14ac:dyDescent="0.25">
      <c r="A471" t="s">
        <v>334</v>
      </c>
      <c r="B471">
        <f>VLOOKUP(A471,art_category_path_name!A:B,2,FALSE)</f>
        <v>291</v>
      </c>
      <c r="C471" t="s">
        <v>9150</v>
      </c>
    </row>
    <row r="472" spans="1:3" x14ac:dyDescent="0.25">
      <c r="A472" t="s">
        <v>335</v>
      </c>
      <c r="B472">
        <f>VLOOKUP(A472,art_category_path_name!A:B,2,FALSE)</f>
        <v>292</v>
      </c>
      <c r="C472" t="s">
        <v>9151</v>
      </c>
    </row>
    <row r="473" spans="1:3" x14ac:dyDescent="0.25">
      <c r="A473" t="s">
        <v>337</v>
      </c>
      <c r="B473">
        <f>VLOOKUP(A473,art_category_path_name!A:B,2,FALSE)</f>
        <v>294</v>
      </c>
      <c r="C473" t="s">
        <v>9152</v>
      </c>
    </row>
    <row r="474" spans="1:3" x14ac:dyDescent="0.25">
      <c r="A474" t="s">
        <v>339</v>
      </c>
      <c r="B474">
        <f>VLOOKUP(A474,art_category_path_name!A:B,2,FALSE)</f>
        <v>296</v>
      </c>
      <c r="C474" t="s">
        <v>9153</v>
      </c>
    </row>
    <row r="475" spans="1:3" x14ac:dyDescent="0.25">
      <c r="A475" t="s">
        <v>340</v>
      </c>
      <c r="B475">
        <f>VLOOKUP(A475,art_category_path_name!A:B,2,FALSE)</f>
        <v>297</v>
      </c>
      <c r="C475" t="s">
        <v>9154</v>
      </c>
    </row>
    <row r="476" spans="1:3" x14ac:dyDescent="0.25">
      <c r="A476" t="s">
        <v>171</v>
      </c>
      <c r="B476">
        <f>VLOOKUP(A476,art_category_path_name!A:B,2,FALSE)</f>
        <v>299</v>
      </c>
      <c r="C476" t="s">
        <v>10227</v>
      </c>
    </row>
    <row r="477" spans="1:3" x14ac:dyDescent="0.25">
      <c r="A477" t="s">
        <v>172</v>
      </c>
      <c r="B477">
        <f>VLOOKUP(A477,art_category_path_name!A:B,2,FALSE)</f>
        <v>300</v>
      </c>
      <c r="C477" t="s">
        <v>9156</v>
      </c>
    </row>
    <row r="478" spans="1:3" x14ac:dyDescent="0.25">
      <c r="A478" t="s">
        <v>173</v>
      </c>
      <c r="B478">
        <f>VLOOKUP(A478,art_category_path_name!A:B,2,FALSE)</f>
        <v>301</v>
      </c>
      <c r="C478" t="s">
        <v>9157</v>
      </c>
    </row>
    <row r="479" spans="1:3" x14ac:dyDescent="0.25">
      <c r="A479" t="s">
        <v>174</v>
      </c>
      <c r="B479">
        <f>VLOOKUP(A479,art_category_path_name!A:B,2,FALSE)</f>
        <v>302</v>
      </c>
      <c r="C479" t="s">
        <v>9158</v>
      </c>
    </row>
    <row r="480" spans="1:3" x14ac:dyDescent="0.25">
      <c r="A480" t="s">
        <v>175</v>
      </c>
      <c r="B480">
        <f>VLOOKUP(A480,art_category_path_name!A:B,2,FALSE)</f>
        <v>303</v>
      </c>
      <c r="C480" t="s">
        <v>10228</v>
      </c>
    </row>
    <row r="481" spans="1:3" x14ac:dyDescent="0.25">
      <c r="A481" t="s">
        <v>176</v>
      </c>
      <c r="B481">
        <f>VLOOKUP(A481,art_category_path_name!A:B,2,FALSE)</f>
        <v>304</v>
      </c>
      <c r="C481" t="s">
        <v>10229</v>
      </c>
    </row>
    <row r="482" spans="1:3" x14ac:dyDescent="0.25">
      <c r="A482" t="s">
        <v>177</v>
      </c>
      <c r="B482">
        <f>VLOOKUP(A482,art_category_path_name!A:B,2,FALSE)</f>
        <v>305</v>
      </c>
      <c r="C482" t="s">
        <v>10230</v>
      </c>
    </row>
    <row r="483" spans="1:3" x14ac:dyDescent="0.25">
      <c r="A483" t="s">
        <v>179</v>
      </c>
      <c r="B483">
        <f>VLOOKUP(A483,art_category_path_name!A:B,2,FALSE)</f>
        <v>307</v>
      </c>
      <c r="C483" t="s">
        <v>9162</v>
      </c>
    </row>
    <row r="484" spans="1:3" x14ac:dyDescent="0.25">
      <c r="A484" t="s">
        <v>180</v>
      </c>
      <c r="B484">
        <f>VLOOKUP(A484,art_category_path_name!A:B,2,FALSE)</f>
        <v>308</v>
      </c>
      <c r="C484" t="s">
        <v>10231</v>
      </c>
    </row>
    <row r="485" spans="1:3" x14ac:dyDescent="0.25">
      <c r="A485" t="s">
        <v>1190</v>
      </c>
      <c r="B485">
        <f>VLOOKUP(A485,art_category_path_name!A:B,2,FALSE)</f>
        <v>311</v>
      </c>
      <c r="C485" t="s">
        <v>10232</v>
      </c>
    </row>
    <row r="486" spans="1:3" x14ac:dyDescent="0.25">
      <c r="A486" t="s">
        <v>1191</v>
      </c>
      <c r="B486">
        <f>VLOOKUP(A486,art_category_path_name!A:B,2,FALSE)</f>
        <v>312</v>
      </c>
      <c r="C486" t="s">
        <v>10233</v>
      </c>
    </row>
    <row r="487" spans="1:3" x14ac:dyDescent="0.25">
      <c r="A487" t="s">
        <v>1192</v>
      </c>
      <c r="B487">
        <f>VLOOKUP(A487,art_category_path_name!A:B,2,FALSE)</f>
        <v>313</v>
      </c>
      <c r="C487" t="s">
        <v>10234</v>
      </c>
    </row>
    <row r="488" spans="1:3" x14ac:dyDescent="0.25">
      <c r="A488" t="s">
        <v>1193</v>
      </c>
      <c r="B488">
        <f>VLOOKUP(A488,art_category_path_name!A:B,2,FALSE)</f>
        <v>314</v>
      </c>
      <c r="C488" t="s">
        <v>10235</v>
      </c>
    </row>
    <row r="489" spans="1:3" x14ac:dyDescent="0.25">
      <c r="A489" t="s">
        <v>1194</v>
      </c>
      <c r="B489">
        <f>VLOOKUP(A489,art_category_path_name!A:B,2,FALSE)</f>
        <v>315</v>
      </c>
      <c r="C489" t="s">
        <v>10236</v>
      </c>
    </row>
    <row r="490" spans="1:3" x14ac:dyDescent="0.25">
      <c r="A490" t="s">
        <v>655</v>
      </c>
      <c r="B490">
        <f>VLOOKUP(A490,art_category_path_name!A:B,2,FALSE)</f>
        <v>318</v>
      </c>
      <c r="C490" t="s">
        <v>10237</v>
      </c>
    </row>
    <row r="491" spans="1:3" x14ac:dyDescent="0.25">
      <c r="A491" t="s">
        <v>656</v>
      </c>
      <c r="B491">
        <f>VLOOKUP(A491,art_category_path_name!A:B,2,FALSE)</f>
        <v>319</v>
      </c>
      <c r="C491" t="s">
        <v>9170</v>
      </c>
    </row>
    <row r="492" spans="1:3" x14ac:dyDescent="0.25">
      <c r="A492" t="s">
        <v>63</v>
      </c>
      <c r="B492">
        <f>VLOOKUP(A492,art_category_path_name!A:B,2,FALSE)</f>
        <v>321</v>
      </c>
      <c r="C492" t="s">
        <v>9171</v>
      </c>
    </row>
    <row r="493" spans="1:3" x14ac:dyDescent="0.25">
      <c r="A493" t="s">
        <v>64</v>
      </c>
      <c r="B493">
        <f>VLOOKUP(A493,art_category_path_name!A:B,2,FALSE)</f>
        <v>322</v>
      </c>
      <c r="C493" t="s">
        <v>9172</v>
      </c>
    </row>
    <row r="494" spans="1:3" x14ac:dyDescent="0.25">
      <c r="A494" t="s">
        <v>65</v>
      </c>
      <c r="B494">
        <f>VLOOKUP(A494,art_category_path_name!A:B,2,FALSE)</f>
        <v>323</v>
      </c>
      <c r="C494" t="s">
        <v>10238</v>
      </c>
    </row>
    <row r="495" spans="1:3" x14ac:dyDescent="0.25">
      <c r="A495" t="s">
        <v>687</v>
      </c>
      <c r="B495">
        <f>VLOOKUP(A495,art_category_path_name!A:B,2,FALSE)</f>
        <v>326</v>
      </c>
      <c r="C495" t="s">
        <v>9174</v>
      </c>
    </row>
    <row r="496" spans="1:3" x14ac:dyDescent="0.25">
      <c r="A496" t="s">
        <v>688</v>
      </c>
      <c r="B496">
        <f>VLOOKUP(A496,art_category_path_name!A:B,2,FALSE)</f>
        <v>327</v>
      </c>
      <c r="C496" t="s">
        <v>9175</v>
      </c>
    </row>
    <row r="497" spans="1:3" x14ac:dyDescent="0.25">
      <c r="A497" t="s">
        <v>689</v>
      </c>
      <c r="B497">
        <f>VLOOKUP(A497,art_category_path_name!A:B,2,FALSE)</f>
        <v>328</v>
      </c>
      <c r="C497" t="s">
        <v>9176</v>
      </c>
    </row>
    <row r="498" spans="1:3" x14ac:dyDescent="0.25">
      <c r="A498" t="s">
        <v>690</v>
      </c>
      <c r="B498">
        <f>VLOOKUP(A498,art_category_path_name!A:B,2,FALSE)</f>
        <v>329</v>
      </c>
      <c r="C498" t="s">
        <v>10239</v>
      </c>
    </row>
    <row r="499" spans="1:3" x14ac:dyDescent="0.25">
      <c r="A499" t="s">
        <v>691</v>
      </c>
      <c r="B499">
        <f>VLOOKUP(A499,art_category_path_name!A:B,2,FALSE)</f>
        <v>330</v>
      </c>
      <c r="C499" t="s">
        <v>9178</v>
      </c>
    </row>
    <row r="500" spans="1:3" x14ac:dyDescent="0.25">
      <c r="A500" t="s">
        <v>692</v>
      </c>
      <c r="B500">
        <f>VLOOKUP(A500,art_category_path_name!A:B,2,FALSE)</f>
        <v>331</v>
      </c>
      <c r="C500" t="s">
        <v>9179</v>
      </c>
    </row>
    <row r="501" spans="1:3" x14ac:dyDescent="0.25">
      <c r="A501" t="s">
        <v>533</v>
      </c>
      <c r="B501">
        <f>VLOOKUP(A501,art_category_path_name!A:B,2,FALSE)</f>
        <v>334</v>
      </c>
      <c r="C501" t="s">
        <v>9180</v>
      </c>
    </row>
    <row r="502" spans="1:3" x14ac:dyDescent="0.25">
      <c r="A502" t="s">
        <v>534</v>
      </c>
      <c r="B502">
        <f>VLOOKUP(A502,art_category_path_name!A:B,2,FALSE)</f>
        <v>335</v>
      </c>
      <c r="C502" t="s">
        <v>10240</v>
      </c>
    </row>
    <row r="503" spans="1:3" x14ac:dyDescent="0.25">
      <c r="A503" t="s">
        <v>535</v>
      </c>
      <c r="B503">
        <f>VLOOKUP(A503,art_category_path_name!A:B,2,FALSE)</f>
        <v>336</v>
      </c>
      <c r="C503" t="s">
        <v>9182</v>
      </c>
    </row>
    <row r="504" spans="1:3" x14ac:dyDescent="0.25">
      <c r="A504" t="s">
        <v>536</v>
      </c>
      <c r="B504">
        <f>VLOOKUP(A504,art_category_path_name!A:B,2,FALSE)</f>
        <v>337</v>
      </c>
      <c r="C504" t="s">
        <v>9183</v>
      </c>
    </row>
    <row r="505" spans="1:3" x14ac:dyDescent="0.25">
      <c r="A505" t="s">
        <v>537</v>
      </c>
      <c r="B505">
        <f>VLOOKUP(A505,art_category_path_name!A:B,2,FALSE)</f>
        <v>338</v>
      </c>
      <c r="C505" t="s">
        <v>9184</v>
      </c>
    </row>
    <row r="506" spans="1:3" x14ac:dyDescent="0.25">
      <c r="A506" t="s">
        <v>538</v>
      </c>
      <c r="B506">
        <f>VLOOKUP(A506,art_category_path_name!A:B,2,FALSE)</f>
        <v>339</v>
      </c>
      <c r="C506" t="s">
        <v>9185</v>
      </c>
    </row>
    <row r="507" spans="1:3" x14ac:dyDescent="0.25">
      <c r="A507" t="s">
        <v>539</v>
      </c>
      <c r="B507">
        <f>VLOOKUP(A507,art_category_path_name!A:B,2,FALSE)</f>
        <v>340</v>
      </c>
      <c r="C507" t="s">
        <v>9186</v>
      </c>
    </row>
    <row r="508" spans="1:3" x14ac:dyDescent="0.25">
      <c r="A508" t="s">
        <v>540</v>
      </c>
      <c r="B508">
        <f>VLOOKUP(A508,art_category_path_name!A:B,2,FALSE)</f>
        <v>341</v>
      </c>
      <c r="C508" t="s">
        <v>9187</v>
      </c>
    </row>
    <row r="509" spans="1:3" x14ac:dyDescent="0.25">
      <c r="A509" t="s">
        <v>542</v>
      </c>
      <c r="B509">
        <f>VLOOKUP(A509,art_category_path_name!A:B,2,FALSE)</f>
        <v>343</v>
      </c>
      <c r="C509" t="s">
        <v>9182</v>
      </c>
    </row>
    <row r="510" spans="1:3" x14ac:dyDescent="0.25">
      <c r="A510" t="s">
        <v>543</v>
      </c>
      <c r="B510">
        <f>VLOOKUP(A510,art_category_path_name!A:B,2,FALSE)</f>
        <v>344</v>
      </c>
      <c r="C510" t="s">
        <v>9182</v>
      </c>
    </row>
    <row r="511" spans="1:3" x14ac:dyDescent="0.25">
      <c r="A511" t="s">
        <v>544</v>
      </c>
      <c r="B511">
        <f>VLOOKUP(A511,art_category_path_name!A:B,2,FALSE)</f>
        <v>345</v>
      </c>
      <c r="C511" t="s">
        <v>9188</v>
      </c>
    </row>
    <row r="512" spans="1:3" x14ac:dyDescent="0.25">
      <c r="A512" t="s">
        <v>548</v>
      </c>
      <c r="B512">
        <f>VLOOKUP(A512,art_category_path_name!A:B,2,FALSE)</f>
        <v>347</v>
      </c>
      <c r="C512" t="s">
        <v>10241</v>
      </c>
    </row>
    <row r="513" spans="1:3" x14ac:dyDescent="0.25">
      <c r="A513" t="s">
        <v>549</v>
      </c>
      <c r="B513">
        <f>VLOOKUP(A513,art_category_path_name!A:B,2,FALSE)</f>
        <v>348</v>
      </c>
      <c r="C513" t="s">
        <v>9190</v>
      </c>
    </row>
    <row r="514" spans="1:3" x14ac:dyDescent="0.25">
      <c r="A514" t="s">
        <v>550</v>
      </c>
      <c r="B514">
        <f>VLOOKUP(A514,art_category_path_name!A:B,2,FALSE)</f>
        <v>349</v>
      </c>
      <c r="C514" t="s">
        <v>9191</v>
      </c>
    </row>
    <row r="515" spans="1:3" x14ac:dyDescent="0.25">
      <c r="A515" t="s">
        <v>551</v>
      </c>
      <c r="B515">
        <f>VLOOKUP(A515,art_category_path_name!A:B,2,FALSE)</f>
        <v>350</v>
      </c>
      <c r="C515" t="s">
        <v>9192</v>
      </c>
    </row>
    <row r="516" spans="1:3" x14ac:dyDescent="0.25">
      <c r="A516" t="s">
        <v>552</v>
      </c>
      <c r="B516">
        <f>VLOOKUP(A516,art_category_path_name!A:B,2,FALSE)</f>
        <v>351</v>
      </c>
      <c r="C516" t="s">
        <v>10242</v>
      </c>
    </row>
    <row r="517" spans="1:3" x14ac:dyDescent="0.25">
      <c r="A517" t="s">
        <v>553</v>
      </c>
      <c r="B517">
        <f>VLOOKUP(A517,art_category_path_name!A:B,2,FALSE)</f>
        <v>352</v>
      </c>
      <c r="C517" t="s">
        <v>9194</v>
      </c>
    </row>
    <row r="518" spans="1:3" x14ac:dyDescent="0.25">
      <c r="A518" t="s">
        <v>554</v>
      </c>
      <c r="B518">
        <f>VLOOKUP(A518,art_category_path_name!A:B,2,FALSE)</f>
        <v>353</v>
      </c>
      <c r="C518" t="s">
        <v>10243</v>
      </c>
    </row>
    <row r="519" spans="1:3" x14ac:dyDescent="0.25">
      <c r="A519" t="s">
        <v>555</v>
      </c>
      <c r="B519">
        <f>VLOOKUP(A519,art_category_path_name!A:B,2,FALSE)</f>
        <v>354</v>
      </c>
      <c r="C519" t="s">
        <v>9196</v>
      </c>
    </row>
    <row r="520" spans="1:3" x14ac:dyDescent="0.25">
      <c r="A520" t="s">
        <v>556</v>
      </c>
      <c r="B520">
        <f>VLOOKUP(A520,art_category_path_name!A:B,2,FALSE)</f>
        <v>355</v>
      </c>
      <c r="C520" t="s">
        <v>9197</v>
      </c>
    </row>
    <row r="521" spans="1:3" x14ac:dyDescent="0.25">
      <c r="A521" t="s">
        <v>557</v>
      </c>
      <c r="B521">
        <f>VLOOKUP(A521,art_category_path_name!A:B,2,FALSE)</f>
        <v>356</v>
      </c>
      <c r="C521" t="s">
        <v>9198</v>
      </c>
    </row>
    <row r="522" spans="1:3" x14ac:dyDescent="0.25">
      <c r="A522" t="s">
        <v>558</v>
      </c>
      <c r="B522">
        <f>VLOOKUP(A522,art_category_path_name!A:B,2,FALSE)</f>
        <v>357</v>
      </c>
      <c r="C522" t="s">
        <v>9199</v>
      </c>
    </row>
    <row r="523" spans="1:3" x14ac:dyDescent="0.25">
      <c r="A523" t="s">
        <v>559</v>
      </c>
      <c r="B523">
        <f>VLOOKUP(A523,art_category_path_name!A:B,2,FALSE)</f>
        <v>358</v>
      </c>
      <c r="C523" t="s">
        <v>9200</v>
      </c>
    </row>
    <row r="524" spans="1:3" x14ac:dyDescent="0.25">
      <c r="A524" t="s">
        <v>560</v>
      </c>
      <c r="B524">
        <f>VLOOKUP(A524,art_category_path_name!A:B,2,FALSE)</f>
        <v>359</v>
      </c>
      <c r="C524" t="s">
        <v>9201</v>
      </c>
    </row>
    <row r="525" spans="1:3" x14ac:dyDescent="0.25">
      <c r="A525" t="s">
        <v>561</v>
      </c>
      <c r="B525">
        <f>VLOOKUP(A525,art_category_path_name!A:B,2,FALSE)</f>
        <v>360</v>
      </c>
      <c r="C525" t="s">
        <v>9202</v>
      </c>
    </row>
    <row r="526" spans="1:3" x14ac:dyDescent="0.25">
      <c r="A526" t="s">
        <v>562</v>
      </c>
      <c r="B526">
        <f>VLOOKUP(A526,art_category_path_name!A:B,2,FALSE)</f>
        <v>361</v>
      </c>
      <c r="C526" t="s">
        <v>9182</v>
      </c>
    </row>
    <row r="527" spans="1:3" x14ac:dyDescent="0.25">
      <c r="A527" t="s">
        <v>563</v>
      </c>
      <c r="B527">
        <f>VLOOKUP(A527,art_category_path_name!A:B,2,FALSE)</f>
        <v>362</v>
      </c>
      <c r="C527" t="s">
        <v>9182</v>
      </c>
    </row>
    <row r="528" spans="1:3" x14ac:dyDescent="0.25">
      <c r="A528" t="s">
        <v>564</v>
      </c>
      <c r="B528">
        <f>VLOOKUP(A528,art_category_path_name!A:B,2,FALSE)</f>
        <v>363</v>
      </c>
      <c r="C528" t="s">
        <v>9203</v>
      </c>
    </row>
    <row r="529" spans="1:3" x14ac:dyDescent="0.25">
      <c r="A529" t="s">
        <v>565</v>
      </c>
      <c r="B529">
        <f>VLOOKUP(A529,art_category_path_name!A:B,2,FALSE)</f>
        <v>364</v>
      </c>
      <c r="C529" t="s">
        <v>10244</v>
      </c>
    </row>
    <row r="530" spans="1:3" x14ac:dyDescent="0.25">
      <c r="A530" t="s">
        <v>570</v>
      </c>
      <c r="B530">
        <f>VLOOKUP(A530,art_category_path_name!A:B,2,FALSE)</f>
        <v>367</v>
      </c>
      <c r="C530" t="s">
        <v>10245</v>
      </c>
    </row>
    <row r="531" spans="1:3" x14ac:dyDescent="0.25">
      <c r="A531" t="s">
        <v>571</v>
      </c>
      <c r="B531">
        <f>VLOOKUP(A531,art_category_path_name!A:B,2,FALSE)</f>
        <v>368</v>
      </c>
      <c r="C531" t="s">
        <v>9207</v>
      </c>
    </row>
    <row r="532" spans="1:3" x14ac:dyDescent="0.25">
      <c r="A532" t="s">
        <v>572</v>
      </c>
      <c r="B532">
        <f>VLOOKUP(A532,art_category_path_name!A:B,2,FALSE)</f>
        <v>369</v>
      </c>
      <c r="C532" t="s">
        <v>9208</v>
      </c>
    </row>
    <row r="533" spans="1:3" x14ac:dyDescent="0.25">
      <c r="A533" t="s">
        <v>573</v>
      </c>
      <c r="B533">
        <f>VLOOKUP(A533,art_category_path_name!A:B,2,FALSE)</f>
        <v>370</v>
      </c>
      <c r="C533" t="s">
        <v>10246</v>
      </c>
    </row>
    <row r="534" spans="1:3" x14ac:dyDescent="0.25">
      <c r="A534" t="s">
        <v>575</v>
      </c>
      <c r="B534">
        <f>VLOOKUP(A534,art_category_path_name!A:B,2,FALSE)</f>
        <v>372</v>
      </c>
      <c r="C534" t="s">
        <v>9211</v>
      </c>
    </row>
    <row r="535" spans="1:3" x14ac:dyDescent="0.25">
      <c r="A535" t="s">
        <v>576</v>
      </c>
      <c r="B535">
        <f>VLOOKUP(A535,art_category_path_name!A:B,2,FALSE)</f>
        <v>373</v>
      </c>
      <c r="C535" t="s">
        <v>9212</v>
      </c>
    </row>
    <row r="536" spans="1:3" x14ac:dyDescent="0.25">
      <c r="A536" t="s">
        <v>577</v>
      </c>
      <c r="B536">
        <f>VLOOKUP(A536,art_category_path_name!A:B,2,FALSE)</f>
        <v>374</v>
      </c>
      <c r="C536" t="s">
        <v>10247</v>
      </c>
    </row>
    <row r="537" spans="1:3" x14ac:dyDescent="0.25">
      <c r="A537" t="s">
        <v>578</v>
      </c>
      <c r="B537">
        <f>VLOOKUP(A537,art_category_path_name!A:B,2,FALSE)</f>
        <v>375</v>
      </c>
      <c r="C537" t="s">
        <v>10248</v>
      </c>
    </row>
    <row r="538" spans="1:3" x14ac:dyDescent="0.25">
      <c r="A538" t="s">
        <v>579</v>
      </c>
      <c r="B538">
        <f>VLOOKUP(A538,art_category_path_name!A:B,2,FALSE)</f>
        <v>376</v>
      </c>
      <c r="C538" t="s">
        <v>10249</v>
      </c>
    </row>
    <row r="539" spans="1:3" x14ac:dyDescent="0.25">
      <c r="A539" t="s">
        <v>580</v>
      </c>
      <c r="B539">
        <f>VLOOKUP(A539,art_category_path_name!A:B,2,FALSE)</f>
        <v>377</v>
      </c>
      <c r="C539" t="s">
        <v>9216</v>
      </c>
    </row>
    <row r="540" spans="1:3" x14ac:dyDescent="0.25">
      <c r="A540" t="s">
        <v>581</v>
      </c>
      <c r="B540">
        <f>VLOOKUP(A540,art_category_path_name!A:B,2,FALSE)</f>
        <v>378</v>
      </c>
      <c r="C540" t="s">
        <v>9217</v>
      </c>
    </row>
    <row r="541" spans="1:3" x14ac:dyDescent="0.25">
      <c r="A541" t="s">
        <v>582</v>
      </c>
      <c r="B541">
        <f>VLOOKUP(A541,art_category_path_name!A:B,2,FALSE)</f>
        <v>379</v>
      </c>
      <c r="C541" t="s">
        <v>9218</v>
      </c>
    </row>
    <row r="542" spans="1:3" x14ac:dyDescent="0.25">
      <c r="A542" t="s">
        <v>583</v>
      </c>
      <c r="B542">
        <f>VLOOKUP(A542,art_category_path_name!A:B,2,FALSE)</f>
        <v>380</v>
      </c>
      <c r="C542" t="s">
        <v>10250</v>
      </c>
    </row>
    <row r="543" spans="1:3" x14ac:dyDescent="0.25">
      <c r="A543" t="s">
        <v>584</v>
      </c>
      <c r="B543">
        <f>VLOOKUP(A543,art_category_path_name!A:B,2,FALSE)</f>
        <v>381</v>
      </c>
      <c r="C543" t="s">
        <v>10251</v>
      </c>
    </row>
    <row r="544" spans="1:3" x14ac:dyDescent="0.25">
      <c r="A544" t="s">
        <v>585</v>
      </c>
      <c r="B544">
        <f>VLOOKUP(A544,art_category_path_name!A:B,2,FALSE)</f>
        <v>382</v>
      </c>
      <c r="C544" t="s">
        <v>9221</v>
      </c>
    </row>
    <row r="545" spans="1:3" x14ac:dyDescent="0.25">
      <c r="A545" t="s">
        <v>590</v>
      </c>
      <c r="B545">
        <f>VLOOKUP(A545,art_category_path_name!A:B,2,FALSE)</f>
        <v>384</v>
      </c>
      <c r="C545" t="s">
        <v>10252</v>
      </c>
    </row>
    <row r="546" spans="1:3" x14ac:dyDescent="0.25">
      <c r="A546" t="s">
        <v>591</v>
      </c>
      <c r="B546">
        <f>VLOOKUP(A546,art_category_path_name!A:B,2,FALSE)</f>
        <v>385</v>
      </c>
      <c r="C546" t="s">
        <v>9182</v>
      </c>
    </row>
    <row r="547" spans="1:3" x14ac:dyDescent="0.25">
      <c r="A547" t="s">
        <v>592</v>
      </c>
      <c r="B547">
        <f>VLOOKUP(A547,art_category_path_name!A:B,2,FALSE)</f>
        <v>386</v>
      </c>
      <c r="C547" t="s">
        <v>9223</v>
      </c>
    </row>
    <row r="548" spans="1:3" x14ac:dyDescent="0.25">
      <c r="A548" t="s">
        <v>593</v>
      </c>
      <c r="B548">
        <f>VLOOKUP(A548,art_category_path_name!A:B,2,FALSE)</f>
        <v>387</v>
      </c>
      <c r="C548" t="s">
        <v>9182</v>
      </c>
    </row>
    <row r="549" spans="1:3" x14ac:dyDescent="0.25">
      <c r="A549" t="s">
        <v>594</v>
      </c>
      <c r="B549">
        <f>VLOOKUP(A549,art_category_path_name!A:B,2,FALSE)</f>
        <v>388</v>
      </c>
      <c r="C549" t="s">
        <v>9224</v>
      </c>
    </row>
    <row r="550" spans="1:3" x14ac:dyDescent="0.25">
      <c r="A550" t="s">
        <v>595</v>
      </c>
      <c r="B550">
        <f>VLOOKUP(A550,art_category_path_name!A:B,2,FALSE)</f>
        <v>389</v>
      </c>
      <c r="C550" t="s">
        <v>9182</v>
      </c>
    </row>
    <row r="551" spans="1:3" x14ac:dyDescent="0.25">
      <c r="A551" t="s">
        <v>596</v>
      </c>
      <c r="B551">
        <f>VLOOKUP(A551,art_category_path_name!A:B,2,FALSE)</f>
        <v>390</v>
      </c>
      <c r="C551" t="s">
        <v>10253</v>
      </c>
    </row>
    <row r="552" spans="1:3" x14ac:dyDescent="0.25">
      <c r="A552" t="s">
        <v>597</v>
      </c>
      <c r="B552">
        <f>VLOOKUP(A552,art_category_path_name!A:B,2,FALSE)</f>
        <v>391</v>
      </c>
      <c r="C552" t="s">
        <v>9180</v>
      </c>
    </row>
    <row r="553" spans="1:3" x14ac:dyDescent="0.25">
      <c r="A553" t="s">
        <v>599</v>
      </c>
      <c r="B553">
        <f>VLOOKUP(A553,art_category_path_name!A:B,2,FALSE)</f>
        <v>393</v>
      </c>
      <c r="C553" t="s">
        <v>9226</v>
      </c>
    </row>
    <row r="554" spans="1:3" x14ac:dyDescent="0.25">
      <c r="A554" t="s">
        <v>600</v>
      </c>
      <c r="B554">
        <f>VLOOKUP(A554,art_category_path_name!A:B,2,FALSE)</f>
        <v>394</v>
      </c>
      <c r="C554" t="s">
        <v>9227</v>
      </c>
    </row>
    <row r="555" spans="1:3" x14ac:dyDescent="0.25">
      <c r="A555" t="s">
        <v>601</v>
      </c>
      <c r="B555">
        <f>VLOOKUP(A555,art_category_path_name!A:B,2,FALSE)</f>
        <v>395</v>
      </c>
      <c r="C555" t="s">
        <v>9228</v>
      </c>
    </row>
    <row r="556" spans="1:3" x14ac:dyDescent="0.25">
      <c r="A556" t="s">
        <v>602</v>
      </c>
      <c r="B556">
        <f>VLOOKUP(A556,art_category_path_name!A:B,2,FALSE)</f>
        <v>396</v>
      </c>
      <c r="C556" t="s">
        <v>9182</v>
      </c>
    </row>
    <row r="557" spans="1:3" x14ac:dyDescent="0.25">
      <c r="A557" t="s">
        <v>603</v>
      </c>
      <c r="B557">
        <f>VLOOKUP(A557,art_category_path_name!A:B,2,FALSE)</f>
        <v>397</v>
      </c>
      <c r="C557" t="s">
        <v>9182</v>
      </c>
    </row>
    <row r="558" spans="1:3" x14ac:dyDescent="0.25">
      <c r="A558" t="s">
        <v>604</v>
      </c>
      <c r="B558">
        <f>VLOOKUP(A558,art_category_path_name!A:B,2,FALSE)</f>
        <v>398</v>
      </c>
      <c r="C558" t="s">
        <v>9182</v>
      </c>
    </row>
    <row r="559" spans="1:3" x14ac:dyDescent="0.25">
      <c r="A559" t="s">
        <v>605</v>
      </c>
      <c r="B559">
        <f>VLOOKUP(A559,art_category_path_name!A:B,2,FALSE)</f>
        <v>399</v>
      </c>
      <c r="C559" t="s">
        <v>9182</v>
      </c>
    </row>
    <row r="560" spans="1:3" x14ac:dyDescent="0.25">
      <c r="A560" t="s">
        <v>606</v>
      </c>
      <c r="B560">
        <f>VLOOKUP(A560,art_category_path_name!A:B,2,FALSE)</f>
        <v>400</v>
      </c>
      <c r="C560" t="s">
        <v>9182</v>
      </c>
    </row>
    <row r="561" spans="1:3" x14ac:dyDescent="0.25">
      <c r="A561" t="s">
        <v>607</v>
      </c>
      <c r="B561">
        <f>VLOOKUP(A561,art_category_path_name!A:B,2,FALSE)</f>
        <v>401</v>
      </c>
      <c r="C561" t="s">
        <v>9182</v>
      </c>
    </row>
    <row r="562" spans="1:3" x14ac:dyDescent="0.25">
      <c r="A562" t="s">
        <v>608</v>
      </c>
      <c r="B562">
        <f>VLOOKUP(A562,art_category_path_name!A:B,2,FALSE)</f>
        <v>402</v>
      </c>
      <c r="C562" t="s">
        <v>10254</v>
      </c>
    </row>
    <row r="563" spans="1:3" x14ac:dyDescent="0.25">
      <c r="A563" t="s">
        <v>609</v>
      </c>
      <c r="B563">
        <f>VLOOKUP(A563,art_category_path_name!A:B,2,FALSE)</f>
        <v>403</v>
      </c>
      <c r="C563" t="s">
        <v>9229</v>
      </c>
    </row>
    <row r="564" spans="1:3" x14ac:dyDescent="0.25">
      <c r="A564" t="s">
        <v>610</v>
      </c>
      <c r="B564">
        <f>VLOOKUP(A564,art_category_path_name!A:B,2,FALSE)</f>
        <v>404</v>
      </c>
      <c r="C564" t="s">
        <v>9230</v>
      </c>
    </row>
    <row r="565" spans="1:3" x14ac:dyDescent="0.25">
      <c r="A565" t="s">
        <v>611</v>
      </c>
      <c r="B565">
        <f>VLOOKUP(A565,art_category_path_name!A:B,2,FALSE)</f>
        <v>405</v>
      </c>
      <c r="C565" t="s">
        <v>9231</v>
      </c>
    </row>
    <row r="566" spans="1:3" x14ac:dyDescent="0.25">
      <c r="A566" t="s">
        <v>612</v>
      </c>
      <c r="B566">
        <f>VLOOKUP(A566,art_category_path_name!A:B,2,FALSE)</f>
        <v>406</v>
      </c>
      <c r="C566" t="s">
        <v>9232</v>
      </c>
    </row>
    <row r="567" spans="1:3" x14ac:dyDescent="0.25">
      <c r="A567" t="s">
        <v>613</v>
      </c>
      <c r="B567">
        <f>VLOOKUP(A567,art_category_path_name!A:B,2,FALSE)</f>
        <v>407</v>
      </c>
      <c r="C567" t="s">
        <v>10255</v>
      </c>
    </row>
    <row r="568" spans="1:3" x14ac:dyDescent="0.25">
      <c r="A568" t="s">
        <v>614</v>
      </c>
      <c r="B568">
        <f>VLOOKUP(A568,art_category_path_name!A:B,2,FALSE)</f>
        <v>408</v>
      </c>
      <c r="C568" t="s">
        <v>9234</v>
      </c>
    </row>
    <row r="569" spans="1:3" x14ac:dyDescent="0.25">
      <c r="A569" t="s">
        <v>1196</v>
      </c>
      <c r="B569">
        <f>VLOOKUP(A569,art_category_path_name!A:B,2,FALSE)</f>
        <v>410</v>
      </c>
      <c r="C569" t="s">
        <v>9235</v>
      </c>
    </row>
    <row r="570" spans="1:3" x14ac:dyDescent="0.25">
      <c r="A570" t="s">
        <v>1197</v>
      </c>
      <c r="B570">
        <f>VLOOKUP(A570,art_category_path_name!A:B,2,FALSE)</f>
        <v>411</v>
      </c>
      <c r="C570" t="s">
        <v>9236</v>
      </c>
    </row>
    <row r="571" spans="1:3" x14ac:dyDescent="0.25">
      <c r="A571" t="s">
        <v>1198</v>
      </c>
      <c r="B571">
        <f>VLOOKUP(A571,art_category_path_name!A:B,2,FALSE)</f>
        <v>412</v>
      </c>
      <c r="C571" t="s">
        <v>9237</v>
      </c>
    </row>
    <row r="572" spans="1:3" x14ac:dyDescent="0.25">
      <c r="A572" t="s">
        <v>1199</v>
      </c>
      <c r="B572">
        <f>VLOOKUP(A572,art_category_path_name!A:B,2,FALSE)</f>
        <v>413</v>
      </c>
      <c r="C572" t="s">
        <v>9238</v>
      </c>
    </row>
    <row r="573" spans="1:3" x14ac:dyDescent="0.25">
      <c r="A573" t="s">
        <v>1200</v>
      </c>
      <c r="B573">
        <f>VLOOKUP(A573,art_category_path_name!A:B,2,FALSE)</f>
        <v>414</v>
      </c>
      <c r="C573" t="s">
        <v>9239</v>
      </c>
    </row>
    <row r="574" spans="1:3" x14ac:dyDescent="0.25">
      <c r="A574" t="s">
        <v>1201</v>
      </c>
      <c r="B574">
        <f>VLOOKUP(A574,art_category_path_name!A:B,2,FALSE)</f>
        <v>415</v>
      </c>
      <c r="C574" t="s">
        <v>9240</v>
      </c>
    </row>
    <row r="575" spans="1:3" x14ac:dyDescent="0.25">
      <c r="A575" t="s">
        <v>1202</v>
      </c>
      <c r="B575">
        <f>VLOOKUP(A575,art_category_path_name!A:B,2,FALSE)</f>
        <v>416</v>
      </c>
      <c r="C575" t="s">
        <v>10256</v>
      </c>
    </row>
    <row r="576" spans="1:3" x14ac:dyDescent="0.25">
      <c r="A576" t="s">
        <v>1203</v>
      </c>
      <c r="B576">
        <f>VLOOKUP(A576,art_category_path_name!A:B,2,FALSE)</f>
        <v>417</v>
      </c>
      <c r="C576" t="s">
        <v>9242</v>
      </c>
    </row>
    <row r="577" spans="1:3" x14ac:dyDescent="0.25">
      <c r="A577" t="s">
        <v>1204</v>
      </c>
      <c r="B577">
        <f>VLOOKUP(A577,art_category_path_name!A:B,2,FALSE)</f>
        <v>418</v>
      </c>
      <c r="C577" t="s">
        <v>10257</v>
      </c>
    </row>
    <row r="578" spans="1:3" x14ac:dyDescent="0.25">
      <c r="A578" t="s">
        <v>1205</v>
      </c>
      <c r="B578">
        <f>VLOOKUP(A578,art_category_path_name!A:B,2,FALSE)</f>
        <v>419</v>
      </c>
      <c r="C578" t="s">
        <v>9244</v>
      </c>
    </row>
    <row r="579" spans="1:3" x14ac:dyDescent="0.25">
      <c r="A579" t="s">
        <v>1206</v>
      </c>
      <c r="B579">
        <f>VLOOKUP(A579,art_category_path_name!A:B,2,FALSE)</f>
        <v>420</v>
      </c>
      <c r="C579" t="s">
        <v>9245</v>
      </c>
    </row>
    <row r="580" spans="1:3" x14ac:dyDescent="0.25">
      <c r="A580" t="s">
        <v>1207</v>
      </c>
      <c r="B580">
        <f>VLOOKUP(A580,art_category_path_name!A:B,2,FALSE)</f>
        <v>421</v>
      </c>
      <c r="C580" t="s">
        <v>10258</v>
      </c>
    </row>
    <row r="581" spans="1:3" x14ac:dyDescent="0.25">
      <c r="A581" t="s">
        <v>1208</v>
      </c>
      <c r="B581">
        <f>VLOOKUP(A581,art_category_path_name!A:B,2,FALSE)</f>
        <v>422</v>
      </c>
      <c r="C581" t="s">
        <v>9247</v>
      </c>
    </row>
    <row r="582" spans="1:3" x14ac:dyDescent="0.25">
      <c r="A582" t="s">
        <v>1209</v>
      </c>
      <c r="B582">
        <f>VLOOKUP(A582,art_category_path_name!A:B,2,FALSE)</f>
        <v>423</v>
      </c>
      <c r="C582" t="s">
        <v>10259</v>
      </c>
    </row>
    <row r="583" spans="1:3" x14ac:dyDescent="0.25">
      <c r="A583" t="s">
        <v>1210</v>
      </c>
      <c r="B583">
        <f>VLOOKUP(A583,art_category_path_name!A:B,2,FALSE)</f>
        <v>424</v>
      </c>
      <c r="C583" t="s">
        <v>9249</v>
      </c>
    </row>
    <row r="584" spans="1:3" x14ac:dyDescent="0.25">
      <c r="A584" t="s">
        <v>1211</v>
      </c>
      <c r="B584">
        <f>VLOOKUP(A584,art_category_path_name!A:B,2,FALSE)</f>
        <v>425</v>
      </c>
      <c r="C584" t="s">
        <v>9250</v>
      </c>
    </row>
    <row r="585" spans="1:3" x14ac:dyDescent="0.25">
      <c r="A585" t="s">
        <v>1212</v>
      </c>
      <c r="B585">
        <f>VLOOKUP(A585,art_category_path_name!A:B,2,FALSE)</f>
        <v>426</v>
      </c>
      <c r="C585" t="s">
        <v>9251</v>
      </c>
    </row>
    <row r="586" spans="1:3" x14ac:dyDescent="0.25">
      <c r="A586" t="s">
        <v>1213</v>
      </c>
      <c r="B586">
        <f>VLOOKUP(A586,art_category_path_name!A:B,2,FALSE)</f>
        <v>427</v>
      </c>
      <c r="C586" t="s">
        <v>9252</v>
      </c>
    </row>
    <row r="587" spans="1:3" x14ac:dyDescent="0.25">
      <c r="A587" t="s">
        <v>75</v>
      </c>
      <c r="B587">
        <f>VLOOKUP(A587,art_category_path_name!A:B,2,FALSE)</f>
        <v>429</v>
      </c>
      <c r="C587" t="s">
        <v>9253</v>
      </c>
    </row>
    <row r="588" spans="1:3" x14ac:dyDescent="0.25">
      <c r="A588" t="s">
        <v>76</v>
      </c>
      <c r="B588">
        <f>VLOOKUP(A588,art_category_path_name!A:B,2,FALSE)</f>
        <v>430</v>
      </c>
      <c r="C588" t="s">
        <v>9254</v>
      </c>
    </row>
    <row r="589" spans="1:3" x14ac:dyDescent="0.25">
      <c r="A589" t="s">
        <v>1045</v>
      </c>
      <c r="B589">
        <f>VLOOKUP(A589,art_category_path_name!A:B,2,FALSE)</f>
        <v>432</v>
      </c>
      <c r="C589" t="s">
        <v>9255</v>
      </c>
    </row>
    <row r="590" spans="1:3" x14ac:dyDescent="0.25">
      <c r="A590" t="s">
        <v>1046</v>
      </c>
      <c r="B590">
        <f>VLOOKUP(A590,art_category_path_name!A:B,2,FALSE)</f>
        <v>433</v>
      </c>
      <c r="C590" t="s">
        <v>9256</v>
      </c>
    </row>
    <row r="591" spans="1:3" x14ac:dyDescent="0.25">
      <c r="A591" t="s">
        <v>1047</v>
      </c>
      <c r="B591">
        <f>VLOOKUP(A591,art_category_path_name!A:B,2,FALSE)</f>
        <v>434</v>
      </c>
      <c r="C591" t="s">
        <v>10260</v>
      </c>
    </row>
    <row r="592" spans="1:3" x14ac:dyDescent="0.25">
      <c r="A592" t="s">
        <v>1048</v>
      </c>
      <c r="B592">
        <f>VLOOKUP(A592,art_category_path_name!A:B,2,FALSE)</f>
        <v>435</v>
      </c>
      <c r="C592" t="s">
        <v>9258</v>
      </c>
    </row>
    <row r="593" spans="1:3" x14ac:dyDescent="0.25">
      <c r="A593" t="s">
        <v>1049</v>
      </c>
      <c r="B593">
        <f>VLOOKUP(A593,art_category_path_name!A:B,2,FALSE)</f>
        <v>436</v>
      </c>
      <c r="C593" t="s">
        <v>9259</v>
      </c>
    </row>
    <row r="594" spans="1:3" x14ac:dyDescent="0.25">
      <c r="A594" t="s">
        <v>1050</v>
      </c>
      <c r="B594">
        <f>VLOOKUP(A594,art_category_path_name!A:B,2,FALSE)</f>
        <v>437</v>
      </c>
      <c r="C594" t="s">
        <v>9260</v>
      </c>
    </row>
    <row r="595" spans="1:3" x14ac:dyDescent="0.25">
      <c r="A595" t="s">
        <v>1051</v>
      </c>
      <c r="B595">
        <f>VLOOKUP(A595,art_category_path_name!A:B,2,FALSE)</f>
        <v>438</v>
      </c>
      <c r="C595" t="s">
        <v>9261</v>
      </c>
    </row>
    <row r="596" spans="1:3" x14ac:dyDescent="0.25">
      <c r="A596" t="s">
        <v>1052</v>
      </c>
      <c r="B596">
        <f>VLOOKUP(A596,art_category_path_name!A:B,2,FALSE)</f>
        <v>439</v>
      </c>
      <c r="C596" t="s">
        <v>9262</v>
      </c>
    </row>
    <row r="597" spans="1:3" x14ac:dyDescent="0.25">
      <c r="A597" t="s">
        <v>1053</v>
      </c>
      <c r="B597">
        <f>VLOOKUP(A597,art_category_path_name!A:B,2,FALSE)</f>
        <v>440</v>
      </c>
      <c r="C597" t="s">
        <v>9263</v>
      </c>
    </row>
    <row r="598" spans="1:3" x14ac:dyDescent="0.25">
      <c r="A598" t="s">
        <v>1215</v>
      </c>
      <c r="B598">
        <f>VLOOKUP(A598,art_category_path_name!A:B,2,FALSE)</f>
        <v>442</v>
      </c>
      <c r="C598" t="s">
        <v>9264</v>
      </c>
    </row>
    <row r="599" spans="1:3" x14ac:dyDescent="0.25">
      <c r="A599" t="s">
        <v>1216</v>
      </c>
      <c r="B599">
        <f>VLOOKUP(A599,art_category_path_name!A:B,2,FALSE)</f>
        <v>443</v>
      </c>
      <c r="C599" t="s">
        <v>9265</v>
      </c>
    </row>
    <row r="600" spans="1:3" x14ac:dyDescent="0.25">
      <c r="A600" t="s">
        <v>1217</v>
      </c>
      <c r="B600">
        <f>VLOOKUP(A600,art_category_path_name!A:B,2,FALSE)</f>
        <v>444</v>
      </c>
      <c r="C600" t="s">
        <v>9266</v>
      </c>
    </row>
    <row r="601" spans="1:3" x14ac:dyDescent="0.25">
      <c r="A601" t="s">
        <v>1218</v>
      </c>
      <c r="B601">
        <f>VLOOKUP(A601,art_category_path_name!A:B,2,FALSE)</f>
        <v>445</v>
      </c>
      <c r="C601" t="s">
        <v>10261</v>
      </c>
    </row>
    <row r="602" spans="1:3" x14ac:dyDescent="0.25">
      <c r="A602" t="s">
        <v>430</v>
      </c>
      <c r="B602">
        <f>VLOOKUP(A602,art_category_path_name!A:B,2,FALSE)</f>
        <v>448</v>
      </c>
      <c r="C602" t="s">
        <v>9268</v>
      </c>
    </row>
    <row r="603" spans="1:3" x14ac:dyDescent="0.25">
      <c r="A603" t="s">
        <v>1055</v>
      </c>
      <c r="B603">
        <f>VLOOKUP(A603,art_category_path_name!A:B,2,FALSE)</f>
        <v>450</v>
      </c>
      <c r="C603" t="s">
        <v>9269</v>
      </c>
    </row>
    <row r="604" spans="1:3" x14ac:dyDescent="0.25">
      <c r="A604" t="s">
        <v>1056</v>
      </c>
      <c r="B604">
        <f>VLOOKUP(A604,art_category_path_name!A:B,2,FALSE)</f>
        <v>451</v>
      </c>
      <c r="C604" t="s">
        <v>9270</v>
      </c>
    </row>
    <row r="605" spans="1:3" x14ac:dyDescent="0.25">
      <c r="A605" t="s">
        <v>919</v>
      </c>
      <c r="B605">
        <f>VLOOKUP(A605,art_category_path_name!A:B,2,FALSE)</f>
        <v>454</v>
      </c>
      <c r="C605" t="s">
        <v>10262</v>
      </c>
    </row>
    <row r="606" spans="1:3" x14ac:dyDescent="0.25">
      <c r="A606" t="s">
        <v>920</v>
      </c>
      <c r="B606">
        <f>VLOOKUP(A606,art_category_path_name!A:B,2,FALSE)</f>
        <v>455</v>
      </c>
      <c r="C606" t="s">
        <v>9272</v>
      </c>
    </row>
    <row r="607" spans="1:3" x14ac:dyDescent="0.25">
      <c r="A607" t="s">
        <v>921</v>
      </c>
      <c r="B607">
        <f>VLOOKUP(A607,art_category_path_name!A:B,2,FALSE)</f>
        <v>456</v>
      </c>
      <c r="C607" t="s">
        <v>10263</v>
      </c>
    </row>
    <row r="608" spans="1:3" x14ac:dyDescent="0.25">
      <c r="A608" t="s">
        <v>961</v>
      </c>
      <c r="B608">
        <f>VLOOKUP(A608,art_category_path_name!A:B,2,FALSE)</f>
        <v>459</v>
      </c>
      <c r="C608" t="s">
        <v>10264</v>
      </c>
    </row>
    <row r="609" spans="1:3" x14ac:dyDescent="0.25">
      <c r="A609" t="s">
        <v>658</v>
      </c>
      <c r="B609">
        <f>VLOOKUP(A609,art_category_path_name!A:B,2,FALSE)</f>
        <v>484</v>
      </c>
      <c r="C609" t="s">
        <v>9296</v>
      </c>
    </row>
    <row r="610" spans="1:3" x14ac:dyDescent="0.25">
      <c r="A610" t="s">
        <v>659</v>
      </c>
      <c r="B610">
        <f>VLOOKUP(A610,art_category_path_name!A:B,2,FALSE)</f>
        <v>485</v>
      </c>
      <c r="C610" t="s">
        <v>9297</v>
      </c>
    </row>
    <row r="611" spans="1:3" x14ac:dyDescent="0.25">
      <c r="A611" t="s">
        <v>660</v>
      </c>
      <c r="B611">
        <f>VLOOKUP(A611,art_category_path_name!A:B,2,FALSE)</f>
        <v>486</v>
      </c>
      <c r="C611" t="s">
        <v>9298</v>
      </c>
    </row>
    <row r="612" spans="1:3" x14ac:dyDescent="0.25">
      <c r="A612" t="s">
        <v>661</v>
      </c>
      <c r="B612">
        <f>VLOOKUP(A612,art_category_path_name!A:B,2,FALSE)</f>
        <v>487</v>
      </c>
      <c r="C612" t="s">
        <v>9299</v>
      </c>
    </row>
    <row r="613" spans="1:3" x14ac:dyDescent="0.25">
      <c r="A613" t="s">
        <v>662</v>
      </c>
      <c r="B613">
        <f>VLOOKUP(A613,art_category_path_name!A:B,2,FALSE)</f>
        <v>488</v>
      </c>
      <c r="C613" t="s">
        <v>9300</v>
      </c>
    </row>
    <row r="614" spans="1:3" x14ac:dyDescent="0.25">
      <c r="A614" t="s">
        <v>663</v>
      </c>
      <c r="B614">
        <f>VLOOKUP(A614,art_category_path_name!A:B,2,FALSE)</f>
        <v>489</v>
      </c>
      <c r="C614" t="s">
        <v>10265</v>
      </c>
    </row>
    <row r="615" spans="1:3" x14ac:dyDescent="0.25">
      <c r="A615" t="s">
        <v>664</v>
      </c>
      <c r="B615">
        <f>VLOOKUP(A615,art_category_path_name!A:B,2,FALSE)</f>
        <v>490</v>
      </c>
      <c r="C615" t="s">
        <v>9302</v>
      </c>
    </row>
    <row r="616" spans="1:3" x14ac:dyDescent="0.25">
      <c r="A616" t="s">
        <v>806</v>
      </c>
      <c r="B616">
        <f>VLOOKUP(A616,art_category_path_name!A:B,2,FALSE)</f>
        <v>492</v>
      </c>
      <c r="C616" t="s">
        <v>10266</v>
      </c>
    </row>
    <row r="617" spans="1:3" x14ac:dyDescent="0.25">
      <c r="A617" t="s">
        <v>807</v>
      </c>
      <c r="B617">
        <f>VLOOKUP(A617,art_category_path_name!A:B,2,FALSE)</f>
        <v>493</v>
      </c>
      <c r="C617" t="s">
        <v>9304</v>
      </c>
    </row>
    <row r="618" spans="1:3" x14ac:dyDescent="0.25">
      <c r="A618" t="s">
        <v>808</v>
      </c>
      <c r="B618">
        <f>VLOOKUP(A618,art_category_path_name!A:B,2,FALSE)</f>
        <v>494</v>
      </c>
      <c r="C618" t="s">
        <v>9305</v>
      </c>
    </row>
    <row r="619" spans="1:3" x14ac:dyDescent="0.25">
      <c r="A619" t="s">
        <v>809</v>
      </c>
      <c r="B619">
        <f>VLOOKUP(A619,art_category_path_name!A:B,2,FALSE)</f>
        <v>495</v>
      </c>
      <c r="C619" t="s">
        <v>9306</v>
      </c>
    </row>
    <row r="620" spans="1:3" x14ac:dyDescent="0.25">
      <c r="A620" t="s">
        <v>810</v>
      </c>
      <c r="B620">
        <f>VLOOKUP(A620,art_category_path_name!A:B,2,FALSE)</f>
        <v>496</v>
      </c>
      <c r="C620" t="s">
        <v>9307</v>
      </c>
    </row>
    <row r="621" spans="1:3" x14ac:dyDescent="0.25">
      <c r="A621" t="s">
        <v>811</v>
      </c>
      <c r="B621">
        <f>VLOOKUP(A621,art_category_path_name!A:B,2,FALSE)</f>
        <v>497</v>
      </c>
      <c r="C621" t="s">
        <v>9308</v>
      </c>
    </row>
    <row r="622" spans="1:3" x14ac:dyDescent="0.25">
      <c r="A622" t="s">
        <v>769</v>
      </c>
      <c r="B622">
        <f>VLOOKUP(A622,art_category_path_name!A:B,2,FALSE)</f>
        <v>500</v>
      </c>
      <c r="C622" t="s">
        <v>9309</v>
      </c>
    </row>
    <row r="623" spans="1:3" x14ac:dyDescent="0.25">
      <c r="A623" t="s">
        <v>770</v>
      </c>
      <c r="B623">
        <f>VLOOKUP(A623,art_category_path_name!A:B,2,FALSE)</f>
        <v>501</v>
      </c>
      <c r="C623" t="s">
        <v>10267</v>
      </c>
    </row>
    <row r="624" spans="1:3" x14ac:dyDescent="0.25">
      <c r="A624" t="s">
        <v>725</v>
      </c>
      <c r="B624">
        <f>VLOOKUP(A624,art_category_path_name!A:B,2,FALSE)</f>
        <v>503</v>
      </c>
      <c r="C624" t="s">
        <v>9311</v>
      </c>
    </row>
    <row r="625" spans="1:3" x14ac:dyDescent="0.25">
      <c r="A625" t="s">
        <v>726</v>
      </c>
      <c r="B625">
        <f>VLOOKUP(A625,art_category_path_name!A:B,2,FALSE)</f>
        <v>504</v>
      </c>
      <c r="C625" t="s">
        <v>10268</v>
      </c>
    </row>
    <row r="626" spans="1:3" x14ac:dyDescent="0.25">
      <c r="A626" t="s">
        <v>727</v>
      </c>
      <c r="B626">
        <f>VLOOKUP(A626,art_category_path_name!A:B,2,FALSE)</f>
        <v>505</v>
      </c>
      <c r="C626" t="s">
        <v>9313</v>
      </c>
    </row>
    <row r="627" spans="1:3" x14ac:dyDescent="0.25">
      <c r="A627" t="s">
        <v>729</v>
      </c>
      <c r="B627">
        <f>VLOOKUP(A627,art_category_path_name!A:B,2,FALSE)</f>
        <v>507</v>
      </c>
      <c r="C627" t="s">
        <v>10269</v>
      </c>
    </row>
    <row r="628" spans="1:3" x14ac:dyDescent="0.25">
      <c r="A628" t="s">
        <v>730</v>
      </c>
      <c r="B628">
        <f>VLOOKUP(A628,art_category_path_name!A:B,2,FALSE)</f>
        <v>508</v>
      </c>
      <c r="C628" t="s">
        <v>10270</v>
      </c>
    </row>
    <row r="629" spans="1:3" x14ac:dyDescent="0.25">
      <c r="A629" t="s">
        <v>732</v>
      </c>
      <c r="B629">
        <f>VLOOKUP(A629,art_category_path_name!A:B,2,FALSE)</f>
        <v>510</v>
      </c>
      <c r="C629" t="s">
        <v>9316</v>
      </c>
    </row>
    <row r="630" spans="1:3" x14ac:dyDescent="0.25">
      <c r="A630" t="s">
        <v>734</v>
      </c>
      <c r="B630">
        <f>VLOOKUP(A630,art_category_path_name!A:B,2,FALSE)</f>
        <v>512</v>
      </c>
      <c r="C630" t="s">
        <v>10271</v>
      </c>
    </row>
    <row r="631" spans="1:3" x14ac:dyDescent="0.25">
      <c r="A631" t="s">
        <v>752</v>
      </c>
      <c r="B631">
        <f>VLOOKUP(A631,art_category_path_name!A:B,2,FALSE)</f>
        <v>515</v>
      </c>
      <c r="C631" t="s">
        <v>9318</v>
      </c>
    </row>
    <row r="632" spans="1:3" x14ac:dyDescent="0.25">
      <c r="A632" t="s">
        <v>753</v>
      </c>
      <c r="B632">
        <f>VLOOKUP(A632,art_category_path_name!A:B,2,FALSE)</f>
        <v>516</v>
      </c>
      <c r="C632" t="s">
        <v>10272</v>
      </c>
    </row>
    <row r="633" spans="1:3" x14ac:dyDescent="0.25">
      <c r="A633" t="s">
        <v>754</v>
      </c>
      <c r="B633">
        <f>VLOOKUP(A633,art_category_path_name!A:B,2,FALSE)</f>
        <v>517</v>
      </c>
      <c r="C633" t="s">
        <v>9320</v>
      </c>
    </row>
    <row r="634" spans="1:3" x14ac:dyDescent="0.25">
      <c r="A634" t="s">
        <v>755</v>
      </c>
      <c r="B634">
        <f>VLOOKUP(A634,art_category_path_name!A:B,2,FALSE)</f>
        <v>518</v>
      </c>
      <c r="C634" t="s">
        <v>10273</v>
      </c>
    </row>
    <row r="635" spans="1:3" x14ac:dyDescent="0.25">
      <c r="A635" t="s">
        <v>756</v>
      </c>
      <c r="B635">
        <f>VLOOKUP(A635,art_category_path_name!A:B,2,FALSE)</f>
        <v>519</v>
      </c>
      <c r="C635" t="s">
        <v>9322</v>
      </c>
    </row>
    <row r="636" spans="1:3" x14ac:dyDescent="0.25">
      <c r="A636" t="s">
        <v>923</v>
      </c>
      <c r="B636">
        <f>VLOOKUP(A636,art_category_path_name!A:B,2,FALSE)</f>
        <v>521</v>
      </c>
      <c r="C636" t="s">
        <v>9323</v>
      </c>
    </row>
    <row r="637" spans="1:3" x14ac:dyDescent="0.25">
      <c r="A637" t="s">
        <v>924</v>
      </c>
      <c r="B637">
        <f>VLOOKUP(A637,art_category_path_name!A:B,2,FALSE)</f>
        <v>522</v>
      </c>
      <c r="C637" t="s">
        <v>9324</v>
      </c>
    </row>
    <row r="638" spans="1:3" x14ac:dyDescent="0.25">
      <c r="A638" t="s">
        <v>925</v>
      </c>
      <c r="B638">
        <f>VLOOKUP(A638,art_category_path_name!A:B,2,FALSE)</f>
        <v>523</v>
      </c>
      <c r="C638" t="s">
        <v>10274</v>
      </c>
    </row>
    <row r="639" spans="1:3" x14ac:dyDescent="0.25">
      <c r="A639" t="s">
        <v>926</v>
      </c>
      <c r="B639">
        <f>VLOOKUP(A639,art_category_path_name!A:B,2,FALSE)</f>
        <v>524</v>
      </c>
      <c r="C639" t="s">
        <v>9326</v>
      </c>
    </row>
    <row r="640" spans="1:3" x14ac:dyDescent="0.25">
      <c r="A640" t="s">
        <v>927</v>
      </c>
      <c r="B640">
        <f>VLOOKUP(A640,art_category_path_name!A:B,2,FALSE)</f>
        <v>525</v>
      </c>
      <c r="C640" t="s">
        <v>9327</v>
      </c>
    </row>
    <row r="641" spans="1:3" x14ac:dyDescent="0.25">
      <c r="A641" t="s">
        <v>928</v>
      </c>
      <c r="B641">
        <f>VLOOKUP(A641,art_category_path_name!A:B,2,FALSE)</f>
        <v>526</v>
      </c>
      <c r="C641" t="s">
        <v>9328</v>
      </c>
    </row>
    <row r="642" spans="1:3" x14ac:dyDescent="0.25">
      <c r="A642" t="s">
        <v>929</v>
      </c>
      <c r="B642">
        <f>VLOOKUP(A642,art_category_path_name!A:B,2,FALSE)</f>
        <v>527</v>
      </c>
      <c r="C642" t="s">
        <v>9329</v>
      </c>
    </row>
    <row r="643" spans="1:3" x14ac:dyDescent="0.25">
      <c r="A643" t="s">
        <v>79</v>
      </c>
      <c r="B643">
        <f>VLOOKUP(A643,art_category_path_name!A:B,2,FALSE)</f>
        <v>529</v>
      </c>
      <c r="C643" t="s">
        <v>9330</v>
      </c>
    </row>
    <row r="644" spans="1:3" x14ac:dyDescent="0.25">
      <c r="A644" t="s">
        <v>80</v>
      </c>
      <c r="B644">
        <f>VLOOKUP(A644,art_category_path_name!A:B,2,FALSE)</f>
        <v>530</v>
      </c>
      <c r="C644" t="s">
        <v>9331</v>
      </c>
    </row>
    <row r="645" spans="1:3" x14ac:dyDescent="0.25">
      <c r="A645" t="s">
        <v>81</v>
      </c>
      <c r="B645">
        <f>VLOOKUP(A645,art_category_path_name!A:B,2,FALSE)</f>
        <v>531</v>
      </c>
      <c r="C645" t="s">
        <v>9332</v>
      </c>
    </row>
    <row r="646" spans="1:3" x14ac:dyDescent="0.25">
      <c r="A646" t="s">
        <v>82</v>
      </c>
      <c r="B646">
        <f>VLOOKUP(A646,art_category_path_name!A:B,2,FALSE)</f>
        <v>532</v>
      </c>
      <c r="C646" t="s">
        <v>9333</v>
      </c>
    </row>
    <row r="647" spans="1:3" x14ac:dyDescent="0.25">
      <c r="A647" t="s">
        <v>977</v>
      </c>
      <c r="B647">
        <f>VLOOKUP(A647,art_category_path_name!A:B,2,FALSE)</f>
        <v>534</v>
      </c>
      <c r="C647" t="s">
        <v>10275</v>
      </c>
    </row>
    <row r="648" spans="1:3" x14ac:dyDescent="0.25">
      <c r="A648" t="s">
        <v>978</v>
      </c>
      <c r="B648">
        <f>VLOOKUP(A648,art_category_path_name!A:B,2,FALSE)</f>
        <v>535</v>
      </c>
      <c r="C648" t="s">
        <v>9335</v>
      </c>
    </row>
    <row r="649" spans="1:3" x14ac:dyDescent="0.25">
      <c r="A649" t="s">
        <v>979</v>
      </c>
      <c r="B649">
        <f>VLOOKUP(A649,art_category_path_name!A:B,2,FALSE)</f>
        <v>536</v>
      </c>
      <c r="C649" t="s">
        <v>10276</v>
      </c>
    </row>
    <row r="650" spans="1:3" x14ac:dyDescent="0.25">
      <c r="A650" t="s">
        <v>981</v>
      </c>
      <c r="B650">
        <f>VLOOKUP(A650,art_category_path_name!A:B,2,FALSE)</f>
        <v>538</v>
      </c>
      <c r="C650" t="s">
        <v>9337</v>
      </c>
    </row>
    <row r="651" spans="1:3" x14ac:dyDescent="0.25">
      <c r="A651" t="s">
        <v>982</v>
      </c>
      <c r="B651">
        <f>VLOOKUP(A651,art_category_path_name!A:B,2,FALSE)</f>
        <v>539</v>
      </c>
      <c r="C651" t="s">
        <v>9338</v>
      </c>
    </row>
    <row r="652" spans="1:3" x14ac:dyDescent="0.25">
      <c r="A652" t="s">
        <v>983</v>
      </c>
      <c r="B652">
        <f>VLOOKUP(A652,art_category_path_name!A:B,2,FALSE)</f>
        <v>540</v>
      </c>
      <c r="C652" t="s">
        <v>9339</v>
      </c>
    </row>
    <row r="653" spans="1:3" x14ac:dyDescent="0.25">
      <c r="A653" t="s">
        <v>984</v>
      </c>
      <c r="B653">
        <f>VLOOKUP(A653,art_category_path_name!A:B,2,FALSE)</f>
        <v>541</v>
      </c>
      <c r="C653" t="s">
        <v>9340</v>
      </c>
    </row>
    <row r="654" spans="1:3" x14ac:dyDescent="0.25">
      <c r="A654" t="s">
        <v>985</v>
      </c>
      <c r="B654">
        <f>VLOOKUP(A654,art_category_path_name!A:B,2,FALSE)</f>
        <v>542</v>
      </c>
      <c r="C654" t="s">
        <v>9341</v>
      </c>
    </row>
    <row r="655" spans="1:3" x14ac:dyDescent="0.25">
      <c r="A655" t="s">
        <v>986</v>
      </c>
      <c r="B655">
        <f>VLOOKUP(A655,art_category_path_name!A:B,2,FALSE)</f>
        <v>543</v>
      </c>
      <c r="C655" t="s">
        <v>9342</v>
      </c>
    </row>
    <row r="656" spans="1:3" x14ac:dyDescent="0.25">
      <c r="A656" t="s">
        <v>987</v>
      </c>
      <c r="B656">
        <f>VLOOKUP(A656,art_category_path_name!A:B,2,FALSE)</f>
        <v>544</v>
      </c>
      <c r="C656" t="s">
        <v>9343</v>
      </c>
    </row>
    <row r="657" spans="1:3" x14ac:dyDescent="0.25">
      <c r="A657" t="s">
        <v>988</v>
      </c>
      <c r="B657">
        <f>VLOOKUP(A657,art_category_path_name!A:B,2,FALSE)</f>
        <v>545</v>
      </c>
      <c r="C657" t="s">
        <v>9344</v>
      </c>
    </row>
    <row r="658" spans="1:3" x14ac:dyDescent="0.25">
      <c r="A658" t="s">
        <v>989</v>
      </c>
      <c r="B658">
        <f>VLOOKUP(A658,art_category_path_name!A:B,2,FALSE)</f>
        <v>546</v>
      </c>
      <c r="C658" t="s">
        <v>9345</v>
      </c>
    </row>
    <row r="659" spans="1:3" x14ac:dyDescent="0.25">
      <c r="A659" t="s">
        <v>990</v>
      </c>
      <c r="B659">
        <f>VLOOKUP(A659,art_category_path_name!A:B,2,FALSE)</f>
        <v>547</v>
      </c>
      <c r="C659" t="s">
        <v>9346</v>
      </c>
    </row>
    <row r="660" spans="1:3" x14ac:dyDescent="0.25">
      <c r="A660" t="s">
        <v>991</v>
      </c>
      <c r="B660">
        <f>VLOOKUP(A660,art_category_path_name!A:B,2,FALSE)</f>
        <v>548</v>
      </c>
      <c r="C660" t="s">
        <v>9347</v>
      </c>
    </row>
    <row r="661" spans="1:3" x14ac:dyDescent="0.25">
      <c r="A661" t="s">
        <v>992</v>
      </c>
      <c r="B661">
        <f>VLOOKUP(A661,art_category_path_name!A:B,2,FALSE)</f>
        <v>549</v>
      </c>
      <c r="C661" t="s">
        <v>9348</v>
      </c>
    </row>
    <row r="662" spans="1:3" x14ac:dyDescent="0.25">
      <c r="A662" t="s">
        <v>993</v>
      </c>
      <c r="B662">
        <f>VLOOKUP(A662,art_category_path_name!A:B,2,FALSE)</f>
        <v>550</v>
      </c>
      <c r="C662" t="s">
        <v>9349</v>
      </c>
    </row>
    <row r="663" spans="1:3" x14ac:dyDescent="0.25">
      <c r="A663" t="s">
        <v>994</v>
      </c>
      <c r="B663">
        <f>VLOOKUP(A663,art_category_path_name!A:B,2,FALSE)</f>
        <v>551</v>
      </c>
      <c r="C663" t="s">
        <v>10277</v>
      </c>
    </row>
    <row r="664" spans="1:3" x14ac:dyDescent="0.25">
      <c r="A664" t="s">
        <v>995</v>
      </c>
      <c r="B664">
        <f>VLOOKUP(A664,art_category_path_name!A:B,2,FALSE)</f>
        <v>552</v>
      </c>
      <c r="C664" t="s">
        <v>10278</v>
      </c>
    </row>
    <row r="665" spans="1:3" x14ac:dyDescent="0.25">
      <c r="A665" t="s">
        <v>996</v>
      </c>
      <c r="B665">
        <f>VLOOKUP(A665,art_category_path_name!A:B,2,FALSE)</f>
        <v>553</v>
      </c>
      <c r="C665" t="s">
        <v>10279</v>
      </c>
    </row>
    <row r="666" spans="1:3" x14ac:dyDescent="0.25">
      <c r="A666" t="s">
        <v>694</v>
      </c>
      <c r="B666">
        <f>VLOOKUP(A666,art_category_path_name!A:B,2,FALSE)</f>
        <v>555</v>
      </c>
      <c r="C666" t="s">
        <v>9353</v>
      </c>
    </row>
    <row r="667" spans="1:3" x14ac:dyDescent="0.25">
      <c r="A667" t="s">
        <v>695</v>
      </c>
      <c r="B667">
        <f>VLOOKUP(A667,art_category_path_name!A:B,2,FALSE)</f>
        <v>556</v>
      </c>
      <c r="C667" t="s">
        <v>10280</v>
      </c>
    </row>
    <row r="668" spans="1:3" x14ac:dyDescent="0.25">
      <c r="A668" t="s">
        <v>696</v>
      </c>
      <c r="B668">
        <f>VLOOKUP(A668,art_category_path_name!A:B,2,FALSE)</f>
        <v>557</v>
      </c>
      <c r="C668" t="s">
        <v>10281</v>
      </c>
    </row>
    <row r="669" spans="1:3" x14ac:dyDescent="0.25">
      <c r="A669" t="s">
        <v>697</v>
      </c>
      <c r="B669">
        <f>VLOOKUP(A669,art_category_path_name!A:B,2,FALSE)</f>
        <v>558</v>
      </c>
      <c r="C669" t="s">
        <v>9356</v>
      </c>
    </row>
    <row r="670" spans="1:3" x14ac:dyDescent="0.25">
      <c r="A670" t="s">
        <v>698</v>
      </c>
      <c r="B670">
        <f>VLOOKUP(A670,art_category_path_name!A:B,2,FALSE)</f>
        <v>559</v>
      </c>
      <c r="C670" t="s">
        <v>9357</v>
      </c>
    </row>
    <row r="671" spans="1:3" x14ac:dyDescent="0.25">
      <c r="A671" t="s">
        <v>699</v>
      </c>
      <c r="B671">
        <f>VLOOKUP(A671,art_category_path_name!A:B,2,FALSE)</f>
        <v>560</v>
      </c>
      <c r="C671" t="s">
        <v>10282</v>
      </c>
    </row>
    <row r="672" spans="1:3" x14ac:dyDescent="0.25">
      <c r="A672" t="s">
        <v>813</v>
      </c>
      <c r="B672">
        <f>VLOOKUP(A672,art_category_path_name!A:B,2,FALSE)</f>
        <v>562</v>
      </c>
      <c r="C672" t="s">
        <v>10283</v>
      </c>
    </row>
    <row r="673" spans="1:3" x14ac:dyDescent="0.25">
      <c r="A673" t="s">
        <v>326</v>
      </c>
      <c r="B673">
        <f>VLOOKUP(A673,art_category_path_name!A:B,2,FALSE)</f>
        <v>564</v>
      </c>
      <c r="C673" t="s">
        <v>9360</v>
      </c>
    </row>
    <row r="674" spans="1:3" x14ac:dyDescent="0.25">
      <c r="A674" t="s">
        <v>327</v>
      </c>
      <c r="B674">
        <f>VLOOKUP(A674,art_category_path_name!A:B,2,FALSE)</f>
        <v>565</v>
      </c>
      <c r="C674" t="s">
        <v>9361</v>
      </c>
    </row>
    <row r="675" spans="1:3" x14ac:dyDescent="0.25">
      <c r="A675" t="s">
        <v>328</v>
      </c>
      <c r="B675">
        <f>VLOOKUP(A675,art_category_path_name!A:B,2,FALSE)</f>
        <v>566</v>
      </c>
      <c r="C675" t="s">
        <v>10284</v>
      </c>
    </row>
    <row r="676" spans="1:3" x14ac:dyDescent="0.25">
      <c r="A676" t="s">
        <v>1235</v>
      </c>
      <c r="B676">
        <f>VLOOKUP(A676,art_category_path_name!A:B,2,FALSE)</f>
        <v>568</v>
      </c>
      <c r="C676" t="s">
        <v>9363</v>
      </c>
    </row>
    <row r="677" spans="1:3" x14ac:dyDescent="0.25">
      <c r="A677" t="s">
        <v>1236</v>
      </c>
      <c r="B677">
        <f>VLOOKUP(A677,art_category_path_name!A:B,2,FALSE)</f>
        <v>569</v>
      </c>
      <c r="C677" t="s">
        <v>9364</v>
      </c>
    </row>
    <row r="678" spans="1:3" x14ac:dyDescent="0.25">
      <c r="A678" t="s">
        <v>1237</v>
      </c>
      <c r="B678">
        <f>VLOOKUP(A678,art_category_path_name!A:B,2,FALSE)</f>
        <v>570</v>
      </c>
      <c r="C678" t="s">
        <v>9365</v>
      </c>
    </row>
    <row r="679" spans="1:3" x14ac:dyDescent="0.25">
      <c r="A679" t="s">
        <v>1238</v>
      </c>
      <c r="B679">
        <f>VLOOKUP(A679,art_category_path_name!A:B,2,FALSE)</f>
        <v>571</v>
      </c>
      <c r="C679" t="s">
        <v>10285</v>
      </c>
    </row>
    <row r="680" spans="1:3" x14ac:dyDescent="0.25">
      <c r="A680" t="s">
        <v>1239</v>
      </c>
      <c r="B680">
        <f>VLOOKUP(A680,art_category_path_name!A:B,2,FALSE)</f>
        <v>572</v>
      </c>
      <c r="C680" t="s">
        <v>10286</v>
      </c>
    </row>
    <row r="681" spans="1:3" x14ac:dyDescent="0.25">
      <c r="A681" t="s">
        <v>1240</v>
      </c>
      <c r="B681">
        <f>VLOOKUP(A681,art_category_path_name!A:B,2,FALSE)</f>
        <v>573</v>
      </c>
      <c r="C681" t="s">
        <v>9368</v>
      </c>
    </row>
    <row r="682" spans="1:3" x14ac:dyDescent="0.25">
      <c r="A682" t="s">
        <v>1241</v>
      </c>
      <c r="B682">
        <f>VLOOKUP(A682,art_category_path_name!A:B,2,FALSE)</f>
        <v>574</v>
      </c>
      <c r="C682" t="s">
        <v>9369</v>
      </c>
    </row>
    <row r="683" spans="1:3" x14ac:dyDescent="0.25">
      <c r="A683" t="s">
        <v>1242</v>
      </c>
      <c r="B683">
        <f>VLOOKUP(A683,art_category_path_name!A:B,2,FALSE)</f>
        <v>575</v>
      </c>
      <c r="C683" t="s">
        <v>9370</v>
      </c>
    </row>
    <row r="684" spans="1:3" x14ac:dyDescent="0.25">
      <c r="A684" t="s">
        <v>758</v>
      </c>
      <c r="B684">
        <f>VLOOKUP(A684,art_category_path_name!A:B,2,FALSE)</f>
        <v>577</v>
      </c>
      <c r="C684" t="s">
        <v>9371</v>
      </c>
    </row>
    <row r="685" spans="1:3" x14ac:dyDescent="0.25">
      <c r="A685" t="s">
        <v>759</v>
      </c>
      <c r="B685">
        <f>VLOOKUP(A685,art_category_path_name!A:B,2,FALSE)</f>
        <v>578</v>
      </c>
      <c r="C685" t="s">
        <v>9372</v>
      </c>
    </row>
    <row r="686" spans="1:3" x14ac:dyDescent="0.25">
      <c r="A686" t="s">
        <v>500</v>
      </c>
      <c r="B686">
        <f>VLOOKUP(A686,art_category_path_name!A:B,2,FALSE)</f>
        <v>581</v>
      </c>
      <c r="C686" t="s">
        <v>10287</v>
      </c>
    </row>
    <row r="687" spans="1:3" x14ac:dyDescent="0.25">
      <c r="A687" t="s">
        <v>501</v>
      </c>
      <c r="B687">
        <f>VLOOKUP(A687,art_category_path_name!A:B,2,FALSE)</f>
        <v>582</v>
      </c>
      <c r="C687" t="s">
        <v>9373</v>
      </c>
    </row>
    <row r="688" spans="1:3" x14ac:dyDescent="0.25">
      <c r="A688" t="s">
        <v>502</v>
      </c>
      <c r="B688">
        <f>VLOOKUP(A688,art_category_path_name!A:B,2,FALSE)</f>
        <v>583</v>
      </c>
      <c r="C688" t="s">
        <v>10288</v>
      </c>
    </row>
    <row r="689" spans="1:3" x14ac:dyDescent="0.25">
      <c r="A689" t="s">
        <v>503</v>
      </c>
      <c r="B689">
        <f>VLOOKUP(A689,art_category_path_name!A:B,2,FALSE)</f>
        <v>584</v>
      </c>
      <c r="C689" t="s">
        <v>10289</v>
      </c>
    </row>
    <row r="690" spans="1:3" x14ac:dyDescent="0.25">
      <c r="A690" t="s">
        <v>504</v>
      </c>
      <c r="B690">
        <f>VLOOKUP(A690,art_category_path_name!A:B,2,FALSE)</f>
        <v>585</v>
      </c>
      <c r="C690" t="s">
        <v>9375</v>
      </c>
    </row>
    <row r="691" spans="1:3" x14ac:dyDescent="0.25">
      <c r="A691" t="s">
        <v>505</v>
      </c>
      <c r="B691">
        <f>VLOOKUP(A691,art_category_path_name!A:B,2,FALSE)</f>
        <v>586</v>
      </c>
      <c r="C691" t="s">
        <v>9376</v>
      </c>
    </row>
    <row r="692" spans="1:3" ht="15.75" customHeight="1" x14ac:dyDescent="0.25">
      <c r="A692" t="s">
        <v>506</v>
      </c>
      <c r="B692">
        <f>VLOOKUP(A692,art_category_path_name!A:B,2,FALSE)</f>
        <v>587</v>
      </c>
      <c r="C692" t="s">
        <v>10575</v>
      </c>
    </row>
    <row r="693" spans="1:3" x14ac:dyDescent="0.25">
      <c r="A693" t="s">
        <v>507</v>
      </c>
      <c r="B693">
        <f>VLOOKUP(A693,art_category_path_name!A:B,2,FALSE)</f>
        <v>588</v>
      </c>
      <c r="C693" t="s">
        <v>9378</v>
      </c>
    </row>
    <row r="694" spans="1:3" x14ac:dyDescent="0.25">
      <c r="A694" t="s">
        <v>509</v>
      </c>
      <c r="B694">
        <f>VLOOKUP(A694,art_category_path_name!A:B,2,FALSE)</f>
        <v>590</v>
      </c>
      <c r="C694" t="s">
        <v>10290</v>
      </c>
    </row>
    <row r="695" spans="1:3" x14ac:dyDescent="0.25">
      <c r="A695" t="s">
        <v>510</v>
      </c>
      <c r="B695">
        <f>VLOOKUP(A695,art_category_path_name!A:B,2,FALSE)</f>
        <v>591</v>
      </c>
      <c r="C695" t="s">
        <v>9380</v>
      </c>
    </row>
    <row r="696" spans="1:3" x14ac:dyDescent="0.25">
      <c r="A696" t="s">
        <v>511</v>
      </c>
      <c r="B696">
        <f>VLOOKUP(A696,art_category_path_name!A:B,2,FALSE)</f>
        <v>592</v>
      </c>
      <c r="C696" t="s">
        <v>10291</v>
      </c>
    </row>
    <row r="697" spans="1:3" x14ac:dyDescent="0.25">
      <c r="A697" t="s">
        <v>815</v>
      </c>
      <c r="B697">
        <f>VLOOKUP(A697,art_category_path_name!A:B,2,FALSE)</f>
        <v>594</v>
      </c>
      <c r="C697" t="s">
        <v>9382</v>
      </c>
    </row>
    <row r="698" spans="1:3" x14ac:dyDescent="0.25">
      <c r="A698" t="s">
        <v>816</v>
      </c>
      <c r="B698">
        <f>VLOOKUP(A698,art_category_path_name!A:B,2,FALSE)</f>
        <v>595</v>
      </c>
      <c r="C698" t="s">
        <v>9383</v>
      </c>
    </row>
    <row r="699" spans="1:3" x14ac:dyDescent="0.25">
      <c r="A699" t="s">
        <v>817</v>
      </c>
      <c r="B699">
        <f>VLOOKUP(A699,art_category_path_name!A:B,2,FALSE)</f>
        <v>596</v>
      </c>
      <c r="C699" t="s">
        <v>10292</v>
      </c>
    </row>
    <row r="700" spans="1:3" x14ac:dyDescent="0.25">
      <c r="A700" t="s">
        <v>818</v>
      </c>
      <c r="B700">
        <f>VLOOKUP(A700,art_category_path_name!A:B,2,FALSE)</f>
        <v>597</v>
      </c>
      <c r="C700" t="s">
        <v>9385</v>
      </c>
    </row>
    <row r="701" spans="1:3" x14ac:dyDescent="0.25">
      <c r="A701" t="s">
        <v>819</v>
      </c>
      <c r="B701">
        <f>VLOOKUP(A701,art_category_path_name!A:B,2,FALSE)</f>
        <v>598</v>
      </c>
      <c r="C701" t="s">
        <v>10293</v>
      </c>
    </row>
    <row r="702" spans="1:3" x14ac:dyDescent="0.25">
      <c r="A702" t="s">
        <v>820</v>
      </c>
      <c r="B702">
        <f>VLOOKUP(A702,art_category_path_name!A:B,2,FALSE)</f>
        <v>599</v>
      </c>
      <c r="C702" t="s">
        <v>9387</v>
      </c>
    </row>
    <row r="703" spans="1:3" x14ac:dyDescent="0.25">
      <c r="A703" t="s">
        <v>821</v>
      </c>
      <c r="B703">
        <f>VLOOKUP(A703,art_category_path_name!A:B,2,FALSE)</f>
        <v>600</v>
      </c>
      <c r="C703" t="s">
        <v>9388</v>
      </c>
    </row>
    <row r="704" spans="1:3" x14ac:dyDescent="0.25">
      <c r="A704" t="s">
        <v>823</v>
      </c>
      <c r="B704">
        <f>VLOOKUP(A704,art_category_path_name!A:B,2,FALSE)</f>
        <v>602</v>
      </c>
      <c r="C704" t="s">
        <v>9389</v>
      </c>
    </row>
    <row r="705" spans="1:3" x14ac:dyDescent="0.25">
      <c r="A705" t="s">
        <v>84</v>
      </c>
      <c r="B705">
        <f>VLOOKUP(A705,art_category_path_name!A:B,2,FALSE)</f>
        <v>604</v>
      </c>
      <c r="C705" t="s">
        <v>9390</v>
      </c>
    </row>
    <row r="706" spans="1:3" x14ac:dyDescent="0.25">
      <c r="A706" t="s">
        <v>85</v>
      </c>
      <c r="B706">
        <f>VLOOKUP(A706,art_category_path_name!A:B,2,FALSE)</f>
        <v>605</v>
      </c>
      <c r="C706" t="s">
        <v>9391</v>
      </c>
    </row>
    <row r="707" spans="1:3" x14ac:dyDescent="0.25">
      <c r="A707" t="s">
        <v>86</v>
      </c>
      <c r="B707">
        <f>VLOOKUP(A707,art_category_path_name!A:B,2,FALSE)</f>
        <v>606</v>
      </c>
      <c r="C707" t="s">
        <v>9392</v>
      </c>
    </row>
    <row r="708" spans="1:3" x14ac:dyDescent="0.25">
      <c r="A708" t="s">
        <v>963</v>
      </c>
      <c r="B708">
        <f>VLOOKUP(A708,art_category_path_name!A:B,2,FALSE)</f>
        <v>608</v>
      </c>
      <c r="C708" t="s">
        <v>9393</v>
      </c>
    </row>
    <row r="709" spans="1:3" x14ac:dyDescent="0.25">
      <c r="A709" t="s">
        <v>964</v>
      </c>
      <c r="B709">
        <f>VLOOKUP(A709,art_category_path_name!A:B,2,FALSE)</f>
        <v>609</v>
      </c>
      <c r="C709" t="s">
        <v>9394</v>
      </c>
    </row>
    <row r="710" spans="1:3" x14ac:dyDescent="0.25">
      <c r="A710" t="s">
        <v>965</v>
      </c>
      <c r="B710">
        <f>VLOOKUP(A710,art_category_path_name!A:B,2,FALSE)</f>
        <v>610</v>
      </c>
      <c r="C710" t="s">
        <v>9395</v>
      </c>
    </row>
    <row r="711" spans="1:3" x14ac:dyDescent="0.25">
      <c r="A711" t="s">
        <v>650</v>
      </c>
      <c r="B711">
        <f>VLOOKUP(A711,art_category_path_name!A:B,2,FALSE)</f>
        <v>612</v>
      </c>
      <c r="C711" t="s">
        <v>10294</v>
      </c>
    </row>
    <row r="712" spans="1:3" x14ac:dyDescent="0.25">
      <c r="A712" t="s">
        <v>182</v>
      </c>
      <c r="B712">
        <f>VLOOKUP(A712,art_category_path_name!A:B,2,FALSE)</f>
        <v>614</v>
      </c>
      <c r="C712" t="s">
        <v>9397</v>
      </c>
    </row>
    <row r="713" spans="1:3" x14ac:dyDescent="0.25">
      <c r="A713" t="s">
        <v>183</v>
      </c>
      <c r="B713">
        <f>VLOOKUP(A713,art_category_path_name!A:B,2,FALSE)</f>
        <v>615</v>
      </c>
      <c r="C713" t="s">
        <v>9398</v>
      </c>
    </row>
    <row r="714" spans="1:3" x14ac:dyDescent="0.25">
      <c r="A714" t="s">
        <v>184</v>
      </c>
      <c r="B714">
        <f>VLOOKUP(A714,art_category_path_name!A:B,2,FALSE)</f>
        <v>616</v>
      </c>
      <c r="C714" t="s">
        <v>9399</v>
      </c>
    </row>
    <row r="715" spans="1:3" x14ac:dyDescent="0.25">
      <c r="A715" t="s">
        <v>185</v>
      </c>
      <c r="B715">
        <f>VLOOKUP(A715,art_category_path_name!A:B,2,FALSE)</f>
        <v>617</v>
      </c>
      <c r="C715" t="s">
        <v>10295</v>
      </c>
    </row>
    <row r="716" spans="1:3" x14ac:dyDescent="0.25">
      <c r="A716" t="s">
        <v>186</v>
      </c>
      <c r="B716">
        <f>VLOOKUP(A716,art_category_path_name!A:B,2,FALSE)</f>
        <v>618</v>
      </c>
      <c r="C716" t="s">
        <v>9401</v>
      </c>
    </row>
    <row r="717" spans="1:3" x14ac:dyDescent="0.25">
      <c r="A717" t="s">
        <v>187</v>
      </c>
      <c r="B717">
        <f>VLOOKUP(A717,art_category_path_name!A:B,2,FALSE)</f>
        <v>619</v>
      </c>
      <c r="C717" t="s">
        <v>9402</v>
      </c>
    </row>
    <row r="718" spans="1:3" x14ac:dyDescent="0.25">
      <c r="A718" t="s">
        <v>1259</v>
      </c>
      <c r="B718">
        <f>VLOOKUP(A718,art_category_path_name!A:B,2,FALSE)</f>
        <v>622</v>
      </c>
      <c r="C718" t="s">
        <v>10296</v>
      </c>
    </row>
    <row r="719" spans="1:3" x14ac:dyDescent="0.25">
      <c r="A719" t="s">
        <v>1260</v>
      </c>
      <c r="B719">
        <f>VLOOKUP(A719,art_category_path_name!A:B,2,FALSE)</f>
        <v>623</v>
      </c>
      <c r="C719" t="s">
        <v>9404</v>
      </c>
    </row>
    <row r="720" spans="1:3" x14ac:dyDescent="0.25">
      <c r="A720" t="s">
        <v>1261</v>
      </c>
      <c r="B720">
        <f>VLOOKUP(A720,art_category_path_name!A:B,2,FALSE)</f>
        <v>624</v>
      </c>
      <c r="C720" t="s">
        <v>9404</v>
      </c>
    </row>
    <row r="721" spans="1:3" x14ac:dyDescent="0.25">
      <c r="A721" t="s">
        <v>1262</v>
      </c>
      <c r="B721">
        <f>VLOOKUP(A721,art_category_path_name!A:B,2,FALSE)</f>
        <v>625</v>
      </c>
      <c r="C721" t="s">
        <v>9404</v>
      </c>
    </row>
    <row r="722" spans="1:3" x14ac:dyDescent="0.25">
      <c r="A722" t="s">
        <v>1263</v>
      </c>
      <c r="B722">
        <f>VLOOKUP(A722,art_category_path_name!A:B,2,FALSE)</f>
        <v>626</v>
      </c>
      <c r="C722" t="s">
        <v>9404</v>
      </c>
    </row>
    <row r="723" spans="1:3" x14ac:dyDescent="0.25">
      <c r="A723" t="s">
        <v>1264</v>
      </c>
      <c r="B723">
        <f>VLOOKUP(A723,art_category_path_name!A:B,2,FALSE)</f>
        <v>627</v>
      </c>
      <c r="C723" t="s">
        <v>9405</v>
      </c>
    </row>
    <row r="724" spans="1:3" x14ac:dyDescent="0.25">
      <c r="A724" t="s">
        <v>1265</v>
      </c>
      <c r="B724">
        <f>VLOOKUP(A724,art_category_path_name!A:B,2,FALSE)</f>
        <v>628</v>
      </c>
      <c r="C724" t="s">
        <v>10297</v>
      </c>
    </row>
    <row r="725" spans="1:3" x14ac:dyDescent="0.25">
      <c r="A725" t="s">
        <v>1266</v>
      </c>
      <c r="B725">
        <f>VLOOKUP(A725,art_category_path_name!A:B,2,FALSE)</f>
        <v>629</v>
      </c>
      <c r="C725" t="s">
        <v>9404</v>
      </c>
    </row>
    <row r="726" spans="1:3" x14ac:dyDescent="0.25">
      <c r="A726" t="s">
        <v>222</v>
      </c>
      <c r="B726">
        <f>VLOOKUP(A726,art_category_path_name!A:B,2,FALSE)</f>
        <v>631</v>
      </c>
      <c r="C726" t="s">
        <v>10298</v>
      </c>
    </row>
    <row r="727" spans="1:3" x14ac:dyDescent="0.25">
      <c r="A727" t="s">
        <v>223</v>
      </c>
      <c r="B727">
        <f>VLOOKUP(A727,art_category_path_name!A:B,2,FALSE)</f>
        <v>632</v>
      </c>
      <c r="C727" t="s">
        <v>10299</v>
      </c>
    </row>
    <row r="728" spans="1:3" x14ac:dyDescent="0.25">
      <c r="A728" t="s">
        <v>225</v>
      </c>
      <c r="B728">
        <f>VLOOKUP(A728,art_category_path_name!A:B,2,FALSE)</f>
        <v>634</v>
      </c>
      <c r="C728" t="s">
        <v>9408</v>
      </c>
    </row>
    <row r="729" spans="1:3" x14ac:dyDescent="0.25">
      <c r="A729" t="s">
        <v>226</v>
      </c>
      <c r="B729">
        <f>VLOOKUP(A729,art_category_path_name!A:B,2,FALSE)</f>
        <v>635</v>
      </c>
      <c r="C729" t="s">
        <v>9409</v>
      </c>
    </row>
    <row r="730" spans="1:3" x14ac:dyDescent="0.25">
      <c r="A730" t="s">
        <v>227</v>
      </c>
      <c r="B730">
        <f>VLOOKUP(A730,art_category_path_name!A:B,2,FALSE)</f>
        <v>636</v>
      </c>
      <c r="C730" t="s">
        <v>9410</v>
      </c>
    </row>
    <row r="731" spans="1:3" x14ac:dyDescent="0.25">
      <c r="A731" t="s">
        <v>228</v>
      </c>
      <c r="B731">
        <f>VLOOKUP(A731,art_category_path_name!A:B,2,FALSE)</f>
        <v>637</v>
      </c>
      <c r="C731" t="s">
        <v>9411</v>
      </c>
    </row>
    <row r="732" spans="1:3" x14ac:dyDescent="0.25">
      <c r="A732" t="s">
        <v>229</v>
      </c>
      <c r="B732">
        <f>VLOOKUP(A732,art_category_path_name!A:B,2,FALSE)</f>
        <v>638</v>
      </c>
      <c r="C732" t="s">
        <v>9412</v>
      </c>
    </row>
    <row r="733" spans="1:3" x14ac:dyDescent="0.25">
      <c r="A733" t="s">
        <v>231</v>
      </c>
      <c r="B733">
        <f>VLOOKUP(A733,art_category_path_name!A:B,2,FALSE)</f>
        <v>640</v>
      </c>
      <c r="C733" t="s">
        <v>10300</v>
      </c>
    </row>
    <row r="734" spans="1:3" x14ac:dyDescent="0.25">
      <c r="A734" t="s">
        <v>232</v>
      </c>
      <c r="B734">
        <f>VLOOKUP(A734,art_category_path_name!A:B,2,FALSE)</f>
        <v>641</v>
      </c>
      <c r="C734" t="s">
        <v>10301</v>
      </c>
    </row>
    <row r="735" spans="1:3" x14ac:dyDescent="0.25">
      <c r="A735" t="s">
        <v>233</v>
      </c>
      <c r="B735">
        <f>VLOOKUP(A735,art_category_path_name!A:B,2,FALSE)</f>
        <v>642</v>
      </c>
      <c r="C735" t="s">
        <v>9415</v>
      </c>
    </row>
    <row r="736" spans="1:3" x14ac:dyDescent="0.25">
      <c r="A736" t="s">
        <v>234</v>
      </c>
      <c r="B736">
        <f>VLOOKUP(A736,art_category_path_name!A:B,2,FALSE)</f>
        <v>643</v>
      </c>
      <c r="C736" t="s">
        <v>10302</v>
      </c>
    </row>
    <row r="737" spans="1:3" x14ac:dyDescent="0.25">
      <c r="A737" t="s">
        <v>236</v>
      </c>
      <c r="B737">
        <f>VLOOKUP(A737,art_category_path_name!A:B,2,FALSE)</f>
        <v>645</v>
      </c>
      <c r="C737" t="s">
        <v>9417</v>
      </c>
    </row>
    <row r="738" spans="1:3" x14ac:dyDescent="0.25">
      <c r="A738" t="s">
        <v>237</v>
      </c>
      <c r="B738">
        <f>VLOOKUP(A738,art_category_path_name!A:B,2,FALSE)</f>
        <v>646</v>
      </c>
      <c r="C738" t="s">
        <v>10303</v>
      </c>
    </row>
    <row r="739" spans="1:3" x14ac:dyDescent="0.25">
      <c r="A739" t="s">
        <v>238</v>
      </c>
      <c r="B739">
        <f>VLOOKUP(A739,art_category_path_name!A:B,2,FALSE)</f>
        <v>647</v>
      </c>
      <c r="C739" t="s">
        <v>9419</v>
      </c>
    </row>
    <row r="740" spans="1:3" x14ac:dyDescent="0.25">
      <c r="A740" t="s">
        <v>239</v>
      </c>
      <c r="B740">
        <f>VLOOKUP(A740,art_category_path_name!A:B,2,FALSE)</f>
        <v>648</v>
      </c>
      <c r="C740" t="s">
        <v>9420</v>
      </c>
    </row>
    <row r="741" spans="1:3" x14ac:dyDescent="0.25">
      <c r="A741" t="s">
        <v>240</v>
      </c>
      <c r="B741">
        <f>VLOOKUP(A741,art_category_path_name!A:B,2,FALSE)</f>
        <v>649</v>
      </c>
      <c r="C741" t="s">
        <v>9421</v>
      </c>
    </row>
    <row r="742" spans="1:3" x14ac:dyDescent="0.25">
      <c r="A742" t="s">
        <v>241</v>
      </c>
      <c r="B742">
        <f>VLOOKUP(A742,art_category_path_name!A:B,2,FALSE)</f>
        <v>650</v>
      </c>
      <c r="C742" t="s">
        <v>9422</v>
      </c>
    </row>
    <row r="743" spans="1:3" x14ac:dyDescent="0.25">
      <c r="A743" t="s">
        <v>242</v>
      </c>
      <c r="B743">
        <f>VLOOKUP(A743,art_category_path_name!A:B,2,FALSE)</f>
        <v>651</v>
      </c>
      <c r="C743" t="s">
        <v>9423</v>
      </c>
    </row>
    <row r="744" spans="1:3" x14ac:dyDescent="0.25">
      <c r="A744" t="s">
        <v>243</v>
      </c>
      <c r="B744">
        <f>VLOOKUP(A744,art_category_path_name!A:B,2,FALSE)</f>
        <v>652</v>
      </c>
      <c r="C744" t="s">
        <v>9424</v>
      </c>
    </row>
    <row r="745" spans="1:3" x14ac:dyDescent="0.25">
      <c r="A745" t="s">
        <v>244</v>
      </c>
      <c r="B745">
        <f>VLOOKUP(A745,art_category_path_name!A:B,2,FALSE)</f>
        <v>653</v>
      </c>
      <c r="C745" t="s">
        <v>9425</v>
      </c>
    </row>
    <row r="746" spans="1:3" x14ac:dyDescent="0.25">
      <c r="A746" t="s">
        <v>245</v>
      </c>
      <c r="B746">
        <f>VLOOKUP(A746,art_category_path_name!A:B,2,FALSE)</f>
        <v>654</v>
      </c>
      <c r="C746" t="s">
        <v>9426</v>
      </c>
    </row>
    <row r="747" spans="1:3" x14ac:dyDescent="0.25">
      <c r="A747" t="s">
        <v>246</v>
      </c>
      <c r="B747">
        <f>VLOOKUP(A747,art_category_path_name!A:B,2,FALSE)</f>
        <v>655</v>
      </c>
      <c r="C747" t="s">
        <v>9427</v>
      </c>
    </row>
    <row r="748" spans="1:3" x14ac:dyDescent="0.25">
      <c r="A748" t="s">
        <v>247</v>
      </c>
      <c r="B748">
        <f>VLOOKUP(A748,art_category_path_name!A:B,2,FALSE)</f>
        <v>656</v>
      </c>
      <c r="C748" t="s">
        <v>9428</v>
      </c>
    </row>
    <row r="749" spans="1:3" x14ac:dyDescent="0.25">
      <c r="A749" t="s">
        <v>248</v>
      </c>
      <c r="B749">
        <f>VLOOKUP(A749,art_category_path_name!A:B,2,FALSE)</f>
        <v>657</v>
      </c>
      <c r="C749" t="s">
        <v>9429</v>
      </c>
    </row>
    <row r="750" spans="1:3" x14ac:dyDescent="0.25">
      <c r="A750" t="s">
        <v>249</v>
      </c>
      <c r="B750">
        <f>VLOOKUP(A750,art_category_path_name!A:B,2,FALSE)</f>
        <v>658</v>
      </c>
      <c r="C750" t="s">
        <v>9430</v>
      </c>
    </row>
    <row r="751" spans="1:3" x14ac:dyDescent="0.25">
      <c r="A751" t="s">
        <v>250</v>
      </c>
      <c r="B751">
        <f>VLOOKUP(A751,art_category_path_name!A:B,2,FALSE)</f>
        <v>659</v>
      </c>
      <c r="C751" t="s">
        <v>9431</v>
      </c>
    </row>
    <row r="752" spans="1:3" x14ac:dyDescent="0.25">
      <c r="A752" t="s">
        <v>251</v>
      </c>
      <c r="B752">
        <f>VLOOKUP(A752,art_category_path_name!A:B,2,FALSE)</f>
        <v>660</v>
      </c>
      <c r="C752" t="s">
        <v>9432</v>
      </c>
    </row>
    <row r="753" spans="1:3" x14ac:dyDescent="0.25">
      <c r="A753" t="s">
        <v>252</v>
      </c>
      <c r="B753">
        <f>VLOOKUP(A753,art_category_path_name!A:B,2,FALSE)</f>
        <v>661</v>
      </c>
      <c r="C753" t="s">
        <v>9433</v>
      </c>
    </row>
    <row r="754" spans="1:3" x14ac:dyDescent="0.25">
      <c r="A754" t="s">
        <v>253</v>
      </c>
      <c r="B754">
        <f>VLOOKUP(A754,art_category_path_name!A:B,2,FALSE)</f>
        <v>662</v>
      </c>
      <c r="C754" t="s">
        <v>9434</v>
      </c>
    </row>
    <row r="755" spans="1:3" x14ac:dyDescent="0.25">
      <c r="A755" t="s">
        <v>254</v>
      </c>
      <c r="B755">
        <f>VLOOKUP(A755,art_category_path_name!A:B,2,FALSE)</f>
        <v>663</v>
      </c>
      <c r="C755" t="s">
        <v>10304</v>
      </c>
    </row>
    <row r="756" spans="1:3" x14ac:dyDescent="0.25">
      <c r="A756" t="s">
        <v>255</v>
      </c>
      <c r="B756">
        <f>VLOOKUP(A756,art_category_path_name!A:B,2,FALSE)</f>
        <v>664</v>
      </c>
      <c r="C756" t="s">
        <v>9436</v>
      </c>
    </row>
    <row r="757" spans="1:3" x14ac:dyDescent="0.25">
      <c r="A757" t="s">
        <v>256</v>
      </c>
      <c r="B757">
        <f>VLOOKUP(A757,art_category_path_name!A:B,2,FALSE)</f>
        <v>665</v>
      </c>
      <c r="C757" t="s">
        <v>9437</v>
      </c>
    </row>
    <row r="758" spans="1:3" x14ac:dyDescent="0.25">
      <c r="A758" t="s">
        <v>1271</v>
      </c>
      <c r="B758">
        <f>VLOOKUP(A758,art_category_path_name!A:B,2,FALSE)</f>
        <v>667</v>
      </c>
      <c r="C758" t="s">
        <v>9438</v>
      </c>
    </row>
    <row r="759" spans="1:3" x14ac:dyDescent="0.25">
      <c r="A759" t="s">
        <v>1272</v>
      </c>
      <c r="B759">
        <f>VLOOKUP(A759,art_category_path_name!A:B,2,FALSE)</f>
        <v>668</v>
      </c>
      <c r="C759" t="s">
        <v>9439</v>
      </c>
    </row>
    <row r="760" spans="1:3" x14ac:dyDescent="0.25">
      <c r="A760" t="s">
        <v>1273</v>
      </c>
      <c r="B760">
        <f>VLOOKUP(A760,art_category_path_name!A:B,2,FALSE)</f>
        <v>669</v>
      </c>
      <c r="C760" t="s">
        <v>9440</v>
      </c>
    </row>
    <row r="761" spans="1:3" x14ac:dyDescent="0.25">
      <c r="A761" t="s">
        <v>1274</v>
      </c>
      <c r="B761">
        <f>VLOOKUP(A761,art_category_path_name!A:B,2,FALSE)</f>
        <v>670</v>
      </c>
      <c r="C761" t="s">
        <v>9441</v>
      </c>
    </row>
    <row r="762" spans="1:3" x14ac:dyDescent="0.25">
      <c r="A762" t="s">
        <v>1275</v>
      </c>
      <c r="B762">
        <f>VLOOKUP(A762,art_category_path_name!A:B,2,FALSE)</f>
        <v>671</v>
      </c>
      <c r="C762" t="s">
        <v>9442</v>
      </c>
    </row>
    <row r="763" spans="1:3" x14ac:dyDescent="0.25">
      <c r="A763" t="s">
        <v>1276</v>
      </c>
      <c r="B763">
        <f>VLOOKUP(A763,art_category_path_name!A:B,2,FALSE)</f>
        <v>672</v>
      </c>
      <c r="C763" t="s">
        <v>9443</v>
      </c>
    </row>
    <row r="764" spans="1:3" x14ac:dyDescent="0.25">
      <c r="A764" t="s">
        <v>1277</v>
      </c>
      <c r="B764">
        <f>VLOOKUP(A764,art_category_path_name!A:B,2,FALSE)</f>
        <v>673</v>
      </c>
      <c r="C764" t="s">
        <v>9444</v>
      </c>
    </row>
    <row r="765" spans="1:3" x14ac:dyDescent="0.25">
      <c r="A765" t="s">
        <v>1278</v>
      </c>
      <c r="B765">
        <f>VLOOKUP(A765,art_category_path_name!A:B,2,FALSE)</f>
        <v>674</v>
      </c>
      <c r="C765" t="s">
        <v>10305</v>
      </c>
    </row>
    <row r="766" spans="1:3" x14ac:dyDescent="0.25">
      <c r="A766" t="s">
        <v>1279</v>
      </c>
      <c r="B766">
        <f>VLOOKUP(A766,art_category_path_name!A:B,2,FALSE)</f>
        <v>675</v>
      </c>
      <c r="C766" t="s">
        <v>9446</v>
      </c>
    </row>
    <row r="767" spans="1:3" x14ac:dyDescent="0.25">
      <c r="A767" t="s">
        <v>1280</v>
      </c>
      <c r="B767">
        <f>VLOOKUP(A767,art_category_path_name!A:B,2,FALSE)</f>
        <v>676</v>
      </c>
      <c r="C767" t="s">
        <v>10306</v>
      </c>
    </row>
    <row r="768" spans="1:3" x14ac:dyDescent="0.25">
      <c r="A768" t="s">
        <v>432</v>
      </c>
      <c r="B768">
        <f>VLOOKUP(A768,art_category_path_name!A:B,2,FALSE)</f>
        <v>678</v>
      </c>
      <c r="C768" t="s">
        <v>10307</v>
      </c>
    </row>
    <row r="769" spans="1:3" x14ac:dyDescent="0.25">
      <c r="A769" t="s">
        <v>433</v>
      </c>
      <c r="B769">
        <f>VLOOKUP(A769,art_category_path_name!A:B,2,FALSE)</f>
        <v>679</v>
      </c>
      <c r="C769" t="s">
        <v>10308</v>
      </c>
    </row>
    <row r="770" spans="1:3" x14ac:dyDescent="0.25">
      <c r="A770" t="s">
        <v>1291</v>
      </c>
      <c r="B770">
        <f>VLOOKUP(A770,art_category_path_name!A:B,2,FALSE)</f>
        <v>682</v>
      </c>
      <c r="C770" t="s">
        <v>10309</v>
      </c>
    </row>
    <row r="771" spans="1:3" x14ac:dyDescent="0.25">
      <c r="A771" t="s">
        <v>1292</v>
      </c>
      <c r="B771">
        <f>VLOOKUP(A771,art_category_path_name!A:B,2,FALSE)</f>
        <v>683</v>
      </c>
      <c r="C771" t="s">
        <v>10310</v>
      </c>
    </row>
    <row r="772" spans="1:3" x14ac:dyDescent="0.25">
      <c r="A772" t="s">
        <v>1293</v>
      </c>
      <c r="B772">
        <f>VLOOKUP(A772,art_category_path_name!A:B,2,FALSE)</f>
        <v>684</v>
      </c>
      <c r="C772" t="s">
        <v>10311</v>
      </c>
    </row>
    <row r="773" spans="1:3" x14ac:dyDescent="0.25">
      <c r="A773" t="s">
        <v>1294</v>
      </c>
      <c r="B773">
        <f>VLOOKUP(A773,art_category_path_name!A:B,2,FALSE)</f>
        <v>685</v>
      </c>
      <c r="C773" t="s">
        <v>10312</v>
      </c>
    </row>
    <row r="774" spans="1:3" x14ac:dyDescent="0.25">
      <c r="A774" t="s">
        <v>1295</v>
      </c>
      <c r="B774">
        <f>VLOOKUP(A774,art_category_path_name!A:B,2,FALSE)</f>
        <v>686</v>
      </c>
      <c r="C774" t="s">
        <v>10313</v>
      </c>
    </row>
    <row r="775" spans="1:3" x14ac:dyDescent="0.25">
      <c r="A775" t="s">
        <v>1296</v>
      </c>
      <c r="B775">
        <f>VLOOKUP(A775,art_category_path_name!A:B,2,FALSE)</f>
        <v>687</v>
      </c>
      <c r="C775" t="s">
        <v>10314</v>
      </c>
    </row>
    <row r="776" spans="1:3" x14ac:dyDescent="0.25">
      <c r="A776" t="s">
        <v>1297</v>
      </c>
      <c r="B776">
        <f>VLOOKUP(A776,art_category_path_name!A:B,2,FALSE)</f>
        <v>688</v>
      </c>
      <c r="C776" t="s">
        <v>10315</v>
      </c>
    </row>
    <row r="777" spans="1:3" x14ac:dyDescent="0.25">
      <c r="A777" t="s">
        <v>1298</v>
      </c>
      <c r="B777">
        <f>VLOOKUP(A777,art_category_path_name!A:B,2,FALSE)</f>
        <v>689</v>
      </c>
      <c r="C777" t="s">
        <v>10316</v>
      </c>
    </row>
    <row r="778" spans="1:3" x14ac:dyDescent="0.25">
      <c r="A778" t="s">
        <v>1299</v>
      </c>
      <c r="B778">
        <f>VLOOKUP(A778,art_category_path_name!A:B,2,FALSE)</f>
        <v>690</v>
      </c>
      <c r="C778" t="s">
        <v>10317</v>
      </c>
    </row>
    <row r="779" spans="1:3" x14ac:dyDescent="0.25">
      <c r="A779" t="s">
        <v>1300</v>
      </c>
      <c r="B779">
        <f>VLOOKUP(A779,art_category_path_name!A:B,2,FALSE)</f>
        <v>691</v>
      </c>
      <c r="C779" t="s">
        <v>10318</v>
      </c>
    </row>
    <row r="780" spans="1:3" x14ac:dyDescent="0.25">
      <c r="A780" t="s">
        <v>1301</v>
      </c>
      <c r="B780">
        <f>VLOOKUP(A780,art_category_path_name!A:B,2,FALSE)</f>
        <v>692</v>
      </c>
      <c r="C780" t="s">
        <v>10319</v>
      </c>
    </row>
    <row r="781" spans="1:3" x14ac:dyDescent="0.25">
      <c r="A781" t="s">
        <v>1302</v>
      </c>
      <c r="B781">
        <f>VLOOKUP(A781,art_category_path_name!A:B,2,FALSE)</f>
        <v>693</v>
      </c>
      <c r="C781" t="s">
        <v>10320</v>
      </c>
    </row>
    <row r="782" spans="1:3" x14ac:dyDescent="0.25">
      <c r="A782" t="s">
        <v>1303</v>
      </c>
      <c r="B782">
        <f>VLOOKUP(A782,art_category_path_name!A:B,2,FALSE)</f>
        <v>694</v>
      </c>
      <c r="C782" t="s">
        <v>10321</v>
      </c>
    </row>
    <row r="783" spans="1:3" x14ac:dyDescent="0.25">
      <c r="A783" t="s">
        <v>1304</v>
      </c>
      <c r="B783">
        <f>VLOOKUP(A783,art_category_path_name!A:B,2,FALSE)</f>
        <v>695</v>
      </c>
      <c r="C783" t="s">
        <v>10322</v>
      </c>
    </row>
    <row r="784" spans="1:3" x14ac:dyDescent="0.25">
      <c r="A784" t="s">
        <v>1305</v>
      </c>
      <c r="B784">
        <f>VLOOKUP(A784,art_category_path_name!A:B,2,FALSE)</f>
        <v>696</v>
      </c>
      <c r="C784" t="s">
        <v>10323</v>
      </c>
    </row>
    <row r="785" spans="1:3" x14ac:dyDescent="0.25">
      <c r="A785" t="s">
        <v>1306</v>
      </c>
      <c r="B785">
        <f>VLOOKUP(A785,art_category_path_name!A:B,2,FALSE)</f>
        <v>697</v>
      </c>
      <c r="C785" t="s">
        <v>10324</v>
      </c>
    </row>
    <row r="786" spans="1:3" x14ac:dyDescent="0.25">
      <c r="A786" t="s">
        <v>1307</v>
      </c>
      <c r="B786">
        <f>VLOOKUP(A786,art_category_path_name!A:B,2,FALSE)</f>
        <v>698</v>
      </c>
      <c r="C786" t="s">
        <v>10325</v>
      </c>
    </row>
    <row r="787" spans="1:3" x14ac:dyDescent="0.25">
      <c r="A787" t="s">
        <v>1308</v>
      </c>
      <c r="B787">
        <f>VLOOKUP(A787,art_category_path_name!A:B,2,FALSE)</f>
        <v>699</v>
      </c>
      <c r="C787" t="s">
        <v>10326</v>
      </c>
    </row>
    <row r="788" spans="1:3" x14ac:dyDescent="0.25">
      <c r="A788" t="s">
        <v>1309</v>
      </c>
      <c r="B788">
        <f>VLOOKUP(A788,art_category_path_name!A:B,2,FALSE)</f>
        <v>700</v>
      </c>
      <c r="C788" t="s">
        <v>10327</v>
      </c>
    </row>
    <row r="789" spans="1:3" x14ac:dyDescent="0.25">
      <c r="A789" t="s">
        <v>1310</v>
      </c>
      <c r="B789">
        <f>VLOOKUP(A789,art_category_path_name!A:B,2,FALSE)</f>
        <v>701</v>
      </c>
      <c r="C789" t="s">
        <v>10328</v>
      </c>
    </row>
    <row r="790" spans="1:3" x14ac:dyDescent="0.25">
      <c r="A790" t="s">
        <v>1058</v>
      </c>
      <c r="B790">
        <f>VLOOKUP(A790,art_category_path_name!A:B,2,FALSE)</f>
        <v>703</v>
      </c>
      <c r="C790" t="s">
        <v>9470</v>
      </c>
    </row>
    <row r="791" spans="1:3" x14ac:dyDescent="0.25">
      <c r="A791" t="s">
        <v>1059</v>
      </c>
      <c r="B791">
        <f>VLOOKUP(A791,art_category_path_name!A:B,2,FALSE)</f>
        <v>704</v>
      </c>
      <c r="C791" t="s">
        <v>10329</v>
      </c>
    </row>
    <row r="792" spans="1:3" x14ac:dyDescent="0.25">
      <c r="A792" t="s">
        <v>825</v>
      </c>
      <c r="B792">
        <f>VLOOKUP(A792,art_category_path_name!A:B,2,FALSE)</f>
        <v>706</v>
      </c>
      <c r="C792" t="s">
        <v>9471</v>
      </c>
    </row>
    <row r="793" spans="1:3" x14ac:dyDescent="0.25">
      <c r="A793" t="s">
        <v>826</v>
      </c>
      <c r="B793">
        <f>VLOOKUP(A793,art_category_path_name!A:B,2,FALSE)</f>
        <v>707</v>
      </c>
      <c r="C793" t="s">
        <v>10330</v>
      </c>
    </row>
    <row r="794" spans="1:3" x14ac:dyDescent="0.25">
      <c r="A794" t="s">
        <v>827</v>
      </c>
      <c r="B794">
        <f>VLOOKUP(A794,art_category_path_name!A:B,2,FALSE)</f>
        <v>708</v>
      </c>
      <c r="C794" t="s">
        <v>9473</v>
      </c>
    </row>
    <row r="795" spans="1:3" x14ac:dyDescent="0.25">
      <c r="A795" t="s">
        <v>828</v>
      </c>
      <c r="B795">
        <f>VLOOKUP(A795,art_category_path_name!A:B,2,FALSE)</f>
        <v>709</v>
      </c>
      <c r="C795" t="s">
        <v>9474</v>
      </c>
    </row>
    <row r="796" spans="1:3" x14ac:dyDescent="0.25">
      <c r="A796" t="s">
        <v>701</v>
      </c>
      <c r="B796">
        <f>VLOOKUP(A796,art_category_path_name!A:B,2,FALSE)</f>
        <v>711</v>
      </c>
      <c r="C796" t="s">
        <v>10331</v>
      </c>
    </row>
    <row r="797" spans="1:3" x14ac:dyDescent="0.25">
      <c r="A797" t="s">
        <v>702</v>
      </c>
      <c r="B797">
        <f>VLOOKUP(A797,art_category_path_name!A:B,2,FALSE)</f>
        <v>712</v>
      </c>
      <c r="C797" t="s">
        <v>9476</v>
      </c>
    </row>
    <row r="798" spans="1:3" x14ac:dyDescent="0.25">
      <c r="A798" t="s">
        <v>703</v>
      </c>
      <c r="B798">
        <f>VLOOKUP(A798,art_category_path_name!A:B,2,FALSE)</f>
        <v>713</v>
      </c>
      <c r="C798" t="s">
        <v>10332</v>
      </c>
    </row>
    <row r="799" spans="1:3" x14ac:dyDescent="0.25">
      <c r="A799" t="s">
        <v>704</v>
      </c>
      <c r="B799">
        <f>VLOOKUP(A799,art_category_path_name!A:B,2,FALSE)</f>
        <v>714</v>
      </c>
      <c r="C799" t="s">
        <v>10333</v>
      </c>
    </row>
    <row r="800" spans="1:3" x14ac:dyDescent="0.25">
      <c r="A800" t="s">
        <v>1312</v>
      </c>
      <c r="B800">
        <f>VLOOKUP(A800,art_category_path_name!A:B,2,FALSE)</f>
        <v>716</v>
      </c>
      <c r="C800" t="s">
        <v>10334</v>
      </c>
    </row>
    <row r="801" spans="1:3" x14ac:dyDescent="0.25">
      <c r="A801" t="s">
        <v>1313</v>
      </c>
      <c r="B801">
        <f>VLOOKUP(A801,art_category_path_name!A:B,2,FALSE)</f>
        <v>717</v>
      </c>
      <c r="C801" t="s">
        <v>10335</v>
      </c>
    </row>
    <row r="802" spans="1:3" x14ac:dyDescent="0.25">
      <c r="A802" t="s">
        <v>1314</v>
      </c>
      <c r="B802">
        <f>VLOOKUP(A802,art_category_path_name!A:B,2,FALSE)</f>
        <v>718</v>
      </c>
      <c r="C802" t="s">
        <v>10336</v>
      </c>
    </row>
    <row r="803" spans="1:3" x14ac:dyDescent="0.25">
      <c r="A803" t="s">
        <v>1315</v>
      </c>
      <c r="B803">
        <f>VLOOKUP(A803,art_category_path_name!A:B,2,FALSE)</f>
        <v>719</v>
      </c>
      <c r="C803" t="s">
        <v>10337</v>
      </c>
    </row>
    <row r="804" spans="1:3" x14ac:dyDescent="0.25">
      <c r="A804" t="s">
        <v>1316</v>
      </c>
      <c r="B804">
        <f>VLOOKUP(A804,art_category_path_name!A:B,2,FALSE)</f>
        <v>720</v>
      </c>
      <c r="C804" t="s">
        <v>10338</v>
      </c>
    </row>
    <row r="805" spans="1:3" x14ac:dyDescent="0.25">
      <c r="A805" t="s">
        <v>1317</v>
      </c>
      <c r="B805">
        <f>VLOOKUP(A805,art_category_path_name!A:B,2,FALSE)</f>
        <v>721</v>
      </c>
      <c r="C805" t="s">
        <v>10339</v>
      </c>
    </row>
    <row r="806" spans="1:3" x14ac:dyDescent="0.25">
      <c r="A806" t="s">
        <v>1318</v>
      </c>
      <c r="B806">
        <f>VLOOKUP(A806,art_category_path_name!A:B,2,FALSE)</f>
        <v>722</v>
      </c>
      <c r="C806" t="s">
        <v>10340</v>
      </c>
    </row>
    <row r="807" spans="1:3" x14ac:dyDescent="0.25">
      <c r="A807" t="s">
        <v>1319</v>
      </c>
      <c r="B807">
        <f>VLOOKUP(A807,art_category_path_name!A:B,2,FALSE)</f>
        <v>723</v>
      </c>
      <c r="C807" t="s">
        <v>10341</v>
      </c>
    </row>
    <row r="808" spans="1:3" x14ac:dyDescent="0.25">
      <c r="A808" t="s">
        <v>1320</v>
      </c>
      <c r="B808">
        <f>VLOOKUP(A808,art_category_path_name!A:B,2,FALSE)</f>
        <v>724</v>
      </c>
      <c r="C808" t="s">
        <v>10342</v>
      </c>
    </row>
    <row r="809" spans="1:3" x14ac:dyDescent="0.25">
      <c r="A809" t="s">
        <v>1321</v>
      </c>
      <c r="B809">
        <f>VLOOKUP(A809,art_category_path_name!A:B,2,FALSE)</f>
        <v>725</v>
      </c>
      <c r="C809" t="s">
        <v>10343</v>
      </c>
    </row>
    <row r="810" spans="1:3" x14ac:dyDescent="0.25">
      <c r="A810" t="s">
        <v>1322</v>
      </c>
      <c r="B810">
        <f>VLOOKUP(A810,art_category_path_name!A:B,2,FALSE)</f>
        <v>726</v>
      </c>
      <c r="C810" t="s">
        <v>10344</v>
      </c>
    </row>
    <row r="811" spans="1:3" x14ac:dyDescent="0.25">
      <c r="A811" t="s">
        <v>1323</v>
      </c>
      <c r="B811">
        <f>VLOOKUP(A811,art_category_path_name!A:B,2,FALSE)</f>
        <v>727</v>
      </c>
      <c r="C811" t="s">
        <v>10345</v>
      </c>
    </row>
    <row r="812" spans="1:3" x14ac:dyDescent="0.25">
      <c r="A812" t="s">
        <v>1324</v>
      </c>
      <c r="B812">
        <f>VLOOKUP(A812,art_category_path_name!A:B,2,FALSE)</f>
        <v>728</v>
      </c>
      <c r="C812" t="s">
        <v>10346</v>
      </c>
    </row>
    <row r="813" spans="1:3" x14ac:dyDescent="0.25">
      <c r="A813" t="s">
        <v>1325</v>
      </c>
      <c r="B813">
        <f>VLOOKUP(A813,art_category_path_name!A:B,2,FALSE)</f>
        <v>729</v>
      </c>
      <c r="C813" t="s">
        <v>10347</v>
      </c>
    </row>
    <row r="814" spans="1:3" x14ac:dyDescent="0.25">
      <c r="A814" t="s">
        <v>1326</v>
      </c>
      <c r="B814">
        <f>VLOOKUP(A814,art_category_path_name!A:B,2,FALSE)</f>
        <v>730</v>
      </c>
      <c r="C814" t="s">
        <v>10348</v>
      </c>
    </row>
    <row r="815" spans="1:3" x14ac:dyDescent="0.25">
      <c r="A815" t="s">
        <v>1327</v>
      </c>
      <c r="B815">
        <f>VLOOKUP(A815,art_category_path_name!A:B,2,FALSE)</f>
        <v>731</v>
      </c>
      <c r="C815" t="s">
        <v>10349</v>
      </c>
    </row>
    <row r="816" spans="1:3" x14ac:dyDescent="0.25">
      <c r="A816" t="s">
        <v>1328</v>
      </c>
      <c r="B816">
        <f>VLOOKUP(A816,art_category_path_name!A:B,2,FALSE)</f>
        <v>732</v>
      </c>
      <c r="C816" t="s">
        <v>10350</v>
      </c>
    </row>
    <row r="817" spans="1:3" x14ac:dyDescent="0.25">
      <c r="A817" t="s">
        <v>1329</v>
      </c>
      <c r="B817">
        <f>VLOOKUP(A817,art_category_path_name!A:B,2,FALSE)</f>
        <v>733</v>
      </c>
      <c r="C817" t="s">
        <v>10351</v>
      </c>
    </row>
    <row r="818" spans="1:3" x14ac:dyDescent="0.25">
      <c r="A818" t="s">
        <v>1330</v>
      </c>
      <c r="B818">
        <f>VLOOKUP(A818,art_category_path_name!A:B,2,FALSE)</f>
        <v>734</v>
      </c>
      <c r="C818" t="s">
        <v>10352</v>
      </c>
    </row>
    <row r="819" spans="1:3" x14ac:dyDescent="0.25">
      <c r="A819" t="s">
        <v>669</v>
      </c>
      <c r="B819">
        <f>VLOOKUP(A819,art_category_path_name!A:B,2,FALSE)</f>
        <v>736</v>
      </c>
      <c r="C819" t="s">
        <v>9498</v>
      </c>
    </row>
    <row r="820" spans="1:3" x14ac:dyDescent="0.25">
      <c r="A820" t="s">
        <v>670</v>
      </c>
      <c r="B820">
        <f>VLOOKUP(A820,art_category_path_name!A:B,2,FALSE)</f>
        <v>737</v>
      </c>
      <c r="C820" t="s">
        <v>10353</v>
      </c>
    </row>
    <row r="821" spans="1:3" x14ac:dyDescent="0.25">
      <c r="A821" t="s">
        <v>885</v>
      </c>
      <c r="B821">
        <f>VLOOKUP(A821,art_category_path_name!A:B,2,FALSE)</f>
        <v>739</v>
      </c>
      <c r="C821" t="s">
        <v>10354</v>
      </c>
    </row>
    <row r="822" spans="1:3" x14ac:dyDescent="0.25">
      <c r="A822" t="s">
        <v>886</v>
      </c>
      <c r="B822">
        <f>VLOOKUP(A822,art_category_path_name!A:B,2,FALSE)</f>
        <v>740</v>
      </c>
      <c r="C822" t="s">
        <v>10355</v>
      </c>
    </row>
    <row r="823" spans="1:3" x14ac:dyDescent="0.25">
      <c r="A823" t="s">
        <v>672</v>
      </c>
      <c r="B823">
        <f>VLOOKUP(A823,art_category_path_name!A:B,2,FALSE)</f>
        <v>742</v>
      </c>
      <c r="C823" t="s">
        <v>10356</v>
      </c>
    </row>
    <row r="824" spans="1:3" x14ac:dyDescent="0.25">
      <c r="A824" t="s">
        <v>673</v>
      </c>
      <c r="B824">
        <f>VLOOKUP(A824,art_category_path_name!A:B,2,FALSE)</f>
        <v>743</v>
      </c>
      <c r="C824" t="s">
        <v>10357</v>
      </c>
    </row>
    <row r="825" spans="1:3" x14ac:dyDescent="0.25">
      <c r="A825" t="s">
        <v>675</v>
      </c>
      <c r="B825">
        <f>VLOOKUP(A825,art_category_path_name!A:B,2,FALSE)</f>
        <v>745</v>
      </c>
      <c r="C825" t="s">
        <v>9504</v>
      </c>
    </row>
    <row r="826" spans="1:3" x14ac:dyDescent="0.25">
      <c r="A826" t="s">
        <v>676</v>
      </c>
      <c r="B826">
        <f>VLOOKUP(A826,art_category_path_name!A:B,2,FALSE)</f>
        <v>746</v>
      </c>
      <c r="C826" t="s">
        <v>10358</v>
      </c>
    </row>
    <row r="827" spans="1:3" x14ac:dyDescent="0.25">
      <c r="A827" t="s">
        <v>677</v>
      </c>
      <c r="B827">
        <f>VLOOKUP(A827,art_category_path_name!A:B,2,FALSE)</f>
        <v>747</v>
      </c>
      <c r="C827" t="s">
        <v>9506</v>
      </c>
    </row>
    <row r="828" spans="1:3" x14ac:dyDescent="0.25">
      <c r="A828" t="s">
        <v>1061</v>
      </c>
      <c r="B828">
        <f>VLOOKUP(A828,art_category_path_name!A:B,2,FALSE)</f>
        <v>749</v>
      </c>
      <c r="C828" t="s">
        <v>10359</v>
      </c>
    </row>
    <row r="829" spans="1:3" x14ac:dyDescent="0.25">
      <c r="A829" t="s">
        <v>1062</v>
      </c>
      <c r="B829">
        <f>VLOOKUP(A829,art_category_path_name!A:B,2,FALSE)</f>
        <v>750</v>
      </c>
      <c r="C829" t="s">
        <v>9508</v>
      </c>
    </row>
    <row r="830" spans="1:3" x14ac:dyDescent="0.25">
      <c r="A830" t="s">
        <v>189</v>
      </c>
      <c r="B830">
        <f>VLOOKUP(A830,art_category_path_name!A:B,2,FALSE)</f>
        <v>752</v>
      </c>
      <c r="C830" t="s">
        <v>10360</v>
      </c>
    </row>
    <row r="831" spans="1:3" x14ac:dyDescent="0.25">
      <c r="A831" t="s">
        <v>100</v>
      </c>
      <c r="B831">
        <f>VLOOKUP(A831,art_category_path_name!A:B,2,FALSE)</f>
        <v>753</v>
      </c>
      <c r="C831" t="s">
        <v>9510</v>
      </c>
    </row>
    <row r="832" spans="1:3" x14ac:dyDescent="0.25">
      <c r="A832" t="s">
        <v>190</v>
      </c>
      <c r="B832">
        <f>VLOOKUP(A832,art_category_path_name!A:B,2,FALSE)</f>
        <v>754</v>
      </c>
      <c r="C832" t="s">
        <v>9511</v>
      </c>
    </row>
    <row r="833" spans="1:3" x14ac:dyDescent="0.25">
      <c r="A833" t="s">
        <v>191</v>
      </c>
      <c r="B833">
        <f>VLOOKUP(A833,art_category_path_name!A:B,2,FALSE)</f>
        <v>755</v>
      </c>
      <c r="C833" t="s">
        <v>9512</v>
      </c>
    </row>
    <row r="834" spans="1:3" x14ac:dyDescent="0.25">
      <c r="A834" t="s">
        <v>192</v>
      </c>
      <c r="B834">
        <f>VLOOKUP(A834,art_category_path_name!A:B,2,FALSE)</f>
        <v>756</v>
      </c>
      <c r="C834" t="s">
        <v>9513</v>
      </c>
    </row>
    <row r="835" spans="1:3" x14ac:dyDescent="0.25">
      <c r="A835" t="s">
        <v>193</v>
      </c>
      <c r="B835">
        <f>VLOOKUP(A835,art_category_path_name!A:B,2,FALSE)</f>
        <v>757</v>
      </c>
      <c r="C835" t="s">
        <v>9514</v>
      </c>
    </row>
    <row r="836" spans="1:3" x14ac:dyDescent="0.25">
      <c r="A836" t="s">
        <v>194</v>
      </c>
      <c r="B836">
        <f>VLOOKUP(A836,art_category_path_name!A:B,2,FALSE)</f>
        <v>758</v>
      </c>
      <c r="C836" t="s">
        <v>9515</v>
      </c>
    </row>
    <row r="837" spans="1:3" x14ac:dyDescent="0.25">
      <c r="A837" t="s">
        <v>830</v>
      </c>
      <c r="B837">
        <f>VLOOKUP(A837,art_category_path_name!A:B,2,FALSE)</f>
        <v>760</v>
      </c>
      <c r="C837" t="s">
        <v>9516</v>
      </c>
    </row>
    <row r="838" spans="1:3" x14ac:dyDescent="0.25">
      <c r="A838" t="s">
        <v>831</v>
      </c>
      <c r="B838">
        <f>VLOOKUP(A838,art_category_path_name!A:B,2,FALSE)</f>
        <v>761</v>
      </c>
      <c r="C838" t="s">
        <v>9517</v>
      </c>
    </row>
    <row r="839" spans="1:3" x14ac:dyDescent="0.25">
      <c r="A839" t="s">
        <v>832</v>
      </c>
      <c r="B839">
        <f>VLOOKUP(A839,art_category_path_name!A:B,2,FALSE)</f>
        <v>762</v>
      </c>
      <c r="C839" t="s">
        <v>9518</v>
      </c>
    </row>
    <row r="840" spans="1:3" x14ac:dyDescent="0.25">
      <c r="A840" t="s">
        <v>1398</v>
      </c>
      <c r="B840">
        <f>VLOOKUP(A840,art_category_path_name!A:B,2,FALSE)</f>
        <v>764</v>
      </c>
      <c r="C840" t="s">
        <v>10361</v>
      </c>
    </row>
    <row r="841" spans="1:3" x14ac:dyDescent="0.25">
      <c r="A841" t="s">
        <v>1399</v>
      </c>
      <c r="B841">
        <f>VLOOKUP(A841,art_category_path_name!A:B,2,FALSE)</f>
        <v>765</v>
      </c>
      <c r="C841" t="s">
        <v>9519</v>
      </c>
    </row>
    <row r="842" spans="1:3" x14ac:dyDescent="0.25">
      <c r="A842" t="s">
        <v>1400</v>
      </c>
      <c r="B842">
        <f>VLOOKUP(A842,art_category_path_name!A:B,2,FALSE)</f>
        <v>766</v>
      </c>
      <c r="C842" t="s">
        <v>10362</v>
      </c>
    </row>
    <row r="843" spans="1:3" x14ac:dyDescent="0.25">
      <c r="A843" t="s">
        <v>1401</v>
      </c>
      <c r="B843">
        <f>VLOOKUP(A843,art_category_path_name!A:B,2,FALSE)</f>
        <v>767</v>
      </c>
      <c r="C843" t="s">
        <v>9520</v>
      </c>
    </row>
    <row r="844" spans="1:3" x14ac:dyDescent="0.25">
      <c r="A844" t="s">
        <v>1402</v>
      </c>
      <c r="B844">
        <f>VLOOKUP(A844,art_category_path_name!A:B,2,FALSE)</f>
        <v>768</v>
      </c>
      <c r="C844" t="s">
        <v>9521</v>
      </c>
    </row>
    <row r="845" spans="1:3" x14ac:dyDescent="0.25">
      <c r="A845" t="s">
        <v>1403</v>
      </c>
      <c r="B845">
        <f>VLOOKUP(A845,art_category_path_name!A:B,2,FALSE)</f>
        <v>769</v>
      </c>
      <c r="C845" t="s">
        <v>9522</v>
      </c>
    </row>
    <row r="846" spans="1:3" x14ac:dyDescent="0.25">
      <c r="A846" t="s">
        <v>1404</v>
      </c>
      <c r="B846">
        <f>VLOOKUP(A846,art_category_path_name!A:B,2,FALSE)</f>
        <v>770</v>
      </c>
      <c r="C846" t="s">
        <v>10363</v>
      </c>
    </row>
    <row r="847" spans="1:3" x14ac:dyDescent="0.25">
      <c r="A847" t="s">
        <v>1405</v>
      </c>
      <c r="B847">
        <f>VLOOKUP(A847,art_category_path_name!A:B,2,FALSE)</f>
        <v>771</v>
      </c>
      <c r="C847" t="s">
        <v>9523</v>
      </c>
    </row>
    <row r="848" spans="1:3" x14ac:dyDescent="0.25">
      <c r="A848" t="s">
        <v>1406</v>
      </c>
      <c r="B848">
        <f>VLOOKUP(A848,art_category_path_name!A:B,2,FALSE)</f>
        <v>772</v>
      </c>
      <c r="C848" t="s">
        <v>9524</v>
      </c>
    </row>
    <row r="849" spans="1:3" x14ac:dyDescent="0.25">
      <c r="A849" t="s">
        <v>1407</v>
      </c>
      <c r="B849">
        <f>VLOOKUP(A849,art_category_path_name!A:B,2,FALSE)</f>
        <v>773</v>
      </c>
      <c r="C849" t="s">
        <v>9525</v>
      </c>
    </row>
    <row r="850" spans="1:3" x14ac:dyDescent="0.25">
      <c r="A850" t="s">
        <v>1408</v>
      </c>
      <c r="B850">
        <f>VLOOKUP(A850,art_category_path_name!A:B,2,FALSE)</f>
        <v>774</v>
      </c>
      <c r="C850" t="s">
        <v>10364</v>
      </c>
    </row>
    <row r="851" spans="1:3" x14ac:dyDescent="0.25">
      <c r="A851" t="s">
        <v>1409</v>
      </c>
      <c r="B851">
        <f>VLOOKUP(A851,art_category_path_name!A:B,2,FALSE)</f>
        <v>775</v>
      </c>
      <c r="C851" t="s">
        <v>9526</v>
      </c>
    </row>
    <row r="852" spans="1:3" x14ac:dyDescent="0.25">
      <c r="A852" t="s">
        <v>1410</v>
      </c>
      <c r="B852">
        <f>VLOOKUP(A852,art_category_path_name!A:B,2,FALSE)</f>
        <v>776</v>
      </c>
      <c r="C852" t="s">
        <v>9527</v>
      </c>
    </row>
    <row r="853" spans="1:3" x14ac:dyDescent="0.25">
      <c r="A853" t="s">
        <v>1411</v>
      </c>
      <c r="B853">
        <f>VLOOKUP(A853,art_category_path_name!A:B,2,FALSE)</f>
        <v>777</v>
      </c>
      <c r="C853" t="s">
        <v>9528</v>
      </c>
    </row>
    <row r="854" spans="1:3" x14ac:dyDescent="0.25">
      <c r="A854" t="s">
        <v>1412</v>
      </c>
      <c r="B854">
        <f>VLOOKUP(A854,art_category_path_name!A:B,2,FALSE)</f>
        <v>778</v>
      </c>
      <c r="C854" t="s">
        <v>9529</v>
      </c>
    </row>
    <row r="855" spans="1:3" x14ac:dyDescent="0.25">
      <c r="A855" t="s">
        <v>1413</v>
      </c>
      <c r="B855">
        <f>VLOOKUP(A855,art_category_path_name!A:B,2,FALSE)</f>
        <v>779</v>
      </c>
      <c r="C855" t="s">
        <v>9530</v>
      </c>
    </row>
    <row r="856" spans="1:3" x14ac:dyDescent="0.25">
      <c r="A856" t="s">
        <v>1414</v>
      </c>
      <c r="B856">
        <f>VLOOKUP(A856,art_category_path_name!A:B,2,FALSE)</f>
        <v>780</v>
      </c>
      <c r="C856" t="s">
        <v>9531</v>
      </c>
    </row>
    <row r="857" spans="1:3" x14ac:dyDescent="0.25">
      <c r="A857" t="s">
        <v>834</v>
      </c>
      <c r="B857">
        <f>VLOOKUP(A857,art_category_path_name!A:B,2,FALSE)</f>
        <v>782</v>
      </c>
      <c r="C857" t="s">
        <v>10365</v>
      </c>
    </row>
    <row r="858" spans="1:3" x14ac:dyDescent="0.25">
      <c r="A858" t="s">
        <v>835</v>
      </c>
      <c r="B858">
        <f>VLOOKUP(A858,art_category_path_name!A:B,2,FALSE)</f>
        <v>783</v>
      </c>
      <c r="C858" t="s">
        <v>10366</v>
      </c>
    </row>
    <row r="859" spans="1:3" x14ac:dyDescent="0.25">
      <c r="A859" t="s">
        <v>836</v>
      </c>
      <c r="B859">
        <f>VLOOKUP(A859,art_category_path_name!A:B,2,FALSE)</f>
        <v>784</v>
      </c>
      <c r="C859" t="s">
        <v>10367</v>
      </c>
    </row>
    <row r="860" spans="1:3" x14ac:dyDescent="0.25">
      <c r="A860" t="s">
        <v>837</v>
      </c>
      <c r="B860">
        <f>VLOOKUP(A860,art_category_path_name!A:B,2,FALSE)</f>
        <v>785</v>
      </c>
      <c r="C860" t="s">
        <v>10368</v>
      </c>
    </row>
    <row r="861" spans="1:3" x14ac:dyDescent="0.25">
      <c r="A861" t="s">
        <v>838</v>
      </c>
      <c r="B861">
        <f>VLOOKUP(A861,art_category_path_name!A:B,2,FALSE)</f>
        <v>786</v>
      </c>
      <c r="C861" t="s">
        <v>10369</v>
      </c>
    </row>
    <row r="862" spans="1:3" x14ac:dyDescent="0.25">
      <c r="A862" t="s">
        <v>839</v>
      </c>
      <c r="B862">
        <f>VLOOKUP(A862,art_category_path_name!A:B,2,FALSE)</f>
        <v>787</v>
      </c>
      <c r="C862" t="s">
        <v>10370</v>
      </c>
    </row>
    <row r="863" spans="1:3" x14ac:dyDescent="0.25">
      <c r="A863" t="s">
        <v>840</v>
      </c>
      <c r="B863">
        <f>VLOOKUP(A863,art_category_path_name!A:B,2,FALSE)</f>
        <v>788</v>
      </c>
      <c r="C863" t="s">
        <v>10371</v>
      </c>
    </row>
    <row r="864" spans="1:3" x14ac:dyDescent="0.25">
      <c r="A864" t="s">
        <v>841</v>
      </c>
      <c r="B864">
        <f>VLOOKUP(A864,art_category_path_name!A:B,2,FALSE)</f>
        <v>789</v>
      </c>
      <c r="C864" t="s">
        <v>10372</v>
      </c>
    </row>
    <row r="865" spans="1:3" x14ac:dyDescent="0.25">
      <c r="A865" t="s">
        <v>842</v>
      </c>
      <c r="B865">
        <f>VLOOKUP(A865,art_category_path_name!A:B,2,FALSE)</f>
        <v>790</v>
      </c>
      <c r="C865" t="s">
        <v>10373</v>
      </c>
    </row>
    <row r="866" spans="1:3" x14ac:dyDescent="0.25">
      <c r="A866" t="s">
        <v>843</v>
      </c>
      <c r="B866">
        <f>VLOOKUP(A866,art_category_path_name!A:B,2,FALSE)</f>
        <v>791</v>
      </c>
      <c r="C866" t="s">
        <v>10374</v>
      </c>
    </row>
    <row r="867" spans="1:3" x14ac:dyDescent="0.25">
      <c r="A867" t="s">
        <v>844</v>
      </c>
      <c r="B867">
        <f>VLOOKUP(A867,art_category_path_name!A:B,2,FALSE)</f>
        <v>792</v>
      </c>
      <c r="C867" t="s">
        <v>10375</v>
      </c>
    </row>
    <row r="868" spans="1:3" x14ac:dyDescent="0.25">
      <c r="A868" t="s">
        <v>846</v>
      </c>
      <c r="B868">
        <f>VLOOKUP(A868,art_category_path_name!A:B,2,FALSE)</f>
        <v>794</v>
      </c>
      <c r="C868" t="s">
        <v>9543</v>
      </c>
    </row>
    <row r="869" spans="1:3" x14ac:dyDescent="0.25">
      <c r="A869" t="s">
        <v>847</v>
      </c>
      <c r="B869">
        <f>VLOOKUP(A869,art_category_path_name!A:B,2,FALSE)</f>
        <v>795</v>
      </c>
      <c r="C869" t="s">
        <v>9544</v>
      </c>
    </row>
    <row r="870" spans="1:3" x14ac:dyDescent="0.25">
      <c r="A870" t="s">
        <v>848</v>
      </c>
      <c r="B870">
        <f>VLOOKUP(A870,art_category_path_name!A:B,2,FALSE)</f>
        <v>796</v>
      </c>
      <c r="C870" t="s">
        <v>9545</v>
      </c>
    </row>
    <row r="871" spans="1:3" x14ac:dyDescent="0.25">
      <c r="A871" t="s">
        <v>1098</v>
      </c>
      <c r="B871">
        <f>VLOOKUP(A871,art_category_path_name!A:B,2,FALSE)</f>
        <v>798</v>
      </c>
      <c r="C871" t="s">
        <v>9546</v>
      </c>
    </row>
    <row r="872" spans="1:3" x14ac:dyDescent="0.25">
      <c r="A872" t="s">
        <v>1099</v>
      </c>
      <c r="B872">
        <f>VLOOKUP(A872,art_category_path_name!A:B,2,FALSE)</f>
        <v>799</v>
      </c>
      <c r="C872" t="s">
        <v>9547</v>
      </c>
    </row>
    <row r="873" spans="1:3" x14ac:dyDescent="0.25">
      <c r="A873" t="s">
        <v>1101</v>
      </c>
      <c r="B873">
        <f>VLOOKUP(A873,art_category_path_name!A:B,2,FALSE)</f>
        <v>801</v>
      </c>
      <c r="C873" t="s">
        <v>9548</v>
      </c>
    </row>
    <row r="874" spans="1:3" x14ac:dyDescent="0.25">
      <c r="A874" t="s">
        <v>1103</v>
      </c>
      <c r="B874">
        <f>VLOOKUP(A874,art_category_path_name!A:B,2,FALSE)</f>
        <v>803</v>
      </c>
      <c r="C874" t="s">
        <v>9549</v>
      </c>
    </row>
    <row r="875" spans="1:3" x14ac:dyDescent="0.25">
      <c r="A875" t="s">
        <v>1104</v>
      </c>
      <c r="B875">
        <f>VLOOKUP(A875,art_category_path_name!A:B,2,FALSE)</f>
        <v>804</v>
      </c>
      <c r="C875" t="s">
        <v>9550</v>
      </c>
    </row>
    <row r="876" spans="1:3" x14ac:dyDescent="0.25">
      <c r="A876" t="s">
        <v>1105</v>
      </c>
      <c r="B876">
        <f>VLOOKUP(A876,art_category_path_name!A:B,2,FALSE)</f>
        <v>805</v>
      </c>
      <c r="C876" t="s">
        <v>10376</v>
      </c>
    </row>
    <row r="877" spans="1:3" x14ac:dyDescent="0.25">
      <c r="A877" t="s">
        <v>1106</v>
      </c>
      <c r="B877">
        <f>VLOOKUP(A877,art_category_path_name!A:B,2,FALSE)</f>
        <v>806</v>
      </c>
      <c r="C877" t="s">
        <v>9552</v>
      </c>
    </row>
    <row r="878" spans="1:3" x14ac:dyDescent="0.25">
      <c r="A878" t="s">
        <v>1107</v>
      </c>
      <c r="B878">
        <f>VLOOKUP(A878,art_category_path_name!A:B,2,FALSE)</f>
        <v>807</v>
      </c>
      <c r="C878" t="s">
        <v>9553</v>
      </c>
    </row>
    <row r="879" spans="1:3" x14ac:dyDescent="0.25">
      <c r="A879" t="s">
        <v>1108</v>
      </c>
      <c r="B879">
        <f>VLOOKUP(A879,art_category_path_name!A:B,2,FALSE)</f>
        <v>808</v>
      </c>
      <c r="C879" t="s">
        <v>9554</v>
      </c>
    </row>
    <row r="880" spans="1:3" x14ac:dyDescent="0.25">
      <c r="A880" t="s">
        <v>1109</v>
      </c>
      <c r="B880">
        <f>VLOOKUP(A880,art_category_path_name!A:B,2,FALSE)</f>
        <v>809</v>
      </c>
      <c r="C880" t="s">
        <v>9555</v>
      </c>
    </row>
    <row r="881" spans="1:3" x14ac:dyDescent="0.25">
      <c r="A881" t="s">
        <v>1110</v>
      </c>
      <c r="B881">
        <f>VLOOKUP(A881,art_category_path_name!A:B,2,FALSE)</f>
        <v>810</v>
      </c>
      <c r="C881" t="s">
        <v>10377</v>
      </c>
    </row>
    <row r="882" spans="1:3" x14ac:dyDescent="0.25">
      <c r="A882" t="s">
        <v>1111</v>
      </c>
      <c r="B882">
        <f>VLOOKUP(A882,art_category_path_name!A:B,2,FALSE)</f>
        <v>811</v>
      </c>
      <c r="C882" t="s">
        <v>10378</v>
      </c>
    </row>
    <row r="883" spans="1:3" x14ac:dyDescent="0.25">
      <c r="A883" t="s">
        <v>1112</v>
      </c>
      <c r="B883">
        <f>VLOOKUP(A883,art_category_path_name!A:B,2,FALSE)</f>
        <v>812</v>
      </c>
      <c r="C883" t="s">
        <v>9558</v>
      </c>
    </row>
    <row r="884" spans="1:3" x14ac:dyDescent="0.25">
      <c r="A884" t="s">
        <v>1114</v>
      </c>
      <c r="B884">
        <f>VLOOKUP(A884,art_category_path_name!A:B,2,FALSE)</f>
        <v>814</v>
      </c>
      <c r="C884" t="s">
        <v>9559</v>
      </c>
    </row>
    <row r="885" spans="1:3" x14ac:dyDescent="0.25">
      <c r="A885" t="s">
        <v>1115</v>
      </c>
      <c r="B885">
        <f>VLOOKUP(A885,art_category_path_name!A:B,2,FALSE)</f>
        <v>815</v>
      </c>
      <c r="C885" t="s">
        <v>10379</v>
      </c>
    </row>
    <row r="886" spans="1:3" x14ac:dyDescent="0.25">
      <c r="A886" t="s">
        <v>1116</v>
      </c>
      <c r="B886">
        <f>VLOOKUP(A886,art_category_path_name!A:B,2,FALSE)</f>
        <v>816</v>
      </c>
      <c r="C886" t="s">
        <v>10380</v>
      </c>
    </row>
    <row r="887" spans="1:3" x14ac:dyDescent="0.25">
      <c r="A887" t="s">
        <v>1117</v>
      </c>
      <c r="B887">
        <f>VLOOKUP(A887,art_category_path_name!A:B,2,FALSE)</f>
        <v>817</v>
      </c>
      <c r="C887" t="s">
        <v>9562</v>
      </c>
    </row>
    <row r="888" spans="1:3" x14ac:dyDescent="0.25">
      <c r="A888" t="s">
        <v>1118</v>
      </c>
      <c r="B888">
        <f>VLOOKUP(A888,art_category_path_name!A:B,2,FALSE)</f>
        <v>818</v>
      </c>
      <c r="C888" t="s">
        <v>9563</v>
      </c>
    </row>
    <row r="889" spans="1:3" x14ac:dyDescent="0.25">
      <c r="A889" t="s">
        <v>888</v>
      </c>
      <c r="B889">
        <f>VLOOKUP(A889,art_category_path_name!A:B,2,FALSE)</f>
        <v>820</v>
      </c>
      <c r="C889" t="s">
        <v>10381</v>
      </c>
    </row>
    <row r="890" spans="1:3" x14ac:dyDescent="0.25">
      <c r="A890" t="s">
        <v>889</v>
      </c>
      <c r="B890">
        <f>VLOOKUP(A890,art_category_path_name!A:B,2,FALSE)</f>
        <v>821</v>
      </c>
      <c r="C890" t="s">
        <v>10382</v>
      </c>
    </row>
    <row r="891" spans="1:3" x14ac:dyDescent="0.25">
      <c r="A891" t="s">
        <v>890</v>
      </c>
      <c r="B891">
        <f>VLOOKUP(A891,art_category_path_name!A:B,2,FALSE)</f>
        <v>822</v>
      </c>
      <c r="C891" t="s">
        <v>10383</v>
      </c>
    </row>
    <row r="892" spans="1:3" x14ac:dyDescent="0.25">
      <c r="A892" t="s">
        <v>891</v>
      </c>
      <c r="B892">
        <f>VLOOKUP(A892,art_category_path_name!A:B,2,FALSE)</f>
        <v>823</v>
      </c>
      <c r="C892" t="s">
        <v>10384</v>
      </c>
    </row>
    <row r="893" spans="1:3" x14ac:dyDescent="0.25">
      <c r="A893" t="s">
        <v>892</v>
      </c>
      <c r="B893">
        <f>VLOOKUP(A893,art_category_path_name!A:B,2,FALSE)</f>
        <v>824</v>
      </c>
      <c r="C893" t="s">
        <v>10385</v>
      </c>
    </row>
    <row r="894" spans="1:3" x14ac:dyDescent="0.25">
      <c r="A894" t="s">
        <v>893</v>
      </c>
      <c r="B894">
        <f>VLOOKUP(A894,art_category_path_name!A:B,2,FALSE)</f>
        <v>825</v>
      </c>
      <c r="C894" t="s">
        <v>10386</v>
      </c>
    </row>
    <row r="895" spans="1:3" x14ac:dyDescent="0.25">
      <c r="A895" t="s">
        <v>894</v>
      </c>
      <c r="B895">
        <f>VLOOKUP(A895,art_category_path_name!A:B,2,FALSE)</f>
        <v>826</v>
      </c>
      <c r="C895" t="s">
        <v>10387</v>
      </c>
    </row>
    <row r="896" spans="1:3" x14ac:dyDescent="0.25">
      <c r="A896" t="s">
        <v>895</v>
      </c>
      <c r="B896">
        <f>VLOOKUP(A896,art_category_path_name!A:B,2,FALSE)</f>
        <v>827</v>
      </c>
      <c r="C896" t="s">
        <v>10388</v>
      </c>
    </row>
    <row r="897" spans="1:3" x14ac:dyDescent="0.25">
      <c r="A897" t="s">
        <v>896</v>
      </c>
      <c r="B897">
        <f>VLOOKUP(A897,art_category_path_name!A:B,2,FALSE)</f>
        <v>828</v>
      </c>
      <c r="C897" t="s">
        <v>10389</v>
      </c>
    </row>
    <row r="898" spans="1:3" x14ac:dyDescent="0.25">
      <c r="A898" t="s">
        <v>897</v>
      </c>
      <c r="B898">
        <f>VLOOKUP(A898,art_category_path_name!A:B,2,FALSE)</f>
        <v>829</v>
      </c>
      <c r="C898" t="s">
        <v>10390</v>
      </c>
    </row>
    <row r="899" spans="1:3" x14ac:dyDescent="0.25">
      <c r="A899" t="s">
        <v>1064</v>
      </c>
      <c r="B899">
        <f>VLOOKUP(A899,art_category_path_name!A:B,2,FALSE)</f>
        <v>831</v>
      </c>
      <c r="C899" t="s">
        <v>9574</v>
      </c>
    </row>
    <row r="900" spans="1:3" x14ac:dyDescent="0.25">
      <c r="A900" t="s">
        <v>1065</v>
      </c>
      <c r="B900">
        <f>VLOOKUP(A900,art_category_path_name!A:B,2,FALSE)</f>
        <v>832</v>
      </c>
      <c r="C900" t="s">
        <v>9575</v>
      </c>
    </row>
    <row r="901" spans="1:3" x14ac:dyDescent="0.25">
      <c r="A901" t="s">
        <v>1066</v>
      </c>
      <c r="B901">
        <f>VLOOKUP(A901,art_category_path_name!A:B,2,FALSE)</f>
        <v>833</v>
      </c>
      <c r="C901" t="s">
        <v>9576</v>
      </c>
    </row>
    <row r="902" spans="1:3" x14ac:dyDescent="0.25">
      <c r="A902" t="s">
        <v>1067</v>
      </c>
      <c r="B902">
        <f>VLOOKUP(A902,art_category_path_name!A:B,2,FALSE)</f>
        <v>834</v>
      </c>
      <c r="C902" t="s">
        <v>9577</v>
      </c>
    </row>
    <row r="903" spans="1:3" x14ac:dyDescent="0.25">
      <c r="A903" t="s">
        <v>1068</v>
      </c>
      <c r="B903">
        <f>VLOOKUP(A903,art_category_path_name!A:B,2,FALSE)</f>
        <v>835</v>
      </c>
      <c r="C903" t="s">
        <v>9578</v>
      </c>
    </row>
    <row r="904" spans="1:3" x14ac:dyDescent="0.25">
      <c r="A904" t="s">
        <v>1069</v>
      </c>
      <c r="B904">
        <f>VLOOKUP(A904,art_category_path_name!A:B,2,FALSE)</f>
        <v>836</v>
      </c>
      <c r="C904" t="s">
        <v>9579</v>
      </c>
    </row>
    <row r="905" spans="1:3" x14ac:dyDescent="0.25">
      <c r="A905" t="s">
        <v>899</v>
      </c>
      <c r="B905">
        <f>VLOOKUP(A905,art_category_path_name!A:B,2,FALSE)</f>
        <v>838</v>
      </c>
      <c r="C905" t="s">
        <v>10391</v>
      </c>
    </row>
    <row r="906" spans="1:3" x14ac:dyDescent="0.25">
      <c r="A906" t="s">
        <v>1000</v>
      </c>
      <c r="B906">
        <f>VLOOKUP(A906,art_category_path_name!A:B,2,FALSE)</f>
        <v>840</v>
      </c>
      <c r="C906" t="s">
        <v>10392</v>
      </c>
    </row>
    <row r="907" spans="1:3" x14ac:dyDescent="0.25">
      <c r="A907" t="s">
        <v>1332</v>
      </c>
      <c r="B907">
        <f>VLOOKUP(A907,art_category_path_name!A:B,2,FALSE)</f>
        <v>842</v>
      </c>
      <c r="C907" t="s">
        <v>10393</v>
      </c>
    </row>
    <row r="908" spans="1:3" x14ac:dyDescent="0.25">
      <c r="A908" t="s">
        <v>1333</v>
      </c>
      <c r="B908">
        <f>VLOOKUP(A908,art_category_path_name!A:B,2,FALSE)</f>
        <v>843</v>
      </c>
      <c r="C908" t="s">
        <v>10394</v>
      </c>
    </row>
    <row r="909" spans="1:3" x14ac:dyDescent="0.25">
      <c r="A909" t="s">
        <v>1334</v>
      </c>
      <c r="B909">
        <f>VLOOKUP(A909,art_category_path_name!A:B,2,FALSE)</f>
        <v>844</v>
      </c>
      <c r="C909" t="s">
        <v>10395</v>
      </c>
    </row>
    <row r="910" spans="1:3" x14ac:dyDescent="0.25">
      <c r="A910" t="s">
        <v>1335</v>
      </c>
      <c r="B910">
        <f>VLOOKUP(A910,art_category_path_name!A:B,2,FALSE)</f>
        <v>845</v>
      </c>
      <c r="C910" t="s">
        <v>10396</v>
      </c>
    </row>
    <row r="911" spans="1:3" x14ac:dyDescent="0.25">
      <c r="A911" t="s">
        <v>1336</v>
      </c>
      <c r="B911">
        <f>VLOOKUP(A911,art_category_path_name!A:B,2,FALSE)</f>
        <v>846</v>
      </c>
      <c r="C911" t="s">
        <v>10397</v>
      </c>
    </row>
    <row r="912" spans="1:3" x14ac:dyDescent="0.25">
      <c r="A912" t="s">
        <v>1337</v>
      </c>
      <c r="B912">
        <f>VLOOKUP(A912,art_category_path_name!A:B,2,FALSE)</f>
        <v>847</v>
      </c>
      <c r="C912" t="s">
        <v>10398</v>
      </c>
    </row>
    <row r="913" spans="1:3" x14ac:dyDescent="0.25">
      <c r="A913" t="s">
        <v>1338</v>
      </c>
      <c r="B913">
        <f>VLOOKUP(A913,art_category_path_name!A:B,2,FALSE)</f>
        <v>848</v>
      </c>
      <c r="C913" t="s">
        <v>10399</v>
      </c>
    </row>
    <row r="914" spans="1:3" x14ac:dyDescent="0.25">
      <c r="A914" t="s">
        <v>1339</v>
      </c>
      <c r="B914">
        <f>VLOOKUP(A914,art_category_path_name!A:B,2,FALSE)</f>
        <v>849</v>
      </c>
      <c r="C914" t="s">
        <v>10400</v>
      </c>
    </row>
    <row r="915" spans="1:3" x14ac:dyDescent="0.25">
      <c r="A915" t="s">
        <v>1340</v>
      </c>
      <c r="B915">
        <f>VLOOKUP(A915,art_category_path_name!A:B,2,FALSE)</f>
        <v>850</v>
      </c>
      <c r="C915" t="s">
        <v>10401</v>
      </c>
    </row>
    <row r="916" spans="1:3" x14ac:dyDescent="0.25">
      <c r="A916" t="s">
        <v>1341</v>
      </c>
      <c r="B916">
        <f>VLOOKUP(A916,art_category_path_name!A:B,2,FALSE)</f>
        <v>851</v>
      </c>
      <c r="C916" t="s">
        <v>10402</v>
      </c>
    </row>
    <row r="917" spans="1:3" x14ac:dyDescent="0.25">
      <c r="A917" t="s">
        <v>1342</v>
      </c>
      <c r="B917">
        <f>VLOOKUP(A917,art_category_path_name!A:B,2,FALSE)</f>
        <v>852</v>
      </c>
      <c r="C917" t="s">
        <v>10403</v>
      </c>
    </row>
    <row r="918" spans="1:3" x14ac:dyDescent="0.25">
      <c r="A918" t="s">
        <v>1343</v>
      </c>
      <c r="B918">
        <f>VLOOKUP(A918,art_category_path_name!A:B,2,FALSE)</f>
        <v>853</v>
      </c>
      <c r="C918" t="s">
        <v>10404</v>
      </c>
    </row>
    <row r="919" spans="1:3" x14ac:dyDescent="0.25">
      <c r="A919" t="s">
        <v>1344</v>
      </c>
      <c r="B919">
        <f>VLOOKUP(A919,art_category_path_name!A:B,2,FALSE)</f>
        <v>854</v>
      </c>
      <c r="C919" t="s">
        <v>10405</v>
      </c>
    </row>
    <row r="920" spans="1:3" x14ac:dyDescent="0.25">
      <c r="A920" t="s">
        <v>1345</v>
      </c>
      <c r="B920">
        <f>VLOOKUP(A920,art_category_path_name!A:B,2,FALSE)</f>
        <v>855</v>
      </c>
      <c r="C920" t="s">
        <v>10406</v>
      </c>
    </row>
    <row r="921" spans="1:3" x14ac:dyDescent="0.25">
      <c r="A921" t="s">
        <v>1346</v>
      </c>
      <c r="B921">
        <f>VLOOKUP(A921,art_category_path_name!A:B,2,FALSE)</f>
        <v>856</v>
      </c>
      <c r="C921" t="s">
        <v>10407</v>
      </c>
    </row>
    <row r="922" spans="1:3" x14ac:dyDescent="0.25">
      <c r="A922" t="s">
        <v>196</v>
      </c>
      <c r="B922">
        <f>VLOOKUP(A922,art_category_path_name!A:B,2,FALSE)</f>
        <v>858</v>
      </c>
      <c r="C922" t="s">
        <v>10408</v>
      </c>
    </row>
    <row r="923" spans="1:3" x14ac:dyDescent="0.25">
      <c r="A923" t="s">
        <v>197</v>
      </c>
      <c r="B923">
        <f>VLOOKUP(A923,art_category_path_name!A:B,2,FALSE)</f>
        <v>859</v>
      </c>
      <c r="C923" t="s">
        <v>9598</v>
      </c>
    </row>
    <row r="924" spans="1:3" x14ac:dyDescent="0.25">
      <c r="A924" t="s">
        <v>1120</v>
      </c>
      <c r="B924">
        <f>VLOOKUP(A924,art_category_path_name!A:B,2,FALSE)</f>
        <v>861</v>
      </c>
      <c r="C924" t="s">
        <v>9599</v>
      </c>
    </row>
    <row r="925" spans="1:3" x14ac:dyDescent="0.25">
      <c r="A925" t="s">
        <v>1121</v>
      </c>
      <c r="B925">
        <f>VLOOKUP(A925,art_category_path_name!A:B,2,FALSE)</f>
        <v>862</v>
      </c>
      <c r="C925" t="s">
        <v>9600</v>
      </c>
    </row>
    <row r="926" spans="1:3" x14ac:dyDescent="0.25">
      <c r="A926" t="s">
        <v>1122</v>
      </c>
      <c r="B926">
        <f>VLOOKUP(A926,art_category_path_name!A:B,2,FALSE)</f>
        <v>863</v>
      </c>
      <c r="C926" t="s">
        <v>9601</v>
      </c>
    </row>
    <row r="927" spans="1:3" x14ac:dyDescent="0.25">
      <c r="A927" t="s">
        <v>1221</v>
      </c>
      <c r="B927">
        <f>VLOOKUP(A927,art_category_path_name!A:B,2,FALSE)</f>
        <v>865</v>
      </c>
      <c r="C927" t="s">
        <v>10409</v>
      </c>
    </row>
    <row r="928" spans="1:3" x14ac:dyDescent="0.25">
      <c r="A928" t="s">
        <v>1222</v>
      </c>
      <c r="B928">
        <f>VLOOKUP(A928,art_category_path_name!A:B,2,FALSE)</f>
        <v>866</v>
      </c>
      <c r="C928" t="s">
        <v>10410</v>
      </c>
    </row>
    <row r="929" spans="1:3" x14ac:dyDescent="0.25">
      <c r="A929" t="s">
        <v>1223</v>
      </c>
      <c r="B929">
        <f>VLOOKUP(A929,art_category_path_name!A:B,2,FALSE)</f>
        <v>867</v>
      </c>
      <c r="C929" t="s">
        <v>9604</v>
      </c>
    </row>
    <row r="930" spans="1:3" x14ac:dyDescent="0.25">
      <c r="A930" t="s">
        <v>1224</v>
      </c>
      <c r="B930">
        <f>VLOOKUP(A930,art_category_path_name!A:B,2,FALSE)</f>
        <v>868</v>
      </c>
      <c r="C930" t="s">
        <v>9605</v>
      </c>
    </row>
    <row r="931" spans="1:3" x14ac:dyDescent="0.25">
      <c r="A931" t="s">
        <v>1225</v>
      </c>
      <c r="B931">
        <f>VLOOKUP(A931,art_category_path_name!A:B,2,FALSE)</f>
        <v>869</v>
      </c>
      <c r="C931" t="s">
        <v>9606</v>
      </c>
    </row>
    <row r="932" spans="1:3" x14ac:dyDescent="0.25">
      <c r="A932" t="s">
        <v>1226</v>
      </c>
      <c r="B932">
        <f>VLOOKUP(A932,art_category_path_name!A:B,2,FALSE)</f>
        <v>870</v>
      </c>
      <c r="C932" t="s">
        <v>9607</v>
      </c>
    </row>
    <row r="933" spans="1:3" x14ac:dyDescent="0.25">
      <c r="A933" t="s">
        <v>1227</v>
      </c>
      <c r="B933">
        <f>VLOOKUP(A933,art_category_path_name!A:B,2,FALSE)</f>
        <v>871</v>
      </c>
      <c r="C933" t="s">
        <v>9608</v>
      </c>
    </row>
    <row r="934" spans="1:3" x14ac:dyDescent="0.25">
      <c r="A934" t="s">
        <v>1228</v>
      </c>
      <c r="B934">
        <f>VLOOKUP(A934,art_category_path_name!A:B,2,FALSE)</f>
        <v>872</v>
      </c>
      <c r="C934" t="s">
        <v>9609</v>
      </c>
    </row>
    <row r="935" spans="1:3" x14ac:dyDescent="0.25">
      <c r="A935" t="s">
        <v>1229</v>
      </c>
      <c r="B935">
        <f>VLOOKUP(A935,art_category_path_name!A:B,2,FALSE)</f>
        <v>873</v>
      </c>
      <c r="C935" t="s">
        <v>10411</v>
      </c>
    </row>
    <row r="936" spans="1:3" x14ac:dyDescent="0.25">
      <c r="A936" t="s">
        <v>706</v>
      </c>
      <c r="B936">
        <f>VLOOKUP(A936,art_category_path_name!A:B,2,FALSE)</f>
        <v>875</v>
      </c>
      <c r="C936" t="s">
        <v>10412</v>
      </c>
    </row>
    <row r="937" spans="1:3" x14ac:dyDescent="0.25">
      <c r="A937" t="s">
        <v>707</v>
      </c>
      <c r="B937">
        <f>VLOOKUP(A937,art_category_path_name!A:B,2,FALSE)</f>
        <v>876</v>
      </c>
      <c r="C937" t="s">
        <v>10413</v>
      </c>
    </row>
    <row r="938" spans="1:3" x14ac:dyDescent="0.25">
      <c r="A938" t="s">
        <v>1444</v>
      </c>
      <c r="B938">
        <f>VLOOKUP(A938,art_category_path_name!A:B,2,FALSE)</f>
        <v>879</v>
      </c>
      <c r="C938" t="s">
        <v>9613</v>
      </c>
    </row>
    <row r="939" spans="1:3" x14ac:dyDescent="0.25">
      <c r="A939" t="s">
        <v>1445</v>
      </c>
      <c r="B939">
        <f>VLOOKUP(A939,art_category_path_name!A:B,2,FALSE)</f>
        <v>880</v>
      </c>
      <c r="C939" t="s">
        <v>10414</v>
      </c>
    </row>
    <row r="940" spans="1:3" x14ac:dyDescent="0.25">
      <c r="A940" t="s">
        <v>1446</v>
      </c>
      <c r="B940">
        <f>VLOOKUP(A940,art_category_path_name!A:B,2,FALSE)</f>
        <v>881</v>
      </c>
      <c r="C940" t="s">
        <v>9615</v>
      </c>
    </row>
    <row r="941" spans="1:3" x14ac:dyDescent="0.25">
      <c r="A941" t="s">
        <v>199</v>
      </c>
      <c r="B941">
        <f>VLOOKUP(A941,art_category_path_name!A:B,2,FALSE)</f>
        <v>885</v>
      </c>
      <c r="C941" t="s">
        <v>10415</v>
      </c>
    </row>
    <row r="942" spans="1:3" x14ac:dyDescent="0.25">
      <c r="A942" t="s">
        <v>200</v>
      </c>
      <c r="B942">
        <f>VLOOKUP(A942,art_category_path_name!A:B,2,FALSE)</f>
        <v>886</v>
      </c>
      <c r="C942" t="s">
        <v>9618</v>
      </c>
    </row>
    <row r="943" spans="1:3" x14ac:dyDescent="0.25">
      <c r="A943" t="s">
        <v>201</v>
      </c>
      <c r="B943">
        <f>VLOOKUP(A943,art_category_path_name!A:B,2,FALSE)</f>
        <v>887</v>
      </c>
      <c r="C943" t="s">
        <v>9619</v>
      </c>
    </row>
    <row r="944" spans="1:3" x14ac:dyDescent="0.25">
      <c r="A944" t="s">
        <v>202</v>
      </c>
      <c r="B944">
        <f>VLOOKUP(A944,art_category_path_name!A:B,2,FALSE)</f>
        <v>888</v>
      </c>
      <c r="C944" t="s">
        <v>9620</v>
      </c>
    </row>
    <row r="945" spans="1:3" x14ac:dyDescent="0.25">
      <c r="A945" t="s">
        <v>203</v>
      </c>
      <c r="B945">
        <f>VLOOKUP(A945,art_category_path_name!A:B,2,FALSE)</f>
        <v>889</v>
      </c>
      <c r="C945" t="s">
        <v>9621</v>
      </c>
    </row>
    <row r="946" spans="1:3" x14ac:dyDescent="0.25">
      <c r="A946" t="s">
        <v>204</v>
      </c>
      <c r="B946">
        <f>VLOOKUP(A946,art_category_path_name!A:B,2,FALSE)</f>
        <v>890</v>
      </c>
      <c r="C946" t="s">
        <v>9622</v>
      </c>
    </row>
    <row r="947" spans="1:3" x14ac:dyDescent="0.25">
      <c r="A947" t="s">
        <v>205</v>
      </c>
      <c r="B947">
        <f>VLOOKUP(A947,art_category_path_name!A:B,2,FALSE)</f>
        <v>891</v>
      </c>
      <c r="C947" t="s">
        <v>9623</v>
      </c>
    </row>
    <row r="948" spans="1:3" x14ac:dyDescent="0.25">
      <c r="A948" t="s">
        <v>206</v>
      </c>
      <c r="B948">
        <f>VLOOKUP(A948,art_category_path_name!A:B,2,FALSE)</f>
        <v>892</v>
      </c>
      <c r="C948" t="s">
        <v>9624</v>
      </c>
    </row>
    <row r="949" spans="1:3" x14ac:dyDescent="0.25">
      <c r="A949" t="s">
        <v>101</v>
      </c>
      <c r="B949">
        <f>VLOOKUP(A949,art_category_path_name!A:B,2,FALSE)</f>
        <v>893</v>
      </c>
      <c r="C949" t="s">
        <v>9625</v>
      </c>
    </row>
    <row r="950" spans="1:3" x14ac:dyDescent="0.25">
      <c r="A950" t="s">
        <v>207</v>
      </c>
      <c r="B950">
        <f>VLOOKUP(A950,art_category_path_name!A:B,2,FALSE)</f>
        <v>894</v>
      </c>
      <c r="C950" t="s">
        <v>9626</v>
      </c>
    </row>
    <row r="951" spans="1:3" x14ac:dyDescent="0.25">
      <c r="A951" t="s">
        <v>209</v>
      </c>
      <c r="B951">
        <f>VLOOKUP(A951,art_category_path_name!A:B,2,FALSE)</f>
        <v>896</v>
      </c>
      <c r="C951" t="s">
        <v>9627</v>
      </c>
    </row>
    <row r="952" spans="1:3" x14ac:dyDescent="0.25">
      <c r="A952" t="s">
        <v>435</v>
      </c>
      <c r="B952">
        <f>VLOOKUP(A952,art_category_path_name!A:B,2,FALSE)</f>
        <v>898</v>
      </c>
      <c r="C952" t="s">
        <v>10416</v>
      </c>
    </row>
    <row r="953" spans="1:3" x14ac:dyDescent="0.25">
      <c r="A953" t="s">
        <v>436</v>
      </c>
      <c r="B953">
        <f>VLOOKUP(A953,art_category_path_name!A:B,2,FALSE)</f>
        <v>899</v>
      </c>
      <c r="C953" t="s">
        <v>9629</v>
      </c>
    </row>
    <row r="954" spans="1:3" x14ac:dyDescent="0.25">
      <c r="A954" t="s">
        <v>931</v>
      </c>
      <c r="B954">
        <f>VLOOKUP(A954,art_category_path_name!A:B,2,FALSE)</f>
        <v>901</v>
      </c>
      <c r="C954" t="s">
        <v>9630</v>
      </c>
    </row>
    <row r="955" spans="1:3" x14ac:dyDescent="0.25">
      <c r="A955" t="s">
        <v>932</v>
      </c>
      <c r="B955">
        <f>VLOOKUP(A955,art_category_path_name!A:B,2,FALSE)</f>
        <v>902</v>
      </c>
      <c r="C955" t="s">
        <v>9631</v>
      </c>
    </row>
    <row r="956" spans="1:3" x14ac:dyDescent="0.25">
      <c r="A956" t="s">
        <v>933</v>
      </c>
      <c r="B956">
        <f>VLOOKUP(A956,art_category_path_name!A:B,2,FALSE)</f>
        <v>903</v>
      </c>
      <c r="C956" t="s">
        <v>9632</v>
      </c>
    </row>
    <row r="957" spans="1:3" x14ac:dyDescent="0.25">
      <c r="A957" t="s">
        <v>934</v>
      </c>
      <c r="B957">
        <f>VLOOKUP(A957,art_category_path_name!A:B,2,FALSE)</f>
        <v>904</v>
      </c>
      <c r="C957" t="s">
        <v>10417</v>
      </c>
    </row>
    <row r="958" spans="1:3" x14ac:dyDescent="0.25">
      <c r="A958" t="s">
        <v>521</v>
      </c>
      <c r="B958">
        <f>VLOOKUP(A958,art_category_path_name!A:B,2,FALSE)</f>
        <v>907</v>
      </c>
      <c r="C958" t="s">
        <v>9634</v>
      </c>
    </row>
    <row r="959" spans="1:3" x14ac:dyDescent="0.25">
      <c r="A959" t="s">
        <v>522</v>
      </c>
      <c r="B959">
        <f>VLOOKUP(A959,art_category_path_name!A:B,2,FALSE)</f>
        <v>908</v>
      </c>
      <c r="C959" t="s">
        <v>9635</v>
      </c>
    </row>
    <row r="960" spans="1:3" x14ac:dyDescent="0.25">
      <c r="A960" t="s">
        <v>523</v>
      </c>
      <c r="B960">
        <f>VLOOKUP(A960,art_category_path_name!A:B,2,FALSE)</f>
        <v>909</v>
      </c>
      <c r="C960" t="s">
        <v>9636</v>
      </c>
    </row>
    <row r="961" spans="1:3" x14ac:dyDescent="0.25">
      <c r="A961" t="s">
        <v>524</v>
      </c>
      <c r="B961">
        <f>VLOOKUP(A961,art_category_path_name!A:B,2,FALSE)</f>
        <v>910</v>
      </c>
      <c r="C961" t="s">
        <v>10418</v>
      </c>
    </row>
    <row r="962" spans="1:3" x14ac:dyDescent="0.25">
      <c r="A962" t="s">
        <v>525</v>
      </c>
      <c r="B962">
        <f>VLOOKUP(A962,art_category_path_name!A:B,2,FALSE)</f>
        <v>911</v>
      </c>
      <c r="C962" t="s">
        <v>9638</v>
      </c>
    </row>
    <row r="963" spans="1:3" x14ac:dyDescent="0.25">
      <c r="A963" t="s">
        <v>526</v>
      </c>
      <c r="B963">
        <f>VLOOKUP(A963,art_category_path_name!A:B,2,FALSE)</f>
        <v>912</v>
      </c>
      <c r="C963" t="s">
        <v>9639</v>
      </c>
    </row>
    <row r="964" spans="1:3" x14ac:dyDescent="0.25">
      <c r="A964" t="s">
        <v>527</v>
      </c>
      <c r="B964">
        <f>VLOOKUP(A964,art_category_path_name!A:B,2,FALSE)</f>
        <v>913</v>
      </c>
      <c r="C964" t="s">
        <v>9640</v>
      </c>
    </row>
    <row r="965" spans="1:3" x14ac:dyDescent="0.25">
      <c r="A965" t="s">
        <v>528</v>
      </c>
      <c r="B965">
        <f>VLOOKUP(A965,art_category_path_name!A:B,2,FALSE)</f>
        <v>914</v>
      </c>
      <c r="C965" t="s">
        <v>9641</v>
      </c>
    </row>
    <row r="966" spans="1:3" x14ac:dyDescent="0.25">
      <c r="A966" t="s">
        <v>529</v>
      </c>
      <c r="B966">
        <f>VLOOKUP(A966,art_category_path_name!A:B,2,FALSE)</f>
        <v>915</v>
      </c>
      <c r="C966" t="s">
        <v>9642</v>
      </c>
    </row>
    <row r="967" spans="1:3" x14ac:dyDescent="0.25">
      <c r="A967" t="s">
        <v>530</v>
      </c>
      <c r="B967">
        <f>VLOOKUP(A967,art_category_path_name!A:B,2,FALSE)</f>
        <v>916</v>
      </c>
      <c r="C967" t="s">
        <v>9643</v>
      </c>
    </row>
    <row r="968" spans="1:3" x14ac:dyDescent="0.25">
      <c r="A968" t="s">
        <v>1448</v>
      </c>
      <c r="B968">
        <f>VLOOKUP(A968,art_category_path_name!A:B,2,FALSE)</f>
        <v>918</v>
      </c>
      <c r="C968" t="s">
        <v>9644</v>
      </c>
    </row>
    <row r="969" spans="1:3" x14ac:dyDescent="0.25">
      <c r="A969" t="s">
        <v>1449</v>
      </c>
      <c r="B969">
        <f>VLOOKUP(A969,art_category_path_name!A:B,2,FALSE)</f>
        <v>919</v>
      </c>
      <c r="C969" t="s">
        <v>10419</v>
      </c>
    </row>
    <row r="970" spans="1:3" x14ac:dyDescent="0.25">
      <c r="A970" t="s">
        <v>1450</v>
      </c>
      <c r="B970">
        <f>VLOOKUP(A970,art_category_path_name!A:B,2,FALSE)</f>
        <v>920</v>
      </c>
      <c r="C970" t="s">
        <v>9646</v>
      </c>
    </row>
    <row r="971" spans="1:3" x14ac:dyDescent="0.25">
      <c r="A971" t="s">
        <v>1451</v>
      </c>
      <c r="B971">
        <f>VLOOKUP(A971,art_category_path_name!A:B,2,FALSE)</f>
        <v>921</v>
      </c>
      <c r="C971" t="s">
        <v>9647</v>
      </c>
    </row>
    <row r="972" spans="1:3" x14ac:dyDescent="0.25">
      <c r="A972" t="s">
        <v>1435</v>
      </c>
      <c r="B972">
        <f>VLOOKUP(A972,art_category_path_name!A:B,2,FALSE)</f>
        <v>923</v>
      </c>
      <c r="C972" t="s">
        <v>9648</v>
      </c>
    </row>
    <row r="973" spans="1:3" x14ac:dyDescent="0.25">
      <c r="A973" t="s">
        <v>1436</v>
      </c>
      <c r="B973">
        <f>VLOOKUP(A973,art_category_path_name!A:B,2,FALSE)</f>
        <v>924</v>
      </c>
      <c r="C973" t="s">
        <v>10420</v>
      </c>
    </row>
    <row r="974" spans="1:3" x14ac:dyDescent="0.25">
      <c r="A974" t="s">
        <v>1437</v>
      </c>
      <c r="B974">
        <f>VLOOKUP(A974,art_category_path_name!A:B,2,FALSE)</f>
        <v>925</v>
      </c>
      <c r="C974" t="s">
        <v>10421</v>
      </c>
    </row>
    <row r="975" spans="1:3" x14ac:dyDescent="0.25">
      <c r="A975" t="s">
        <v>1438</v>
      </c>
      <c r="B975">
        <f>VLOOKUP(A975,art_category_path_name!A:B,2,FALSE)</f>
        <v>926</v>
      </c>
      <c r="C975" t="s">
        <v>10422</v>
      </c>
    </row>
    <row r="976" spans="1:3" x14ac:dyDescent="0.25">
      <c r="A976" t="s">
        <v>619</v>
      </c>
      <c r="B976">
        <f>VLOOKUP(A976,art_category_path_name!A:B,2,FALSE)</f>
        <v>928</v>
      </c>
      <c r="C976" t="s">
        <v>9649</v>
      </c>
    </row>
    <row r="977" spans="1:3" x14ac:dyDescent="0.25">
      <c r="A977" t="s">
        <v>620</v>
      </c>
      <c r="B977">
        <f>VLOOKUP(A977,art_category_path_name!A:B,2,FALSE)</f>
        <v>929</v>
      </c>
      <c r="C977" t="s">
        <v>9650</v>
      </c>
    </row>
    <row r="978" spans="1:3" x14ac:dyDescent="0.25">
      <c r="A978" t="s">
        <v>621</v>
      </c>
      <c r="B978">
        <f>VLOOKUP(A978,art_category_path_name!A:B,2,FALSE)</f>
        <v>930</v>
      </c>
      <c r="C978" t="s">
        <v>9650</v>
      </c>
    </row>
    <row r="979" spans="1:3" x14ac:dyDescent="0.25">
      <c r="A979" t="s">
        <v>622</v>
      </c>
      <c r="B979">
        <f>VLOOKUP(A979,art_category_path_name!A:B,2,FALSE)</f>
        <v>931</v>
      </c>
      <c r="C979" t="s">
        <v>9651</v>
      </c>
    </row>
    <row r="980" spans="1:3" x14ac:dyDescent="0.25">
      <c r="A980" t="s">
        <v>623</v>
      </c>
      <c r="B980">
        <f>VLOOKUP(A980,art_category_path_name!A:B,2,FALSE)</f>
        <v>932</v>
      </c>
      <c r="C980" t="s">
        <v>9652</v>
      </c>
    </row>
    <row r="981" spans="1:3" x14ac:dyDescent="0.25">
      <c r="A981" t="s">
        <v>624</v>
      </c>
      <c r="B981">
        <f>VLOOKUP(A981,art_category_path_name!A:B,2,FALSE)</f>
        <v>933</v>
      </c>
      <c r="C981" t="s">
        <v>9653</v>
      </c>
    </row>
    <row r="982" spans="1:3" x14ac:dyDescent="0.25">
      <c r="A982" t="s">
        <v>625</v>
      </c>
      <c r="B982">
        <f>VLOOKUP(A982,art_category_path_name!A:B,2,FALSE)</f>
        <v>934</v>
      </c>
      <c r="C982" t="s">
        <v>9654</v>
      </c>
    </row>
    <row r="983" spans="1:3" x14ac:dyDescent="0.25">
      <c r="A983" t="s">
        <v>626</v>
      </c>
      <c r="B983">
        <f>VLOOKUP(A983,art_category_path_name!A:B,2,FALSE)</f>
        <v>935</v>
      </c>
      <c r="C983" t="s">
        <v>9182</v>
      </c>
    </row>
    <row r="984" spans="1:3" x14ac:dyDescent="0.25">
      <c r="A984" t="s">
        <v>627</v>
      </c>
      <c r="B984">
        <f>VLOOKUP(A984,art_category_path_name!A:B,2,FALSE)</f>
        <v>936</v>
      </c>
      <c r="C984" t="s">
        <v>9182</v>
      </c>
    </row>
    <row r="985" spans="1:3" x14ac:dyDescent="0.25">
      <c r="A985" t="s">
        <v>628</v>
      </c>
      <c r="B985">
        <f>VLOOKUP(A985,art_category_path_name!A:B,2,FALSE)</f>
        <v>937</v>
      </c>
      <c r="C985" t="s">
        <v>9655</v>
      </c>
    </row>
    <row r="986" spans="1:3" x14ac:dyDescent="0.25">
      <c r="A986" t="s">
        <v>629</v>
      </c>
      <c r="B986">
        <f>VLOOKUP(A986,art_category_path_name!A:B,2,FALSE)</f>
        <v>938</v>
      </c>
      <c r="C986" t="s">
        <v>9656</v>
      </c>
    </row>
    <row r="987" spans="1:3" x14ac:dyDescent="0.25">
      <c r="A987" t="s">
        <v>630</v>
      </c>
      <c r="B987">
        <f>VLOOKUP(A987,art_category_path_name!A:B,2,FALSE)</f>
        <v>939</v>
      </c>
      <c r="C987" t="s">
        <v>9657</v>
      </c>
    </row>
    <row r="988" spans="1:3" x14ac:dyDescent="0.25">
      <c r="A988" t="s">
        <v>631</v>
      </c>
      <c r="B988">
        <f>VLOOKUP(A988,art_category_path_name!A:B,2,FALSE)</f>
        <v>940</v>
      </c>
      <c r="C988" t="s">
        <v>9658</v>
      </c>
    </row>
    <row r="989" spans="1:3" x14ac:dyDescent="0.25">
      <c r="A989" t="s">
        <v>632</v>
      </c>
      <c r="B989">
        <f>VLOOKUP(A989,art_category_path_name!A:B,2,FALSE)</f>
        <v>941</v>
      </c>
      <c r="C989" t="s">
        <v>9659</v>
      </c>
    </row>
    <row r="990" spans="1:3" x14ac:dyDescent="0.25">
      <c r="A990" t="s">
        <v>633</v>
      </c>
      <c r="B990">
        <f>VLOOKUP(A990,art_category_path_name!A:B,2,FALSE)</f>
        <v>942</v>
      </c>
      <c r="C990" t="s">
        <v>9660</v>
      </c>
    </row>
    <row r="991" spans="1:3" x14ac:dyDescent="0.25">
      <c r="A991" t="s">
        <v>634</v>
      </c>
      <c r="B991">
        <f>VLOOKUP(A991,art_category_path_name!A:B,2,FALSE)</f>
        <v>943</v>
      </c>
      <c r="C991" t="s">
        <v>10423</v>
      </c>
    </row>
    <row r="992" spans="1:3" x14ac:dyDescent="0.25">
      <c r="A992" t="s">
        <v>635</v>
      </c>
      <c r="B992">
        <f>VLOOKUP(A992,art_category_path_name!A:B,2,FALSE)</f>
        <v>944</v>
      </c>
      <c r="C992" t="s">
        <v>9661</v>
      </c>
    </row>
    <row r="993" spans="1:3" x14ac:dyDescent="0.25">
      <c r="A993" t="s">
        <v>636</v>
      </c>
      <c r="B993">
        <f>VLOOKUP(A993,art_category_path_name!A:B,2,FALSE)</f>
        <v>945</v>
      </c>
      <c r="C993" t="s">
        <v>9662</v>
      </c>
    </row>
    <row r="994" spans="1:3" x14ac:dyDescent="0.25">
      <c r="A994" t="s">
        <v>67</v>
      </c>
      <c r="B994">
        <f>VLOOKUP(A994,art_category_path_name!A:B,2,FALSE)</f>
        <v>947</v>
      </c>
      <c r="C994" t="s">
        <v>9663</v>
      </c>
    </row>
    <row r="995" spans="1:3" x14ac:dyDescent="0.25">
      <c r="A995" t="s">
        <v>68</v>
      </c>
      <c r="B995">
        <f>VLOOKUP(A995,art_category_path_name!A:B,2,FALSE)</f>
        <v>948</v>
      </c>
      <c r="C995" t="s">
        <v>9664</v>
      </c>
    </row>
    <row r="996" spans="1:3" x14ac:dyDescent="0.25">
      <c r="A996" t="s">
        <v>1231</v>
      </c>
      <c r="B996">
        <f>VLOOKUP(A996,art_category_path_name!A:B,2,FALSE)</f>
        <v>950</v>
      </c>
      <c r="C996" t="s">
        <v>9665</v>
      </c>
    </row>
    <row r="997" spans="1:3" x14ac:dyDescent="0.25">
      <c r="A997" t="s">
        <v>1232</v>
      </c>
      <c r="B997">
        <f>VLOOKUP(A997,art_category_path_name!A:B,2,FALSE)</f>
        <v>951</v>
      </c>
      <c r="C997" t="s">
        <v>9666</v>
      </c>
    </row>
    <row r="998" spans="1:3" x14ac:dyDescent="0.25">
      <c r="A998" t="s">
        <v>1233</v>
      </c>
      <c r="B998">
        <f>VLOOKUP(A998,art_category_path_name!A:B,2,FALSE)</f>
        <v>952</v>
      </c>
      <c r="C998" t="s">
        <v>9667</v>
      </c>
    </row>
    <row r="999" spans="1:3" x14ac:dyDescent="0.25">
      <c r="A999" t="s">
        <v>1453</v>
      </c>
      <c r="B999">
        <f>VLOOKUP(A999,art_category_path_name!A:B,2,FALSE)</f>
        <v>954</v>
      </c>
      <c r="C999" t="s">
        <v>9668</v>
      </c>
    </row>
    <row r="1000" spans="1:3" x14ac:dyDescent="0.25">
      <c r="A1000" t="s">
        <v>1454</v>
      </c>
      <c r="B1000">
        <f>VLOOKUP(A1000,art_category_path_name!A:B,2,FALSE)</f>
        <v>955</v>
      </c>
      <c r="C1000" t="s">
        <v>9669</v>
      </c>
    </row>
    <row r="1001" spans="1:3" x14ac:dyDescent="0.25">
      <c r="A1001" t="s">
        <v>1455</v>
      </c>
      <c r="B1001">
        <f>VLOOKUP(A1001,art_category_path_name!A:B,2,FALSE)</f>
        <v>956</v>
      </c>
      <c r="C1001" t="s">
        <v>9670</v>
      </c>
    </row>
    <row r="1002" spans="1:3" x14ac:dyDescent="0.25">
      <c r="A1002" t="s">
        <v>1456</v>
      </c>
      <c r="B1002">
        <f>VLOOKUP(A1002,art_category_path_name!A:B,2,FALSE)</f>
        <v>957</v>
      </c>
      <c r="C1002" t="s">
        <v>9671</v>
      </c>
    </row>
    <row r="1003" spans="1:3" x14ac:dyDescent="0.25">
      <c r="A1003" t="s">
        <v>1457</v>
      </c>
      <c r="B1003">
        <f>VLOOKUP(A1003,art_category_path_name!A:B,2,FALSE)</f>
        <v>958</v>
      </c>
      <c r="C1003" t="s">
        <v>9672</v>
      </c>
    </row>
    <row r="1004" spans="1:3" x14ac:dyDescent="0.25">
      <c r="A1004" t="s">
        <v>1071</v>
      </c>
      <c r="B1004">
        <f>VLOOKUP(A1004,art_category_path_name!A:B,2,FALSE)</f>
        <v>960</v>
      </c>
      <c r="C1004" t="s">
        <v>9673</v>
      </c>
    </row>
    <row r="1005" spans="1:3" x14ac:dyDescent="0.25">
      <c r="A1005" t="s">
        <v>1072</v>
      </c>
      <c r="B1005">
        <f>VLOOKUP(A1005,art_category_path_name!A:B,2,FALSE)</f>
        <v>961</v>
      </c>
      <c r="C1005" t="s">
        <v>9674</v>
      </c>
    </row>
    <row r="1006" spans="1:3" x14ac:dyDescent="0.25">
      <c r="A1006" t="s">
        <v>1073</v>
      </c>
      <c r="B1006">
        <f>VLOOKUP(A1006,art_category_path_name!A:B,2,FALSE)</f>
        <v>962</v>
      </c>
      <c r="C1006" t="s">
        <v>9675</v>
      </c>
    </row>
    <row r="1007" spans="1:3" x14ac:dyDescent="0.25">
      <c r="A1007" t="s">
        <v>1074</v>
      </c>
      <c r="B1007">
        <f>VLOOKUP(A1007,art_category_path_name!A:B,2,FALSE)</f>
        <v>963</v>
      </c>
      <c r="C1007" t="s">
        <v>9676</v>
      </c>
    </row>
    <row r="1008" spans="1:3" x14ac:dyDescent="0.25">
      <c r="A1008" t="s">
        <v>1075</v>
      </c>
      <c r="B1008">
        <f>VLOOKUP(A1008,art_category_path_name!A:B,2,FALSE)</f>
        <v>964</v>
      </c>
      <c r="C1008" t="s">
        <v>9677</v>
      </c>
    </row>
    <row r="1009" spans="1:3" x14ac:dyDescent="0.25">
      <c r="A1009" t="s">
        <v>1076</v>
      </c>
      <c r="B1009">
        <f>VLOOKUP(A1009,art_category_path_name!A:B,2,FALSE)</f>
        <v>965</v>
      </c>
      <c r="C1009" t="s">
        <v>9678</v>
      </c>
    </row>
    <row r="1010" spans="1:3" x14ac:dyDescent="0.25">
      <c r="A1010" t="s">
        <v>1077</v>
      </c>
      <c r="B1010">
        <f>VLOOKUP(A1010,art_category_path_name!A:B,2,FALSE)</f>
        <v>966</v>
      </c>
      <c r="C1010" t="s">
        <v>9679</v>
      </c>
    </row>
    <row r="1011" spans="1:3" x14ac:dyDescent="0.25">
      <c r="A1011" t="s">
        <v>1078</v>
      </c>
      <c r="B1011">
        <f>VLOOKUP(A1011,art_category_path_name!A:B,2,FALSE)</f>
        <v>967</v>
      </c>
      <c r="C1011" t="s">
        <v>9680</v>
      </c>
    </row>
    <row r="1012" spans="1:3" x14ac:dyDescent="0.25">
      <c r="A1012" t="s">
        <v>1079</v>
      </c>
      <c r="B1012">
        <f>VLOOKUP(A1012,art_category_path_name!A:B,2,FALSE)</f>
        <v>968</v>
      </c>
      <c r="C1012" t="s">
        <v>10424</v>
      </c>
    </row>
    <row r="1013" spans="1:3" x14ac:dyDescent="0.25">
      <c r="A1013" t="s">
        <v>1080</v>
      </c>
      <c r="B1013">
        <f>VLOOKUP(A1013,art_category_path_name!A:B,2,FALSE)</f>
        <v>969</v>
      </c>
      <c r="C1013" t="s">
        <v>9682</v>
      </c>
    </row>
    <row r="1014" spans="1:3" x14ac:dyDescent="0.25">
      <c r="A1014" t="s">
        <v>1081</v>
      </c>
      <c r="B1014">
        <f>VLOOKUP(A1014,art_category_path_name!A:B,2,FALSE)</f>
        <v>970</v>
      </c>
      <c r="C1014" t="s">
        <v>9683</v>
      </c>
    </row>
    <row r="1015" spans="1:3" x14ac:dyDescent="0.25">
      <c r="A1015" t="s">
        <v>1082</v>
      </c>
      <c r="B1015">
        <f>VLOOKUP(A1015,art_category_path_name!A:B,2,FALSE)</f>
        <v>971</v>
      </c>
      <c r="C1015" t="s">
        <v>9684</v>
      </c>
    </row>
    <row r="1016" spans="1:3" x14ac:dyDescent="0.25">
      <c r="A1016" t="s">
        <v>1083</v>
      </c>
      <c r="B1016">
        <f>VLOOKUP(A1016,art_category_path_name!A:B,2,FALSE)</f>
        <v>972</v>
      </c>
      <c r="C1016" t="s">
        <v>9685</v>
      </c>
    </row>
    <row r="1017" spans="1:3" x14ac:dyDescent="0.25">
      <c r="A1017" t="s">
        <v>936</v>
      </c>
      <c r="B1017">
        <f>VLOOKUP(A1017,art_category_path_name!A:B,2,FALSE)</f>
        <v>974</v>
      </c>
      <c r="C1017" t="s">
        <v>9686</v>
      </c>
    </row>
    <row r="1018" spans="1:3" x14ac:dyDescent="0.25">
      <c r="A1018" t="s">
        <v>937</v>
      </c>
      <c r="B1018">
        <f>VLOOKUP(A1018,art_category_path_name!A:B,2,FALSE)</f>
        <v>975</v>
      </c>
      <c r="C1018" t="s">
        <v>10425</v>
      </c>
    </row>
    <row r="1019" spans="1:3" x14ac:dyDescent="0.25">
      <c r="A1019" t="s">
        <v>938</v>
      </c>
      <c r="B1019">
        <f>VLOOKUP(A1019,art_category_path_name!A:B,2,FALSE)</f>
        <v>976</v>
      </c>
      <c r="C1019" t="s">
        <v>9688</v>
      </c>
    </row>
    <row r="1020" spans="1:3" x14ac:dyDescent="0.25">
      <c r="A1020" t="s">
        <v>939</v>
      </c>
      <c r="B1020">
        <f>VLOOKUP(A1020,art_category_path_name!A:B,2,FALSE)</f>
        <v>977</v>
      </c>
      <c r="C1020" t="s">
        <v>9689</v>
      </c>
    </row>
    <row r="1021" spans="1:3" x14ac:dyDescent="0.25">
      <c r="A1021" t="s">
        <v>940</v>
      </c>
      <c r="B1021">
        <f>VLOOKUP(A1021,art_category_path_name!A:B,2,FALSE)</f>
        <v>978</v>
      </c>
      <c r="C1021" t="s">
        <v>9690</v>
      </c>
    </row>
    <row r="1022" spans="1:3" x14ac:dyDescent="0.25">
      <c r="A1022" t="s">
        <v>941</v>
      </c>
      <c r="B1022">
        <f>VLOOKUP(A1022,art_category_path_name!A:B,2,FALSE)</f>
        <v>979</v>
      </c>
      <c r="C1022" t="s">
        <v>9691</v>
      </c>
    </row>
    <row r="1023" spans="1:3" x14ac:dyDescent="0.25">
      <c r="A1023" t="s">
        <v>942</v>
      </c>
      <c r="B1023">
        <f>VLOOKUP(A1023,art_category_path_name!A:B,2,FALSE)</f>
        <v>980</v>
      </c>
      <c r="C1023" t="s">
        <v>9692</v>
      </c>
    </row>
    <row r="1024" spans="1:3" x14ac:dyDescent="0.25">
      <c r="A1024" t="s">
        <v>1125</v>
      </c>
      <c r="B1024">
        <f>VLOOKUP(A1024,art_category_path_name!A:B,2,FALSE)</f>
        <v>982</v>
      </c>
      <c r="C1024" t="s">
        <v>9693</v>
      </c>
    </row>
    <row r="1025" spans="1:3" x14ac:dyDescent="0.25">
      <c r="A1025" t="s">
        <v>1126</v>
      </c>
      <c r="B1025">
        <f>VLOOKUP(A1025,art_category_path_name!A:B,2,FALSE)</f>
        <v>983</v>
      </c>
      <c r="C1025" t="s">
        <v>9694</v>
      </c>
    </row>
    <row r="1026" spans="1:3" x14ac:dyDescent="0.25">
      <c r="A1026" t="s">
        <v>1127</v>
      </c>
      <c r="B1026">
        <f>VLOOKUP(A1026,art_category_path_name!A:B,2,FALSE)</f>
        <v>984</v>
      </c>
      <c r="C1026" t="s">
        <v>10426</v>
      </c>
    </row>
    <row r="1027" spans="1:3" x14ac:dyDescent="0.25">
      <c r="A1027" t="s">
        <v>1128</v>
      </c>
      <c r="B1027">
        <f>VLOOKUP(A1027,art_category_path_name!A:B,2,FALSE)</f>
        <v>985</v>
      </c>
      <c r="C1027" t="s">
        <v>9696</v>
      </c>
    </row>
    <row r="1028" spans="1:3" x14ac:dyDescent="0.25">
      <c r="A1028" t="s">
        <v>1129</v>
      </c>
      <c r="B1028">
        <f>VLOOKUP(A1028,art_category_path_name!A:B,2,FALSE)</f>
        <v>986</v>
      </c>
      <c r="C1028" t="s">
        <v>9697</v>
      </c>
    </row>
    <row r="1029" spans="1:3" x14ac:dyDescent="0.25">
      <c r="A1029" t="s">
        <v>1130</v>
      </c>
      <c r="B1029">
        <f>VLOOKUP(A1029,art_category_path_name!A:B,2,FALSE)</f>
        <v>987</v>
      </c>
      <c r="C1029" t="s">
        <v>9698</v>
      </c>
    </row>
    <row r="1030" spans="1:3" x14ac:dyDescent="0.25">
      <c r="A1030" t="s">
        <v>1131</v>
      </c>
      <c r="B1030">
        <f>VLOOKUP(A1030,art_category_path_name!A:B,2,FALSE)</f>
        <v>988</v>
      </c>
      <c r="C1030" t="s">
        <v>9699</v>
      </c>
    </row>
    <row r="1031" spans="1:3" x14ac:dyDescent="0.25">
      <c r="A1031" t="s">
        <v>1132</v>
      </c>
      <c r="B1031">
        <f>VLOOKUP(A1031,art_category_path_name!A:B,2,FALSE)</f>
        <v>989</v>
      </c>
      <c r="C1031" t="s">
        <v>9700</v>
      </c>
    </row>
    <row r="1032" spans="1:3" x14ac:dyDescent="0.25">
      <c r="A1032" t="s">
        <v>1133</v>
      </c>
      <c r="B1032">
        <f>VLOOKUP(A1032,art_category_path_name!A:B,2,FALSE)</f>
        <v>990</v>
      </c>
      <c r="C1032" t="s">
        <v>9701</v>
      </c>
    </row>
    <row r="1033" spans="1:3" x14ac:dyDescent="0.25">
      <c r="A1033" t="s">
        <v>1134</v>
      </c>
      <c r="B1033">
        <f>VLOOKUP(A1033,art_category_path_name!A:B,2,FALSE)</f>
        <v>991</v>
      </c>
      <c r="C1033" t="s">
        <v>9702</v>
      </c>
    </row>
    <row r="1034" spans="1:3" x14ac:dyDescent="0.25">
      <c r="A1034" t="s">
        <v>1135</v>
      </c>
      <c r="B1034">
        <f>VLOOKUP(A1034,art_category_path_name!A:B,2,FALSE)</f>
        <v>992</v>
      </c>
      <c r="C1034" t="s">
        <v>9703</v>
      </c>
    </row>
    <row r="1035" spans="1:3" x14ac:dyDescent="0.25">
      <c r="A1035" t="s">
        <v>1136</v>
      </c>
      <c r="B1035">
        <f>VLOOKUP(A1035,art_category_path_name!A:B,2,FALSE)</f>
        <v>993</v>
      </c>
      <c r="C1035" t="s">
        <v>9704</v>
      </c>
    </row>
    <row r="1036" spans="1:3" x14ac:dyDescent="0.25">
      <c r="A1036" t="s">
        <v>1137</v>
      </c>
      <c r="B1036">
        <f>VLOOKUP(A1036,art_category_path_name!A:B,2,FALSE)</f>
        <v>994</v>
      </c>
      <c r="C1036" t="s">
        <v>9705</v>
      </c>
    </row>
    <row r="1037" spans="1:3" x14ac:dyDescent="0.25">
      <c r="A1037" t="s">
        <v>1138</v>
      </c>
      <c r="B1037">
        <f>VLOOKUP(A1037,art_category_path_name!A:B,2,FALSE)</f>
        <v>995</v>
      </c>
      <c r="C1037" t="s">
        <v>9706</v>
      </c>
    </row>
    <row r="1038" spans="1:3" x14ac:dyDescent="0.25">
      <c r="A1038" t="s">
        <v>1139</v>
      </c>
      <c r="B1038">
        <f>VLOOKUP(A1038,art_category_path_name!A:B,2,FALSE)</f>
        <v>996</v>
      </c>
      <c r="C1038" t="s">
        <v>9707</v>
      </c>
    </row>
    <row r="1039" spans="1:3" x14ac:dyDescent="0.25">
      <c r="A1039" t="s">
        <v>1140</v>
      </c>
      <c r="B1039">
        <f>VLOOKUP(A1039,art_category_path_name!A:B,2,FALSE)</f>
        <v>997</v>
      </c>
      <c r="C1039" t="s">
        <v>9708</v>
      </c>
    </row>
    <row r="1040" spans="1:3" x14ac:dyDescent="0.25">
      <c r="A1040" t="s">
        <v>1141</v>
      </c>
      <c r="B1040">
        <f>VLOOKUP(A1040,art_category_path_name!A:B,2,FALSE)</f>
        <v>998</v>
      </c>
      <c r="C1040" t="s">
        <v>10427</v>
      </c>
    </row>
    <row r="1041" spans="1:3" x14ac:dyDescent="0.25">
      <c r="A1041" t="s">
        <v>1142</v>
      </c>
      <c r="B1041">
        <f>VLOOKUP(A1041,art_category_path_name!A:B,2,FALSE)</f>
        <v>999</v>
      </c>
      <c r="C1041" t="s">
        <v>10428</v>
      </c>
    </row>
    <row r="1042" spans="1:3" x14ac:dyDescent="0.25">
      <c r="A1042" t="s">
        <v>2</v>
      </c>
      <c r="B1042">
        <f>VLOOKUP(A1042,art_category_path_name!A:B,2,FALSE)</f>
        <v>1001</v>
      </c>
      <c r="C1042" t="s">
        <v>10429</v>
      </c>
    </row>
    <row r="1043" spans="1:3" x14ac:dyDescent="0.25">
      <c r="A1043" t="s">
        <v>3</v>
      </c>
      <c r="B1043">
        <f>VLOOKUP(A1043,art_category_path_name!A:B,2,FALSE)</f>
        <v>1002</v>
      </c>
      <c r="C1043" t="s">
        <v>9712</v>
      </c>
    </row>
    <row r="1044" spans="1:3" x14ac:dyDescent="0.25">
      <c r="A1044" t="s">
        <v>4</v>
      </c>
      <c r="B1044">
        <f>VLOOKUP(A1044,art_category_path_name!A:B,2,FALSE)</f>
        <v>1003</v>
      </c>
      <c r="C1044" t="s">
        <v>9713</v>
      </c>
    </row>
    <row r="1045" spans="1:3" x14ac:dyDescent="0.25">
      <c r="A1045" t="s">
        <v>5</v>
      </c>
      <c r="B1045">
        <f>VLOOKUP(A1045,art_category_path_name!A:B,2,FALSE)</f>
        <v>1004</v>
      </c>
      <c r="C1045" t="s">
        <v>9714</v>
      </c>
    </row>
    <row r="1046" spans="1:3" x14ac:dyDescent="0.25">
      <c r="A1046" t="s">
        <v>6</v>
      </c>
      <c r="B1046">
        <f>VLOOKUP(A1046,art_category_path_name!A:B,2,FALSE)</f>
        <v>1005</v>
      </c>
      <c r="C1046" t="s">
        <v>10430</v>
      </c>
    </row>
    <row r="1047" spans="1:3" x14ac:dyDescent="0.25">
      <c r="A1047" t="s">
        <v>7</v>
      </c>
      <c r="B1047">
        <f>VLOOKUP(A1047,art_category_path_name!A:B,2,FALSE)</f>
        <v>1006</v>
      </c>
      <c r="C1047" t="s">
        <v>10431</v>
      </c>
    </row>
    <row r="1048" spans="1:3" x14ac:dyDescent="0.25">
      <c r="A1048" t="s">
        <v>8</v>
      </c>
      <c r="B1048">
        <f>VLOOKUP(A1048,art_category_path_name!A:B,2,FALSE)</f>
        <v>1007</v>
      </c>
      <c r="C1048" t="s">
        <v>10432</v>
      </c>
    </row>
    <row r="1049" spans="1:3" x14ac:dyDescent="0.25">
      <c r="A1049" t="s">
        <v>773</v>
      </c>
      <c r="B1049">
        <f>VLOOKUP(A1049,art_category_path_name!A:B,2,FALSE)</f>
        <v>1009</v>
      </c>
      <c r="C1049" t="s">
        <v>10433</v>
      </c>
    </row>
    <row r="1050" spans="1:3" x14ac:dyDescent="0.25">
      <c r="A1050" t="s">
        <v>775</v>
      </c>
      <c r="B1050">
        <f>VLOOKUP(A1050,art_category_path_name!A:B,2,FALSE)</f>
        <v>1011</v>
      </c>
      <c r="C1050" t="s">
        <v>9719</v>
      </c>
    </row>
    <row r="1051" spans="1:3" x14ac:dyDescent="0.25">
      <c r="A1051" t="s">
        <v>737</v>
      </c>
      <c r="B1051">
        <f>VLOOKUP(A1051,art_category_path_name!A:B,2,FALSE)</f>
        <v>1013</v>
      </c>
      <c r="C1051" t="s">
        <v>10434</v>
      </c>
    </row>
    <row r="1052" spans="1:3" x14ac:dyDescent="0.25">
      <c r="A1052" t="s">
        <v>738</v>
      </c>
      <c r="B1052">
        <f>VLOOKUP(A1052,art_category_path_name!A:B,2,FALSE)</f>
        <v>1014</v>
      </c>
      <c r="C1052" t="s">
        <v>10435</v>
      </c>
    </row>
    <row r="1053" spans="1:3" x14ac:dyDescent="0.25">
      <c r="A1053" t="s">
        <v>739</v>
      </c>
      <c r="B1053">
        <f>VLOOKUP(A1053,art_category_path_name!A:B,2,FALSE)</f>
        <v>1015</v>
      </c>
      <c r="C1053" t="s">
        <v>10436</v>
      </c>
    </row>
    <row r="1054" spans="1:3" x14ac:dyDescent="0.25">
      <c r="A1054" t="s">
        <v>740</v>
      </c>
      <c r="B1054">
        <f>VLOOKUP(A1054,art_category_path_name!A:B,2,FALSE)</f>
        <v>1016</v>
      </c>
      <c r="C1054" t="s">
        <v>9723</v>
      </c>
    </row>
    <row r="1055" spans="1:3" x14ac:dyDescent="0.25">
      <c r="A1055" t="s">
        <v>741</v>
      </c>
      <c r="B1055">
        <f>VLOOKUP(A1055,art_category_path_name!A:B,2,FALSE)</f>
        <v>1017</v>
      </c>
      <c r="C1055" t="s">
        <v>10437</v>
      </c>
    </row>
    <row r="1056" spans="1:3" x14ac:dyDescent="0.25">
      <c r="A1056" t="s">
        <v>743</v>
      </c>
      <c r="B1056">
        <f>VLOOKUP(A1056,art_category_path_name!A:B,2,FALSE)</f>
        <v>1019</v>
      </c>
      <c r="C1056" t="s">
        <v>9725</v>
      </c>
    </row>
    <row r="1057" spans="1:3" x14ac:dyDescent="0.25">
      <c r="A1057" t="s">
        <v>746</v>
      </c>
      <c r="B1057">
        <f>VLOOKUP(A1057,art_category_path_name!A:B,2,FALSE)</f>
        <v>1022</v>
      </c>
      <c r="C1057" t="s">
        <v>9726</v>
      </c>
    </row>
    <row r="1058" spans="1:3" x14ac:dyDescent="0.25">
      <c r="A1058" t="s">
        <v>747</v>
      </c>
      <c r="B1058">
        <f>VLOOKUP(A1058,art_category_path_name!A:B,2,FALSE)</f>
        <v>1023</v>
      </c>
      <c r="C1058" t="s">
        <v>10438</v>
      </c>
    </row>
    <row r="1059" spans="1:3" x14ac:dyDescent="0.25">
      <c r="A1059" t="s">
        <v>88</v>
      </c>
      <c r="B1059">
        <f>VLOOKUP(A1059,art_category_path_name!A:B,2,FALSE)</f>
        <v>1024</v>
      </c>
      <c r="C1059" t="s">
        <v>10439</v>
      </c>
    </row>
    <row r="1060" spans="1:3" x14ac:dyDescent="0.25">
      <c r="A1060" t="s">
        <v>748</v>
      </c>
      <c r="B1060">
        <f>VLOOKUP(A1060,art_category_path_name!A:B,2,FALSE)</f>
        <v>1025</v>
      </c>
      <c r="C1060" t="s">
        <v>10265</v>
      </c>
    </row>
    <row r="1061" spans="1:3" x14ac:dyDescent="0.25">
      <c r="A1061" t="s">
        <v>749</v>
      </c>
      <c r="B1061">
        <f>VLOOKUP(A1061,art_category_path_name!A:B,2,FALSE)</f>
        <v>1026</v>
      </c>
      <c r="C1061" t="s">
        <v>9730</v>
      </c>
    </row>
    <row r="1062" spans="1:3" x14ac:dyDescent="0.25">
      <c r="A1062" t="s">
        <v>27</v>
      </c>
      <c r="B1062">
        <f>VLOOKUP(A1062,art_category_path_name!A:B,2,FALSE)</f>
        <v>1032</v>
      </c>
      <c r="C1062" t="s">
        <v>9734</v>
      </c>
    </row>
    <row r="1063" spans="1:3" x14ac:dyDescent="0.25">
      <c r="A1063" t="s">
        <v>28</v>
      </c>
      <c r="B1063">
        <f>VLOOKUP(A1063,art_category_path_name!A:B,2,FALSE)</f>
        <v>1033</v>
      </c>
      <c r="C1063" t="s">
        <v>10440</v>
      </c>
    </row>
    <row r="1064" spans="1:3" x14ac:dyDescent="0.25">
      <c r="A1064" t="s">
        <v>29</v>
      </c>
      <c r="B1064">
        <f>VLOOKUP(A1064,art_category_path_name!A:B,2,FALSE)</f>
        <v>1034</v>
      </c>
      <c r="C1064" t="s">
        <v>9736</v>
      </c>
    </row>
    <row r="1065" spans="1:3" x14ac:dyDescent="0.25">
      <c r="A1065" t="s">
        <v>30</v>
      </c>
      <c r="B1065">
        <f>VLOOKUP(A1065,art_category_path_name!A:B,2,FALSE)</f>
        <v>1035</v>
      </c>
      <c r="C1065" t="s">
        <v>9737</v>
      </c>
    </row>
    <row r="1066" spans="1:3" x14ac:dyDescent="0.25">
      <c r="A1066" t="s">
        <v>902</v>
      </c>
      <c r="B1066">
        <f>VLOOKUP(A1066,art_category_path_name!A:B,2,FALSE)</f>
        <v>1037</v>
      </c>
      <c r="C1066" t="s">
        <v>10441</v>
      </c>
    </row>
    <row r="1067" spans="1:3" x14ac:dyDescent="0.25">
      <c r="A1067" t="s">
        <v>903</v>
      </c>
      <c r="B1067">
        <f>VLOOKUP(A1067,art_category_path_name!A:B,2,FALSE)</f>
        <v>1038</v>
      </c>
      <c r="C1067" t="s">
        <v>9739</v>
      </c>
    </row>
    <row r="1068" spans="1:3" x14ac:dyDescent="0.25">
      <c r="A1068" t="s">
        <v>680</v>
      </c>
      <c r="B1068">
        <f>VLOOKUP(A1068,art_category_path_name!A:B,2,FALSE)</f>
        <v>1040</v>
      </c>
      <c r="C1068" t="s">
        <v>10442</v>
      </c>
    </row>
    <row r="1069" spans="1:3" x14ac:dyDescent="0.25">
      <c r="A1069" t="s">
        <v>681</v>
      </c>
      <c r="B1069">
        <f>VLOOKUP(A1069,art_category_path_name!A:B,2,FALSE)</f>
        <v>1041</v>
      </c>
      <c r="C1069" t="s">
        <v>10443</v>
      </c>
    </row>
    <row r="1070" spans="1:3" x14ac:dyDescent="0.25">
      <c r="A1070" t="s">
        <v>682</v>
      </c>
      <c r="B1070">
        <f>VLOOKUP(A1070,art_category_path_name!A:B,2,FALSE)</f>
        <v>1042</v>
      </c>
      <c r="C1070" t="s">
        <v>10444</v>
      </c>
    </row>
    <row r="1071" spans="1:3" x14ac:dyDescent="0.25">
      <c r="A1071" t="s">
        <v>683</v>
      </c>
      <c r="B1071">
        <f>VLOOKUP(A1071,art_category_path_name!A:B,2,FALSE)</f>
        <v>1043</v>
      </c>
      <c r="C1071" t="s">
        <v>10445</v>
      </c>
    </row>
    <row r="1072" spans="1:3" x14ac:dyDescent="0.25">
      <c r="A1072" t="s">
        <v>684</v>
      </c>
      <c r="B1072">
        <f>VLOOKUP(A1072,art_category_path_name!A:B,2,FALSE)</f>
        <v>1044</v>
      </c>
      <c r="C1072" t="s">
        <v>10446</v>
      </c>
    </row>
    <row r="1073" spans="1:3" x14ac:dyDescent="0.25">
      <c r="A1073" t="s">
        <v>685</v>
      </c>
      <c r="B1073">
        <f>VLOOKUP(A1073,art_category_path_name!A:B,2,FALSE)</f>
        <v>1045</v>
      </c>
      <c r="C1073" t="s">
        <v>10447</v>
      </c>
    </row>
    <row r="1074" spans="1:3" x14ac:dyDescent="0.25">
      <c r="A1074" t="s">
        <v>945</v>
      </c>
      <c r="B1074">
        <f>VLOOKUP(A1074,art_category_path_name!A:B,2,FALSE)</f>
        <v>1047</v>
      </c>
      <c r="C1074" t="s">
        <v>10448</v>
      </c>
    </row>
    <row r="1075" spans="1:3" x14ac:dyDescent="0.25">
      <c r="A1075" t="s">
        <v>89</v>
      </c>
      <c r="B1075">
        <f>VLOOKUP(A1075,art_category_path_name!A:B,2,FALSE)</f>
        <v>1048</v>
      </c>
      <c r="C1075" t="s">
        <v>10449</v>
      </c>
    </row>
    <row r="1076" spans="1:3" x14ac:dyDescent="0.25">
      <c r="A1076" t="s">
        <v>968</v>
      </c>
      <c r="B1076">
        <f>VLOOKUP(A1076,art_category_path_name!A:B,2,FALSE)</f>
        <v>1050</v>
      </c>
      <c r="C1076" t="s">
        <v>9748</v>
      </c>
    </row>
    <row r="1077" spans="1:3" x14ac:dyDescent="0.25">
      <c r="A1077" t="s">
        <v>514</v>
      </c>
      <c r="B1077">
        <f>VLOOKUP(A1077,art_category_path_name!A:B,2,FALSE)</f>
        <v>1052</v>
      </c>
      <c r="C1077" t="s">
        <v>9749</v>
      </c>
    </row>
    <row r="1078" spans="1:3" x14ac:dyDescent="0.25">
      <c r="A1078" t="s">
        <v>515</v>
      </c>
      <c r="B1078">
        <f>VLOOKUP(A1078,art_category_path_name!A:B,2,FALSE)</f>
        <v>1053</v>
      </c>
      <c r="C1078" t="s">
        <v>9750</v>
      </c>
    </row>
    <row r="1079" spans="1:3" x14ac:dyDescent="0.25">
      <c r="A1079" t="s">
        <v>516</v>
      </c>
      <c r="B1079">
        <f>VLOOKUP(A1079,art_category_path_name!A:B,2,FALSE)</f>
        <v>1054</v>
      </c>
      <c r="C1079" t="s">
        <v>10450</v>
      </c>
    </row>
    <row r="1080" spans="1:3" x14ac:dyDescent="0.25">
      <c r="A1080" t="s">
        <v>517</v>
      </c>
      <c r="B1080">
        <f>VLOOKUP(A1080,art_category_path_name!A:B,2,FALSE)</f>
        <v>1055</v>
      </c>
      <c r="C1080" t="s">
        <v>9752</v>
      </c>
    </row>
    <row r="1081" spans="1:3" x14ac:dyDescent="0.25">
      <c r="A1081" t="s">
        <v>518</v>
      </c>
      <c r="B1081">
        <f>VLOOKUP(A1081,art_category_path_name!A:B,2,FALSE)</f>
        <v>1056</v>
      </c>
      <c r="C1081" t="s">
        <v>9753</v>
      </c>
    </row>
    <row r="1082" spans="1:3" x14ac:dyDescent="0.25">
      <c r="A1082" t="s">
        <v>519</v>
      </c>
      <c r="B1082">
        <f>VLOOKUP(A1082,art_category_path_name!A:B,2,FALSE)</f>
        <v>1057</v>
      </c>
      <c r="C1082" t="s">
        <v>9754</v>
      </c>
    </row>
    <row r="1083" spans="1:3" x14ac:dyDescent="0.25">
      <c r="A1083" t="s">
        <v>104</v>
      </c>
      <c r="B1083">
        <f>VLOOKUP(A1083,art_category_path_name!A:B,2,FALSE)</f>
        <v>1059</v>
      </c>
      <c r="C1083" t="s">
        <v>9755</v>
      </c>
    </row>
    <row r="1084" spans="1:3" x14ac:dyDescent="0.25">
      <c r="A1084" t="s">
        <v>105</v>
      </c>
      <c r="B1084">
        <f>VLOOKUP(A1084,art_category_path_name!A:B,2,FALSE)</f>
        <v>1060</v>
      </c>
      <c r="C1084" t="s">
        <v>9756</v>
      </c>
    </row>
    <row r="1085" spans="1:3" x14ac:dyDescent="0.25">
      <c r="A1085" t="s">
        <v>106</v>
      </c>
      <c r="B1085">
        <f>VLOOKUP(A1085,art_category_path_name!A:B,2,FALSE)</f>
        <v>1061</v>
      </c>
      <c r="C1085" t="s">
        <v>9757</v>
      </c>
    </row>
    <row r="1086" spans="1:3" x14ac:dyDescent="0.25">
      <c r="A1086" t="s">
        <v>262</v>
      </c>
      <c r="B1086">
        <f>VLOOKUP(A1086,art_category_path_name!A:B,2,FALSE)</f>
        <v>1063</v>
      </c>
      <c r="C1086" t="s">
        <v>9758</v>
      </c>
    </row>
    <row r="1087" spans="1:3" x14ac:dyDescent="0.25">
      <c r="A1087" t="s">
        <v>263</v>
      </c>
      <c r="B1087">
        <f>VLOOKUP(A1087,art_category_path_name!A:B,2,FALSE)</f>
        <v>1064</v>
      </c>
      <c r="C1087" t="s">
        <v>9759</v>
      </c>
    </row>
    <row r="1088" spans="1:3" x14ac:dyDescent="0.25">
      <c r="A1088" t="s">
        <v>264</v>
      </c>
      <c r="B1088">
        <f>VLOOKUP(A1088,art_category_path_name!A:B,2,FALSE)</f>
        <v>1065</v>
      </c>
      <c r="C1088" t="s">
        <v>9760</v>
      </c>
    </row>
    <row r="1089" spans="1:3" x14ac:dyDescent="0.25">
      <c r="A1089" t="s">
        <v>265</v>
      </c>
      <c r="B1089">
        <f>VLOOKUP(A1089,art_category_path_name!A:B,2,FALSE)</f>
        <v>1066</v>
      </c>
      <c r="C1089" t="s">
        <v>9761</v>
      </c>
    </row>
    <row r="1090" spans="1:3" x14ac:dyDescent="0.25">
      <c r="A1090" t="s">
        <v>266</v>
      </c>
      <c r="B1090">
        <f>VLOOKUP(A1090,art_category_path_name!A:B,2,FALSE)</f>
        <v>1067</v>
      </c>
      <c r="C1090" t="s">
        <v>9762</v>
      </c>
    </row>
    <row r="1091" spans="1:3" x14ac:dyDescent="0.25">
      <c r="A1091" t="s">
        <v>267</v>
      </c>
      <c r="B1091">
        <f>VLOOKUP(A1091,art_category_path_name!A:B,2,FALSE)</f>
        <v>1068</v>
      </c>
      <c r="C1091" t="s">
        <v>9763</v>
      </c>
    </row>
    <row r="1092" spans="1:3" x14ac:dyDescent="0.25">
      <c r="A1092" t="s">
        <v>268</v>
      </c>
      <c r="B1092">
        <f>VLOOKUP(A1092,art_category_path_name!A:B,2,FALSE)</f>
        <v>1069</v>
      </c>
      <c r="C1092" t="s">
        <v>9764</v>
      </c>
    </row>
    <row r="1093" spans="1:3" x14ac:dyDescent="0.25">
      <c r="A1093" t="s">
        <v>269</v>
      </c>
      <c r="B1093">
        <f>VLOOKUP(A1093,art_category_path_name!A:B,2,FALSE)</f>
        <v>1070</v>
      </c>
      <c r="C1093" t="s">
        <v>10451</v>
      </c>
    </row>
    <row r="1094" spans="1:3" x14ac:dyDescent="0.25">
      <c r="A1094" t="s">
        <v>270</v>
      </c>
      <c r="B1094">
        <f>VLOOKUP(A1094,art_category_path_name!A:B,2,FALSE)</f>
        <v>1071</v>
      </c>
      <c r="C1094" t="s">
        <v>9766</v>
      </c>
    </row>
    <row r="1095" spans="1:3" x14ac:dyDescent="0.25">
      <c r="A1095" t="s">
        <v>271</v>
      </c>
      <c r="B1095">
        <f>VLOOKUP(A1095,art_category_path_name!A:B,2,FALSE)</f>
        <v>1072</v>
      </c>
      <c r="C1095" t="s">
        <v>9767</v>
      </c>
    </row>
    <row r="1096" spans="1:3" x14ac:dyDescent="0.25">
      <c r="A1096" t="s">
        <v>272</v>
      </c>
      <c r="B1096">
        <f>VLOOKUP(A1096,art_category_path_name!A:B,2,FALSE)</f>
        <v>1073</v>
      </c>
      <c r="C1096" t="s">
        <v>9768</v>
      </c>
    </row>
    <row r="1097" spans="1:3" x14ac:dyDescent="0.25">
      <c r="A1097" t="s">
        <v>273</v>
      </c>
      <c r="B1097">
        <f>VLOOKUP(A1097,art_category_path_name!A:B,2,FALSE)</f>
        <v>1074</v>
      </c>
      <c r="C1097" t="s">
        <v>9769</v>
      </c>
    </row>
    <row r="1098" spans="1:3" x14ac:dyDescent="0.25">
      <c r="A1098" t="s">
        <v>275</v>
      </c>
      <c r="B1098">
        <f>VLOOKUP(A1098,art_category_path_name!A:B,2,FALSE)</f>
        <v>1076</v>
      </c>
      <c r="C1098" t="s">
        <v>10452</v>
      </c>
    </row>
    <row r="1099" spans="1:3" x14ac:dyDescent="0.25">
      <c r="A1099" t="s">
        <v>276</v>
      </c>
      <c r="B1099">
        <f>VLOOKUP(A1099,art_category_path_name!A:B,2,FALSE)</f>
        <v>1077</v>
      </c>
      <c r="C1099" t="s">
        <v>10453</v>
      </c>
    </row>
    <row r="1100" spans="1:3" x14ac:dyDescent="0.25">
      <c r="A1100" t="s">
        <v>1149</v>
      </c>
      <c r="B1100">
        <f>VLOOKUP(A1100,art_category_path_name!A:B,2,FALSE)</f>
        <v>1079</v>
      </c>
      <c r="C1100" t="s">
        <v>9772</v>
      </c>
    </row>
    <row r="1101" spans="1:3" x14ac:dyDescent="0.25">
      <c r="A1101" t="s">
        <v>1150</v>
      </c>
      <c r="B1101">
        <f>VLOOKUP(A1101,art_category_path_name!A:B,2,FALSE)</f>
        <v>1080</v>
      </c>
      <c r="C1101" t="s">
        <v>9773</v>
      </c>
    </row>
    <row r="1102" spans="1:3" x14ac:dyDescent="0.25">
      <c r="A1102" t="s">
        <v>1151</v>
      </c>
      <c r="B1102">
        <f>VLOOKUP(A1102,art_category_path_name!A:B,2,FALSE)</f>
        <v>1081</v>
      </c>
      <c r="C1102" t="s">
        <v>9774</v>
      </c>
    </row>
    <row r="1103" spans="1:3" x14ac:dyDescent="0.25">
      <c r="A1103" t="s">
        <v>1152</v>
      </c>
      <c r="B1103">
        <f>VLOOKUP(A1103,art_category_path_name!A:B,2,FALSE)</f>
        <v>1082</v>
      </c>
      <c r="C1103" t="s">
        <v>10454</v>
      </c>
    </row>
    <row r="1104" spans="1:3" x14ac:dyDescent="0.25">
      <c r="A1104" t="s">
        <v>1153</v>
      </c>
      <c r="B1104">
        <f>VLOOKUP(A1104,art_category_path_name!A:B,2,FALSE)</f>
        <v>1083</v>
      </c>
      <c r="C1104" t="s">
        <v>10455</v>
      </c>
    </row>
    <row r="1105" spans="1:3" x14ac:dyDescent="0.25">
      <c r="A1105" t="s">
        <v>1154</v>
      </c>
      <c r="B1105">
        <f>VLOOKUP(A1105,art_category_path_name!A:B,2,FALSE)</f>
        <v>1084</v>
      </c>
      <c r="C1105" t="s">
        <v>10456</v>
      </c>
    </row>
    <row r="1106" spans="1:3" x14ac:dyDescent="0.25">
      <c r="A1106" t="s">
        <v>1155</v>
      </c>
      <c r="B1106">
        <f>VLOOKUP(A1106,art_category_path_name!A:B,2,FALSE)</f>
        <v>1085</v>
      </c>
      <c r="C1106" t="s">
        <v>10457</v>
      </c>
    </row>
    <row r="1107" spans="1:3" x14ac:dyDescent="0.25">
      <c r="A1107" t="s">
        <v>1156</v>
      </c>
      <c r="B1107">
        <f>VLOOKUP(A1107,art_category_path_name!A:B,2,FALSE)</f>
        <v>1086</v>
      </c>
      <c r="C1107" t="s">
        <v>9779</v>
      </c>
    </row>
    <row r="1108" spans="1:3" x14ac:dyDescent="0.25">
      <c r="A1108" t="s">
        <v>1157</v>
      </c>
      <c r="B1108">
        <f>VLOOKUP(A1108,art_category_path_name!A:B,2,FALSE)</f>
        <v>1087</v>
      </c>
      <c r="C1108" t="s">
        <v>9780</v>
      </c>
    </row>
    <row r="1109" spans="1:3" x14ac:dyDescent="0.25">
      <c r="A1109" t="s">
        <v>1158</v>
      </c>
      <c r="B1109">
        <f>VLOOKUP(A1109,art_category_path_name!A:B,2,FALSE)</f>
        <v>1088</v>
      </c>
      <c r="C1109" t="s">
        <v>9781</v>
      </c>
    </row>
    <row r="1110" spans="1:3" x14ac:dyDescent="0.25">
      <c r="A1110" t="s">
        <v>1159</v>
      </c>
      <c r="B1110">
        <f>VLOOKUP(A1110,art_category_path_name!A:B,2,FALSE)</f>
        <v>1089</v>
      </c>
      <c r="C1110" t="s">
        <v>9782</v>
      </c>
    </row>
    <row r="1111" spans="1:3" x14ac:dyDescent="0.25">
      <c r="A1111" t="s">
        <v>1160</v>
      </c>
      <c r="B1111">
        <f>VLOOKUP(A1111,art_category_path_name!A:B,2,FALSE)</f>
        <v>1090</v>
      </c>
      <c r="C1111" t="s">
        <v>9783</v>
      </c>
    </row>
    <row r="1112" spans="1:3" x14ac:dyDescent="0.25">
      <c r="A1112" t="s">
        <v>1161</v>
      </c>
      <c r="B1112">
        <f>VLOOKUP(A1112,art_category_path_name!A:B,2,FALSE)</f>
        <v>1091</v>
      </c>
      <c r="C1112" t="s">
        <v>9784</v>
      </c>
    </row>
    <row r="1113" spans="1:3" x14ac:dyDescent="0.25">
      <c r="A1113" t="s">
        <v>1162</v>
      </c>
      <c r="B1113">
        <f>VLOOKUP(A1113,art_category_path_name!A:B,2,FALSE)</f>
        <v>1092</v>
      </c>
      <c r="C1113" t="s">
        <v>10458</v>
      </c>
    </row>
    <row r="1114" spans="1:3" x14ac:dyDescent="0.25">
      <c r="A1114" t="s">
        <v>1163</v>
      </c>
      <c r="B1114">
        <f>VLOOKUP(A1114,art_category_path_name!A:B,2,FALSE)</f>
        <v>1093</v>
      </c>
      <c r="C1114" t="s">
        <v>9786</v>
      </c>
    </row>
    <row r="1115" spans="1:3" x14ac:dyDescent="0.25">
      <c r="A1115" t="s">
        <v>1164</v>
      </c>
      <c r="B1115">
        <f>VLOOKUP(A1115,art_category_path_name!A:B,2,FALSE)</f>
        <v>1094</v>
      </c>
      <c r="C1115" t="s">
        <v>9787</v>
      </c>
    </row>
    <row r="1116" spans="1:3" x14ac:dyDescent="0.25">
      <c r="A1116" t="s">
        <v>1165</v>
      </c>
      <c r="B1116">
        <f>VLOOKUP(A1116,art_category_path_name!A:B,2,FALSE)</f>
        <v>1095</v>
      </c>
      <c r="C1116" t="s">
        <v>9788</v>
      </c>
    </row>
    <row r="1117" spans="1:3" x14ac:dyDescent="0.25">
      <c r="A1117" t="s">
        <v>1166</v>
      </c>
      <c r="B1117">
        <f>VLOOKUP(A1117,art_category_path_name!A:B,2,FALSE)</f>
        <v>1096</v>
      </c>
      <c r="C1117" t="s">
        <v>9789</v>
      </c>
    </row>
    <row r="1118" spans="1:3" x14ac:dyDescent="0.25">
      <c r="A1118" t="s">
        <v>32</v>
      </c>
      <c r="B1118">
        <f>VLOOKUP(A1118,art_category_path_name!A:B,2,FALSE)</f>
        <v>1098</v>
      </c>
      <c r="C1118" t="s">
        <v>10459</v>
      </c>
    </row>
    <row r="1119" spans="1:3" x14ac:dyDescent="0.25">
      <c r="A1119" t="s">
        <v>33</v>
      </c>
      <c r="B1119">
        <f>VLOOKUP(A1119,art_category_path_name!A:B,2,FALSE)</f>
        <v>1099</v>
      </c>
      <c r="C1119" t="s">
        <v>10460</v>
      </c>
    </row>
    <row r="1120" spans="1:3" x14ac:dyDescent="0.25">
      <c r="A1120" t="s">
        <v>34</v>
      </c>
      <c r="B1120">
        <f>VLOOKUP(A1120,art_category_path_name!A:B,2,FALSE)</f>
        <v>1100</v>
      </c>
      <c r="C1120" t="s">
        <v>10461</v>
      </c>
    </row>
    <row r="1121" spans="1:3" x14ac:dyDescent="0.25">
      <c r="A1121" t="s">
        <v>35</v>
      </c>
      <c r="B1121">
        <f>VLOOKUP(A1121,art_category_path_name!A:B,2,FALSE)</f>
        <v>1101</v>
      </c>
      <c r="C1121" t="s">
        <v>10462</v>
      </c>
    </row>
    <row r="1122" spans="1:3" x14ac:dyDescent="0.25">
      <c r="A1122" t="s">
        <v>1283</v>
      </c>
      <c r="B1122">
        <f>VLOOKUP(A1122,art_category_path_name!A:B,2,FALSE)</f>
        <v>1103</v>
      </c>
      <c r="C1122" t="s">
        <v>10463</v>
      </c>
    </row>
    <row r="1123" spans="1:3" x14ac:dyDescent="0.25">
      <c r="A1123" t="s">
        <v>1284</v>
      </c>
      <c r="B1123">
        <f>VLOOKUP(A1123,art_category_path_name!A:B,2,FALSE)</f>
        <v>1104</v>
      </c>
      <c r="C1123" t="s">
        <v>10464</v>
      </c>
    </row>
    <row r="1124" spans="1:3" x14ac:dyDescent="0.25">
      <c r="A1124" t="s">
        <v>1285</v>
      </c>
      <c r="B1124">
        <f>VLOOKUP(A1124,art_category_path_name!A:B,2,FALSE)</f>
        <v>1105</v>
      </c>
      <c r="C1124" t="s">
        <v>10465</v>
      </c>
    </row>
    <row r="1125" spans="1:3" x14ac:dyDescent="0.25">
      <c r="A1125" t="s">
        <v>1286</v>
      </c>
      <c r="B1125">
        <f>VLOOKUP(A1125,art_category_path_name!A:B,2,FALSE)</f>
        <v>1106</v>
      </c>
      <c r="C1125" t="s">
        <v>10466</v>
      </c>
    </row>
    <row r="1126" spans="1:3" x14ac:dyDescent="0.25">
      <c r="A1126" t="s">
        <v>1287</v>
      </c>
      <c r="B1126">
        <f>VLOOKUP(A1126,art_category_path_name!A:B,2,FALSE)</f>
        <v>1107</v>
      </c>
      <c r="C1126" t="s">
        <v>10467</v>
      </c>
    </row>
    <row r="1127" spans="1:3" x14ac:dyDescent="0.25">
      <c r="A1127" t="s">
        <v>1288</v>
      </c>
      <c r="B1127">
        <f>VLOOKUP(A1127,art_category_path_name!A:B,2,FALSE)</f>
        <v>1108</v>
      </c>
      <c r="C1127" t="s">
        <v>10468</v>
      </c>
    </row>
    <row r="1128" spans="1:3" x14ac:dyDescent="0.25">
      <c r="A1128" t="s">
        <v>90</v>
      </c>
      <c r="B1128">
        <f>VLOOKUP(A1128,art_category_path_name!A:B,2,FALSE)</f>
        <v>1109</v>
      </c>
      <c r="C1128" t="s">
        <v>9800</v>
      </c>
    </row>
    <row r="1129" spans="1:3" x14ac:dyDescent="0.25">
      <c r="A1129" t="s">
        <v>91</v>
      </c>
      <c r="B1129">
        <f>VLOOKUP(A1129,art_category_path_name!A:B,2,FALSE)</f>
        <v>1110</v>
      </c>
      <c r="C1129" t="s">
        <v>10469</v>
      </c>
    </row>
    <row r="1130" spans="1:3" x14ac:dyDescent="0.25">
      <c r="A1130" t="s">
        <v>92</v>
      </c>
      <c r="B1130">
        <f>VLOOKUP(A1130,art_category_path_name!A:B,2,FALSE)</f>
        <v>1111</v>
      </c>
      <c r="C1130" t="s">
        <v>9802</v>
      </c>
    </row>
    <row r="1131" spans="1:3" x14ac:dyDescent="0.25">
      <c r="A1131" t="s">
        <v>93</v>
      </c>
      <c r="B1131">
        <f>VLOOKUP(A1131,art_category_path_name!A:B,2,FALSE)</f>
        <v>1112</v>
      </c>
      <c r="C1131" t="s">
        <v>10470</v>
      </c>
    </row>
    <row r="1132" spans="1:3" x14ac:dyDescent="0.25">
      <c r="A1132" t="s">
        <v>94</v>
      </c>
      <c r="B1132">
        <f>VLOOKUP(A1132,art_category_path_name!A:B,2,FALSE)</f>
        <v>1113</v>
      </c>
      <c r="C1132" t="s">
        <v>9804</v>
      </c>
    </row>
    <row r="1133" spans="1:3" x14ac:dyDescent="0.25">
      <c r="A1133" t="s">
        <v>95</v>
      </c>
      <c r="B1133">
        <f>VLOOKUP(A1133,art_category_path_name!A:B,2,FALSE)</f>
        <v>1114</v>
      </c>
      <c r="C1133" t="s">
        <v>9805</v>
      </c>
    </row>
    <row r="1134" spans="1:3" x14ac:dyDescent="0.25">
      <c r="A1134" t="s">
        <v>640</v>
      </c>
      <c r="B1134">
        <f>VLOOKUP(A1134,art_category_path_name!A:B,2,FALSE)</f>
        <v>1116</v>
      </c>
      <c r="C1134" t="s">
        <v>10471</v>
      </c>
    </row>
    <row r="1135" spans="1:3" x14ac:dyDescent="0.25">
      <c r="A1135" t="s">
        <v>1086</v>
      </c>
      <c r="B1135">
        <f>VLOOKUP(A1135,art_category_path_name!A:B,2,FALSE)</f>
        <v>1118</v>
      </c>
      <c r="C1135" t="s">
        <v>9807</v>
      </c>
    </row>
    <row r="1136" spans="1:3" x14ac:dyDescent="0.25">
      <c r="A1136" t="s">
        <v>1087</v>
      </c>
      <c r="B1136">
        <f>VLOOKUP(A1136,art_category_path_name!A:B,2,FALSE)</f>
        <v>1119</v>
      </c>
      <c r="C1136" t="s">
        <v>9808</v>
      </c>
    </row>
    <row r="1137" spans="1:3" x14ac:dyDescent="0.25">
      <c r="A1137" t="s">
        <v>1088</v>
      </c>
      <c r="B1137">
        <f>VLOOKUP(A1137,art_category_path_name!A:B,2,FALSE)</f>
        <v>1120</v>
      </c>
      <c r="C1137" t="s">
        <v>9809</v>
      </c>
    </row>
    <row r="1138" spans="1:3" x14ac:dyDescent="0.25">
      <c r="A1138" t="s">
        <v>1089</v>
      </c>
      <c r="B1138">
        <f>VLOOKUP(A1138,art_category_path_name!A:B,2,FALSE)</f>
        <v>1121</v>
      </c>
      <c r="C1138" t="s">
        <v>9810</v>
      </c>
    </row>
    <row r="1139" spans="1:3" x14ac:dyDescent="0.25">
      <c r="A1139" t="s">
        <v>1090</v>
      </c>
      <c r="B1139">
        <f>VLOOKUP(A1139,art_category_path_name!A:B,2,FALSE)</f>
        <v>1122</v>
      </c>
      <c r="C1139" t="s">
        <v>9811</v>
      </c>
    </row>
    <row r="1140" spans="1:3" x14ac:dyDescent="0.25">
      <c r="A1140" t="s">
        <v>1091</v>
      </c>
      <c r="B1140">
        <f>VLOOKUP(A1140,art_category_path_name!A:B,2,FALSE)</f>
        <v>1123</v>
      </c>
      <c r="C1140" t="s">
        <v>9812</v>
      </c>
    </row>
    <row r="1141" spans="1:3" x14ac:dyDescent="0.25">
      <c r="A1141" t="s">
        <v>1092</v>
      </c>
      <c r="B1141">
        <f>VLOOKUP(A1141,art_category_path_name!A:B,2,FALSE)</f>
        <v>1124</v>
      </c>
      <c r="C1141" t="s">
        <v>9813</v>
      </c>
    </row>
    <row r="1142" spans="1:3" x14ac:dyDescent="0.25">
      <c r="A1142" t="s">
        <v>1093</v>
      </c>
      <c r="B1142">
        <f>VLOOKUP(A1142,art_category_path_name!A:B,2,FALSE)</f>
        <v>1125</v>
      </c>
      <c r="C1142" t="s">
        <v>9814</v>
      </c>
    </row>
    <row r="1143" spans="1:3" x14ac:dyDescent="0.25">
      <c r="A1143" t="s">
        <v>1094</v>
      </c>
      <c r="B1143">
        <f>VLOOKUP(A1143,art_category_path_name!A:B,2,FALSE)</f>
        <v>1126</v>
      </c>
      <c r="C1143" t="s">
        <v>9815</v>
      </c>
    </row>
    <row r="1144" spans="1:3" x14ac:dyDescent="0.25">
      <c r="A1144" t="s">
        <v>1012</v>
      </c>
      <c r="B1144">
        <f>VLOOKUP(A1144,art_category_path_name!A:B,2,FALSE)</f>
        <v>1128</v>
      </c>
      <c r="C1144" t="s">
        <v>9816</v>
      </c>
    </row>
    <row r="1145" spans="1:3" x14ac:dyDescent="0.25">
      <c r="A1145" t="s">
        <v>1013</v>
      </c>
      <c r="B1145">
        <f>VLOOKUP(A1145,art_category_path_name!A:B,2,FALSE)</f>
        <v>1129</v>
      </c>
      <c r="C1145" t="s">
        <v>9817</v>
      </c>
    </row>
    <row r="1146" spans="1:3" x14ac:dyDescent="0.25">
      <c r="A1146" t="s">
        <v>316</v>
      </c>
      <c r="B1146">
        <f>VLOOKUP(A1146,art_category_path_name!A:B,2,FALSE)</f>
        <v>1131</v>
      </c>
      <c r="C1146" t="s">
        <v>9818</v>
      </c>
    </row>
    <row r="1147" spans="1:3" x14ac:dyDescent="0.25">
      <c r="A1147" t="s">
        <v>317</v>
      </c>
      <c r="B1147">
        <f>VLOOKUP(A1147,art_category_path_name!A:B,2,FALSE)</f>
        <v>1132</v>
      </c>
      <c r="C1147" t="s">
        <v>10472</v>
      </c>
    </row>
    <row r="1148" spans="1:3" x14ac:dyDescent="0.25">
      <c r="A1148" t="s">
        <v>1168</v>
      </c>
      <c r="B1148">
        <f>VLOOKUP(A1148,art_category_path_name!A:B,2,FALSE)</f>
        <v>1134</v>
      </c>
      <c r="C1148" t="s">
        <v>10473</v>
      </c>
    </row>
    <row r="1149" spans="1:3" x14ac:dyDescent="0.25">
      <c r="A1149" t="s">
        <v>1169</v>
      </c>
      <c r="B1149">
        <f>VLOOKUP(A1149,art_category_path_name!A:B,2,FALSE)</f>
        <v>1135</v>
      </c>
      <c r="C1149" t="s">
        <v>9821</v>
      </c>
    </row>
    <row r="1150" spans="1:3" x14ac:dyDescent="0.25">
      <c r="A1150" t="s">
        <v>1170</v>
      </c>
      <c r="B1150">
        <f>VLOOKUP(A1150,art_category_path_name!A:B,2,FALSE)</f>
        <v>1136</v>
      </c>
      <c r="C1150" t="s">
        <v>10474</v>
      </c>
    </row>
    <row r="1151" spans="1:3" x14ac:dyDescent="0.25">
      <c r="A1151" t="s">
        <v>762</v>
      </c>
      <c r="B1151">
        <f>VLOOKUP(A1151,art_category_path_name!A:B,2,FALSE)</f>
        <v>1138</v>
      </c>
      <c r="C1151" t="s">
        <v>9823</v>
      </c>
    </row>
    <row r="1152" spans="1:3" x14ac:dyDescent="0.25">
      <c r="A1152" t="s">
        <v>763</v>
      </c>
      <c r="B1152">
        <f>VLOOKUP(A1152,art_category_path_name!A:B,2,FALSE)</f>
        <v>1139</v>
      </c>
      <c r="C1152" t="s">
        <v>9824</v>
      </c>
    </row>
    <row r="1153" spans="1:3" x14ac:dyDescent="0.25">
      <c r="A1153" t="s">
        <v>764</v>
      </c>
      <c r="B1153">
        <f>VLOOKUP(A1153,art_category_path_name!A:B,2,FALSE)</f>
        <v>1140</v>
      </c>
      <c r="C1153" t="s">
        <v>10475</v>
      </c>
    </row>
    <row r="1154" spans="1:3" x14ac:dyDescent="0.25">
      <c r="A1154" t="s">
        <v>765</v>
      </c>
      <c r="B1154">
        <f>VLOOKUP(A1154,art_category_path_name!A:B,2,FALSE)</f>
        <v>1141</v>
      </c>
      <c r="C1154" t="s">
        <v>9826</v>
      </c>
    </row>
    <row r="1155" spans="1:3" x14ac:dyDescent="0.25">
      <c r="A1155" t="s">
        <v>766</v>
      </c>
      <c r="B1155">
        <f>VLOOKUP(A1155,art_category_path_name!A:B,2,FALSE)</f>
        <v>1142</v>
      </c>
      <c r="C1155" t="s">
        <v>10476</v>
      </c>
    </row>
    <row r="1156" spans="1:3" x14ac:dyDescent="0.25">
      <c r="A1156" t="s">
        <v>767</v>
      </c>
      <c r="B1156">
        <f>VLOOKUP(A1156,art_category_path_name!A:B,2,FALSE)</f>
        <v>1143</v>
      </c>
      <c r="C1156" t="s">
        <v>10477</v>
      </c>
    </row>
    <row r="1157" spans="1:3" x14ac:dyDescent="0.25">
      <c r="A1157" t="s">
        <v>439</v>
      </c>
      <c r="B1157">
        <f>VLOOKUP(A1157,art_category_path_name!A:B,2,FALSE)</f>
        <v>1145</v>
      </c>
      <c r="C1157" t="s">
        <v>9829</v>
      </c>
    </row>
    <row r="1158" spans="1:3" x14ac:dyDescent="0.25">
      <c r="A1158" t="s">
        <v>440</v>
      </c>
      <c r="B1158">
        <f>VLOOKUP(A1158,art_category_path_name!A:B,2,FALSE)</f>
        <v>1146</v>
      </c>
      <c r="C1158" t="s">
        <v>9830</v>
      </c>
    </row>
    <row r="1159" spans="1:3" x14ac:dyDescent="0.25">
      <c r="A1159" t="s">
        <v>441</v>
      </c>
      <c r="B1159">
        <f>VLOOKUP(A1159,art_category_path_name!A:B,2,FALSE)</f>
        <v>1147</v>
      </c>
      <c r="C1159" t="s">
        <v>9831</v>
      </c>
    </row>
    <row r="1160" spans="1:3" x14ac:dyDescent="0.25">
      <c r="A1160" t="s">
        <v>442</v>
      </c>
      <c r="B1160">
        <f>VLOOKUP(A1160,art_category_path_name!A:B,2,FALSE)</f>
        <v>1148</v>
      </c>
      <c r="C1160" t="s">
        <v>10478</v>
      </c>
    </row>
    <row r="1161" spans="1:3" x14ac:dyDescent="0.25">
      <c r="A1161" t="s">
        <v>851</v>
      </c>
      <c r="B1161">
        <f>VLOOKUP(A1161,art_category_path_name!A:B,2,FALSE)</f>
        <v>1150</v>
      </c>
      <c r="C1161" t="s">
        <v>10479</v>
      </c>
    </row>
    <row r="1162" spans="1:3" x14ac:dyDescent="0.25">
      <c r="A1162" t="s">
        <v>852</v>
      </c>
      <c r="B1162">
        <f>VLOOKUP(A1162,art_category_path_name!A:B,2,FALSE)</f>
        <v>1151</v>
      </c>
      <c r="C1162" t="s">
        <v>10480</v>
      </c>
    </row>
    <row r="1163" spans="1:3" x14ac:dyDescent="0.25">
      <c r="A1163" t="s">
        <v>853</v>
      </c>
      <c r="B1163">
        <f>VLOOKUP(A1163,art_category_path_name!A:B,2,FALSE)</f>
        <v>1152</v>
      </c>
      <c r="C1163" t="s">
        <v>10481</v>
      </c>
    </row>
    <row r="1164" spans="1:3" x14ac:dyDescent="0.25">
      <c r="A1164" t="s">
        <v>854</v>
      </c>
      <c r="B1164">
        <f>VLOOKUP(A1164,art_category_path_name!A:B,2,FALSE)</f>
        <v>1153</v>
      </c>
      <c r="C1164" t="s">
        <v>10482</v>
      </c>
    </row>
    <row r="1165" spans="1:3" x14ac:dyDescent="0.25">
      <c r="A1165" t="s">
        <v>855</v>
      </c>
      <c r="B1165">
        <f>VLOOKUP(A1165,art_category_path_name!A:B,2,FALSE)</f>
        <v>1154</v>
      </c>
      <c r="C1165" t="s">
        <v>10483</v>
      </c>
    </row>
    <row r="1166" spans="1:3" x14ac:dyDescent="0.25">
      <c r="A1166" t="s">
        <v>856</v>
      </c>
      <c r="B1166">
        <f>VLOOKUP(A1166,art_category_path_name!A:B,2,FALSE)</f>
        <v>1155</v>
      </c>
      <c r="C1166" t="s">
        <v>10484</v>
      </c>
    </row>
    <row r="1167" spans="1:3" x14ac:dyDescent="0.25">
      <c r="A1167" t="s">
        <v>857</v>
      </c>
      <c r="B1167">
        <f>VLOOKUP(A1167,art_category_path_name!A:B,2,FALSE)</f>
        <v>1156</v>
      </c>
      <c r="C1167" t="s">
        <v>10485</v>
      </c>
    </row>
    <row r="1168" spans="1:3" x14ac:dyDescent="0.25">
      <c r="A1168" t="s">
        <v>108</v>
      </c>
      <c r="B1168">
        <f>VLOOKUP(A1168,art_category_path_name!A:B,2,FALSE)</f>
        <v>1158</v>
      </c>
      <c r="C1168" t="s">
        <v>9840</v>
      </c>
    </row>
    <row r="1169" spans="1:3" x14ac:dyDescent="0.25">
      <c r="A1169" t="s">
        <v>109</v>
      </c>
      <c r="B1169">
        <f>VLOOKUP(A1169,art_category_path_name!A:B,2,FALSE)</f>
        <v>1159</v>
      </c>
      <c r="C1169" t="s">
        <v>9841</v>
      </c>
    </row>
    <row r="1170" spans="1:3" x14ac:dyDescent="0.25">
      <c r="A1170" t="s">
        <v>110</v>
      </c>
      <c r="B1170">
        <f>VLOOKUP(A1170,art_category_path_name!A:B,2,FALSE)</f>
        <v>1160</v>
      </c>
      <c r="C1170" t="s">
        <v>9842</v>
      </c>
    </row>
    <row r="1171" spans="1:3" x14ac:dyDescent="0.25">
      <c r="A1171" t="s">
        <v>112</v>
      </c>
      <c r="B1171">
        <f>VLOOKUP(A1171,art_category_path_name!A:B,2,FALSE)</f>
        <v>1162</v>
      </c>
      <c r="C1171" t="s">
        <v>9843</v>
      </c>
    </row>
    <row r="1172" spans="1:3" x14ac:dyDescent="0.25">
      <c r="A1172" t="s">
        <v>113</v>
      </c>
      <c r="B1172">
        <f>VLOOKUP(A1172,art_category_path_name!A:B,2,FALSE)</f>
        <v>1163</v>
      </c>
      <c r="C1172" t="s">
        <v>9844</v>
      </c>
    </row>
    <row r="1173" spans="1:3" x14ac:dyDescent="0.25">
      <c r="A1173" t="s">
        <v>114</v>
      </c>
      <c r="B1173">
        <f>VLOOKUP(A1173,art_category_path_name!A:B,2,FALSE)</f>
        <v>1164</v>
      </c>
      <c r="C1173" t="s">
        <v>10486</v>
      </c>
    </row>
    <row r="1174" spans="1:3" x14ac:dyDescent="0.25">
      <c r="A1174" t="s">
        <v>115</v>
      </c>
      <c r="B1174">
        <f>VLOOKUP(A1174,art_category_path_name!A:B,2,FALSE)</f>
        <v>1165</v>
      </c>
      <c r="C1174" t="s">
        <v>9846</v>
      </c>
    </row>
    <row r="1175" spans="1:3" x14ac:dyDescent="0.25">
      <c r="A1175" t="s">
        <v>116</v>
      </c>
      <c r="B1175">
        <f>VLOOKUP(A1175,art_category_path_name!A:B,2,FALSE)</f>
        <v>1166</v>
      </c>
      <c r="C1175" t="s">
        <v>9847</v>
      </c>
    </row>
    <row r="1176" spans="1:3" x14ac:dyDescent="0.25">
      <c r="A1176" t="s">
        <v>117</v>
      </c>
      <c r="B1176">
        <f>VLOOKUP(A1176,art_category_path_name!A:B,2,FALSE)</f>
        <v>1167</v>
      </c>
      <c r="C1176" t="s">
        <v>9848</v>
      </c>
    </row>
    <row r="1177" spans="1:3" x14ac:dyDescent="0.25">
      <c r="A1177" t="s">
        <v>118</v>
      </c>
      <c r="B1177">
        <f>VLOOKUP(A1177,art_category_path_name!A:B,2,FALSE)</f>
        <v>1168</v>
      </c>
      <c r="C1177" t="s">
        <v>9849</v>
      </c>
    </row>
    <row r="1178" spans="1:3" x14ac:dyDescent="0.25">
      <c r="A1178" t="s">
        <v>119</v>
      </c>
      <c r="B1178">
        <f>VLOOKUP(A1178,art_category_path_name!A:B,2,FALSE)</f>
        <v>1169</v>
      </c>
      <c r="C1178" t="s">
        <v>9850</v>
      </c>
    </row>
    <row r="1179" spans="1:3" x14ac:dyDescent="0.25">
      <c r="A1179" t="s">
        <v>120</v>
      </c>
      <c r="B1179">
        <f>VLOOKUP(A1179,art_category_path_name!A:B,2,FALSE)</f>
        <v>1170</v>
      </c>
      <c r="C1179" t="s">
        <v>9851</v>
      </c>
    </row>
    <row r="1180" spans="1:3" x14ac:dyDescent="0.25">
      <c r="A1180" t="s">
        <v>121</v>
      </c>
      <c r="B1180">
        <f>VLOOKUP(A1180,art_category_path_name!A:B,2,FALSE)</f>
        <v>1171</v>
      </c>
      <c r="C1180" t="s">
        <v>9852</v>
      </c>
    </row>
    <row r="1181" spans="1:3" x14ac:dyDescent="0.25">
      <c r="A1181" t="s">
        <v>122</v>
      </c>
      <c r="B1181">
        <f>VLOOKUP(A1181,art_category_path_name!A:B,2,FALSE)</f>
        <v>1172</v>
      </c>
      <c r="C1181" t="s">
        <v>9853</v>
      </c>
    </row>
    <row r="1182" spans="1:3" x14ac:dyDescent="0.25">
      <c r="A1182" t="s">
        <v>124</v>
      </c>
      <c r="B1182">
        <f>VLOOKUP(A1182,art_category_path_name!A:B,2,FALSE)</f>
        <v>1174</v>
      </c>
      <c r="C1182" t="s">
        <v>9854</v>
      </c>
    </row>
    <row r="1183" spans="1:3" x14ac:dyDescent="0.25">
      <c r="A1183" t="s">
        <v>125</v>
      </c>
      <c r="B1183">
        <f>VLOOKUP(A1183,art_category_path_name!A:B,2,FALSE)</f>
        <v>1175</v>
      </c>
      <c r="C1183" t="s">
        <v>10487</v>
      </c>
    </row>
    <row r="1184" spans="1:3" x14ac:dyDescent="0.25">
      <c r="A1184" t="s">
        <v>947</v>
      </c>
      <c r="B1184">
        <f>VLOOKUP(A1184,art_category_path_name!A:B,2,FALSE)</f>
        <v>1177</v>
      </c>
      <c r="C1184" t="s">
        <v>10488</v>
      </c>
    </row>
    <row r="1185" spans="1:3" x14ac:dyDescent="0.25">
      <c r="A1185" t="s">
        <v>948</v>
      </c>
      <c r="B1185">
        <f>VLOOKUP(A1185,art_category_path_name!A:B,2,FALSE)</f>
        <v>1178</v>
      </c>
      <c r="C1185" t="s">
        <v>9857</v>
      </c>
    </row>
    <row r="1186" spans="1:3" x14ac:dyDescent="0.25">
      <c r="A1186" t="s">
        <v>96</v>
      </c>
      <c r="B1186">
        <f>VLOOKUP(A1186,art_category_path_name!A:B,2,FALSE)</f>
        <v>1179</v>
      </c>
      <c r="C1186" t="s">
        <v>10489</v>
      </c>
    </row>
    <row r="1187" spans="1:3" x14ac:dyDescent="0.25">
      <c r="A1187" t="s">
        <v>37</v>
      </c>
      <c r="B1187">
        <f>VLOOKUP(A1187,art_category_path_name!A:B,2,FALSE)</f>
        <v>1181</v>
      </c>
      <c r="C1187" t="s">
        <v>10490</v>
      </c>
    </row>
    <row r="1188" spans="1:3" x14ac:dyDescent="0.25">
      <c r="A1188" t="s">
        <v>38</v>
      </c>
      <c r="B1188">
        <f>VLOOKUP(A1188,art_category_path_name!A:B,2,FALSE)</f>
        <v>1182</v>
      </c>
      <c r="C1188" t="s">
        <v>10491</v>
      </c>
    </row>
    <row r="1189" spans="1:3" x14ac:dyDescent="0.25">
      <c r="A1189" t="s">
        <v>39</v>
      </c>
      <c r="B1189">
        <f>VLOOKUP(A1189,art_category_path_name!A:B,2,FALSE)</f>
        <v>1183</v>
      </c>
      <c r="C1189" t="s">
        <v>10492</v>
      </c>
    </row>
    <row r="1190" spans="1:3" x14ac:dyDescent="0.25">
      <c r="A1190" t="s">
        <v>40</v>
      </c>
      <c r="B1190">
        <f>VLOOKUP(A1190,art_category_path_name!A:B,2,FALSE)</f>
        <v>1184</v>
      </c>
      <c r="C1190" t="s">
        <v>10493</v>
      </c>
    </row>
    <row r="1191" spans="1:3" x14ac:dyDescent="0.25">
      <c r="A1191" t="s">
        <v>42</v>
      </c>
      <c r="B1191">
        <f>VLOOKUP(A1191,art_category_path_name!A:B,2,FALSE)</f>
        <v>1186</v>
      </c>
      <c r="C1191" t="s">
        <v>9863</v>
      </c>
    </row>
    <row r="1192" spans="1:3" x14ac:dyDescent="0.25">
      <c r="A1192" t="s">
        <v>43</v>
      </c>
      <c r="B1192">
        <f>VLOOKUP(A1192,art_category_path_name!A:B,2,FALSE)</f>
        <v>1187</v>
      </c>
      <c r="C1192" t="s">
        <v>9864</v>
      </c>
    </row>
    <row r="1193" spans="1:3" x14ac:dyDescent="0.25">
      <c r="A1193" t="s">
        <v>44</v>
      </c>
      <c r="B1193">
        <f>VLOOKUP(A1193,art_category_path_name!A:B,2,FALSE)</f>
        <v>1188</v>
      </c>
      <c r="C1193" t="s">
        <v>10494</v>
      </c>
    </row>
    <row r="1194" spans="1:3" x14ac:dyDescent="0.25">
      <c r="A1194" t="s">
        <v>45</v>
      </c>
      <c r="B1194">
        <f>VLOOKUP(A1194,art_category_path_name!A:B,2,FALSE)</f>
        <v>1189</v>
      </c>
      <c r="C1194" t="s">
        <v>9866</v>
      </c>
    </row>
    <row r="1195" spans="1:3" x14ac:dyDescent="0.25">
      <c r="A1195" t="s">
        <v>46</v>
      </c>
      <c r="B1195">
        <f>VLOOKUP(A1195,art_category_path_name!A:B,2,FALSE)</f>
        <v>1190</v>
      </c>
      <c r="C1195" t="s">
        <v>9867</v>
      </c>
    </row>
    <row r="1196" spans="1:3" x14ac:dyDescent="0.25">
      <c r="A1196" t="s">
        <v>47</v>
      </c>
      <c r="B1196">
        <f>VLOOKUP(A1196,art_category_path_name!A:B,2,FALSE)</f>
        <v>1191</v>
      </c>
      <c r="C1196" t="s">
        <v>9868</v>
      </c>
    </row>
    <row r="1197" spans="1:3" x14ac:dyDescent="0.25">
      <c r="A1197" t="s">
        <v>127</v>
      </c>
      <c r="B1197">
        <f>VLOOKUP(A1197,art_category_path_name!A:B,2,FALSE)</f>
        <v>1193</v>
      </c>
      <c r="C1197" t="s">
        <v>9869</v>
      </c>
    </row>
    <row r="1198" spans="1:3" x14ac:dyDescent="0.25">
      <c r="A1198" t="s">
        <v>128</v>
      </c>
      <c r="B1198">
        <f>VLOOKUP(A1198,art_category_path_name!A:B,2,FALSE)</f>
        <v>1194</v>
      </c>
      <c r="C1198" t="s">
        <v>9870</v>
      </c>
    </row>
    <row r="1199" spans="1:3" x14ac:dyDescent="0.25">
      <c r="A1199" t="s">
        <v>129</v>
      </c>
      <c r="B1199">
        <f>VLOOKUP(A1199,art_category_path_name!A:B,2,FALSE)</f>
        <v>1195</v>
      </c>
      <c r="C1199" t="s">
        <v>9871</v>
      </c>
    </row>
    <row r="1200" spans="1:3" x14ac:dyDescent="0.25">
      <c r="A1200" t="s">
        <v>130</v>
      </c>
      <c r="B1200">
        <f>VLOOKUP(A1200,art_category_path_name!A:B,2,FALSE)</f>
        <v>1196</v>
      </c>
      <c r="C1200" t="s">
        <v>9872</v>
      </c>
    </row>
    <row r="1201" spans="1:3" x14ac:dyDescent="0.25">
      <c r="A1201" t="s">
        <v>131</v>
      </c>
      <c r="B1201">
        <f>VLOOKUP(A1201,art_category_path_name!A:B,2,FALSE)</f>
        <v>1197</v>
      </c>
      <c r="C1201" t="s">
        <v>9873</v>
      </c>
    </row>
    <row r="1202" spans="1:3" x14ac:dyDescent="0.25">
      <c r="A1202" t="s">
        <v>132</v>
      </c>
      <c r="B1202">
        <f>VLOOKUP(A1202,art_category_path_name!A:B,2,FALSE)</f>
        <v>1198</v>
      </c>
      <c r="C1202" t="s">
        <v>10495</v>
      </c>
    </row>
    <row r="1203" spans="1:3" x14ac:dyDescent="0.25">
      <c r="A1203" t="s">
        <v>133</v>
      </c>
      <c r="B1203">
        <f>VLOOKUP(A1203,art_category_path_name!A:B,2,FALSE)</f>
        <v>1199</v>
      </c>
      <c r="C1203" t="s">
        <v>9875</v>
      </c>
    </row>
    <row r="1204" spans="1:3" x14ac:dyDescent="0.25">
      <c r="A1204" t="s">
        <v>134</v>
      </c>
      <c r="B1204">
        <f>VLOOKUP(A1204,art_category_path_name!A:B,2,FALSE)</f>
        <v>1200</v>
      </c>
      <c r="C1204" t="s">
        <v>10496</v>
      </c>
    </row>
    <row r="1205" spans="1:3" x14ac:dyDescent="0.25">
      <c r="A1205" t="s">
        <v>377</v>
      </c>
      <c r="B1205">
        <f>VLOOKUP(A1205,art_category_path_name!A:B,2,FALSE)</f>
        <v>1202</v>
      </c>
      <c r="C1205" t="s">
        <v>9877</v>
      </c>
    </row>
    <row r="1206" spans="1:3" x14ac:dyDescent="0.25">
      <c r="A1206" t="s">
        <v>378</v>
      </c>
      <c r="B1206">
        <f>VLOOKUP(A1206,art_category_path_name!A:B,2,FALSE)</f>
        <v>1203</v>
      </c>
      <c r="C1206" t="s">
        <v>9878</v>
      </c>
    </row>
    <row r="1207" spans="1:3" x14ac:dyDescent="0.25">
      <c r="A1207" t="s">
        <v>379</v>
      </c>
      <c r="B1207">
        <f>VLOOKUP(A1207,art_category_path_name!A:B,2,FALSE)</f>
        <v>1204</v>
      </c>
      <c r="C1207" t="s">
        <v>10497</v>
      </c>
    </row>
    <row r="1208" spans="1:3" x14ac:dyDescent="0.25">
      <c r="A1208" t="s">
        <v>380</v>
      </c>
      <c r="B1208">
        <f>VLOOKUP(A1208,art_category_path_name!A:B,2,FALSE)</f>
        <v>1205</v>
      </c>
      <c r="C1208" t="s">
        <v>9880</v>
      </c>
    </row>
    <row r="1209" spans="1:3" x14ac:dyDescent="0.25">
      <c r="A1209" t="s">
        <v>381</v>
      </c>
      <c r="B1209">
        <f>VLOOKUP(A1209,art_category_path_name!A:B,2,FALSE)</f>
        <v>1206</v>
      </c>
      <c r="C1209" t="s">
        <v>9881</v>
      </c>
    </row>
    <row r="1210" spans="1:3" x14ac:dyDescent="0.25">
      <c r="A1210" t="s">
        <v>382</v>
      </c>
      <c r="B1210">
        <f>VLOOKUP(A1210,art_category_path_name!A:B,2,FALSE)</f>
        <v>1207</v>
      </c>
      <c r="C1210" t="s">
        <v>9882</v>
      </c>
    </row>
    <row r="1211" spans="1:3" x14ac:dyDescent="0.25">
      <c r="A1211" t="s">
        <v>383</v>
      </c>
      <c r="B1211">
        <f>VLOOKUP(A1211,art_category_path_name!A:B,2,FALSE)</f>
        <v>1208</v>
      </c>
      <c r="C1211" t="s">
        <v>9883</v>
      </c>
    </row>
    <row r="1212" spans="1:3" x14ac:dyDescent="0.25">
      <c r="A1212" t="s">
        <v>384</v>
      </c>
      <c r="B1212">
        <f>VLOOKUP(A1212,art_category_path_name!A:B,2,FALSE)</f>
        <v>1209</v>
      </c>
      <c r="C1212" t="s">
        <v>9884</v>
      </c>
    </row>
    <row r="1213" spans="1:3" x14ac:dyDescent="0.25">
      <c r="A1213" t="s">
        <v>385</v>
      </c>
      <c r="B1213">
        <f>VLOOKUP(A1213,art_category_path_name!A:B,2,FALSE)</f>
        <v>1210</v>
      </c>
      <c r="C1213" t="s">
        <v>9885</v>
      </c>
    </row>
    <row r="1214" spans="1:3" x14ac:dyDescent="0.25">
      <c r="A1214" t="s">
        <v>386</v>
      </c>
      <c r="B1214">
        <f>VLOOKUP(A1214,art_category_path_name!A:B,2,FALSE)</f>
        <v>1211</v>
      </c>
      <c r="C1214" t="s">
        <v>9886</v>
      </c>
    </row>
    <row r="1215" spans="1:3" x14ac:dyDescent="0.25">
      <c r="A1215" t="s">
        <v>387</v>
      </c>
      <c r="B1215">
        <f>VLOOKUP(A1215,art_category_path_name!A:B,2,FALSE)</f>
        <v>1212</v>
      </c>
      <c r="C1215" t="s">
        <v>9887</v>
      </c>
    </row>
    <row r="1216" spans="1:3" x14ac:dyDescent="0.25">
      <c r="A1216" t="s">
        <v>389</v>
      </c>
      <c r="B1216">
        <f>VLOOKUP(A1216,art_category_path_name!A:B,2,FALSE)</f>
        <v>1214</v>
      </c>
      <c r="C1216" t="s">
        <v>9888</v>
      </c>
    </row>
    <row r="1217" spans="1:3" x14ac:dyDescent="0.25">
      <c r="A1217" t="s">
        <v>905</v>
      </c>
      <c r="B1217">
        <f>VLOOKUP(A1217,art_category_path_name!A:B,2,FALSE)</f>
        <v>1224</v>
      </c>
      <c r="C1217" t="s">
        <v>9895</v>
      </c>
    </row>
    <row r="1218" spans="1:3" x14ac:dyDescent="0.25">
      <c r="A1218" t="s">
        <v>906</v>
      </c>
      <c r="B1218">
        <f>VLOOKUP(A1218,art_category_path_name!A:B,2,FALSE)</f>
        <v>1225</v>
      </c>
      <c r="C1218" t="s">
        <v>10498</v>
      </c>
    </row>
    <row r="1219" spans="1:3" x14ac:dyDescent="0.25">
      <c r="A1219" t="s">
        <v>907</v>
      </c>
      <c r="B1219">
        <f>VLOOKUP(A1219,art_category_path_name!A:B,2,FALSE)</f>
        <v>1226</v>
      </c>
      <c r="C1219" t="s">
        <v>10499</v>
      </c>
    </row>
    <row r="1220" spans="1:3" x14ac:dyDescent="0.25">
      <c r="A1220" t="s">
        <v>136</v>
      </c>
      <c r="B1220">
        <f>VLOOKUP(A1220,art_category_path_name!A:B,2,FALSE)</f>
        <v>1228</v>
      </c>
      <c r="C1220" t="s">
        <v>10500</v>
      </c>
    </row>
    <row r="1221" spans="1:3" x14ac:dyDescent="0.25">
      <c r="A1221" t="s">
        <v>137</v>
      </c>
      <c r="B1221">
        <f>VLOOKUP(A1221,art_category_path_name!A:B,2,FALSE)</f>
        <v>1229</v>
      </c>
      <c r="C1221" t="s">
        <v>9899</v>
      </c>
    </row>
    <row r="1222" spans="1:3" x14ac:dyDescent="0.25">
      <c r="A1222" t="s">
        <v>138</v>
      </c>
      <c r="B1222">
        <f>VLOOKUP(A1222,art_category_path_name!A:B,2,FALSE)</f>
        <v>1230</v>
      </c>
      <c r="C1222" t="s">
        <v>9900</v>
      </c>
    </row>
    <row r="1223" spans="1:3" x14ac:dyDescent="0.25">
      <c r="A1223" t="s">
        <v>139</v>
      </c>
      <c r="B1223">
        <f>VLOOKUP(A1223,art_category_path_name!A:B,2,FALSE)</f>
        <v>1231</v>
      </c>
      <c r="C1223" t="s">
        <v>9901</v>
      </c>
    </row>
    <row r="1224" spans="1:3" x14ac:dyDescent="0.25">
      <c r="A1224" t="s">
        <v>140</v>
      </c>
      <c r="B1224">
        <f>VLOOKUP(A1224,art_category_path_name!A:B,2,FALSE)</f>
        <v>1232</v>
      </c>
      <c r="C1224" t="s">
        <v>9902</v>
      </c>
    </row>
    <row r="1225" spans="1:3" x14ac:dyDescent="0.25">
      <c r="A1225" t="s">
        <v>141</v>
      </c>
      <c r="B1225">
        <f>VLOOKUP(A1225,art_category_path_name!A:B,2,FALSE)</f>
        <v>1233</v>
      </c>
      <c r="C1225" t="s">
        <v>9903</v>
      </c>
    </row>
    <row r="1226" spans="1:3" x14ac:dyDescent="0.25">
      <c r="A1226" t="s">
        <v>142</v>
      </c>
      <c r="B1226">
        <f>VLOOKUP(A1226,art_category_path_name!A:B,2,FALSE)</f>
        <v>1234</v>
      </c>
      <c r="C1226" t="s">
        <v>9904</v>
      </c>
    </row>
    <row r="1227" spans="1:3" x14ac:dyDescent="0.25">
      <c r="A1227" t="s">
        <v>909</v>
      </c>
      <c r="B1227">
        <f>VLOOKUP(A1227,art_category_path_name!A:B,2,FALSE)</f>
        <v>1236</v>
      </c>
      <c r="C1227" t="s">
        <v>10501</v>
      </c>
    </row>
    <row r="1228" spans="1:3" x14ac:dyDescent="0.25">
      <c r="A1228" t="s">
        <v>910</v>
      </c>
      <c r="B1228">
        <f>VLOOKUP(A1228,art_category_path_name!A:B,2,FALSE)</f>
        <v>1237</v>
      </c>
      <c r="C1228" t="s">
        <v>9906</v>
      </c>
    </row>
    <row r="1229" spans="1:3" x14ac:dyDescent="0.25">
      <c r="A1229" t="s">
        <v>911</v>
      </c>
      <c r="B1229">
        <f>VLOOKUP(A1229,art_category_path_name!A:B,2,FALSE)</f>
        <v>1238</v>
      </c>
      <c r="C1229" t="s">
        <v>10502</v>
      </c>
    </row>
    <row r="1230" spans="1:3" x14ac:dyDescent="0.25">
      <c r="A1230" t="s">
        <v>144</v>
      </c>
      <c r="B1230">
        <f>VLOOKUP(A1230,art_category_path_name!A:B,2,FALSE)</f>
        <v>1240</v>
      </c>
      <c r="C1230" t="s">
        <v>9908</v>
      </c>
    </row>
    <row r="1231" spans="1:3" x14ac:dyDescent="0.25">
      <c r="A1231" t="s">
        <v>145</v>
      </c>
      <c r="B1231">
        <f>VLOOKUP(A1231,art_category_path_name!A:B,2,FALSE)</f>
        <v>1241</v>
      </c>
      <c r="C1231" t="s">
        <v>10503</v>
      </c>
    </row>
    <row r="1232" spans="1:3" x14ac:dyDescent="0.25">
      <c r="A1232" t="s">
        <v>97</v>
      </c>
      <c r="B1232">
        <f>VLOOKUP(A1232,art_category_path_name!A:B,2,FALSE)</f>
        <v>1242</v>
      </c>
      <c r="C1232" t="s">
        <v>9910</v>
      </c>
    </row>
    <row r="1233" spans="1:3" x14ac:dyDescent="0.25">
      <c r="A1233" t="s">
        <v>1015</v>
      </c>
      <c r="B1233">
        <f>VLOOKUP(A1233,art_category_path_name!A:B,2,FALSE)</f>
        <v>1244</v>
      </c>
      <c r="C1233" t="s">
        <v>10504</v>
      </c>
    </row>
    <row r="1234" spans="1:3" x14ac:dyDescent="0.25">
      <c r="A1234" t="s">
        <v>1016</v>
      </c>
      <c r="B1234">
        <f>VLOOKUP(A1234,art_category_path_name!A:B,2,FALSE)</f>
        <v>1245</v>
      </c>
      <c r="C1234" t="s">
        <v>10505</v>
      </c>
    </row>
    <row r="1235" spans="1:3" x14ac:dyDescent="0.25">
      <c r="A1235" t="s">
        <v>860</v>
      </c>
      <c r="B1235">
        <f>VLOOKUP(A1235,art_category_path_name!A:B,2,FALSE)</f>
        <v>1247</v>
      </c>
      <c r="C1235" t="s">
        <v>10506</v>
      </c>
    </row>
    <row r="1236" spans="1:3" x14ac:dyDescent="0.25">
      <c r="A1236" t="s">
        <v>863</v>
      </c>
      <c r="B1236">
        <f>VLOOKUP(A1236,art_category_path_name!A:B,2,FALSE)</f>
        <v>1250</v>
      </c>
      <c r="C1236" t="s">
        <v>10507</v>
      </c>
    </row>
    <row r="1237" spans="1:3" x14ac:dyDescent="0.25">
      <c r="A1237" t="s">
        <v>864</v>
      </c>
      <c r="B1237">
        <f>VLOOKUP(A1237,art_category_path_name!A:B,2,FALSE)</f>
        <v>1251</v>
      </c>
      <c r="C1237" t="s">
        <v>9917</v>
      </c>
    </row>
    <row r="1238" spans="1:3" x14ac:dyDescent="0.25">
      <c r="A1238" t="s">
        <v>865</v>
      </c>
      <c r="B1238">
        <f>VLOOKUP(A1238,art_category_path_name!A:B,2,FALSE)</f>
        <v>1252</v>
      </c>
      <c r="C1238" t="s">
        <v>10508</v>
      </c>
    </row>
    <row r="1239" spans="1:3" x14ac:dyDescent="0.25">
      <c r="A1239" t="s">
        <v>866</v>
      </c>
      <c r="B1239">
        <f>VLOOKUP(A1239,art_category_path_name!A:B,2,FALSE)</f>
        <v>1253</v>
      </c>
      <c r="C1239" t="s">
        <v>10509</v>
      </c>
    </row>
    <row r="1240" spans="1:3" x14ac:dyDescent="0.25">
      <c r="A1240" t="s">
        <v>867</v>
      </c>
      <c r="B1240">
        <f>VLOOKUP(A1240,art_category_path_name!A:B,2,FALSE)</f>
        <v>1254</v>
      </c>
      <c r="C1240" t="s">
        <v>10510</v>
      </c>
    </row>
    <row r="1241" spans="1:3" x14ac:dyDescent="0.25">
      <c r="A1241" t="s">
        <v>869</v>
      </c>
      <c r="B1241">
        <f>VLOOKUP(A1241,art_category_path_name!A:B,2,FALSE)</f>
        <v>1256</v>
      </c>
      <c r="C1241" t="s">
        <v>10511</v>
      </c>
    </row>
    <row r="1242" spans="1:3" x14ac:dyDescent="0.25">
      <c r="A1242" t="s">
        <v>870</v>
      </c>
      <c r="B1242">
        <f>VLOOKUP(A1242,art_category_path_name!A:B,2,FALSE)</f>
        <v>1257</v>
      </c>
      <c r="C1242" t="s">
        <v>10512</v>
      </c>
    </row>
    <row r="1243" spans="1:3" x14ac:dyDescent="0.25">
      <c r="A1243" t="s">
        <v>871</v>
      </c>
      <c r="B1243">
        <f>VLOOKUP(A1243,art_category_path_name!A:B,2,FALSE)</f>
        <v>1258</v>
      </c>
      <c r="C1243" t="s">
        <v>9924</v>
      </c>
    </row>
    <row r="1244" spans="1:3" x14ac:dyDescent="0.25">
      <c r="A1244" t="s">
        <v>872</v>
      </c>
      <c r="B1244">
        <f>VLOOKUP(A1244,art_category_path_name!A:B,2,FALSE)</f>
        <v>1259</v>
      </c>
      <c r="C1244" t="s">
        <v>9925</v>
      </c>
    </row>
    <row r="1245" spans="1:3" x14ac:dyDescent="0.25">
      <c r="A1245" t="s">
        <v>444</v>
      </c>
      <c r="B1245">
        <f>VLOOKUP(A1245,art_category_path_name!A:B,2,FALSE)</f>
        <v>1261</v>
      </c>
      <c r="C1245" t="s">
        <v>10513</v>
      </c>
    </row>
    <row r="1246" spans="1:3" x14ac:dyDescent="0.25">
      <c r="A1246" t="s">
        <v>445</v>
      </c>
      <c r="B1246">
        <f>VLOOKUP(A1246,art_category_path_name!A:B,2,FALSE)</f>
        <v>1262</v>
      </c>
      <c r="C1246" t="s">
        <v>9927</v>
      </c>
    </row>
    <row r="1247" spans="1:3" x14ac:dyDescent="0.25">
      <c r="A1247" t="s">
        <v>446</v>
      </c>
      <c r="B1247">
        <f>VLOOKUP(A1247,art_category_path_name!A:B,2,FALSE)</f>
        <v>1263</v>
      </c>
      <c r="C1247" t="s">
        <v>9928</v>
      </c>
    </row>
    <row r="1248" spans="1:3" x14ac:dyDescent="0.25">
      <c r="A1248" t="s">
        <v>448</v>
      </c>
      <c r="B1248">
        <f>VLOOKUP(A1248,art_category_path_name!A:B,2,FALSE)</f>
        <v>1265</v>
      </c>
      <c r="C1248" t="s">
        <v>9929</v>
      </c>
    </row>
    <row r="1249" spans="1:3" x14ac:dyDescent="0.25">
      <c r="A1249" t="s">
        <v>449</v>
      </c>
      <c r="B1249">
        <f>VLOOKUP(A1249,art_category_path_name!A:B,2,FALSE)</f>
        <v>1266</v>
      </c>
      <c r="C1249" t="s">
        <v>9930</v>
      </c>
    </row>
    <row r="1250" spans="1:3" x14ac:dyDescent="0.25">
      <c r="A1250" t="s">
        <v>450</v>
      </c>
      <c r="B1250">
        <f>VLOOKUP(A1250,art_category_path_name!A:B,2,FALSE)</f>
        <v>1267</v>
      </c>
      <c r="C1250" t="s">
        <v>9931</v>
      </c>
    </row>
    <row r="1251" spans="1:3" x14ac:dyDescent="0.25">
      <c r="A1251" t="s">
        <v>451</v>
      </c>
      <c r="B1251">
        <f>VLOOKUP(A1251,art_category_path_name!A:B,2,FALSE)</f>
        <v>1268</v>
      </c>
      <c r="C1251" t="s">
        <v>9932</v>
      </c>
    </row>
    <row r="1252" spans="1:3" x14ac:dyDescent="0.25">
      <c r="A1252" t="s">
        <v>452</v>
      </c>
      <c r="B1252">
        <f>VLOOKUP(A1252,art_category_path_name!A:B,2,FALSE)</f>
        <v>1269</v>
      </c>
      <c r="C1252" t="s">
        <v>9933</v>
      </c>
    </row>
    <row r="1253" spans="1:3" x14ac:dyDescent="0.25">
      <c r="A1253" t="s">
        <v>453</v>
      </c>
      <c r="B1253">
        <f>VLOOKUP(A1253,art_category_path_name!A:B,2,FALSE)</f>
        <v>1270</v>
      </c>
      <c r="C1253" t="s">
        <v>10514</v>
      </c>
    </row>
    <row r="1254" spans="1:3" x14ac:dyDescent="0.25">
      <c r="A1254" t="s">
        <v>454</v>
      </c>
      <c r="B1254">
        <f>VLOOKUP(A1254,art_category_path_name!A:B,2,FALSE)</f>
        <v>1271</v>
      </c>
      <c r="C1254" t="s">
        <v>9935</v>
      </c>
    </row>
    <row r="1255" spans="1:3" x14ac:dyDescent="0.25">
      <c r="A1255" t="s">
        <v>147</v>
      </c>
      <c r="B1255">
        <f>VLOOKUP(A1255,art_category_path_name!A:B,2,FALSE)</f>
        <v>1273</v>
      </c>
      <c r="C1255" t="s">
        <v>9936</v>
      </c>
    </row>
    <row r="1256" spans="1:3" x14ac:dyDescent="0.25">
      <c r="A1256" t="s">
        <v>148</v>
      </c>
      <c r="B1256">
        <f>VLOOKUP(A1256,art_category_path_name!A:B,2,FALSE)</f>
        <v>1274</v>
      </c>
      <c r="C1256" t="s">
        <v>10515</v>
      </c>
    </row>
    <row r="1257" spans="1:3" x14ac:dyDescent="0.25">
      <c r="A1257" t="s">
        <v>149</v>
      </c>
      <c r="B1257">
        <f>VLOOKUP(A1257,art_category_path_name!A:B,2,FALSE)</f>
        <v>1275</v>
      </c>
      <c r="C1257" t="s">
        <v>9938</v>
      </c>
    </row>
    <row r="1258" spans="1:3" x14ac:dyDescent="0.25">
      <c r="A1258" t="s">
        <v>150</v>
      </c>
      <c r="B1258">
        <f>VLOOKUP(A1258,art_category_path_name!A:B,2,FALSE)</f>
        <v>1276</v>
      </c>
      <c r="C1258" t="s">
        <v>9939</v>
      </c>
    </row>
    <row r="1259" spans="1:3" x14ac:dyDescent="0.25">
      <c r="A1259" t="s">
        <v>151</v>
      </c>
      <c r="B1259">
        <f>VLOOKUP(A1259,art_category_path_name!A:B,2,FALSE)</f>
        <v>1277</v>
      </c>
      <c r="C1259" t="s">
        <v>9940</v>
      </c>
    </row>
    <row r="1260" spans="1:3" x14ac:dyDescent="0.25">
      <c r="A1260" t="s">
        <v>1245</v>
      </c>
      <c r="B1260">
        <f>VLOOKUP(A1260,art_category_path_name!A:B,2,FALSE)</f>
        <v>1279</v>
      </c>
      <c r="C1260" t="s">
        <v>10516</v>
      </c>
    </row>
    <row r="1261" spans="1:3" x14ac:dyDescent="0.25">
      <c r="A1261" t="s">
        <v>1246</v>
      </c>
      <c r="B1261">
        <f>VLOOKUP(A1261,art_category_path_name!A:B,2,FALSE)</f>
        <v>1280</v>
      </c>
      <c r="C1261" t="s">
        <v>10517</v>
      </c>
    </row>
    <row r="1262" spans="1:3" x14ac:dyDescent="0.25">
      <c r="A1262" t="s">
        <v>1247</v>
      </c>
      <c r="B1262">
        <f>VLOOKUP(A1262,art_category_path_name!A:B,2,FALSE)</f>
        <v>1281</v>
      </c>
      <c r="C1262" t="s">
        <v>10518</v>
      </c>
    </row>
    <row r="1263" spans="1:3" x14ac:dyDescent="0.25">
      <c r="A1263" t="s">
        <v>1248</v>
      </c>
      <c r="B1263">
        <f>VLOOKUP(A1263,art_category_path_name!A:B,2,FALSE)</f>
        <v>1282</v>
      </c>
      <c r="C1263" t="s">
        <v>10519</v>
      </c>
    </row>
    <row r="1264" spans="1:3" x14ac:dyDescent="0.25">
      <c r="A1264" t="s">
        <v>1249</v>
      </c>
      <c r="B1264">
        <f>VLOOKUP(A1264,art_category_path_name!A:B,2,FALSE)</f>
        <v>1283</v>
      </c>
      <c r="C1264" t="s">
        <v>10520</v>
      </c>
    </row>
    <row r="1265" spans="1:3" x14ac:dyDescent="0.25">
      <c r="A1265" t="s">
        <v>1250</v>
      </c>
      <c r="B1265">
        <f>VLOOKUP(A1265,art_category_path_name!A:B,2,FALSE)</f>
        <v>1284</v>
      </c>
      <c r="C1265" t="s">
        <v>10521</v>
      </c>
    </row>
    <row r="1266" spans="1:3" x14ac:dyDescent="0.25">
      <c r="A1266" t="s">
        <v>1251</v>
      </c>
      <c r="B1266">
        <f>VLOOKUP(A1266,art_category_path_name!A:B,2,FALSE)</f>
        <v>1285</v>
      </c>
      <c r="C1266" t="s">
        <v>10522</v>
      </c>
    </row>
    <row r="1267" spans="1:3" x14ac:dyDescent="0.25">
      <c r="A1267" t="s">
        <v>1253</v>
      </c>
      <c r="B1267">
        <f>VLOOKUP(A1267,art_category_path_name!A:B,2,FALSE)</f>
        <v>1287</v>
      </c>
      <c r="C1267" t="s">
        <v>10523</v>
      </c>
    </row>
    <row r="1268" spans="1:3" x14ac:dyDescent="0.25">
      <c r="A1268" t="s">
        <v>1254</v>
      </c>
      <c r="B1268">
        <f>VLOOKUP(A1268,art_category_path_name!A:B,2,FALSE)</f>
        <v>1288</v>
      </c>
      <c r="C1268" t="s">
        <v>10524</v>
      </c>
    </row>
    <row r="1269" spans="1:3" x14ac:dyDescent="0.25">
      <c r="A1269" t="s">
        <v>1255</v>
      </c>
      <c r="B1269">
        <f>VLOOKUP(A1269,art_category_path_name!A:B,2,FALSE)</f>
        <v>1289</v>
      </c>
      <c r="C1269" t="s">
        <v>10525</v>
      </c>
    </row>
    <row r="1270" spans="1:3" x14ac:dyDescent="0.25">
      <c r="A1270" t="s">
        <v>1256</v>
      </c>
      <c r="B1270">
        <f>VLOOKUP(A1270,art_category_path_name!A:B,2,FALSE)</f>
        <v>1290</v>
      </c>
      <c r="C1270" t="s">
        <v>10526</v>
      </c>
    </row>
    <row r="1271" spans="1:3" x14ac:dyDescent="0.25">
      <c r="A1271" t="s">
        <v>1257</v>
      </c>
      <c r="B1271">
        <f>VLOOKUP(A1271,art_category_path_name!A:B,2,FALSE)</f>
        <v>1291</v>
      </c>
      <c r="C1271" t="s">
        <v>10527</v>
      </c>
    </row>
    <row r="1272" spans="1:3" x14ac:dyDescent="0.25">
      <c r="A1272" t="s">
        <v>456</v>
      </c>
      <c r="B1272">
        <f>VLOOKUP(A1272,art_category_path_name!A:B,2,FALSE)</f>
        <v>1293</v>
      </c>
      <c r="C1272" t="s">
        <v>9953</v>
      </c>
    </row>
    <row r="1273" spans="1:3" x14ac:dyDescent="0.25">
      <c r="A1273" t="s">
        <v>457</v>
      </c>
      <c r="B1273">
        <f>VLOOKUP(A1273,art_category_path_name!A:B,2,FALSE)</f>
        <v>1294</v>
      </c>
      <c r="C1273" t="s">
        <v>9954</v>
      </c>
    </row>
    <row r="1274" spans="1:3" x14ac:dyDescent="0.25">
      <c r="A1274" t="s">
        <v>458</v>
      </c>
      <c r="B1274">
        <f>VLOOKUP(A1274,art_category_path_name!A:B,2,FALSE)</f>
        <v>1295</v>
      </c>
      <c r="C1274" t="s">
        <v>10528</v>
      </c>
    </row>
    <row r="1275" spans="1:3" x14ac:dyDescent="0.25">
      <c r="A1275" t="s">
        <v>778</v>
      </c>
      <c r="B1275">
        <f>VLOOKUP(A1275,art_category_path_name!A:B,2,FALSE)</f>
        <v>1297</v>
      </c>
      <c r="C1275" t="s">
        <v>10529</v>
      </c>
    </row>
    <row r="1276" spans="1:3" x14ac:dyDescent="0.25">
      <c r="A1276" t="s">
        <v>779</v>
      </c>
      <c r="B1276">
        <f>VLOOKUP(A1276,art_category_path_name!A:B,2,FALSE)</f>
        <v>1298</v>
      </c>
      <c r="C1276" t="s">
        <v>10530</v>
      </c>
    </row>
    <row r="1277" spans="1:3" x14ac:dyDescent="0.25">
      <c r="A1277" t="s">
        <v>642</v>
      </c>
      <c r="B1277">
        <f>VLOOKUP(A1277,art_category_path_name!A:B,2,FALSE)</f>
        <v>1300</v>
      </c>
      <c r="C1277" t="s">
        <v>10531</v>
      </c>
    </row>
    <row r="1278" spans="1:3" x14ac:dyDescent="0.25">
      <c r="A1278" t="s">
        <v>950</v>
      </c>
      <c r="B1278">
        <f>VLOOKUP(A1278,art_category_path_name!A:B,2,FALSE)</f>
        <v>1301</v>
      </c>
      <c r="C1278" t="s">
        <v>10532</v>
      </c>
    </row>
    <row r="1279" spans="1:3" x14ac:dyDescent="0.25">
      <c r="A1279" t="s">
        <v>951</v>
      </c>
      <c r="B1279">
        <f>VLOOKUP(A1279,art_category_path_name!A:B,2,FALSE)</f>
        <v>1302</v>
      </c>
      <c r="C1279" t="s">
        <v>10533</v>
      </c>
    </row>
    <row r="1280" spans="1:3" x14ac:dyDescent="0.25">
      <c r="A1280" t="s">
        <v>952</v>
      </c>
      <c r="B1280">
        <f>VLOOKUP(A1280,art_category_path_name!A:B,2,FALSE)</f>
        <v>1303</v>
      </c>
      <c r="C1280" t="s">
        <v>9961</v>
      </c>
    </row>
    <row r="1281" spans="1:3" x14ac:dyDescent="0.25">
      <c r="A1281" t="s">
        <v>953</v>
      </c>
      <c r="B1281">
        <f>VLOOKUP(A1281,art_category_path_name!A:B,2,FALSE)</f>
        <v>1304</v>
      </c>
      <c r="C1281" t="s">
        <v>10534</v>
      </c>
    </row>
    <row r="1282" spans="1:3" x14ac:dyDescent="0.25">
      <c r="A1282" t="s">
        <v>954</v>
      </c>
      <c r="B1282">
        <f>VLOOKUP(A1282,art_category_path_name!A:B,2,FALSE)</f>
        <v>1305</v>
      </c>
      <c r="C1282" t="s">
        <v>10535</v>
      </c>
    </row>
    <row r="1283" spans="1:3" x14ac:dyDescent="0.25">
      <c r="A1283" t="s">
        <v>955</v>
      </c>
      <c r="B1283">
        <f>VLOOKUP(A1283,art_category_path_name!A:B,2,FALSE)</f>
        <v>1306</v>
      </c>
      <c r="C1283" t="s">
        <v>10536</v>
      </c>
    </row>
    <row r="1284" spans="1:3" x14ac:dyDescent="0.25">
      <c r="A1284" t="s">
        <v>956</v>
      </c>
      <c r="B1284">
        <f>VLOOKUP(A1284,art_category_path_name!A:B,2,FALSE)</f>
        <v>1307</v>
      </c>
      <c r="C1284" t="s">
        <v>10537</v>
      </c>
    </row>
    <row r="1285" spans="1:3" x14ac:dyDescent="0.25">
      <c r="A1285" t="s">
        <v>957</v>
      </c>
      <c r="B1285">
        <f>VLOOKUP(A1285,art_category_path_name!A:B,2,FALSE)</f>
        <v>1308</v>
      </c>
      <c r="C1285" t="s">
        <v>10538</v>
      </c>
    </row>
    <row r="1286" spans="1:3" x14ac:dyDescent="0.25">
      <c r="A1286" t="s">
        <v>958</v>
      </c>
      <c r="B1286">
        <f>VLOOKUP(A1286,art_category_path_name!A:B,2,FALSE)</f>
        <v>1309</v>
      </c>
      <c r="C1286" t="s">
        <v>9967</v>
      </c>
    </row>
    <row r="1287" spans="1:3" x14ac:dyDescent="0.25">
      <c r="A1287" t="s">
        <v>959</v>
      </c>
      <c r="B1287">
        <f>VLOOKUP(A1287,art_category_path_name!A:B,2,FALSE)</f>
        <v>1310</v>
      </c>
      <c r="C1287" t="s">
        <v>9968</v>
      </c>
    </row>
    <row r="1288" spans="1:3" x14ac:dyDescent="0.25">
      <c r="A1288" t="s">
        <v>960</v>
      </c>
      <c r="B1288">
        <f>VLOOKUP(A1288,art_category_path_name!A:B,2,FALSE)</f>
        <v>1311</v>
      </c>
      <c r="C1288" t="s">
        <v>10539</v>
      </c>
    </row>
    <row r="1289" spans="1:3" x14ac:dyDescent="0.25">
      <c r="A1289" t="s">
        <v>392</v>
      </c>
      <c r="B1289">
        <f>VLOOKUP(A1289,art_category_path_name!A:B,2,FALSE)</f>
        <v>1312</v>
      </c>
      <c r="C1289" t="s">
        <v>10540</v>
      </c>
    </row>
    <row r="1290" spans="1:3" x14ac:dyDescent="0.25">
      <c r="A1290" t="s">
        <v>393</v>
      </c>
      <c r="B1290">
        <f>VLOOKUP(A1290,art_category_path_name!A:B,2,FALSE)</f>
        <v>1313</v>
      </c>
      <c r="C1290" t="s">
        <v>10541</v>
      </c>
    </row>
    <row r="1291" spans="1:3" x14ac:dyDescent="0.25">
      <c r="A1291" t="s">
        <v>913</v>
      </c>
      <c r="B1291">
        <f>VLOOKUP(A1291,art_category_path_name!A:B,2,FALSE)</f>
        <v>1315</v>
      </c>
      <c r="C1291" t="s">
        <v>9972</v>
      </c>
    </row>
    <row r="1292" spans="1:3" x14ac:dyDescent="0.25">
      <c r="A1292" t="s">
        <v>153</v>
      </c>
      <c r="B1292">
        <f>VLOOKUP(A1292,art_category_path_name!A:B,2,FALSE)</f>
        <v>1317</v>
      </c>
      <c r="C1292" t="s">
        <v>10542</v>
      </c>
    </row>
    <row r="1293" spans="1:3" x14ac:dyDescent="0.25">
      <c r="A1293" t="s">
        <v>154</v>
      </c>
      <c r="B1293">
        <f>VLOOKUP(A1293,art_category_path_name!A:B,2,FALSE)</f>
        <v>1318</v>
      </c>
      <c r="C1293" t="s">
        <v>10543</v>
      </c>
    </row>
    <row r="1294" spans="1:3" x14ac:dyDescent="0.25">
      <c r="A1294" t="s">
        <v>1018</v>
      </c>
      <c r="B1294">
        <f>VLOOKUP(A1294,art_category_path_name!A:B,2,FALSE)</f>
        <v>1320</v>
      </c>
      <c r="C1294" t="s">
        <v>10544</v>
      </c>
    </row>
    <row r="1295" spans="1:3" x14ac:dyDescent="0.25">
      <c r="A1295" t="s">
        <v>1019</v>
      </c>
      <c r="B1295">
        <f>VLOOKUP(A1295,art_category_path_name!A:B,2,FALSE)</f>
        <v>1321</v>
      </c>
      <c r="C1295" t="s">
        <v>9976</v>
      </c>
    </row>
    <row r="1296" spans="1:3" x14ac:dyDescent="0.25">
      <c r="A1296" t="s">
        <v>1020</v>
      </c>
      <c r="B1296">
        <f>VLOOKUP(A1296,art_category_path_name!A:B,2,FALSE)</f>
        <v>1322</v>
      </c>
      <c r="C1296" t="s">
        <v>9977</v>
      </c>
    </row>
    <row r="1297" spans="1:3" x14ac:dyDescent="0.25">
      <c r="A1297" t="s">
        <v>1021</v>
      </c>
      <c r="B1297">
        <f>VLOOKUP(A1297,art_category_path_name!A:B,2,FALSE)</f>
        <v>1323</v>
      </c>
      <c r="C1297" t="s">
        <v>10545</v>
      </c>
    </row>
    <row r="1298" spans="1:3" x14ac:dyDescent="0.25">
      <c r="A1298" t="s">
        <v>1022</v>
      </c>
      <c r="B1298">
        <f>VLOOKUP(A1298,art_category_path_name!A:B,2,FALSE)</f>
        <v>1324</v>
      </c>
      <c r="C1298" t="s">
        <v>9979</v>
      </c>
    </row>
    <row r="1299" spans="1:3" x14ac:dyDescent="0.25">
      <c r="A1299" t="s">
        <v>1023</v>
      </c>
      <c r="B1299">
        <f>VLOOKUP(A1299,art_category_path_name!A:B,2,FALSE)</f>
        <v>1325</v>
      </c>
      <c r="C1299" t="s">
        <v>9980</v>
      </c>
    </row>
    <row r="1300" spans="1:3" x14ac:dyDescent="0.25">
      <c r="A1300" t="s">
        <v>1024</v>
      </c>
      <c r="B1300">
        <f>VLOOKUP(A1300,art_category_path_name!A:B,2,FALSE)</f>
        <v>1326</v>
      </c>
      <c r="C1300" t="s">
        <v>9981</v>
      </c>
    </row>
    <row r="1301" spans="1:3" x14ac:dyDescent="0.25">
      <c r="A1301" t="s">
        <v>1025</v>
      </c>
      <c r="B1301">
        <f>VLOOKUP(A1301,art_category_path_name!A:B,2,FALSE)</f>
        <v>1327</v>
      </c>
      <c r="C1301" t="s">
        <v>10546</v>
      </c>
    </row>
    <row r="1302" spans="1:3" x14ac:dyDescent="0.25">
      <c r="A1302" t="s">
        <v>1026</v>
      </c>
      <c r="B1302">
        <f>VLOOKUP(A1302,art_category_path_name!A:B,2,FALSE)</f>
        <v>1328</v>
      </c>
      <c r="C1302" t="s">
        <v>9983</v>
      </c>
    </row>
    <row r="1303" spans="1:3" x14ac:dyDescent="0.25">
      <c r="A1303" t="s">
        <v>1028</v>
      </c>
      <c r="B1303">
        <f>VLOOKUP(A1303,art_category_path_name!A:B,2,FALSE)</f>
        <v>1330</v>
      </c>
      <c r="C1303" t="s">
        <v>9985</v>
      </c>
    </row>
    <row r="1304" spans="1:3" x14ac:dyDescent="0.25">
      <c r="A1304" t="s">
        <v>1029</v>
      </c>
      <c r="B1304">
        <f>VLOOKUP(A1304,art_category_path_name!A:B,2,FALSE)</f>
        <v>1331</v>
      </c>
      <c r="C1304" t="s">
        <v>9986</v>
      </c>
    </row>
    <row r="1305" spans="1:3" x14ac:dyDescent="0.25">
      <c r="A1305" t="s">
        <v>1030</v>
      </c>
      <c r="B1305">
        <f>VLOOKUP(A1305,art_category_path_name!A:B,2,FALSE)</f>
        <v>1332</v>
      </c>
      <c r="C1305" t="s">
        <v>10547</v>
      </c>
    </row>
    <row r="1306" spans="1:3" x14ac:dyDescent="0.25">
      <c r="A1306" t="s">
        <v>278</v>
      </c>
      <c r="B1306">
        <f>VLOOKUP(A1306,art_category_path_name!A:B,2,FALSE)</f>
        <v>1334</v>
      </c>
      <c r="C1306" t="s">
        <v>9988</v>
      </c>
    </row>
    <row r="1307" spans="1:3" x14ac:dyDescent="0.25">
      <c r="A1307" t="s">
        <v>279</v>
      </c>
      <c r="B1307">
        <f>VLOOKUP(A1307,art_category_path_name!A:B,2,FALSE)</f>
        <v>1335</v>
      </c>
      <c r="C1307" t="s">
        <v>9989</v>
      </c>
    </row>
    <row r="1308" spans="1:3" x14ac:dyDescent="0.25">
      <c r="A1308" t="s">
        <v>280</v>
      </c>
      <c r="B1308">
        <f>VLOOKUP(A1308,art_category_path_name!A:B,2,FALSE)</f>
        <v>1336</v>
      </c>
      <c r="C1308" t="s">
        <v>9990</v>
      </c>
    </row>
    <row r="1309" spans="1:3" x14ac:dyDescent="0.25">
      <c r="A1309" t="s">
        <v>281</v>
      </c>
      <c r="B1309">
        <f>VLOOKUP(A1309,art_category_path_name!A:B,2,FALSE)</f>
        <v>1337</v>
      </c>
      <c r="C1309" t="s">
        <v>9991</v>
      </c>
    </row>
    <row r="1310" spans="1:3" x14ac:dyDescent="0.25">
      <c r="A1310" t="s">
        <v>282</v>
      </c>
      <c r="B1310">
        <f>VLOOKUP(A1310,art_category_path_name!A:B,2,FALSE)</f>
        <v>1338</v>
      </c>
      <c r="C1310" t="s">
        <v>9992</v>
      </c>
    </row>
    <row r="1311" spans="1:3" x14ac:dyDescent="0.25">
      <c r="A1311" t="s">
        <v>283</v>
      </c>
      <c r="B1311">
        <f>VLOOKUP(A1311,art_category_path_name!A:B,2,FALSE)</f>
        <v>1339</v>
      </c>
      <c r="C1311" t="s">
        <v>9993</v>
      </c>
    </row>
    <row r="1312" spans="1:3" x14ac:dyDescent="0.25">
      <c r="A1312" t="s">
        <v>284</v>
      </c>
      <c r="B1312">
        <f>VLOOKUP(A1312,art_category_path_name!A:B,2,FALSE)</f>
        <v>1340</v>
      </c>
      <c r="C1312" t="s">
        <v>10548</v>
      </c>
    </row>
    <row r="1313" spans="1:3" x14ac:dyDescent="0.25">
      <c r="A1313" t="s">
        <v>285</v>
      </c>
      <c r="B1313">
        <f>VLOOKUP(A1313,art_category_path_name!A:B,2,FALSE)</f>
        <v>1341</v>
      </c>
      <c r="C1313" t="s">
        <v>9995</v>
      </c>
    </row>
    <row r="1314" spans="1:3" x14ac:dyDescent="0.25">
      <c r="A1314" t="s">
        <v>286</v>
      </c>
      <c r="B1314">
        <f>VLOOKUP(A1314,art_category_path_name!A:B,2,FALSE)</f>
        <v>1342</v>
      </c>
      <c r="C1314" t="s">
        <v>9996</v>
      </c>
    </row>
    <row r="1315" spans="1:3" x14ac:dyDescent="0.25">
      <c r="A1315" t="s">
        <v>287</v>
      </c>
      <c r="B1315">
        <f>VLOOKUP(A1315,art_category_path_name!A:B,2,FALSE)</f>
        <v>1343</v>
      </c>
      <c r="C1315" t="s">
        <v>9988</v>
      </c>
    </row>
    <row r="1316" spans="1:3" x14ac:dyDescent="0.25">
      <c r="A1316" t="s">
        <v>288</v>
      </c>
      <c r="B1316">
        <f>VLOOKUP(A1316,art_category_path_name!A:B,2,FALSE)</f>
        <v>1344</v>
      </c>
      <c r="C1316" t="s">
        <v>9997</v>
      </c>
    </row>
    <row r="1317" spans="1:3" x14ac:dyDescent="0.25">
      <c r="A1317" t="s">
        <v>289</v>
      </c>
      <c r="B1317">
        <f>VLOOKUP(A1317,art_category_path_name!A:B,2,FALSE)</f>
        <v>1345</v>
      </c>
      <c r="C1317" t="s">
        <v>9988</v>
      </c>
    </row>
    <row r="1318" spans="1:3" x14ac:dyDescent="0.25">
      <c r="A1318" t="s">
        <v>290</v>
      </c>
      <c r="B1318">
        <f>VLOOKUP(A1318,art_category_path_name!A:B,2,FALSE)</f>
        <v>1346</v>
      </c>
      <c r="C1318" t="s">
        <v>9998</v>
      </c>
    </row>
    <row r="1319" spans="1:3" x14ac:dyDescent="0.25">
      <c r="A1319" t="s">
        <v>291</v>
      </c>
      <c r="B1319">
        <f>VLOOKUP(A1319,art_category_path_name!A:B,2,FALSE)</f>
        <v>1347</v>
      </c>
      <c r="C1319" t="s">
        <v>10549</v>
      </c>
    </row>
    <row r="1320" spans="1:3" x14ac:dyDescent="0.25">
      <c r="A1320" t="s">
        <v>293</v>
      </c>
      <c r="B1320">
        <f>VLOOKUP(A1320,art_category_path_name!A:B,2,FALSE)</f>
        <v>1349</v>
      </c>
      <c r="C1320" t="s">
        <v>10550</v>
      </c>
    </row>
    <row r="1321" spans="1:3" x14ac:dyDescent="0.25">
      <c r="A1321" t="s">
        <v>294</v>
      </c>
      <c r="B1321">
        <f>VLOOKUP(A1321,art_category_path_name!A:B,2,FALSE)</f>
        <v>1350</v>
      </c>
      <c r="C1321" t="s">
        <v>10551</v>
      </c>
    </row>
    <row r="1322" spans="1:3" x14ac:dyDescent="0.25">
      <c r="A1322" t="s">
        <v>295</v>
      </c>
      <c r="B1322">
        <f>VLOOKUP(A1322,art_category_path_name!A:B,2,FALSE)</f>
        <v>1351</v>
      </c>
      <c r="C1322" t="s">
        <v>10552</v>
      </c>
    </row>
    <row r="1323" spans="1:3" x14ac:dyDescent="0.25">
      <c r="A1323" t="s">
        <v>296</v>
      </c>
      <c r="B1323">
        <f>VLOOKUP(A1323,art_category_path_name!A:B,2,FALSE)</f>
        <v>1352</v>
      </c>
      <c r="C1323" t="s">
        <v>10553</v>
      </c>
    </row>
    <row r="1324" spans="1:3" x14ac:dyDescent="0.25">
      <c r="A1324" t="s">
        <v>297</v>
      </c>
      <c r="B1324">
        <f>VLOOKUP(A1324,art_category_path_name!A:B,2,FALSE)</f>
        <v>1353</v>
      </c>
      <c r="C1324" t="s">
        <v>10554</v>
      </c>
    </row>
    <row r="1325" spans="1:3" x14ac:dyDescent="0.25">
      <c r="A1325" t="s">
        <v>874</v>
      </c>
      <c r="B1325">
        <f>VLOOKUP(A1325,art_category_path_name!A:B,2,FALSE)</f>
        <v>1355</v>
      </c>
      <c r="C1325" t="s">
        <v>10555</v>
      </c>
    </row>
    <row r="1326" spans="1:3" x14ac:dyDescent="0.25">
      <c r="A1326" t="s">
        <v>50</v>
      </c>
      <c r="B1326">
        <f>VLOOKUP(A1326,art_category_path_name!A:B,2,FALSE)</f>
        <v>1357</v>
      </c>
      <c r="C1326" t="s">
        <v>10556</v>
      </c>
    </row>
    <row r="1327" spans="1:3" x14ac:dyDescent="0.25">
      <c r="A1327" t="s">
        <v>258</v>
      </c>
      <c r="B1327">
        <f>VLOOKUP(A1327,art_category_path_name!A:B,2,FALSE)</f>
        <v>1359</v>
      </c>
      <c r="C1327" t="s">
        <v>10007</v>
      </c>
    </row>
    <row r="1328" spans="1:3" x14ac:dyDescent="0.25">
      <c r="A1328" t="s">
        <v>653</v>
      </c>
      <c r="B1328">
        <f>VLOOKUP(A1328,art_category_path_name!A:B,2,FALSE)</f>
        <v>1362</v>
      </c>
      <c r="C1328" t="s">
        <v>10557</v>
      </c>
    </row>
    <row r="1329" spans="1:3" x14ac:dyDescent="0.25">
      <c r="A1329" t="s">
        <v>876</v>
      </c>
      <c r="B1329">
        <f>VLOOKUP(A1329,art_category_path_name!A:B,2,FALSE)</f>
        <v>1364</v>
      </c>
      <c r="C1329" t="s">
        <v>10558</v>
      </c>
    </row>
    <row r="1330" spans="1:3" x14ac:dyDescent="0.25">
      <c r="A1330" t="s">
        <v>877</v>
      </c>
      <c r="B1330">
        <f>VLOOKUP(A1330,art_category_path_name!A:B,2,FALSE)</f>
        <v>1365</v>
      </c>
      <c r="C1330" t="s">
        <v>10011</v>
      </c>
    </row>
    <row r="1331" spans="1:3" x14ac:dyDescent="0.25">
      <c r="A1331" t="s">
        <v>1003</v>
      </c>
      <c r="B1331">
        <f>VLOOKUP(A1331,art_category_path_name!A:B,2,FALSE)</f>
        <v>1367</v>
      </c>
      <c r="C1331" t="s">
        <v>10012</v>
      </c>
    </row>
    <row r="1332" spans="1:3" x14ac:dyDescent="0.25">
      <c r="A1332" t="s">
        <v>1004</v>
      </c>
      <c r="B1332">
        <f>VLOOKUP(A1332,art_category_path_name!A:B,2,FALSE)</f>
        <v>1368</v>
      </c>
      <c r="C1332" t="s">
        <v>10013</v>
      </c>
    </row>
    <row r="1333" spans="1:3" x14ac:dyDescent="0.25">
      <c r="A1333" t="s">
        <v>1005</v>
      </c>
      <c r="B1333">
        <f>VLOOKUP(A1333,art_category_path_name!A:B,2,FALSE)</f>
        <v>1369</v>
      </c>
      <c r="C1333" t="s">
        <v>10014</v>
      </c>
    </row>
    <row r="1334" spans="1:3" x14ac:dyDescent="0.25">
      <c r="A1334" t="s">
        <v>1006</v>
      </c>
      <c r="B1334">
        <f>VLOOKUP(A1334,art_category_path_name!A:B,2,FALSE)</f>
        <v>1370</v>
      </c>
      <c r="C1334" t="s">
        <v>10015</v>
      </c>
    </row>
    <row r="1335" spans="1:3" x14ac:dyDescent="0.25">
      <c r="A1335" t="s">
        <v>1007</v>
      </c>
      <c r="B1335">
        <f>VLOOKUP(A1335,art_category_path_name!A:B,2,FALSE)</f>
        <v>1371</v>
      </c>
      <c r="C1335" t="s">
        <v>10559</v>
      </c>
    </row>
    <row r="1336" spans="1:3" x14ac:dyDescent="0.25">
      <c r="A1336" t="s">
        <v>1008</v>
      </c>
      <c r="B1336">
        <f>VLOOKUP(A1336,art_category_path_name!A:B,2,FALSE)</f>
        <v>1372</v>
      </c>
      <c r="C1336" t="s">
        <v>10017</v>
      </c>
    </row>
    <row r="1337" spans="1:3" x14ac:dyDescent="0.25">
      <c r="A1337" t="s">
        <v>1441</v>
      </c>
      <c r="B1337">
        <f>VLOOKUP(A1337,art_category_path_name!A:B,2,FALSE)</f>
        <v>1384</v>
      </c>
      <c r="C1337" t="s">
        <v>10027</v>
      </c>
    </row>
    <row r="1338" spans="1:3" x14ac:dyDescent="0.25">
      <c r="A1338" t="s">
        <v>1442</v>
      </c>
      <c r="B1338">
        <f>VLOOKUP(A1338,art_category_path_name!A:B,2,FALSE)</f>
        <v>1385</v>
      </c>
      <c r="C1338" t="s">
        <v>10028</v>
      </c>
    </row>
    <row r="1339" spans="1:3" x14ac:dyDescent="0.25">
      <c r="A1339" t="s">
        <v>915</v>
      </c>
      <c r="B1339">
        <f>VLOOKUP(A1339,art_category_path_name!A:B,2,FALSE)</f>
        <v>1387</v>
      </c>
      <c r="C1339" t="s">
        <v>10029</v>
      </c>
    </row>
    <row r="1340" spans="1:3" x14ac:dyDescent="0.25">
      <c r="A1340" t="s">
        <v>916</v>
      </c>
      <c r="B1340">
        <f>VLOOKUP(A1340,art_category_path_name!A:B,2,FALSE)</f>
        <v>1388</v>
      </c>
      <c r="C1340" t="s">
        <v>10030</v>
      </c>
    </row>
    <row r="1341" spans="1:3" x14ac:dyDescent="0.25">
      <c r="A1341" t="s">
        <v>917</v>
      </c>
      <c r="B1341">
        <f>VLOOKUP(A1341,art_category_path_name!A:B,2,FALSE)</f>
        <v>1389</v>
      </c>
      <c r="C1341" t="s">
        <v>10031</v>
      </c>
    </row>
    <row r="1342" spans="1:3" x14ac:dyDescent="0.25">
      <c r="A1342" t="s">
        <v>1366</v>
      </c>
      <c r="B1342">
        <f>VLOOKUP(A1342,art_category_path_name!A:B,2,FALSE)</f>
        <v>1390</v>
      </c>
      <c r="C1342" t="s">
        <v>10032</v>
      </c>
    </row>
    <row r="1343" spans="1:3" x14ac:dyDescent="0.25">
      <c r="A1343" t="s">
        <v>1032</v>
      </c>
      <c r="B1343">
        <f>VLOOKUP(A1343,art_category_path_name!A:B,2,FALSE)</f>
        <v>1392</v>
      </c>
      <c r="C1343" t="s">
        <v>10033</v>
      </c>
    </row>
    <row r="1344" spans="1:3" x14ac:dyDescent="0.25">
      <c r="A1344" t="s">
        <v>429</v>
      </c>
      <c r="B1344">
        <f>VLOOKUP(A1344,art_category_path_name!A:B,2,FALSE)</f>
        <v>1393</v>
      </c>
      <c r="C1344" t="s">
        <v>10560</v>
      </c>
    </row>
    <row r="1345" spans="1:3" x14ac:dyDescent="0.25">
      <c r="A1345" t="s">
        <v>750</v>
      </c>
      <c r="B1345">
        <f>VLOOKUP(A1345,art_category_path_name!A:B,2,FALSE)</f>
        <v>1394</v>
      </c>
      <c r="C1345" t="s">
        <v>10561</v>
      </c>
    </row>
    <row r="1346" spans="1:3" x14ac:dyDescent="0.25">
      <c r="A1346" t="s">
        <v>78</v>
      </c>
      <c r="B1346">
        <f>VLOOKUP(A1346,art_category_path_name!A:B,2,FALSE)</f>
        <v>1395</v>
      </c>
      <c r="C1346" t="s">
        <v>10036</v>
      </c>
    </row>
    <row r="1347" spans="1:3" x14ac:dyDescent="0.25">
      <c r="A1347" t="s">
        <v>1270</v>
      </c>
      <c r="B1347">
        <f>VLOOKUP(A1347,art_category_path_name!A:B,2,FALSE)</f>
        <v>1396</v>
      </c>
      <c r="C1347" t="s">
        <v>10562</v>
      </c>
    </row>
    <row r="1348" spans="1:3" x14ac:dyDescent="0.25">
      <c r="A1348" t="s">
        <v>858</v>
      </c>
      <c r="B1348">
        <f>VLOOKUP(A1348,art_category_path_name!A:B,2,FALSE)</f>
        <v>1397</v>
      </c>
      <c r="C1348" t="s">
        <v>10563</v>
      </c>
    </row>
    <row r="1349" spans="1:3" x14ac:dyDescent="0.25">
      <c r="A1349" t="s">
        <v>1033</v>
      </c>
      <c r="B1349">
        <f>VLOOKUP(A1349,art_category_path_name!A:B,2,FALSE)</f>
        <v>1398</v>
      </c>
      <c r="C1349" t="s">
        <v>10039</v>
      </c>
    </row>
    <row r="1350" spans="1:3" x14ac:dyDescent="0.25">
      <c r="A1350" t="s">
        <v>1034</v>
      </c>
      <c r="B1350">
        <f>VLOOKUP(A1350,art_category_path_name!A:B,2,FALSE)</f>
        <v>1399</v>
      </c>
      <c r="C1350" t="s">
        <v>10040</v>
      </c>
    </row>
    <row r="1351" spans="1:3" x14ac:dyDescent="0.25">
      <c r="A1351" t="s">
        <v>805</v>
      </c>
      <c r="B1351">
        <f>VLOOKUP(A1351,art_category_path_name!A:B,2,FALSE)</f>
        <v>1400</v>
      </c>
      <c r="C1351" t="s">
        <v>10041</v>
      </c>
    </row>
    <row r="1352" spans="1:3" x14ac:dyDescent="0.25">
      <c r="A1352" t="s">
        <v>1035</v>
      </c>
      <c r="B1352">
        <f>VLOOKUP(A1352,art_category_path_name!A:B,2,FALSE)</f>
        <v>1401</v>
      </c>
      <c r="C1352" t="s">
        <v>10042</v>
      </c>
    </row>
    <row r="1353" spans="1:3" x14ac:dyDescent="0.25">
      <c r="A1353" t="s">
        <v>1036</v>
      </c>
      <c r="B1353">
        <f>VLOOKUP(A1353,art_category_path_name!A:B,2,FALSE)</f>
        <v>1402</v>
      </c>
      <c r="C1353" t="s">
        <v>10043</v>
      </c>
    </row>
    <row r="1354" spans="1:3" x14ac:dyDescent="0.25">
      <c r="A1354" t="s">
        <v>9</v>
      </c>
      <c r="B1354">
        <f>VLOOKUP(A1354,art_category_path_name!A:B,2,FALSE)</f>
        <v>1403</v>
      </c>
      <c r="C1354" t="s">
        <v>10564</v>
      </c>
    </row>
    <row r="1355" spans="1:3" x14ac:dyDescent="0.25">
      <c r="A1355" t="s">
        <v>724</v>
      </c>
      <c r="B1355">
        <f>VLOOKUP(A1355,art_category_path_name!A:B,2,FALSE)</f>
        <v>1404</v>
      </c>
      <c r="C1355" t="s">
        <v>10565</v>
      </c>
    </row>
    <row r="1356" spans="1:3" x14ac:dyDescent="0.25">
      <c r="A1356" t="s">
        <v>1188</v>
      </c>
      <c r="B1356">
        <f>VLOOKUP(A1356,art_category_path_name!A:B,2,FALSE)</f>
        <v>1406</v>
      </c>
      <c r="C1356" t="s">
        <v>10566</v>
      </c>
    </row>
    <row r="1357" spans="1:3" x14ac:dyDescent="0.25">
      <c r="A1357" t="s">
        <v>1009</v>
      </c>
      <c r="B1357">
        <f>VLOOKUP(A1357,art_category_path_name!A:B,2,FALSE)</f>
        <v>1407</v>
      </c>
      <c r="C1357" t="s">
        <v>10047</v>
      </c>
    </row>
    <row r="1358" spans="1:3" x14ac:dyDescent="0.25">
      <c r="A1358" t="s">
        <v>1124</v>
      </c>
      <c r="B1358">
        <f>VLOOKUP(A1358,art_category_path_name!A:B,2,FALSE)</f>
        <v>1408</v>
      </c>
      <c r="C1358" t="s">
        <v>10048</v>
      </c>
    </row>
    <row r="1359" spans="1:3" x14ac:dyDescent="0.25">
      <c r="A1359" t="s">
        <v>1289</v>
      </c>
      <c r="B1359">
        <f>VLOOKUP(A1359,art_category_path_name!A:B,2,FALSE)</f>
        <v>1409</v>
      </c>
      <c r="C1359" t="s">
        <v>10567</v>
      </c>
    </row>
    <row r="1360" spans="1:3" x14ac:dyDescent="0.25">
      <c r="A1360" t="s">
        <v>567</v>
      </c>
      <c r="B1360">
        <f>VLOOKUP(A1360,art_category_path_name!A:B,2,FALSE)</f>
        <v>1410</v>
      </c>
      <c r="C1360" t="s">
        <v>10568</v>
      </c>
    </row>
    <row r="1361" spans="1:3" x14ac:dyDescent="0.25">
      <c r="A1361" t="s">
        <v>568</v>
      </c>
      <c r="B1361">
        <f>VLOOKUP(A1361,art_category_path_name!A:B,2,FALSE)</f>
        <v>1411</v>
      </c>
      <c r="C1361" t="s">
        <v>10051</v>
      </c>
    </row>
    <row r="1362" spans="1:3" x14ac:dyDescent="0.25">
      <c r="A1362" t="s">
        <v>587</v>
      </c>
      <c r="B1362">
        <f>VLOOKUP(A1362,art_category_path_name!A:B,2,FALSE)</f>
        <v>1412</v>
      </c>
      <c r="C1362" t="s">
        <v>9180</v>
      </c>
    </row>
    <row r="1363" spans="1:3" x14ac:dyDescent="0.25">
      <c r="A1363" t="s">
        <v>588</v>
      </c>
      <c r="B1363">
        <f>VLOOKUP(A1363,art_category_path_name!A:B,2,FALSE)</f>
        <v>1413</v>
      </c>
      <c r="C1363" t="s">
        <v>9180</v>
      </c>
    </row>
    <row r="1364" spans="1:3" x14ac:dyDescent="0.25">
      <c r="A1364" t="s">
        <v>589</v>
      </c>
      <c r="B1364">
        <f>VLOOKUP(A1364,art_category_path_name!A:B,2,FALSE)</f>
        <v>1414</v>
      </c>
      <c r="C1364" t="s">
        <v>9180</v>
      </c>
    </row>
    <row r="1365" spans="1:3" x14ac:dyDescent="0.25">
      <c r="A1365" t="s">
        <v>546</v>
      </c>
      <c r="B1365">
        <f>VLOOKUP(A1365,art_category_path_name!A:B,2,FALSE)</f>
        <v>1415</v>
      </c>
      <c r="C1365" t="s">
        <v>10052</v>
      </c>
    </row>
    <row r="1366" spans="1:3" x14ac:dyDescent="0.25">
      <c r="A1366" t="s">
        <v>547</v>
      </c>
      <c r="B1366">
        <f>VLOOKUP(A1366,art_category_path_name!A:B,2,FALSE)</f>
        <v>1416</v>
      </c>
      <c r="C1366" t="s">
        <v>10569</v>
      </c>
    </row>
    <row r="1367" spans="1:3" x14ac:dyDescent="0.25">
      <c r="A1367" t="s">
        <v>616</v>
      </c>
      <c r="B1367">
        <f>VLOOKUP(A1367,art_category_path_name!A:B,2,FALSE)</f>
        <v>1417</v>
      </c>
      <c r="C1367" t="s">
        <v>10054</v>
      </c>
    </row>
    <row r="1368" spans="1:3" x14ac:dyDescent="0.25">
      <c r="A1368" t="s">
        <v>617</v>
      </c>
      <c r="B1368">
        <f>VLOOKUP(A1368,art_category_path_name!A:B,2,FALSE)</f>
        <v>1418</v>
      </c>
      <c r="C1368" t="s">
        <v>10055</v>
      </c>
    </row>
    <row r="1369" spans="1:3" x14ac:dyDescent="0.25">
      <c r="A1369" t="s">
        <v>618</v>
      </c>
      <c r="B1369">
        <f>VLOOKUP(A1369,art_category_path_name!A:B,2,FALSE)</f>
        <v>1419</v>
      </c>
      <c r="C1369" t="s">
        <v>10570</v>
      </c>
    </row>
    <row r="1370" spans="1:3" x14ac:dyDescent="0.25">
      <c r="A1370" t="s">
        <v>395</v>
      </c>
      <c r="B1370">
        <f>VLOOKUP(A1370,art_category_path_name!A:B,2,FALSE)</f>
        <v>1421</v>
      </c>
      <c r="C1370" t="s">
        <v>10057</v>
      </c>
    </row>
    <row r="1371" spans="1:3" x14ac:dyDescent="0.25">
      <c r="A1371" t="s">
        <v>396</v>
      </c>
      <c r="B1371">
        <f>VLOOKUP(A1371,art_category_path_name!A:B,2,FALSE)</f>
        <v>1422</v>
      </c>
      <c r="C1371" t="s">
        <v>10058</v>
      </c>
    </row>
    <row r="1372" spans="1:3" x14ac:dyDescent="0.25">
      <c r="A1372" t="s">
        <v>397</v>
      </c>
      <c r="B1372">
        <f>VLOOKUP(A1372,art_category_path_name!A:B,2,FALSE)</f>
        <v>1423</v>
      </c>
      <c r="C1372" t="s">
        <v>10059</v>
      </c>
    </row>
    <row r="1373" spans="1:3" x14ac:dyDescent="0.25">
      <c r="A1373" t="s">
        <v>398</v>
      </c>
      <c r="B1373">
        <f>VLOOKUP(A1373,art_category_path_name!A:B,2,FALSE)</f>
        <v>1424</v>
      </c>
      <c r="C1373" t="s">
        <v>10060</v>
      </c>
    </row>
    <row r="1374" spans="1:3" x14ac:dyDescent="0.25">
      <c r="A1374" t="s">
        <v>399</v>
      </c>
      <c r="B1374">
        <f>VLOOKUP(A1374,art_category_path_name!A:B,2,FALSE)</f>
        <v>1425</v>
      </c>
      <c r="C1374" t="s">
        <v>10061</v>
      </c>
    </row>
    <row r="1375" spans="1:3" x14ac:dyDescent="0.25">
      <c r="A1375" t="s">
        <v>400</v>
      </c>
      <c r="B1375">
        <f>VLOOKUP(A1375,art_category_path_name!A:B,2,FALSE)</f>
        <v>1426</v>
      </c>
      <c r="C1375" t="s">
        <v>10062</v>
      </c>
    </row>
    <row r="1376" spans="1:3" x14ac:dyDescent="0.25">
      <c r="A1376" t="s">
        <v>401</v>
      </c>
      <c r="B1376">
        <f>VLOOKUP(A1376,art_category_path_name!A:B,2,FALSE)</f>
        <v>1427</v>
      </c>
      <c r="C1376" t="s">
        <v>10063</v>
      </c>
    </row>
    <row r="1377" spans="1:3" x14ac:dyDescent="0.25">
      <c r="A1377" t="s">
        <v>402</v>
      </c>
      <c r="B1377">
        <f>VLOOKUP(A1377,art_category_path_name!A:B,2,FALSE)</f>
        <v>1428</v>
      </c>
      <c r="C1377" t="s">
        <v>10571</v>
      </c>
    </row>
    <row r="1378" spans="1:3" x14ac:dyDescent="0.25">
      <c r="A1378" t="s">
        <v>403</v>
      </c>
      <c r="B1378">
        <f>VLOOKUP(A1378,art_category_path_name!A:B,2,FALSE)</f>
        <v>1429</v>
      </c>
      <c r="C1378" t="s">
        <v>10065</v>
      </c>
    </row>
    <row r="1379" spans="1:3" x14ac:dyDescent="0.25">
      <c r="A1379" t="s">
        <v>404</v>
      </c>
      <c r="B1379">
        <f>VLOOKUP(A1379,art_category_path_name!A:B,2,FALSE)</f>
        <v>1430</v>
      </c>
      <c r="C1379" t="s">
        <v>10066</v>
      </c>
    </row>
    <row r="1380" spans="1:3" x14ac:dyDescent="0.25">
      <c r="A1380" t="s">
        <v>405</v>
      </c>
      <c r="B1380">
        <f>VLOOKUP(A1380,art_category_path_name!A:B,2,FALSE)</f>
        <v>1431</v>
      </c>
      <c r="C1380" t="s">
        <v>10067</v>
      </c>
    </row>
    <row r="1381" spans="1:3" x14ac:dyDescent="0.25">
      <c r="A1381" t="s">
        <v>406</v>
      </c>
      <c r="B1381">
        <f>VLOOKUP(A1381,art_category_path_name!A:B,2,FALSE)</f>
        <v>1432</v>
      </c>
      <c r="C1381" t="s">
        <v>10572</v>
      </c>
    </row>
    <row r="1382" spans="1:3" x14ac:dyDescent="0.25">
      <c r="A1382" t="s">
        <v>407</v>
      </c>
      <c r="B1382">
        <f>VLOOKUP(A1382,art_category_path_name!A:B,2,FALSE)</f>
        <v>1433</v>
      </c>
      <c r="C1382" t="s">
        <v>10069</v>
      </c>
    </row>
    <row r="1383" spans="1:3" x14ac:dyDescent="0.25">
      <c r="A1383" t="s">
        <v>408</v>
      </c>
      <c r="B1383">
        <f>VLOOKUP(A1383,art_category_path_name!A:B,2,FALSE)</f>
        <v>1434</v>
      </c>
      <c r="C1383" t="s">
        <v>10573</v>
      </c>
    </row>
    <row r="1384" spans="1:3" x14ac:dyDescent="0.25">
      <c r="A1384" t="s">
        <v>409</v>
      </c>
      <c r="B1384">
        <f>VLOOKUP(A1384,art_category_path_name!A:B,2,FALSE)</f>
        <v>1435</v>
      </c>
      <c r="C1384" t="s">
        <v>10574</v>
      </c>
    </row>
    <row r="1385" spans="1:3" x14ac:dyDescent="0.25">
      <c r="A1385" t="s">
        <v>1220</v>
      </c>
      <c r="B1385">
        <f>VLOOKUP(A1385,art_category_path_name!A:B,2,FALSE)</f>
        <v>1444</v>
      </c>
      <c r="C1385" t="s">
        <v>10080</v>
      </c>
    </row>
  </sheetData>
  <autoFilter ref="A1:C138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445"/>
  <sheetViews>
    <sheetView workbookViewId="0">
      <selection activeCell="C1445" sqref="C2:C1445"/>
    </sheetView>
  </sheetViews>
  <sheetFormatPr defaultRowHeight="15" x14ac:dyDescent="0.25"/>
  <cols>
    <col min="2" max="2" width="50.5703125" customWidth="1"/>
    <col min="3" max="3" width="21.42578125" customWidth="1"/>
  </cols>
  <sheetData>
    <row r="1" spans="1:4" x14ac:dyDescent="0.25">
      <c r="A1" t="s">
        <v>8623</v>
      </c>
      <c r="B1" t="s">
        <v>10084</v>
      </c>
      <c r="C1" t="s">
        <v>10083</v>
      </c>
    </row>
    <row r="2" spans="1:4" x14ac:dyDescent="0.25">
      <c r="A2">
        <f>categories!B2</f>
        <v>257</v>
      </c>
      <c r="B2" t="str">
        <f>SUBSTITUTE(SUBSTITUTE(categories!H2,"\","/"),"www.americanretailsupply.com/","")</f>
        <v>64690/Banners--Posters.html</v>
      </c>
      <c r="C2" t="str">
        <f>"INSERT INTO url_rewrite (entity_type, entity_id, redirect_type, store_id, request_path, target_path) VALUES ('custom', 0, 301, 1,'"&amp;B2&amp;"',(SELECT CONCAT(url_path, '.html') FROM catalog_category_flat_store_1 WHERE entity_id="&amp;A2&amp;"));"</f>
        <v>INSERT INTO url_rewrite (entity_type, entity_id, redirect_type, store_id, request_path, target_path) VALUES ('custom', 0, 301, 1,'64690/Banners--Posters.html',(SELECT CONCAT(url_path, '.html') FROM catalog_category_flat_store_1 WHERE entity_id=257));</v>
      </c>
      <c r="D2" t="str">
        <f>"UPDATE url_rewrite SET request_path = '"&amp;B2&amp;"' WHERE entity_type='custom' AND target_path=(SELECT CONCAT(url_path, '.html') FROM catalog_category_flat_store_1 WHERE entity_id="&amp;A2&amp;");"</f>
        <v>UPDATE url_rewrite SET request_path = '64690/Banners--Posters.html' WHERE entity_type='custom' AND target_path=(SELECT CONCAT(url_path, '.html') FROM catalog_category_flat_store_1 WHERE entity_id=257);</v>
      </c>
    </row>
    <row r="3" spans="1:4" x14ac:dyDescent="0.25">
      <c r="A3">
        <f>categories!B3</f>
        <v>428</v>
      </c>
      <c r="B3" t="str">
        <f>SUBSTITUTE(SUBSTITUTE(categories!H3,"\","/"),"www.americanretailsupply.com/","")</f>
        <v>64695/Contest-Boxes.html</v>
      </c>
      <c r="C3" t="str">
        <f t="shared" ref="C3:C66" si="0">"INSERT INTO url_rewrite (entity_type, entity_id, redirect_type, store_id, request_path, target_path) VALUES ('custom', 0, 301, 1,'"&amp;B3&amp;"',(SELECT CONCAT(url_path, '.html') FROM catalog_category_flat_store_1 WHERE entity_id="&amp;A3&amp;"));"</f>
        <v>INSERT INTO url_rewrite (entity_type, entity_id, redirect_type, store_id, request_path, target_path) VALUES ('custom', 0, 301, 1,'64695/Contest-Boxes.html',(SELECT CONCAT(url_path, '.html') FROM catalog_category_flat_store_1 WHERE entity_id=428));</v>
      </c>
      <c r="D3" t="str">
        <f t="shared" ref="D3:D66" si="1">"UPDATE url_rewrite SET request_path = '"&amp;B3&amp;"' WHERE entity_type='custom' AND target_path=(SELECT CONCAT(url_path, '.html') FROM catalog_category_flat_store_1 WHERE entity_id="&amp;A3&amp;");"</f>
        <v>UPDATE url_rewrite SET request_path = '64695/Contest-Boxes.html' WHERE entity_type='custom' AND target_path=(SELECT CONCAT(url_path, '.html') FROM catalog_category_flat_store_1 WHERE entity_id=428);</v>
      </c>
    </row>
    <row r="4" spans="1:4" x14ac:dyDescent="0.25">
      <c r="A4">
        <f>categories!B4</f>
        <v>528</v>
      </c>
      <c r="B4" t="str">
        <f>SUBSTITUTE(SUBSTITUTE(categories!H4,"\","/"),"www.americanretailsupply.com/","")</f>
        <v>64692/Fluorescent-Labels.html</v>
      </c>
      <c r="C4" t="str">
        <f t="shared" si="0"/>
        <v>INSERT INTO url_rewrite (entity_type, entity_id, redirect_type, store_id, request_path, target_path) VALUES ('custom', 0, 301, 1,'64692/Fluorescent-Labels.html',(SELECT CONCAT(url_path, '.html') FROM catalog_category_flat_store_1 WHERE entity_id=528));</v>
      </c>
      <c r="D4" t="str">
        <f t="shared" si="1"/>
        <v>UPDATE url_rewrite SET request_path = '64692/Fluorescent-Labels.html' WHERE entity_type='custom' AND target_path=(SELECT CONCAT(url_path, '.html') FROM catalog_category_flat_store_1 WHERE entity_id=528);</v>
      </c>
    </row>
    <row r="5" spans="1:4" x14ac:dyDescent="0.25">
      <c r="A5">
        <f>categories!B5</f>
        <v>603</v>
      </c>
      <c r="B5" t="str">
        <f>SUBSTITUTE(SUBSTITUTE(categories!H5,"\","/"),"www.americanretailsupply.com/","")</f>
        <v>64987/Gift-Cards.html</v>
      </c>
      <c r="C5" t="str">
        <f t="shared" si="0"/>
        <v>INSERT INTO url_rewrite (entity_type, entity_id, redirect_type, store_id, request_path, target_path) VALUES ('custom', 0, 301, 1,'64987/Gift-Cards.html',(SELECT CONCAT(url_path, '.html') FROM catalog_category_flat_store_1 WHERE entity_id=603));</v>
      </c>
      <c r="D5" t="str">
        <f t="shared" si="1"/>
        <v>UPDATE url_rewrite SET request_path = '64987/Gift-Cards.html' WHERE entity_type='custom' AND target_path=(SELECT CONCAT(url_path, '.html') FROM catalog_category_flat_store_1 WHERE entity_id=603);</v>
      </c>
    </row>
    <row r="6" spans="1:4" x14ac:dyDescent="0.25">
      <c r="A6">
        <f>categories!B6</f>
        <v>1031</v>
      </c>
      <c r="B6" t="str">
        <f>SUBSTITUTE(SUBSTITUTE(categories!H6,"\","/"),"www.americanretailsupply.com/","")</f>
        <v>64689/Pennants.html</v>
      </c>
      <c r="C6" t="str">
        <f t="shared" si="0"/>
        <v>INSERT INTO url_rewrite (entity_type, entity_id, redirect_type, store_id, request_path, target_path) VALUES ('custom', 0, 301, 1,'64689/Pennants.html',(SELECT CONCAT(url_path, '.html') FROM catalog_category_flat_store_1 WHERE entity_id=1031));</v>
      </c>
      <c r="D6" t="str">
        <f t="shared" si="1"/>
        <v>UPDATE url_rewrite SET request_path = '64689/Pennants.html' WHERE entity_type='custom' AND target_path=(SELECT CONCAT(url_path, '.html') FROM catalog_category_flat_store_1 WHERE entity_id=1031);</v>
      </c>
    </row>
    <row r="7" spans="1:4" x14ac:dyDescent="0.25">
      <c r="A7">
        <f>categories!B7</f>
        <v>1097</v>
      </c>
      <c r="B7" t="str">
        <f>SUBSTITUTE(SUBSTITUTE(categories!H7,"\","/"),"www.americanretailsupply.com/","")</f>
        <v>64693/Ready-Flow-Pen-Sets.html</v>
      </c>
      <c r="C7" t="str">
        <f t="shared" si="0"/>
        <v>INSERT INTO url_rewrite (entity_type, entity_id, redirect_type, store_id, request_path, target_path) VALUES ('custom', 0, 301, 1,'64693/Ready-Flow-Pen-Sets.html',(SELECT CONCAT(url_path, '.html') FROM catalog_category_flat_store_1 WHERE entity_id=1097));</v>
      </c>
      <c r="D7" t="str">
        <f t="shared" si="1"/>
        <v>UPDATE url_rewrite SET request_path = '64693/Ready-Flow-Pen-Sets.html' WHERE entity_type='custom' AND target_path=(SELECT CONCAT(url_path, '.html') FROM catalog_category_flat_store_1 WHERE entity_id=1097);</v>
      </c>
    </row>
    <row r="8" spans="1:4" x14ac:dyDescent="0.25">
      <c r="A8">
        <f>categories!B8</f>
        <v>1180</v>
      </c>
      <c r="B8" t="str">
        <f>SUBSTITUTE(SUBSTITUTE(categories!H8,"\","/"),"www.americanretailsupply.com/","")</f>
        <v>64691/Sidewalk-Signs.html</v>
      </c>
      <c r="C8" t="str">
        <f t="shared" si="0"/>
        <v>INSERT INTO url_rewrite (entity_type, entity_id, redirect_type, store_id, request_path, target_path) VALUES ('custom', 0, 301, 1,'64691/Sidewalk-Signs.html',(SELECT CONCAT(url_path, '.html') FROM catalog_category_flat_store_1 WHERE entity_id=1180));</v>
      </c>
      <c r="D8" t="str">
        <f t="shared" si="1"/>
        <v>UPDATE url_rewrite SET request_path = '64691/Sidewalk-Signs.html' WHERE entity_type='custom' AND target_path=(SELECT CONCAT(url_path, '.html') FROM catalog_category_flat_store_1 WHERE entity_id=1180);</v>
      </c>
    </row>
    <row r="9" spans="1:4" x14ac:dyDescent="0.25">
      <c r="A9">
        <f>categories!B9</f>
        <v>183</v>
      </c>
      <c r="B9" t="str">
        <f>SUBSTITUTE(SUBSTITUTE(categories!H9,"\","/"),"www.americanretailsupply.com/","")</f>
        <v>64983/Acrylic-Sign-Card-Frames.html</v>
      </c>
      <c r="C9" t="str">
        <f t="shared" si="0"/>
        <v>INSERT INTO url_rewrite (entity_type, entity_id, redirect_type, store_id, request_path, target_path) VALUES ('custom', 0, 301, 1,'64983/Acrylic-Sign-Card-Frames.html',(SELECT CONCAT(url_path, '.html') FROM catalog_category_flat_store_1 WHERE entity_id=183));</v>
      </c>
      <c r="D9" t="str">
        <f t="shared" si="1"/>
        <v>UPDATE url_rewrite SET request_path = '64983/Acrylic-Sign-Card-Frames.html' WHERE entity_type='custom' AND target_path=(SELECT CONCAT(url_path, '.html') FROM catalog_category_flat_store_1 WHERE entity_id=183);</v>
      </c>
    </row>
    <row r="10" spans="1:4" x14ac:dyDescent="0.25">
      <c r="A10">
        <f>categories!B10</f>
        <v>320</v>
      </c>
      <c r="B10" t="str">
        <f>SUBSTITUTE(SUBSTITUTE(categories!H10,"\","/"),"www.americanretailsupply.com/","")</f>
        <v>64984/Chrome-Sign-Card-Frames.html</v>
      </c>
      <c r="C10" t="str">
        <f t="shared" si="0"/>
        <v>INSERT INTO url_rewrite (entity_type, entity_id, redirect_type, store_id, request_path, target_path) VALUES ('custom', 0, 301, 1,'64984/Chrome-Sign-Card-Frames.html',(SELECT CONCAT(url_path, '.html') FROM catalog_category_flat_store_1 WHERE entity_id=320));</v>
      </c>
      <c r="D10" t="str">
        <f t="shared" si="1"/>
        <v>UPDATE url_rewrite SET request_path = '64984/Chrome-Sign-Card-Frames.html' WHERE entity_type='custom' AND target_path=(SELECT CONCAT(url_path, '.html') FROM catalog_category_flat_store_1 WHERE entity_id=320);</v>
      </c>
    </row>
    <row r="11" spans="1:4" x14ac:dyDescent="0.25">
      <c r="A11">
        <f>categories!B11</f>
        <v>946</v>
      </c>
      <c r="B11" t="str">
        <f>SUBSTITUTE(SUBSTITUTE(categories!H11,"\","/"),"www.americanretailsupply.com/","")</f>
        <v>64981/Miscellaneous-Sign-Holders.html</v>
      </c>
      <c r="C11" t="str">
        <f t="shared" si="0"/>
        <v>INSERT INTO url_rewrite (entity_type, entity_id, redirect_type, store_id, request_path, target_path) VALUES ('custom', 0, 301, 1,'64981/Miscellaneous-Sign-Holders.html',(SELECT CONCAT(url_path, '.html') FROM catalog_category_flat_store_1 WHERE entity_id=946));</v>
      </c>
      <c r="D11" t="str">
        <f t="shared" si="1"/>
        <v>UPDATE url_rewrite SET request_path = '64981/Miscellaneous-Sign-Holders.html' WHERE entity_type='custom' AND target_path=(SELECT CONCAT(url_path, '.html') FROM catalog_category_flat_store_1 WHERE entity_id=946);</v>
      </c>
    </row>
    <row r="12" spans="1:4" x14ac:dyDescent="0.25">
      <c r="A12">
        <f>categories!B12</f>
        <v>1356</v>
      </c>
      <c r="B12" t="str">
        <f>SUBSTITUTE(SUBSTITUTE(categories!H12,"\","/"),"www.americanretailsupply.com/","")</f>
        <v>64982/Vinyl-Envelope--Sign-Holders.html</v>
      </c>
      <c r="C12" t="str">
        <f t="shared" si="0"/>
        <v>INSERT INTO url_rewrite (entity_type, entity_id, redirect_type, store_id, request_path, target_path) VALUES ('custom', 0, 301, 1,'64982/Vinyl-Envelope--Sign-Holders.html',(SELECT CONCAT(url_path, '.html') FROM catalog_category_flat_store_1 WHERE entity_id=1356));</v>
      </c>
      <c r="D12" t="str">
        <f t="shared" si="1"/>
        <v>UPDATE url_rewrite SET request_path = '64982/Vinyl-Envelope--Sign-Holders.html' WHERE entity_type='custom' AND target_path=(SELECT CONCAT(url_path, '.html') FROM catalog_category_flat_store_1 WHERE entity_id=1356);</v>
      </c>
    </row>
    <row r="13" spans="1:4" x14ac:dyDescent="0.25">
      <c r="A13">
        <f>categories!B13</f>
        <v>1185</v>
      </c>
      <c r="B13" t="str">
        <f>SUBSTITUTE(SUBSTITUTE(categories!H13,"\","/"),"www.americanretailsupply.com/","")</f>
        <v>64687/Sign-Cards.html</v>
      </c>
      <c r="C13" t="str">
        <f t="shared" si="0"/>
        <v>INSERT INTO url_rewrite (entity_type, entity_id, redirect_type, store_id, request_path, target_path) VALUES ('custom', 0, 301, 1,'64687/Sign-Cards.html',(SELECT CONCAT(url_path, '.html') FROM catalog_category_flat_store_1 WHERE entity_id=1185));</v>
      </c>
      <c r="D13" t="str">
        <f t="shared" si="1"/>
        <v>UPDATE url_rewrite SET request_path = '64687/Sign-Cards.html' WHERE entity_type='custom' AND target_path=(SELECT CONCAT(url_path, '.html') FROM catalog_category_flat_store_1 WHERE entity_id=1185);</v>
      </c>
    </row>
    <row r="14" spans="1:4" x14ac:dyDescent="0.25">
      <c r="A14">
        <f>categories!B14</f>
        <v>181</v>
      </c>
      <c r="B14" t="str">
        <f>SUBSTITUTE(SUBSTITUTE(categories!H14,"\","/"),"www.americanretailsupply.com/","")</f>
        <v>64600/Advertising-Aids.html</v>
      </c>
      <c r="C14" t="str">
        <f t="shared" si="0"/>
        <v>INSERT INTO url_rewrite (entity_type, entity_id, redirect_type, store_id, request_path, target_path) VALUES ('custom', 0, 301, 1,'64600/Advertising-Aids.html',(SELECT CONCAT(url_path, '.html') FROM catalog_category_flat_store_1 WHERE entity_id=181));</v>
      </c>
      <c r="D14" t="str">
        <f t="shared" si="1"/>
        <v>UPDATE url_rewrite SET request_path = '64600/Advertising-Aids.html' WHERE entity_type='custom' AND target_path=(SELECT CONCAT(url_path, '.html') FROM catalog_category_flat_store_1 WHERE entity_id=181);</v>
      </c>
    </row>
    <row r="15" spans="1:4" x14ac:dyDescent="0.25">
      <c r="A15">
        <f>categories!B15</f>
        <v>333</v>
      </c>
      <c r="B15" t="str">
        <f>SUBSTITUTE(SUBSTITUTE(categories!H15,"\","/"),"www.americanretailsupply.com/","")</f>
        <v>64900/Closeout-Acrylic-Glass-Jewelry-Displays.html</v>
      </c>
      <c r="C15" t="str">
        <f t="shared" si="0"/>
        <v>INSERT INTO url_rewrite (entity_type, entity_id, redirect_type, store_id, request_path, target_path) VALUES ('custom', 0, 301, 1,'64900/Closeout-Acrylic-Glass-Jewelry-Displays.html',(SELECT CONCAT(url_path, '.html') FROM catalog_category_flat_store_1 WHERE entity_id=333));</v>
      </c>
      <c r="D15" t="str">
        <f t="shared" si="1"/>
        <v>UPDATE url_rewrite SET request_path = '64900/Closeout-Acrylic-Glass-Jewelry-Displays.html' WHERE entity_type='custom' AND target_path=(SELECT CONCAT(url_path, '.html') FROM catalog_category_flat_store_1 WHERE entity_id=333);</v>
      </c>
    </row>
    <row r="16" spans="1:4" x14ac:dyDescent="0.25">
      <c r="A16">
        <f>categories!B16</f>
        <v>342</v>
      </c>
      <c r="B16" t="str">
        <f>SUBSTITUTE(SUBSTITUTE(categories!H16,"\","/"),"www.americanretailsupply.com/","")</f>
        <v>64904/Closeout-Apparel-Accessories.html</v>
      </c>
      <c r="C16" t="str">
        <f t="shared" si="0"/>
        <v>INSERT INTO url_rewrite (entity_type, entity_id, redirect_type, store_id, request_path, target_path) VALUES ('custom', 0, 301, 1,'64904/Closeout-Apparel-Accessories.html',(SELECT CONCAT(url_path, '.html') FROM catalog_category_flat_store_1 WHERE entity_id=342));</v>
      </c>
      <c r="D16" t="str">
        <f t="shared" si="1"/>
        <v>UPDATE url_rewrite SET request_path = '64904/Closeout-Apparel-Accessories.html' WHERE entity_type='custom' AND target_path=(SELECT CONCAT(url_path, '.html') FROM catalog_category_flat_store_1 WHERE entity_id=342);</v>
      </c>
    </row>
    <row r="17" spans="1:4" x14ac:dyDescent="0.25">
      <c r="A17">
        <f>categories!B17</f>
        <v>346</v>
      </c>
      <c r="B17" t="str">
        <f>SUBSTITUTE(SUBSTITUTE(categories!H17,"\","/"),"www.americanretailsupply.com/","")</f>
        <v>64901/Closeout-Brackets-Hooks-Standards.html</v>
      </c>
      <c r="C17" t="str">
        <f t="shared" si="0"/>
        <v>INSERT INTO url_rewrite (entity_type, entity_id, redirect_type, store_id, request_path, target_path) VALUES ('custom', 0, 301, 1,'64901/Closeout-Brackets-Hooks-Standards.html',(SELECT CONCAT(url_path, '.html') FROM catalog_category_flat_store_1 WHERE entity_id=346));</v>
      </c>
      <c r="D17" t="str">
        <f t="shared" si="1"/>
        <v>UPDATE url_rewrite SET request_path = '64901/Closeout-Brackets-Hooks-Standards.html' WHERE entity_type='custom' AND target_path=(SELECT CONCAT(url_path, '.html') FROM catalog_category_flat_store_1 WHERE entity_id=346);</v>
      </c>
    </row>
    <row r="18" spans="1:4" x14ac:dyDescent="0.25">
      <c r="A18">
        <f>categories!B18</f>
        <v>365</v>
      </c>
      <c r="B18" t="str">
        <f>SUBSTITUTE(SUBSTITUTE(categories!H18,"\","/"),"www.americanretailsupply.com/","")</f>
        <v>64898/Closeout-Display-Cases-and-Racks.html</v>
      </c>
      <c r="C18" t="str">
        <f t="shared" si="0"/>
        <v>INSERT INTO url_rewrite (entity_type, entity_id, redirect_type, store_id, request_path, target_path) VALUES ('custom', 0, 301, 1,'64898/Closeout-Display-Cases-and-Racks.html',(SELECT CONCAT(url_path, '.html') FROM catalog_category_flat_store_1 WHERE entity_id=365));</v>
      </c>
      <c r="D18" t="str">
        <f t="shared" si="1"/>
        <v>UPDATE url_rewrite SET request_path = '64898/Closeout-Display-Cases-and-Racks.html' WHERE entity_type='custom' AND target_path=(SELECT CONCAT(url_path, '.html') FROM catalog_category_flat_store_1 WHERE entity_id=365);</v>
      </c>
    </row>
    <row r="19" spans="1:4" x14ac:dyDescent="0.25">
      <c r="A19">
        <f>categories!B19</f>
        <v>383</v>
      </c>
      <c r="B19" t="str">
        <f>SUBSTITUTE(SUBSTITUTE(categories!H19,"\","/"),"www.americanretailsupply.com/","")</f>
        <v>64899/Closeout-Packaging.html</v>
      </c>
      <c r="C19" t="str">
        <f t="shared" si="0"/>
        <v>INSERT INTO url_rewrite (entity_type, entity_id, redirect_type, store_id, request_path, target_path) VALUES ('custom', 0, 301, 1,'64899/Closeout-Packaging.html',(SELECT CONCAT(url_path, '.html') FROM catalog_category_flat_store_1 WHERE entity_id=383));</v>
      </c>
      <c r="D19" t="str">
        <f t="shared" si="1"/>
        <v>UPDATE url_rewrite SET request_path = '64899/Closeout-Packaging.html' WHERE entity_type='custom' AND target_path=(SELECT CONCAT(url_path, '.html') FROM catalog_category_flat_store_1 WHERE entity_id=383);</v>
      </c>
    </row>
    <row r="20" spans="1:4" x14ac:dyDescent="0.25">
      <c r="A20">
        <f>categories!B20</f>
        <v>392</v>
      </c>
      <c r="B20" t="str">
        <f>SUBSTITUTE(SUBSTITUTE(categories!H20,"\","/"),"www.americanretailsupply.com/","")</f>
        <v>64902/Closeout-Price-Marking.html</v>
      </c>
      <c r="C20" t="str">
        <f t="shared" si="0"/>
        <v>INSERT INTO url_rewrite (entity_type, entity_id, redirect_type, store_id, request_path, target_path) VALUES ('custom', 0, 301, 1,'64902/Closeout-Price-Marking.html',(SELECT CONCAT(url_path, '.html') FROM catalog_category_flat_store_1 WHERE entity_id=392));</v>
      </c>
      <c r="D20" t="str">
        <f t="shared" si="1"/>
        <v>UPDATE url_rewrite SET request_path = '64902/Closeout-Price-Marking.html' WHERE entity_type='custom' AND target_path=(SELECT CONCAT(url_path, '.html') FROM catalog_category_flat_store_1 WHERE entity_id=392);</v>
      </c>
    </row>
    <row r="21" spans="1:4" x14ac:dyDescent="0.25">
      <c r="A21">
        <f>categories!B21</f>
        <v>927</v>
      </c>
      <c r="B21" t="str">
        <f>SUBSTITUTE(SUBSTITUTE(categories!H21,"\","/"),"www.americanretailsupply.com/","")</f>
        <v>64905/Miscellaneous-Closeout.html</v>
      </c>
      <c r="C21" t="str">
        <f t="shared" si="0"/>
        <v>INSERT INTO url_rewrite (entity_type, entity_id, redirect_type, store_id, request_path, target_path) VALUES ('custom', 0, 301, 1,'64905/Miscellaneous-Closeout.html',(SELECT CONCAT(url_path, '.html') FROM catalog_category_flat_store_1 WHERE entity_id=927));</v>
      </c>
      <c r="D21" t="str">
        <f t="shared" si="1"/>
        <v>UPDATE url_rewrite SET request_path = '64905/Miscellaneous-Closeout.html' WHERE entity_type='custom' AND target_path=(SELECT CONCAT(url_path, '.html') FROM catalog_category_flat_store_1 WHERE entity_id=927);</v>
      </c>
    </row>
    <row r="22" spans="1:4" x14ac:dyDescent="0.25">
      <c r="A22">
        <f>categories!B22</f>
        <v>332</v>
      </c>
      <c r="B22" t="str">
        <f>SUBSTITUTE(SUBSTITUTE(categories!H22,"\","/"),"www.americanretailsupply.com/","")</f>
        <v>64594/Closeouts.html</v>
      </c>
      <c r="C22" t="str">
        <f t="shared" si="0"/>
        <v>INSERT INTO url_rewrite (entity_type, entity_id, redirect_type, store_id, request_path, target_path) VALUES ('custom', 0, 301, 1,'64594/Closeouts.html',(SELECT CONCAT(url_path, '.html') FROM catalog_category_flat_store_1 WHERE entity_id=332));</v>
      </c>
      <c r="D22" t="str">
        <f t="shared" si="1"/>
        <v>UPDATE url_rewrite SET request_path = '64594/Closeouts.html' WHERE entity_type='custom' AND target_path=(SELECT CONCAT(url_path, '.html') FROM catalog_category_flat_store_1 WHERE entity_id=332);</v>
      </c>
    </row>
    <row r="23" spans="1:4" x14ac:dyDescent="0.25">
      <c r="A23">
        <f>categories!B23</f>
        <v>182</v>
      </c>
      <c r="B23" t="str">
        <f>SUBSTITUTE(SUBSTITUTE(categories!H23,"\","/"),"www.americanretailsupply.com/","")</f>
        <v>64688/Sign-Card-Frames-and-Vinyl-Envelopes.html</v>
      </c>
      <c r="C23" t="str">
        <f t="shared" si="0"/>
        <v>INSERT INTO url_rewrite (entity_type, entity_id, redirect_type, store_id, request_path, target_path) VALUES ('custom', 0, 301, 1,'64688/Sign-Card-Frames-and-Vinyl-Envelopes.html',(SELECT CONCAT(url_path, '.html') FROM catalog_category_flat_store_1 WHERE entity_id=182));</v>
      </c>
      <c r="D23" t="str">
        <f t="shared" si="1"/>
        <v>UPDATE url_rewrite SET request_path = '64688/Sign-Card-Frames-and-Vinyl-Envelopes.html' WHERE entity_type='custom' AND target_path=(SELECT CONCAT(url_path, '.html') FROM catalog_category_flat_store_1 WHERE entity_id=182);</v>
      </c>
    </row>
    <row r="24" spans="1:4" x14ac:dyDescent="0.25">
      <c r="A24">
        <f>categories!B24</f>
        <v>206</v>
      </c>
      <c r="B24" t="str">
        <f>SUBSTITUTE(SUBSTITUTE(categories!H24,"\","/"),"www.americanretailsupply.com/","")</f>
        <v>65197/Apparel-Accessories--Apparel-Store-Supplies.html</v>
      </c>
      <c r="C24" t="str">
        <f t="shared" si="0"/>
        <v>INSERT INTO url_rewrite (entity_type, entity_id, redirect_type, store_id, request_path, target_path) VALUES ('custom', 0, 301, 1,'65197/Apparel-Accessories--Apparel-Store-Supplies.html',(SELECT CONCAT(url_path, '.html') FROM catalog_category_flat_store_1 WHERE entity_id=206));</v>
      </c>
      <c r="D24" t="str">
        <f t="shared" si="1"/>
        <v>UPDATE url_rewrite SET request_path = '65197/Apparel-Accessories--Apparel-Store-Supplies.html' WHERE entity_type='custom' AND target_path=(SELECT CONCAT(url_path, '.html') FROM catalog_category_flat_store_1 WHERE entity_id=206);</v>
      </c>
    </row>
    <row r="25" spans="1:4" x14ac:dyDescent="0.25">
      <c r="A25">
        <f>categories!B25</f>
        <v>284</v>
      </c>
      <c r="B25" t="str">
        <f>SUBSTITUTE(SUBSTITUTE(categories!H25,"\","/"),"www.americanretailsupply.com/","")</f>
        <v>64848/Box-Cutters.html</v>
      </c>
      <c r="C25" t="str">
        <f t="shared" si="0"/>
        <v>INSERT INTO url_rewrite (entity_type, entity_id, redirect_type, store_id, request_path, target_path) VALUES ('custom', 0, 301, 1,'64848/Box-Cutters.html',(SELECT CONCAT(url_path, '.html') FROM catalog_category_flat_store_1 WHERE entity_id=284));</v>
      </c>
      <c r="D25" t="str">
        <f t="shared" si="1"/>
        <v>UPDATE url_rewrite SET request_path = '64848/Box-Cutters.html' WHERE entity_type='custom' AND target_path=(SELECT CONCAT(url_path, '.html') FROM catalog_category_flat_store_1 WHERE entity_id=284);</v>
      </c>
    </row>
    <row r="26" spans="1:4" x14ac:dyDescent="0.25">
      <c r="A26">
        <f>categories!B26</f>
        <v>298</v>
      </c>
      <c r="B26" t="str">
        <f>SUBSTITUTE(SUBSTITUTE(categories!H26,"\","/"),"www.americanretailsupply.com/","")</f>
        <v>64850/Carts.html</v>
      </c>
      <c r="C26" t="str">
        <f t="shared" si="0"/>
        <v>INSERT INTO url_rewrite (entity_type, entity_id, redirect_type, store_id, request_path, target_path) VALUES ('custom', 0, 301, 1,'64850/Carts.html',(SELECT CONCAT(url_path, '.html') FROM catalog_category_flat_store_1 WHERE entity_id=298));</v>
      </c>
      <c r="D26" t="str">
        <f t="shared" si="1"/>
        <v>UPDATE url_rewrite SET request_path = '64850/Carts.html' WHERE entity_type='custom' AND target_path=(SELECT CONCAT(url_path, '.html') FROM catalog_category_flat_store_1 WHERE entity_id=298);</v>
      </c>
    </row>
    <row r="27" spans="1:4" x14ac:dyDescent="0.25">
      <c r="A27">
        <f>categories!B27</f>
        <v>306</v>
      </c>
      <c r="B27" t="str">
        <f>SUBSTITUTE(SUBSTITUTE(categories!H27,"\","/"),"www.americanretailsupply.com/","")</f>
        <v>64857/Cash-Register-Paper.html</v>
      </c>
      <c r="C27" t="str">
        <f t="shared" si="0"/>
        <v>INSERT INTO url_rewrite (entity_type, entity_id, redirect_type, store_id, request_path, target_path) VALUES ('custom', 0, 301, 1,'64857/Cash-Register-Paper.html',(SELECT CONCAT(url_path, '.html') FROM catalog_category_flat_store_1 WHERE entity_id=306));</v>
      </c>
      <c r="D27" t="str">
        <f t="shared" si="1"/>
        <v>UPDATE url_rewrite SET request_path = '64857/Cash-Register-Paper.html' WHERE entity_type='custom' AND target_path=(SELECT CONCAT(url_path, '.html') FROM catalog_category_flat_store_1 WHERE entity_id=306);</v>
      </c>
    </row>
    <row r="28" spans="1:4" x14ac:dyDescent="0.25">
      <c r="A28">
        <f>categories!B28</f>
        <v>613</v>
      </c>
      <c r="B28" t="str">
        <f>SUBSTITUTE(SUBSTITUTE(categories!H28,"\","/"),"www.americanretailsupply.com/","")</f>
        <v>64860/Giftwrap-Ribbon-Tissue-Racks.html</v>
      </c>
      <c r="C28" t="str">
        <f t="shared" si="0"/>
        <v>INSERT INTO url_rewrite (entity_type, entity_id, redirect_type, store_id, request_path, target_path) VALUES ('custom', 0, 301, 1,'64860/Giftwrap-Ribbon-Tissue-Racks.html',(SELECT CONCAT(url_path, '.html') FROM catalog_category_flat_store_1 WHERE entity_id=613));</v>
      </c>
      <c r="D28" t="str">
        <f t="shared" si="1"/>
        <v>UPDATE url_rewrite SET request_path = '64860/Giftwrap-Ribbon-Tissue-Racks.html' WHERE entity_type='custom' AND target_path=(SELECT CONCAT(url_path, '.html') FROM catalog_category_flat_store_1 WHERE entity_id=613);</v>
      </c>
    </row>
    <row r="29" spans="1:4" x14ac:dyDescent="0.25">
      <c r="A29">
        <f>categories!B29</f>
        <v>751</v>
      </c>
      <c r="B29" t="str">
        <f>SUBSTITUTE(SUBSTITUTE(categories!H29,"\","/"),"www.americanretailsupply.com/","")</f>
        <v>64852/Impulse-Sealers--Shrink-Wrap.html</v>
      </c>
      <c r="C29" t="str">
        <f t="shared" si="0"/>
        <v>INSERT INTO url_rewrite (entity_type, entity_id, redirect_type, store_id, request_path, target_path) VALUES ('custom', 0, 301, 1,'64852/Impulse-Sealers--Shrink-Wrap.html',(SELECT CONCAT(url_path, '.html') FROM catalog_category_flat_store_1 WHERE entity_id=751));</v>
      </c>
      <c r="D29" t="str">
        <f t="shared" si="1"/>
        <v>UPDATE url_rewrite SET request_path = '64852/Impulse-Sealers--Shrink-Wrap.html' WHERE entity_type='custom' AND target_path=(SELECT CONCAT(url_path, '.html') FROM catalog_category_flat_store_1 WHERE entity_id=751);</v>
      </c>
    </row>
    <row r="30" spans="1:4" x14ac:dyDescent="0.25">
      <c r="A30">
        <f>categories!B30</f>
        <v>857</v>
      </c>
      <c r="B30" t="str">
        <f>SUBSTITUTE(SUBSTITUTE(categories!H30,"\","/"),"www.americanretailsupply.com/","")</f>
        <v>64847/Lights.html</v>
      </c>
      <c r="C30" t="str">
        <f t="shared" si="0"/>
        <v>INSERT INTO url_rewrite (entity_type, entity_id, redirect_type, store_id, request_path, target_path) VALUES ('custom', 0, 301, 1,'64847/Lights.html',(SELECT CONCAT(url_path, '.html') FROM catalog_category_flat_store_1 WHERE entity_id=857));</v>
      </c>
      <c r="D30" t="str">
        <f t="shared" si="1"/>
        <v>UPDATE url_rewrite SET request_path = '64847/Lights.html' WHERE entity_type='custom' AND target_path=(SELECT CONCAT(url_path, '.html') FROM catalog_category_flat_store_1 WHERE entity_id=857);</v>
      </c>
    </row>
    <row r="31" spans="1:4" x14ac:dyDescent="0.25">
      <c r="A31">
        <f>categories!B31</f>
        <v>884</v>
      </c>
      <c r="B31" t="str">
        <f>SUBSTITUTE(SUBSTITUTE(categories!H31,"\","/"),"www.americanretailsupply.com/","")</f>
        <v>64864/Merchandising-Aids.html</v>
      </c>
      <c r="C31" t="str">
        <f t="shared" si="0"/>
        <v>INSERT INTO url_rewrite (entity_type, entity_id, redirect_type, store_id, request_path, target_path) VALUES ('custom', 0, 301, 1,'64864/Merchandising-Aids.html',(SELECT CONCAT(url_path, '.html') FROM catalog_category_flat_store_1 WHERE entity_id=884));</v>
      </c>
      <c r="D31" t="str">
        <f t="shared" si="1"/>
        <v>UPDATE url_rewrite SET request_path = '64864/Merchandising-Aids.html' WHERE entity_type='custom' AND target_path=(SELECT CONCAT(url_path, '.html') FROM catalog_category_flat_store_1 WHERE entity_id=884);</v>
      </c>
    </row>
    <row r="32" spans="1:4" x14ac:dyDescent="0.25">
      <c r="A32">
        <f>categories!B32</f>
        <v>1058</v>
      </c>
      <c r="B32" t="str">
        <f>SUBSTITUTE(SUBSTITUTE(categories!H32,"\","/"),"www.americanretailsupply.com/","")</f>
        <v>64856/Printer-Labels.html</v>
      </c>
      <c r="C32" t="str">
        <f t="shared" si="0"/>
        <v>INSERT INTO url_rewrite (entity_type, entity_id, redirect_type, store_id, request_path, target_path) VALUES ('custom', 0, 301, 1,'64856/Printer-Labels.html',(SELECT CONCAT(url_path, '.html') FROM catalog_category_flat_store_1 WHERE entity_id=1058));</v>
      </c>
      <c r="D32" t="str">
        <f t="shared" si="1"/>
        <v>UPDATE url_rewrite SET request_path = '64856/Printer-Labels.html' WHERE entity_type='custom' AND target_path=(SELECT CONCAT(url_path, '.html') FROM catalog_category_flat_store_1 WHERE entity_id=1058);</v>
      </c>
    </row>
    <row r="33" spans="1:4" x14ac:dyDescent="0.25">
      <c r="A33">
        <f>categories!B33</f>
        <v>1157</v>
      </c>
      <c r="B33" t="str">
        <f>SUBSTITUTE(SUBSTITUTE(categories!H33,"\","/"),"www.americanretailsupply.com/","")</f>
        <v>64865/Shipping-Envelopes.html</v>
      </c>
      <c r="C33" t="str">
        <f t="shared" si="0"/>
        <v>INSERT INTO url_rewrite (entity_type, entity_id, redirect_type, store_id, request_path, target_path) VALUES ('custom', 0, 301, 1,'64865/Shipping-Envelopes.html',(SELECT CONCAT(url_path, '.html') FROM catalog_category_flat_store_1 WHERE entity_id=1157));</v>
      </c>
      <c r="D33" t="str">
        <f t="shared" si="1"/>
        <v>UPDATE url_rewrite SET request_path = '64865/Shipping-Envelopes.html' WHERE entity_type='custom' AND target_path=(SELECT CONCAT(url_path, '.html') FROM catalog_category_flat_store_1 WHERE entity_id=1157);</v>
      </c>
    </row>
    <row r="34" spans="1:4" x14ac:dyDescent="0.25">
      <c r="A34">
        <f>categories!B34</f>
        <v>1161</v>
      </c>
      <c r="B34" t="str">
        <f>SUBSTITUTE(SUBSTITUTE(categories!H34,"\","/"),"www.americanretailsupply.com/","")</f>
        <v>64859/Shipping-Supplies.html</v>
      </c>
      <c r="C34" t="str">
        <f t="shared" si="0"/>
        <v>INSERT INTO url_rewrite (entity_type, entity_id, redirect_type, store_id, request_path, target_path) VALUES ('custom', 0, 301, 1,'64859/Shipping-Supplies.html',(SELECT CONCAT(url_path, '.html') FROM catalog_category_flat_store_1 WHERE entity_id=1161));</v>
      </c>
      <c r="D34" t="str">
        <f t="shared" si="1"/>
        <v>UPDATE url_rewrite SET request_path = '64859/Shipping-Supplies.html' WHERE entity_type='custom' AND target_path=(SELECT CONCAT(url_path, '.html') FROM catalog_category_flat_store_1 WHERE entity_id=1161);</v>
      </c>
    </row>
    <row r="35" spans="1:4" x14ac:dyDescent="0.25">
      <c r="A35">
        <f>categories!B35</f>
        <v>1173</v>
      </c>
      <c r="B35" t="str">
        <f>SUBSTITUTE(SUBSTITUTE(categories!H35,"\","/"),"www.americanretailsupply.com/","")</f>
        <v>64855/Shopping-Baskets.html</v>
      </c>
      <c r="C35" t="str">
        <f t="shared" si="0"/>
        <v>INSERT INTO url_rewrite (entity_type, entity_id, redirect_type, store_id, request_path, target_path) VALUES ('custom', 0, 301, 1,'64855/Shopping-Baskets.html',(SELECT CONCAT(url_path, '.html') FROM catalog_category_flat_store_1 WHERE entity_id=1173));</v>
      </c>
      <c r="D35" t="str">
        <f t="shared" si="1"/>
        <v>UPDATE url_rewrite SET request_path = '64855/Shopping-Baskets.html' WHERE entity_type='custom' AND target_path=(SELECT CONCAT(url_path, '.html') FROM catalog_category_flat_store_1 WHERE entity_id=1173);</v>
      </c>
    </row>
    <row r="36" spans="1:4" x14ac:dyDescent="0.25">
      <c r="A36">
        <f>categories!B36</f>
        <v>1192</v>
      </c>
      <c r="B36" t="str">
        <f>SUBSTITUTE(SUBSTITUTE(categories!H36,"\","/"),"www.americanretailsupply.com/","")</f>
        <v>65196/Sizers-Markers--Size-Labels.html</v>
      </c>
      <c r="C36" t="str">
        <f t="shared" si="0"/>
        <v>INSERT INTO url_rewrite (entity_type, entity_id, redirect_type, store_id, request_path, target_path) VALUES ('custom', 0, 301, 1,'65196/Sizers-Markers--Size-Labels.html',(SELECT CONCAT(url_path, '.html') FROM catalog_category_flat_store_1 WHERE entity_id=1192));</v>
      </c>
      <c r="D36" t="str">
        <f t="shared" si="1"/>
        <v>UPDATE url_rewrite SET request_path = '65196/Sizers-Markers--Size-Labels.html' WHERE entity_type='custom' AND target_path=(SELECT CONCAT(url_path, '.html') FROM catalog_category_flat_store_1 WHERE entity_id=1192);</v>
      </c>
    </row>
    <row r="37" spans="1:4" x14ac:dyDescent="0.25">
      <c r="A37">
        <f>categories!B37</f>
        <v>1227</v>
      </c>
      <c r="B37" t="str">
        <f>SUBSTITUTE(SUBSTITUTE(categories!H37,"\","/"),"www.americanretailsupply.com/","")</f>
        <v>64851/Steamers.html</v>
      </c>
      <c r="C37" t="str">
        <f t="shared" si="0"/>
        <v>INSERT INTO url_rewrite (entity_type, entity_id, redirect_type, store_id, request_path, target_path) VALUES ('custom', 0, 301, 1,'64851/Steamers.html',(SELECT CONCAT(url_path, '.html') FROM catalog_category_flat_store_1 WHERE entity_id=1227));</v>
      </c>
      <c r="D37" t="str">
        <f t="shared" si="1"/>
        <v>UPDATE url_rewrite SET request_path = '64851/Steamers.html' WHERE entity_type='custom' AND target_path=(SELECT CONCAT(url_path, '.html') FROM catalog_category_flat_store_1 WHERE entity_id=1227);</v>
      </c>
    </row>
    <row r="38" spans="1:4" x14ac:dyDescent="0.25">
      <c r="A38">
        <f>categories!B38</f>
        <v>1239</v>
      </c>
      <c r="B38" t="str">
        <f>SUBSTITUTE(SUBSTITUTE(categories!H38,"\","/"),"www.americanretailsupply.com/","")</f>
        <v>64866/Stretch-Wrap.html</v>
      </c>
      <c r="C38" t="str">
        <f t="shared" si="0"/>
        <v>INSERT INTO url_rewrite (entity_type, entity_id, redirect_type, store_id, request_path, target_path) VALUES ('custom', 0, 301, 1,'64866/Stretch-Wrap.html',(SELECT CONCAT(url_path, '.html') FROM catalog_category_flat_store_1 WHERE entity_id=1239));</v>
      </c>
      <c r="D38" t="str">
        <f t="shared" si="1"/>
        <v>UPDATE url_rewrite SET request_path = '64866/Stretch-Wrap.html' WHERE entity_type='custom' AND target_path=(SELECT CONCAT(url_path, '.html') FROM catalog_category_flat_store_1 WHERE entity_id=1239);</v>
      </c>
    </row>
    <row r="39" spans="1:4" x14ac:dyDescent="0.25">
      <c r="A39">
        <f>categories!B39</f>
        <v>1272</v>
      </c>
      <c r="B39" t="str">
        <f>SUBSTITUTE(SUBSTITUTE(categories!H39,"\","/"),"www.americanretailsupply.com/","")</f>
        <v>64849/Tape.html</v>
      </c>
      <c r="C39" t="str">
        <f t="shared" si="0"/>
        <v>INSERT INTO url_rewrite (entity_type, entity_id, redirect_type, store_id, request_path, target_path) VALUES ('custom', 0, 301, 1,'64849/Tape.html',(SELECT CONCAT(url_path, '.html') FROM catalog_category_flat_store_1 WHERE entity_id=1272));</v>
      </c>
      <c r="D39" t="str">
        <f t="shared" si="1"/>
        <v>UPDATE url_rewrite SET request_path = '64849/Tape.html' WHERE entity_type='custom' AND target_path=(SELECT CONCAT(url_path, '.html') FROM catalog_category_flat_store_1 WHERE entity_id=1272);</v>
      </c>
    </row>
    <row r="40" spans="1:4" x14ac:dyDescent="0.25">
      <c r="A40">
        <f>categories!B40</f>
        <v>1316</v>
      </c>
      <c r="B40" t="str">
        <f>SUBSTITUTE(SUBSTITUTE(categories!H40,"\","/"),"www.americanretailsupply.com/","")</f>
        <v>64854/Turn--O--Matic-Systems.html</v>
      </c>
      <c r="C40" t="str">
        <f t="shared" si="0"/>
        <v>INSERT INTO url_rewrite (entity_type, entity_id, redirect_type, store_id, request_path, target_path) VALUES ('custom', 0, 301, 1,'64854/Turn--O--Matic-Systems.html',(SELECT CONCAT(url_path, '.html') FROM catalog_category_flat_store_1 WHERE entity_id=1316));</v>
      </c>
      <c r="D40" t="str">
        <f t="shared" si="1"/>
        <v>UPDATE url_rewrite SET request_path = '64854/Turn--O--Matic-Systems.html' WHERE entity_type='custom' AND target_path=(SELECT CONCAT(url_path, '.html') FROM catalog_category_flat_store_1 WHERE entity_id=1316);</v>
      </c>
    </row>
    <row r="41" spans="1:4" x14ac:dyDescent="0.25">
      <c r="A41">
        <f>categories!B41</f>
        <v>205</v>
      </c>
      <c r="B41" t="str">
        <f>SUBSTITUTE(SUBSTITUTE(categories!H41,"\","/"),"www.americanretailsupply.com/","")</f>
        <v>64602/General-Store-Supplies.html</v>
      </c>
      <c r="C41" t="str">
        <f t="shared" si="0"/>
        <v>INSERT INTO url_rewrite (entity_type, entity_id, redirect_type, store_id, request_path, target_path) VALUES ('custom', 0, 301, 1,'64602/General-Store-Supplies.html',(SELECT CONCAT(url_path, '.html') FROM catalog_category_flat_store_1 WHERE entity_id=205));</v>
      </c>
      <c r="D41" t="str">
        <f t="shared" si="1"/>
        <v>UPDATE url_rewrite SET request_path = '64602/General-Store-Supplies.html' WHERE entity_type='custom' AND target_path=(SELECT CONCAT(url_path, '.html') FROM catalog_category_flat_store_1 WHERE entity_id=205);</v>
      </c>
    </row>
    <row r="42" spans="1:4" x14ac:dyDescent="0.25">
      <c r="A42">
        <f>categories!B42</f>
        <v>453</v>
      </c>
      <c r="B42" t="str">
        <f>SUBSTITUTE(SUBSTITUTE(categories!H42,"\","/"),"www.americanretailsupply.com/","")</f>
        <v>64735/Curling-Ribbon.html</v>
      </c>
      <c r="C42" t="str">
        <f t="shared" si="0"/>
        <v>INSERT INTO url_rewrite (entity_type, entity_id, redirect_type, store_id, request_path, target_path) VALUES ('custom', 0, 301, 1,'64735/Curling-Ribbon.html',(SELECT CONCAT(url_path, '.html') FROM catalog_category_flat_store_1 WHERE entity_id=453));</v>
      </c>
      <c r="D42" t="str">
        <f t="shared" si="1"/>
        <v>UPDATE url_rewrite SET request_path = '64735/Curling-Ribbon.html' WHERE entity_type='custom' AND target_path=(SELECT CONCAT(url_path, '.html') FROM catalog_category_flat_store_1 WHERE entity_id=453);</v>
      </c>
    </row>
    <row r="43" spans="1:4" x14ac:dyDescent="0.25">
      <c r="A43">
        <f>categories!B43</f>
        <v>520</v>
      </c>
      <c r="B43" t="str">
        <f>SUBSTITUTE(SUBSTITUTE(categories!H43,"\","/"),"www.americanretailsupply.com/","")</f>
        <v>64738/Fabric-Ribbon.html</v>
      </c>
      <c r="C43" t="str">
        <f t="shared" si="0"/>
        <v>INSERT INTO url_rewrite (entity_type, entity_id, redirect_type, store_id, request_path, target_path) VALUES ('custom', 0, 301, 1,'64738/Fabric-Ribbon.html',(SELECT CONCAT(url_path, '.html') FROM catalog_category_flat_store_1 WHERE entity_id=520));</v>
      </c>
      <c r="D43" t="str">
        <f t="shared" si="1"/>
        <v>UPDATE url_rewrite SET request_path = '64738/Fabric-Ribbon.html' WHERE entity_type='custom' AND target_path=(SELECT CONCAT(url_path, '.html') FROM catalog_category_flat_store_1 WHERE entity_id=520);</v>
      </c>
    </row>
    <row r="44" spans="1:4" x14ac:dyDescent="0.25">
      <c r="A44">
        <f>categories!B44</f>
        <v>900</v>
      </c>
      <c r="B44" t="str">
        <f>SUBSTITUTE(SUBSTITUTE(categories!H44,"\","/"),"www.americanretailsupply.com/","")</f>
        <v>64739/Metallic-Bows--Ribbon.html</v>
      </c>
      <c r="C44" t="str">
        <f t="shared" si="0"/>
        <v>INSERT INTO url_rewrite (entity_type, entity_id, redirect_type, store_id, request_path, target_path) VALUES ('custom', 0, 301, 1,'64739/Metallic-Bows--Ribbon.html',(SELECT CONCAT(url_path, '.html') FROM catalog_category_flat_store_1 WHERE entity_id=900));</v>
      </c>
      <c r="D44" t="str">
        <f t="shared" si="1"/>
        <v>UPDATE url_rewrite SET request_path = '64739/Metallic-Bows--Ribbon.html' WHERE entity_type='custom' AND target_path=(SELECT CONCAT(url_path, '.html') FROM catalog_category_flat_store_1 WHERE entity_id=900);</v>
      </c>
    </row>
    <row r="45" spans="1:4" x14ac:dyDescent="0.25">
      <c r="A45">
        <f>categories!B45</f>
        <v>973</v>
      </c>
      <c r="B45" t="str">
        <f>SUBSTITUTE(SUBSTITUTE(categories!H45,"\","/"),"www.americanretailsupply.com/","")</f>
        <v>64734/Natural-Curling-Ribbon.html</v>
      </c>
      <c r="C45" t="str">
        <f t="shared" si="0"/>
        <v>INSERT INTO url_rewrite (entity_type, entity_id, redirect_type, store_id, request_path, target_path) VALUES ('custom', 0, 301, 1,'64734/Natural-Curling-Ribbon.html',(SELECT CONCAT(url_path, '.html') FROM catalog_category_flat_store_1 WHERE entity_id=973));</v>
      </c>
      <c r="D45" t="str">
        <f t="shared" si="1"/>
        <v>UPDATE url_rewrite SET request_path = '64734/Natural-Curling-Ribbon.html' WHERE entity_type='custom' AND target_path=(SELECT CONCAT(url_path, '.html') FROM catalog_category_flat_store_1 WHERE entity_id=973);</v>
      </c>
    </row>
    <row r="46" spans="1:4" x14ac:dyDescent="0.25">
      <c r="A46">
        <f>categories!B46</f>
        <v>1036</v>
      </c>
      <c r="B46" t="str">
        <f>SUBSTITUTE(SUBSTITUTE(categories!H46,"\","/"),"www.americanretailsupply.com/","")</f>
        <v>64736/Perfect-Bows--Ribbon.html</v>
      </c>
      <c r="C46" t="str">
        <f t="shared" si="0"/>
        <v>INSERT INTO url_rewrite (entity_type, entity_id, redirect_type, store_id, request_path, target_path) VALUES ('custom', 0, 301, 1,'64736/Perfect-Bows--Ribbon.html',(SELECT CONCAT(url_path, '.html') FROM catalog_category_flat_store_1 WHERE entity_id=1036));</v>
      </c>
      <c r="D46" t="str">
        <f t="shared" si="1"/>
        <v>UPDATE url_rewrite SET request_path = '64736/Perfect-Bows--Ribbon.html' WHERE entity_type='custom' AND target_path=(SELECT CONCAT(url_path, '.html') FROM catalog_category_flat_store_1 WHERE entity_id=1036);</v>
      </c>
    </row>
    <row r="47" spans="1:4" x14ac:dyDescent="0.25">
      <c r="A47">
        <f>categories!B47</f>
        <v>1223</v>
      </c>
      <c r="B47" t="str">
        <f>SUBSTITUTE(SUBSTITUTE(categories!H47,"\","/"),"www.americanretailsupply.com/","")</f>
        <v>64737/Star-Prenotched-Bows-Ribbon.html</v>
      </c>
      <c r="C47" t="str">
        <f t="shared" si="0"/>
        <v>INSERT INTO url_rewrite (entity_type, entity_id, redirect_type, store_id, request_path, target_path) VALUES ('custom', 0, 301, 1,'64737/Star-Prenotched-Bows-Ribbon.html',(SELECT CONCAT(url_path, '.html') FROM catalog_category_flat_store_1 WHERE entity_id=1223));</v>
      </c>
      <c r="D47" t="str">
        <f t="shared" si="1"/>
        <v>UPDATE url_rewrite SET request_path = '64737/Star-Prenotched-Bows-Ribbon.html' WHERE entity_type='custom' AND target_path=(SELECT CONCAT(url_path, '.html') FROM catalog_category_flat_store_1 WHERE entity_id=1223);</v>
      </c>
    </row>
    <row r="48" spans="1:4" x14ac:dyDescent="0.25">
      <c r="A48">
        <f>categories!B48</f>
        <v>1235</v>
      </c>
      <c r="B48" t="str">
        <f>SUBSTITUTE(SUBSTITUTE(categories!H48,"\","/"),"www.americanretailsupply.com/","")</f>
        <v>64741/Stretch-Loops--Cord.html</v>
      </c>
      <c r="C48" t="str">
        <f t="shared" si="0"/>
        <v>INSERT INTO url_rewrite (entity_type, entity_id, redirect_type, store_id, request_path, target_path) VALUES ('custom', 0, 301, 1,'64741/Stretch-Loops--Cord.html',(SELECT CONCAT(url_path, '.html') FROM catalog_category_flat_store_1 WHERE entity_id=1235));</v>
      </c>
      <c r="D48" t="str">
        <f t="shared" si="1"/>
        <v>UPDATE url_rewrite SET request_path = '64741/Stretch-Loops--Cord.html' WHERE entity_type='custom' AND target_path=(SELECT CONCAT(url_path, '.html') FROM catalog_category_flat_store_1 WHERE entity_id=1235);</v>
      </c>
    </row>
    <row r="49" spans="1:4" x14ac:dyDescent="0.25">
      <c r="A49">
        <f>categories!B49</f>
        <v>1314</v>
      </c>
      <c r="B49" t="str">
        <f>SUBSTITUTE(SUBSTITUTE(categories!H49,"\","/"),"www.americanretailsupply.com/","")</f>
        <v>64742/Tulle.html</v>
      </c>
      <c r="C49" t="str">
        <f t="shared" si="0"/>
        <v>INSERT INTO url_rewrite (entity_type, entity_id, redirect_type, store_id, request_path, target_path) VALUES ('custom', 0, 301, 1,'64742/Tulle.html',(SELECT CONCAT(url_path, '.html') FROM catalog_category_flat_store_1 WHERE entity_id=1314));</v>
      </c>
      <c r="D49" t="str">
        <f t="shared" si="1"/>
        <v>UPDATE url_rewrite SET request_path = '64742/Tulle.html' WHERE entity_type='custom' AND target_path=(SELECT CONCAT(url_path, '.html') FROM catalog_category_flat_store_1 WHERE entity_id=1314);</v>
      </c>
    </row>
    <row r="50" spans="1:4" x14ac:dyDescent="0.25">
      <c r="A50">
        <f>categories!B50</f>
        <v>1386</v>
      </c>
      <c r="B50" t="str">
        <f>SUBSTITUTE(SUBSTITUTE(categories!H50,"\","/"),"www.americanretailsupply.com/","")</f>
        <v>64740/Wraphia-Raffia-Excelsior.html</v>
      </c>
      <c r="C50" t="str">
        <f t="shared" si="0"/>
        <v>INSERT INTO url_rewrite (entity_type, entity_id, redirect_type, store_id, request_path, target_path) VALUES ('custom', 0, 301, 1,'64740/Wraphia-Raffia-Excelsior.html',(SELECT CONCAT(url_path, '.html') FROM catalog_category_flat_store_1 WHERE entity_id=1386));</v>
      </c>
      <c r="D50" t="str">
        <f t="shared" si="1"/>
        <v>UPDATE url_rewrite SET request_path = '64740/Wraphia-Raffia-Excelsior.html' WHERE entity_type='custom' AND target_path=(SELECT CONCAT(url_path, '.html') FROM catalog_category_flat_store_1 WHERE entity_id=1386);</v>
      </c>
    </row>
    <row r="51" spans="1:4" x14ac:dyDescent="0.25">
      <c r="A51">
        <f>categories!B51</f>
        <v>452</v>
      </c>
      <c r="B51" t="str">
        <f>SUBSTITUTE(SUBSTITUTE(categories!H51,"\","/"),"www.americanretailsupply.com/","")</f>
        <v>64492/Bows--Ribbon.html</v>
      </c>
      <c r="C51" t="str">
        <f t="shared" si="0"/>
        <v>INSERT INTO url_rewrite (entity_type, entity_id, redirect_type, store_id, request_path, target_path) VALUES ('custom', 0, 301, 1,'64492/Bows--Ribbon.html',(SELECT CONCAT(url_path, '.html') FROM catalog_category_flat_store_1 WHERE entity_id=452));</v>
      </c>
      <c r="D51" t="str">
        <f t="shared" si="1"/>
        <v>UPDATE url_rewrite SET request_path = '64492/Bows--Ribbon.html' WHERE entity_type='custom' AND target_path=(SELECT CONCAT(url_path, '.html') FROM catalog_category_flat_store_1 WHERE entity_id=452);</v>
      </c>
    </row>
    <row r="52" spans="1:4" x14ac:dyDescent="0.25">
      <c r="A52">
        <f>categories!B52</f>
        <v>219</v>
      </c>
      <c r="B52" t="str">
        <f>SUBSTITUTE(SUBSTITUTE(categories!H52,"\","/"),"www.americanretailsupply.com/","")</f>
        <v>64707/Apparel-Boxes.html</v>
      </c>
      <c r="C52" t="str">
        <f t="shared" si="0"/>
        <v>INSERT INTO url_rewrite (entity_type, entity_id, redirect_type, store_id, request_path, target_path) VALUES ('custom', 0, 301, 1,'64707/Apparel-Boxes.html',(SELECT CONCAT(url_path, '.html') FROM catalog_category_flat_store_1 WHERE entity_id=219));</v>
      </c>
      <c r="D52" t="str">
        <f t="shared" si="1"/>
        <v>UPDATE url_rewrite SET request_path = '64707/Apparel-Boxes.html' WHERE entity_type='custom' AND target_path=(SELECT CONCAT(url_path, '.html') FROM catalog_category_flat_store_1 WHERE entity_id=219);</v>
      </c>
    </row>
    <row r="53" spans="1:4" x14ac:dyDescent="0.25">
      <c r="A53">
        <f>categories!B53</f>
        <v>462</v>
      </c>
      <c r="B53" t="str">
        <f>SUBSTITUTE(SUBSTITUTE(categories!H53,"\","/"),"www.americanretailsupply.com/","")</f>
        <v>64709/Decorative-Corrugated-Boxes.html</v>
      </c>
      <c r="C53" t="str">
        <f t="shared" si="0"/>
        <v>INSERT INTO url_rewrite (entity_type, entity_id, redirect_type, store_id, request_path, target_path) VALUES ('custom', 0, 301, 1,'64709/Decorative-Corrugated-Boxes.html',(SELECT CONCAT(url_path, '.html') FROM catalog_category_flat_store_1 WHERE entity_id=462));</v>
      </c>
      <c r="D53" t="str">
        <f t="shared" si="1"/>
        <v>UPDATE url_rewrite SET request_path = '64709/Decorative-Corrugated-Boxes.html' WHERE entity_type='custom' AND target_path=(SELECT CONCAT(url_path, '.html') FROM catalog_category_flat_store_1 WHERE entity_id=462);</v>
      </c>
    </row>
    <row r="54" spans="1:4" x14ac:dyDescent="0.25">
      <c r="A54">
        <f>categories!B54</f>
        <v>491</v>
      </c>
      <c r="B54" t="str">
        <f>SUBSTITUTE(SUBSTITUTE(categories!H54,"\","/"),"www.americanretailsupply.com/","")</f>
        <v>64715/E--Flute-Decorative-Boxes.html</v>
      </c>
      <c r="C54" t="str">
        <f t="shared" si="0"/>
        <v>INSERT INTO url_rewrite (entity_type, entity_id, redirect_type, store_id, request_path, target_path) VALUES ('custom', 0, 301, 1,'64715/E--Flute-Decorative-Boxes.html',(SELECT CONCAT(url_path, '.html') FROM catalog_category_flat_store_1 WHERE entity_id=491));</v>
      </c>
      <c r="D54" t="str">
        <f t="shared" si="1"/>
        <v>UPDATE url_rewrite SET request_path = '64715/E--Flute-Decorative-Boxes.html' WHERE entity_type='custom' AND target_path=(SELECT CONCAT(url_path, '.html') FROM catalog_category_flat_store_1 WHERE entity_id=491);</v>
      </c>
    </row>
    <row r="55" spans="1:4" x14ac:dyDescent="0.25">
      <c r="A55">
        <f>categories!B55</f>
        <v>561</v>
      </c>
      <c r="B55" t="str">
        <f>SUBSTITUTE(SUBSTITUTE(categories!H55,"\","/"),"www.americanretailsupply.com/","")</f>
        <v>64711/Gable-Boxes.html</v>
      </c>
      <c r="C55" t="str">
        <f t="shared" si="0"/>
        <v>INSERT INTO url_rewrite (entity_type, entity_id, redirect_type, store_id, request_path, target_path) VALUES ('custom', 0, 301, 1,'64711/Gable-Boxes.html',(SELECT CONCAT(url_path, '.html') FROM catalog_category_flat_store_1 WHERE entity_id=561));</v>
      </c>
      <c r="D55" t="str">
        <f t="shared" si="1"/>
        <v>UPDATE url_rewrite SET request_path = '64711/Gable-Boxes.html' WHERE entity_type='custom' AND target_path=(SELECT CONCAT(url_path, '.html') FROM catalog_category_flat_store_1 WHERE entity_id=561);</v>
      </c>
    </row>
    <row r="56" spans="1:4" x14ac:dyDescent="0.25">
      <c r="A56">
        <f>categories!B56</f>
        <v>593</v>
      </c>
      <c r="B56" t="str">
        <f>SUBSTITUTE(SUBSTITUTE(categories!H56,"\","/"),"www.americanretailsupply.com/","")</f>
        <v>64706/Gift-Boxes.html</v>
      </c>
      <c r="C56" t="str">
        <f t="shared" si="0"/>
        <v>INSERT INTO url_rewrite (entity_type, entity_id, redirect_type, store_id, request_path, target_path) VALUES ('custom', 0, 301, 1,'64706/Gift-Boxes.html',(SELECT CONCAT(url_path, '.html') FROM catalog_category_flat_store_1 WHERE entity_id=593));</v>
      </c>
      <c r="D56" t="str">
        <f t="shared" si="1"/>
        <v>UPDATE url_rewrite SET request_path = '64706/Gift-Boxes.html' WHERE entity_type='custom' AND target_path=(SELECT CONCAT(url_path, '.html') FROM catalog_category_flat_store_1 WHERE entity_id=593);</v>
      </c>
    </row>
    <row r="57" spans="1:4" x14ac:dyDescent="0.25">
      <c r="A57">
        <f>categories!B57</f>
        <v>601</v>
      </c>
      <c r="B57" t="str">
        <f>SUBSTITUTE(SUBSTITUTE(categories!H57,"\","/"),"www.americanretailsupply.com/","")</f>
        <v>65764/Gift-Card-Boxes-and-Purse-Totes.html</v>
      </c>
      <c r="C57" t="str">
        <f t="shared" si="0"/>
        <v>INSERT INTO url_rewrite (entity_type, entity_id, redirect_type, store_id, request_path, target_path) VALUES ('custom', 0, 301, 1,'65764/Gift-Card-Boxes-and-Purse-Totes.html',(SELECT CONCAT(url_path, '.html') FROM catalog_category_flat_store_1 WHERE entity_id=601));</v>
      </c>
      <c r="D57" t="str">
        <f t="shared" si="1"/>
        <v>UPDATE url_rewrite SET request_path = '65764/Gift-Card-Boxes-and-Purse-Totes.html' WHERE entity_type='custom' AND target_path=(SELECT CONCAT(url_path, '.html') FROM catalog_category_flat_store_1 WHERE entity_id=601);</v>
      </c>
    </row>
    <row r="58" spans="1:4" x14ac:dyDescent="0.25">
      <c r="A58">
        <f>categories!B58</f>
        <v>705</v>
      </c>
      <c r="B58" t="str">
        <f>SUBSTITUTE(SUBSTITUTE(categories!H58,"\","/"),"www.americanretailsupply.com/","")</f>
        <v>64710/Hi-Wall-2-Piece-Boxes--Lids.html</v>
      </c>
      <c r="C58" t="str">
        <f t="shared" si="0"/>
        <v>INSERT INTO url_rewrite (entity_type, entity_id, redirect_type, store_id, request_path, target_path) VALUES ('custom', 0, 301, 1,'64710/Hi-Wall-2-Piece-Boxes--Lids.html',(SELECT CONCAT(url_path, '.html') FROM catalog_category_flat_store_1 WHERE entity_id=705));</v>
      </c>
      <c r="D58" t="str">
        <f t="shared" si="1"/>
        <v>UPDATE url_rewrite SET request_path = '64710/Hi-Wall-2-Piece-Boxes--Lids.html' WHERE entity_type='custom' AND target_path=(SELECT CONCAT(url_path, '.html') FROM catalog_category_flat_store_1 WHERE entity_id=705);</v>
      </c>
    </row>
    <row r="59" spans="1:4" x14ac:dyDescent="0.25">
      <c r="A59">
        <f>categories!B59</f>
        <v>759</v>
      </c>
      <c r="B59" t="str">
        <f>SUBSTITUTE(SUBSTITUTE(categories!H59,"\","/"),"www.americanretailsupply.com/","")</f>
        <v>64712/Italian-Boxes.html</v>
      </c>
      <c r="C59" t="str">
        <f t="shared" si="0"/>
        <v>INSERT INTO url_rewrite (entity_type, entity_id, redirect_type, store_id, request_path, target_path) VALUES ('custom', 0, 301, 1,'64712/Italian-Boxes.html',(SELECT CONCAT(url_path, '.html') FROM catalog_category_flat_store_1 WHERE entity_id=759));</v>
      </c>
      <c r="D59" t="str">
        <f t="shared" si="1"/>
        <v>UPDATE url_rewrite SET request_path = '64712/Italian-Boxes.html' WHERE entity_type='custom' AND target_path=(SELECT CONCAT(url_path, '.html') FROM catalog_category_flat_store_1 WHERE entity_id=759);</v>
      </c>
    </row>
    <row r="60" spans="1:4" x14ac:dyDescent="0.25">
      <c r="A60">
        <f>categories!B60</f>
        <v>781</v>
      </c>
      <c r="B60" t="str">
        <f>SUBSTITUTE(SUBSTITUTE(categories!H60,"\","/"),"www.americanretailsupply.com/","")</f>
        <v>64708/Jewelry-Boxes.html</v>
      </c>
      <c r="C60" t="str">
        <f t="shared" si="0"/>
        <v>INSERT INTO url_rewrite (entity_type, entity_id, redirect_type, store_id, request_path, target_path) VALUES ('custom', 0, 301, 1,'64708/Jewelry-Boxes.html',(SELECT CONCAT(url_path, '.html') FROM catalog_category_flat_store_1 WHERE entity_id=781));</v>
      </c>
      <c r="D60" t="str">
        <f t="shared" si="1"/>
        <v>UPDATE url_rewrite SET request_path = '64708/Jewelry-Boxes.html' WHERE entity_type='custom' AND target_path=(SELECT CONCAT(url_path, '.html') FROM catalog_category_flat_store_1 WHERE entity_id=781);</v>
      </c>
    </row>
    <row r="61" spans="1:4" x14ac:dyDescent="0.25">
      <c r="A61">
        <f>categories!B61</f>
        <v>793</v>
      </c>
      <c r="B61" t="str">
        <f>SUBSTITUTE(SUBSTITUTE(categories!H61,"\","/"),"www.americanretailsupply.com/","")</f>
        <v>64716/Jewelry-Boxes-with-Hinged-Lids.html</v>
      </c>
      <c r="C61" t="str">
        <f t="shared" si="0"/>
        <v>INSERT INTO url_rewrite (entity_type, entity_id, redirect_type, store_id, request_path, target_path) VALUES ('custom', 0, 301, 1,'64716/Jewelry-Boxes-with-Hinged-Lids.html',(SELECT CONCAT(url_path, '.html') FROM catalog_category_flat_store_1 WHERE entity_id=793));</v>
      </c>
      <c r="D61" t="str">
        <f t="shared" si="1"/>
        <v>UPDATE url_rewrite SET request_path = '64716/Jewelry-Boxes-with-Hinged-Lids.html' WHERE entity_type='custom' AND target_path=(SELECT CONCAT(url_path, '.html') FROM catalog_category_flat_store_1 WHERE entity_id=793);</v>
      </c>
    </row>
    <row r="62" spans="1:4" x14ac:dyDescent="0.25">
      <c r="A62">
        <f>categories!B62</f>
        <v>1296</v>
      </c>
      <c r="B62" t="str">
        <f>SUBSTITUTE(SUBSTITUTE(categories!H62,"\","/"),"www.americanretailsupply.com/","")</f>
        <v>64717/Tin-Boxes.html</v>
      </c>
      <c r="C62" t="str">
        <f t="shared" si="0"/>
        <v>INSERT INTO url_rewrite (entity_type, entity_id, redirect_type, store_id, request_path, target_path) VALUES ('custom', 0, 301, 1,'64717/Tin-Boxes.html',(SELECT CONCAT(url_path, '.html') FROM catalog_category_flat_store_1 WHERE entity_id=1296));</v>
      </c>
      <c r="D62" t="str">
        <f t="shared" si="1"/>
        <v>UPDATE url_rewrite SET request_path = '64717/Tin-Boxes.html' WHERE entity_type='custom' AND target_path=(SELECT CONCAT(url_path, '.html') FROM catalog_category_flat_store_1 WHERE entity_id=1296);</v>
      </c>
    </row>
    <row r="63" spans="1:4" x14ac:dyDescent="0.25">
      <c r="A63">
        <f>categories!B63</f>
        <v>218</v>
      </c>
      <c r="B63" t="str">
        <f>SUBSTITUTE(SUBSTITUTE(categories!H63,"\","/"),"www.americanretailsupply.com/","")</f>
        <v>64484/Boxes.html</v>
      </c>
      <c r="C63" t="str">
        <f t="shared" si="0"/>
        <v>INSERT INTO url_rewrite (entity_type, entity_id, redirect_type, store_id, request_path, target_path) VALUES ('custom', 0, 301, 1,'64484/Boxes.html',(SELECT CONCAT(url_path, '.html') FROM catalog_category_flat_store_1 WHERE entity_id=218));</v>
      </c>
      <c r="D63" t="str">
        <f t="shared" si="1"/>
        <v>UPDATE url_rewrite SET request_path = '64484/Boxes.html' WHERE entity_type='custom' AND target_path=(SELECT CONCAT(url_path, '.html') FROM catalog_category_flat_store_1 WHERE entity_id=218);</v>
      </c>
    </row>
    <row r="64" spans="1:4" x14ac:dyDescent="0.25">
      <c r="A64">
        <f>categories!B64</f>
        <v>64</v>
      </c>
      <c r="B64" t="str">
        <f>SUBSTITUTE(SUBSTITUTE(categories!H64,"\","/"),"www.americanretailsupply.com/","")</f>
        <v>65088/A-La-Carte-Bags--Boxes.html</v>
      </c>
      <c r="C64" t="str">
        <f t="shared" si="0"/>
        <v>INSERT INTO url_rewrite (entity_type, entity_id, redirect_type, store_id, request_path, target_path) VALUES ('custom', 0, 301, 1,'65088/A-La-Carte-Bags--Boxes.html',(SELECT CONCAT(url_path, '.html') FROM catalog_category_flat_store_1 WHERE entity_id=64));</v>
      </c>
      <c r="D64" t="str">
        <f t="shared" si="1"/>
        <v>UPDATE url_rewrite SET request_path = '65088/A-La-Carte-Bags--Boxes.html' WHERE entity_type='custom' AND target_path=(SELECT CONCAT(url_path, '.html') FROM catalog_category_flat_store_1 WHERE entity_id=64);</v>
      </c>
    </row>
    <row r="65" spans="1:4" x14ac:dyDescent="0.25">
      <c r="A65">
        <f>categories!B65</f>
        <v>460</v>
      </c>
      <c r="B65" t="str">
        <f>SUBSTITUTE(SUBSTITUTE(categories!H65,"\","/"),"www.americanretailsupply.com/","")</f>
        <v>65084/Decorative-Corrugated-Boxes.html</v>
      </c>
      <c r="C65" t="str">
        <f t="shared" si="0"/>
        <v>INSERT INTO url_rewrite (entity_type, entity_id, redirect_type, store_id, request_path, target_path) VALUES ('custom', 0, 301, 1,'65084/Decorative-Corrugated-Boxes.html',(SELECT CONCAT(url_path, '.html') FROM catalog_category_flat_store_1 WHERE entity_id=460));</v>
      </c>
      <c r="D65" t="str">
        <f t="shared" si="1"/>
        <v>UPDATE url_rewrite SET request_path = '65084/Decorative-Corrugated-Boxes.html' WHERE entity_type='custom' AND target_path=(SELECT CONCAT(url_path, '.html') FROM catalog_category_flat_store_1 WHERE entity_id=460);</v>
      </c>
    </row>
    <row r="66" spans="1:4" x14ac:dyDescent="0.25">
      <c r="A66">
        <f>categories!B66</f>
        <v>533</v>
      </c>
      <c r="B66" t="str">
        <f>SUBSTITUTE(SUBSTITUTE(categories!H66,"\","/"),"www.americanretailsupply.com/","")</f>
        <v>65085/Food-Grade-Tissue.html</v>
      </c>
      <c r="C66" t="str">
        <f t="shared" si="0"/>
        <v>INSERT INTO url_rewrite (entity_type, entity_id, redirect_type, store_id, request_path, target_path) VALUES ('custom', 0, 301, 1,'65085/Food-Grade-Tissue.html',(SELECT CONCAT(url_path, '.html') FROM catalog_category_flat_store_1 WHERE entity_id=533));</v>
      </c>
      <c r="D66" t="str">
        <f t="shared" si="1"/>
        <v>UPDATE url_rewrite SET request_path = '65085/Food-Grade-Tissue.html' WHERE entity_type='custom' AND target_path=(SELECT CONCAT(url_path, '.html') FROM catalog_category_flat_store_1 WHERE entity_id=533);</v>
      </c>
    </row>
    <row r="67" spans="1:4" x14ac:dyDescent="0.25">
      <c r="A67">
        <f>categories!B67</f>
        <v>537</v>
      </c>
      <c r="B67" t="str">
        <f>SUBSTITUTE(SUBSTITUTE(categories!H67,"\","/"),"www.americanretailsupply.com/","")</f>
        <v>65123/Food-Service-Boxes.html</v>
      </c>
      <c r="C67" t="str">
        <f t="shared" ref="C67:C130" si="2">"INSERT INTO url_rewrite (entity_type, entity_id, redirect_type, store_id, request_path, target_path) VALUES ('custom', 0, 301, 1,'"&amp;B67&amp;"',(SELECT CONCAT(url_path, '.html') FROM catalog_category_flat_store_1 WHERE entity_id="&amp;A67&amp;"));"</f>
        <v>INSERT INTO url_rewrite (entity_type, entity_id, redirect_type, store_id, request_path, target_path) VALUES ('custom', 0, 301, 1,'65123/Food-Service-Boxes.html',(SELECT CONCAT(url_path, '.html') FROM catalog_category_flat_store_1 WHERE entity_id=537));</v>
      </c>
      <c r="D67" t="str">
        <f t="shared" ref="D67:D130" si="3">"UPDATE url_rewrite SET request_path = '"&amp;B67&amp;"' WHERE entity_type='custom' AND target_path=(SELECT CONCAT(url_path, '.html') FROM catalog_category_flat_store_1 WHERE entity_id="&amp;A67&amp;");"</f>
        <v>UPDATE url_rewrite SET request_path = '65123/Food-Service-Boxes.html' WHERE entity_type='custom' AND target_path=(SELECT CONCAT(url_path, '.html') FROM catalog_category_flat_store_1 WHERE entity_id=537);</v>
      </c>
    </row>
    <row r="68" spans="1:4" x14ac:dyDescent="0.25">
      <c r="A68">
        <f>categories!B68</f>
        <v>1049</v>
      </c>
      <c r="B68" t="str">
        <f>SUBSTITUTE(SUBSTITUTE(categories!H68,"\","/"),"www.americanretailsupply.com/","")</f>
        <v>65086/Polyproylene-Bags--Rolls.html</v>
      </c>
      <c r="C68" t="str">
        <f t="shared" si="2"/>
        <v>INSERT INTO url_rewrite (entity_type, entity_id, redirect_type, store_id, request_path, target_path) VALUES ('custom', 0, 301, 1,'65086/Polyproylene-Bags--Rolls.html',(SELECT CONCAT(url_path, '.html') FROM catalog_category_flat_store_1 WHERE entity_id=1049));</v>
      </c>
      <c r="D68" t="str">
        <f t="shared" si="3"/>
        <v>UPDATE url_rewrite SET request_path = '65086/Polyproylene-Bags--Rolls.html' WHERE entity_type='custom' AND target_path=(SELECT CONCAT(url_path, '.html') FROM catalog_category_flat_store_1 WHERE entity_id=1049);</v>
      </c>
    </row>
    <row r="69" spans="1:4" x14ac:dyDescent="0.25">
      <c r="A69" t="e">
        <f>categories!B69</f>
        <v>#N/A</v>
      </c>
      <c r="B69" t="str">
        <f>SUBSTITUTE(SUBSTITUTE(categories!H69,"\","/"),"www.americanretailsupply.com/","")</f>
        <v>65087/Wine-Liquor-Bags--Boxes.html</v>
      </c>
      <c r="C69" t="e">
        <f t="shared" si="2"/>
        <v>#N/A</v>
      </c>
      <c r="D69" t="e">
        <f t="shared" si="3"/>
        <v>#N/A</v>
      </c>
    </row>
    <row r="70" spans="1:4" x14ac:dyDescent="0.25">
      <c r="A70">
        <f>categories!B70</f>
        <v>63</v>
      </c>
      <c r="B70" t="str">
        <f>SUBSTITUTE(SUBSTITUTE(categories!H70,"\","/"),"www.americanretailsupply.com/","")</f>
        <v>65082/Food-Packaging.html</v>
      </c>
      <c r="C70" t="str">
        <f t="shared" si="2"/>
        <v>INSERT INTO url_rewrite (entity_type, entity_id, redirect_type, store_id, request_path, target_path) VALUES ('custom', 0, 301, 1,'65082/Food-Packaging.html',(SELECT CONCAT(url_path, '.html') FROM catalog_category_flat_store_1 WHERE entity_id=63));</v>
      </c>
      <c r="D70" t="str">
        <f t="shared" si="3"/>
        <v>UPDATE url_rewrite SET request_path = '65082/Food-Packaging.html' WHERE entity_type='custom' AND target_path=(SELECT CONCAT(url_path, '.html') FROM catalog_category_flat_store_1 WHERE entity_id=63);</v>
      </c>
    </row>
    <row r="71" spans="1:4" x14ac:dyDescent="0.25">
      <c r="A71">
        <f>categories!B71</f>
        <v>607</v>
      </c>
      <c r="B71" t="str">
        <f>SUBSTITUTE(SUBSTITUTE(categories!H71,"\","/"),"www.americanretailsupply.com/","")</f>
        <v>64751/Gift-Enclosure-Cards.html</v>
      </c>
      <c r="C71" t="str">
        <f t="shared" si="2"/>
        <v>INSERT INTO url_rewrite (entity_type, entity_id, redirect_type, store_id, request_path, target_path) VALUES ('custom', 0, 301, 1,'64751/Gift-Enclosure-Cards.html',(SELECT CONCAT(url_path, '.html') FROM catalog_category_flat_store_1 WHERE entity_id=607));</v>
      </c>
      <c r="D71" t="str">
        <f t="shared" si="3"/>
        <v>UPDATE url_rewrite SET request_path = '64751/Gift-Enclosure-Cards.html' WHERE entity_type='custom' AND target_path=(SELECT CONCAT(url_path, '.html') FROM catalog_category_flat_store_1 WHERE entity_id=607);</v>
      </c>
    </row>
    <row r="72" spans="1:4" x14ac:dyDescent="0.25">
      <c r="A72">
        <f>categories!B72</f>
        <v>263</v>
      </c>
      <c r="B72" t="str">
        <f>SUBSTITUTE(SUBSTITUTE(categories!H72,"\","/"),"www.americanretailsupply.com/","")</f>
        <v>64725/BARGAIN-In-Stock-Giftwrap.html</v>
      </c>
      <c r="C72" t="str">
        <f t="shared" si="2"/>
        <v>INSERT INTO url_rewrite (entity_type, entity_id, redirect_type, store_id, request_path, target_path) VALUES ('custom', 0, 301, 1,'64725/BARGAIN-In-Stock-Giftwrap.html',(SELECT CONCAT(url_path, '.html') FROM catalog_category_flat_store_1 WHERE entity_id=263));</v>
      </c>
      <c r="D72" t="str">
        <f t="shared" si="3"/>
        <v>UPDATE url_rewrite SET request_path = '64725/BARGAIN-In-Stock-Giftwrap.html' WHERE entity_type='custom' AND target_path=(SELECT CONCAT(url_path, '.html') FROM catalog_category_flat_store_1 WHERE entity_id=263);</v>
      </c>
    </row>
    <row r="73" spans="1:4" x14ac:dyDescent="0.25">
      <c r="A73">
        <f>categories!B73</f>
        <v>738</v>
      </c>
      <c r="B73" t="str">
        <f>SUBSTITUTE(SUBSTITUTE(categories!H73,"\","/"),"www.americanretailsupply.com/","")</f>
        <v>64723/Holiday-Giftwrap.html</v>
      </c>
      <c r="C73" t="str">
        <f t="shared" si="2"/>
        <v>INSERT INTO url_rewrite (entity_type, entity_id, redirect_type, store_id, request_path, target_path) VALUES ('custom', 0, 301, 1,'64723/Holiday-Giftwrap.html',(SELECT CONCAT(url_path, '.html') FROM catalog_category_flat_store_1 WHERE entity_id=738));</v>
      </c>
      <c r="D73" t="str">
        <f t="shared" si="3"/>
        <v>UPDATE url_rewrite SET request_path = '64723/Holiday-Giftwrap.html' WHERE entity_type='custom' AND target_path=(SELECT CONCAT(url_path, '.html') FROM catalog_category_flat_store_1 WHERE entity_id=738);</v>
      </c>
    </row>
    <row r="74" spans="1:4" x14ac:dyDescent="0.25">
      <c r="A74">
        <f>categories!B74</f>
        <v>819</v>
      </c>
      <c r="B74" t="str">
        <f>SUBSTITUTE(SUBSTITUTE(categories!H74,"\","/"),"www.americanretailsupply.com/","")</f>
        <v>64720/JR-GiftWrap.html</v>
      </c>
      <c r="C74" t="str">
        <f t="shared" si="2"/>
        <v>INSERT INTO url_rewrite (entity_type, entity_id, redirect_type, store_id, request_path, target_path) VALUES ('custom', 0, 301, 1,'64720/JR-GiftWrap.html',(SELECT CONCAT(url_path, '.html') FROM catalog_category_flat_store_1 WHERE entity_id=819));</v>
      </c>
      <c r="D74" t="str">
        <f t="shared" si="3"/>
        <v>UPDATE url_rewrite SET request_path = '64720/JR-GiftWrap.html' WHERE entity_type='custom' AND target_path=(SELECT CONCAT(url_path, '.html') FROM catalog_category_flat_store_1 WHERE entity_id=819);</v>
      </c>
    </row>
    <row r="75" spans="1:4" x14ac:dyDescent="0.25">
      <c r="A75">
        <f>categories!B75</f>
        <v>837</v>
      </c>
      <c r="B75" t="str">
        <f>SUBSTITUTE(SUBSTITUTE(categories!H75,"\","/"),"www.americanretailsupply.com/","")</f>
        <v>65351/Kraft-Paper-GiftWrap.html</v>
      </c>
      <c r="C75" t="str">
        <f t="shared" si="2"/>
        <v>INSERT INTO url_rewrite (entity_type, entity_id, redirect_type, store_id, request_path, target_path) VALUES ('custom', 0, 301, 1,'65351/Kraft-Paper-GiftWrap.html',(SELECT CONCAT(url_path, '.html') FROM catalog_category_flat_store_1 WHERE entity_id=837));</v>
      </c>
      <c r="D75" t="str">
        <f t="shared" si="3"/>
        <v>UPDATE url_rewrite SET request_path = '65351/Kraft-Paper-GiftWrap.html' WHERE entity_type='custom' AND target_path=(SELECT CONCAT(url_path, '.html') FROM catalog_category_flat_store_1 WHERE entity_id=837);</v>
      </c>
    </row>
    <row r="76" spans="1:4" x14ac:dyDescent="0.25">
      <c r="A76">
        <f>categories!B76</f>
        <v>1149</v>
      </c>
      <c r="B76" t="str">
        <f>SUBSTITUTE(SUBSTITUTE(categories!H76,"\","/"),"www.americanretailsupply.com/","")</f>
        <v>65799/Shamrock.html</v>
      </c>
      <c r="C76" t="str">
        <f t="shared" si="2"/>
        <v>INSERT INTO url_rewrite (entity_type, entity_id, redirect_type, store_id, request_path, target_path) VALUES ('custom', 0, 301, 1,'65799/Shamrock.html',(SELECT CONCAT(url_path, '.html') FROM catalog_category_flat_store_1 WHERE entity_id=1149));</v>
      </c>
      <c r="D76" t="str">
        <f t="shared" si="3"/>
        <v>UPDATE url_rewrite SET request_path = '65799/Shamrock.html' WHERE entity_type='custom' AND target_path=(SELECT CONCAT(url_path, '.html') FROM catalog_category_flat_store_1 WHERE entity_id=1149);</v>
      </c>
    </row>
    <row r="77" spans="1:4" x14ac:dyDescent="0.25">
      <c r="A77">
        <f>categories!B77</f>
        <v>1246</v>
      </c>
      <c r="B77" t="str">
        <f>SUBSTITUTE(SUBSTITUTE(categories!H77,"\","/"),"www.americanretailsupply.com/","")</f>
        <v>64719/Sullivan-GiftWrap.html</v>
      </c>
      <c r="C77" t="str">
        <f t="shared" si="2"/>
        <v>INSERT INTO url_rewrite (entity_type, entity_id, redirect_type, store_id, request_path, target_path) VALUES ('custom', 0, 301, 1,'64719/Sullivan-GiftWrap.html',(SELECT CONCAT(url_path, '.html') FROM catalog_category_flat_store_1 WHERE entity_id=1246));</v>
      </c>
      <c r="D77" t="str">
        <f t="shared" si="3"/>
        <v>UPDATE url_rewrite SET request_path = '64719/Sullivan-GiftWrap.html' WHERE entity_type='custom' AND target_path=(SELECT CONCAT(url_path, '.html') FROM catalog_category_flat_store_1 WHERE entity_id=1246);</v>
      </c>
    </row>
    <row r="78" spans="1:4" x14ac:dyDescent="0.25">
      <c r="A78">
        <f>categories!B78</f>
        <v>1354</v>
      </c>
      <c r="B78" t="str">
        <f>SUBSTITUTE(SUBSTITUTE(categories!H78,"\","/"),"www.americanretailsupply.com/","")</f>
        <v>64721/VantagePOINT-GiftWrap.html</v>
      </c>
      <c r="C78" t="str">
        <f t="shared" si="2"/>
        <v>INSERT INTO url_rewrite (entity_type, entity_id, redirect_type, store_id, request_path, target_path) VALUES ('custom', 0, 301, 1,'64721/VantagePOINT-GiftWrap.html',(SELECT CONCAT(url_path, '.html') FROM catalog_category_flat_store_1 WHERE entity_id=1354));</v>
      </c>
      <c r="D78" t="str">
        <f t="shared" si="3"/>
        <v>UPDATE url_rewrite SET request_path = '64721/VantagePOINT-GiftWrap.html' WHERE entity_type='custom' AND target_path=(SELECT CONCAT(url_path, '.html') FROM catalog_category_flat_store_1 WHERE entity_id=1354);</v>
      </c>
    </row>
    <row r="79" spans="1:4" x14ac:dyDescent="0.25">
      <c r="A79">
        <f>categories!B79</f>
        <v>1363</v>
      </c>
      <c r="B79" t="str">
        <f>SUBSTITUTE(SUBSTITUTE(categories!H79,"\","/"),"www.americanretailsupply.com/","")</f>
        <v>64722/Western-Themed-GiftWrap.html</v>
      </c>
      <c r="C79" t="str">
        <f t="shared" si="2"/>
        <v>INSERT INTO url_rewrite (entity_type, entity_id, redirect_type, store_id, request_path, target_path) VALUES ('custom', 0, 301, 1,'64722/Western-Themed-GiftWrap.html',(SELECT CONCAT(url_path, '.html') FROM catalog_category_flat_store_1 WHERE entity_id=1363));</v>
      </c>
      <c r="D79" t="str">
        <f t="shared" si="3"/>
        <v>UPDATE url_rewrite SET request_path = '64722/Western-Themed-GiftWrap.html' WHERE entity_type='custom' AND target_path=(SELECT CONCAT(url_path, '.html') FROM catalog_category_flat_store_1 WHERE entity_id=1363);</v>
      </c>
    </row>
    <row r="80" spans="1:4" x14ac:dyDescent="0.25">
      <c r="A80">
        <f>categories!B80</f>
        <v>262</v>
      </c>
      <c r="B80" t="str">
        <f>SUBSTITUTE(SUBSTITUTE(categories!H80,"\","/"),"www.americanretailsupply.com/","")</f>
        <v>64491/Gift-Wrap.html</v>
      </c>
      <c r="C80" t="str">
        <f t="shared" si="2"/>
        <v>INSERT INTO url_rewrite (entity_type, entity_id, redirect_type, store_id, request_path, target_path) VALUES ('custom', 0, 301, 1,'64491/Gift-Wrap.html',(SELECT CONCAT(url_path, '.html') FROM catalog_category_flat_store_1 WHERE entity_id=262));</v>
      </c>
      <c r="D80" t="str">
        <f t="shared" si="3"/>
        <v>UPDATE url_rewrite SET request_path = '64491/Gift-Wrap.html' WHERE entity_type='custom' AND target_path=(SELECT CONCAT(url_path, '.html') FROM catalog_category_flat_store_1 WHERE entity_id=262);</v>
      </c>
    </row>
    <row r="81" spans="1:4" x14ac:dyDescent="0.25">
      <c r="A81">
        <f>categories!B81</f>
        <v>839</v>
      </c>
      <c r="B81" t="str">
        <f>SUBSTITUTE(SUBSTITUTE(categories!H81,"\","/"),"www.americanretailsupply.com/","")</f>
        <v>64493/Labels--Stickers.html</v>
      </c>
      <c r="C81" t="str">
        <f t="shared" si="2"/>
        <v>INSERT INTO url_rewrite (entity_type, entity_id, redirect_type, store_id, request_path, target_path) VALUES ('custom', 0, 301, 1,'64493/Labels--Stickers.html',(SELECT CONCAT(url_path, '.html') FROM catalog_category_flat_store_1 WHERE entity_id=839));</v>
      </c>
      <c r="D81" t="str">
        <f t="shared" si="3"/>
        <v>UPDATE url_rewrite SET request_path = '64493/Labels--Stickers.html' WHERE entity_type='custom' AND target_path=(SELECT CONCAT(url_path, '.html') FROM catalog_category_flat_store_1 WHERE entity_id=839);</v>
      </c>
    </row>
    <row r="82" spans="1:4" x14ac:dyDescent="0.25">
      <c r="A82">
        <f>categories!B82</f>
        <v>1008</v>
      </c>
      <c r="B82" t="str">
        <f>SUBSTITUTE(SUBSTITUTE(categories!H82,"\","/"),"www.americanretailsupply.com/","")</f>
        <v>64749/Organza--Velvet-Bags.html</v>
      </c>
      <c r="C82" t="str">
        <f t="shared" si="2"/>
        <v>INSERT INTO url_rewrite (entity_type, entity_id, redirect_type, store_id, request_path, target_path) VALUES ('custom', 0, 301, 1,'64749/Organza--Velvet-Bags.html',(SELECT CONCAT(url_path, '.html') FROM catalog_category_flat_store_1 WHERE entity_id=1008));</v>
      </c>
      <c r="D82" t="str">
        <f t="shared" si="3"/>
        <v>UPDATE url_rewrite SET request_path = '64749/Organza--Velvet-Bags.html' WHERE entity_type='custom' AND target_path=(SELECT CONCAT(url_path, '.html') FROM catalog_category_flat_store_1 WHERE entity_id=1008);</v>
      </c>
    </row>
    <row r="83" spans="1:4" x14ac:dyDescent="0.25">
      <c r="A83">
        <f>categories!B83</f>
        <v>1046</v>
      </c>
      <c r="B83" t="str">
        <f>SUBSTITUTE(SUBSTITUTE(categories!H83,"\","/"),"www.americanretailsupply.com/","")</f>
        <v>64705/Polypropylene-Rolls--Bags.html</v>
      </c>
      <c r="C83" t="str">
        <f t="shared" si="2"/>
        <v>INSERT INTO url_rewrite (entity_type, entity_id, redirect_type, store_id, request_path, target_path) VALUES ('custom', 0, 301, 1,'64705/Polypropylene-Rolls--Bags.html',(SELECT CONCAT(url_path, '.html') FROM catalog_category_flat_store_1 WHERE entity_id=1046));</v>
      </c>
      <c r="D83" t="str">
        <f t="shared" si="3"/>
        <v>UPDATE url_rewrite SET request_path = '64705/Polypropylene-Rolls--Bags.html' WHERE entity_type='custom' AND target_path=(SELECT CONCAT(url_path, '.html') FROM catalog_category_flat_store_1 WHERE entity_id=1046);</v>
      </c>
    </row>
    <row r="84" spans="1:4" x14ac:dyDescent="0.25">
      <c r="A84">
        <f>categories!B84</f>
        <v>1176</v>
      </c>
      <c r="B84" t="str">
        <f>SUBSTITUTE(SUBSTITUTE(categories!H84,"\","/"),"www.americanretailsupply.com/","")</f>
        <v>64704/Shreds.html</v>
      </c>
      <c r="C84" t="str">
        <f t="shared" si="2"/>
        <v>INSERT INTO url_rewrite (entity_type, entity_id, redirect_type, store_id, request_path, target_path) VALUES ('custom', 0, 301, 1,'64704/Shreds.html',(SELECT CONCAT(url_path, '.html') FROM catalog_category_flat_store_1 WHERE entity_id=1176));</v>
      </c>
      <c r="D84" t="str">
        <f t="shared" si="3"/>
        <v>UPDATE url_rewrite SET request_path = '64704/Shreds.html' WHERE entity_type='custom' AND target_path=(SELECT CONCAT(url_path, '.html') FROM catalog_category_flat_store_1 WHERE entity_id=1176);</v>
      </c>
    </row>
    <row r="85" spans="1:4" x14ac:dyDescent="0.25">
      <c r="A85">
        <f>categories!B85</f>
        <v>62</v>
      </c>
      <c r="B85" t="str">
        <f>SUBSTITUTE(SUBSTITUTE(categories!H85,"\","/"),"www.americanretailsupply.com/","")</f>
        <v>64477/Gift-Wrapping--Packaging.html</v>
      </c>
      <c r="C85" t="str">
        <f t="shared" si="2"/>
        <v>INSERT INTO url_rewrite (entity_type, entity_id, redirect_type, store_id, request_path, target_path) VALUES ('custom', 0, 301, 1,'64477/Gift-Wrapping--Packaging.html',(SELECT CONCAT(url_path, '.html') FROM catalog_category_flat_store_1 WHERE entity_id=62));</v>
      </c>
      <c r="D85" t="str">
        <f t="shared" si="3"/>
        <v>UPDATE url_rewrite SET request_path = '64477/Gift-Wrapping--Packaging.html' WHERE entity_type='custom' AND target_path=(SELECT CONCAT(url_path, '.html') FROM catalog_category_flat_store_1 WHERE entity_id=62);</v>
      </c>
    </row>
    <row r="86" spans="1:4" x14ac:dyDescent="0.25">
      <c r="A86">
        <f>categories!B86</f>
        <v>457</v>
      </c>
      <c r="B86" t="str">
        <f>SUBSTITUTE(SUBSTITUTE(categories!H86,"\","/"),"www.americanretailsupply.com/","")</f>
        <v>64486/Tissue-Paper-Shreds--Polypropylene-Rolls.html</v>
      </c>
      <c r="C86" t="str">
        <f t="shared" si="2"/>
        <v>INSERT INTO url_rewrite (entity_type, entity_id, redirect_type, store_id, request_path, target_path) VALUES ('custom', 0, 301, 1,'64486/Tissue-Paper-Shreds--Polypropylene-Rolls.html',(SELECT CONCAT(url_path, '.html') FROM catalog_category_flat_store_1 WHERE entity_id=457));</v>
      </c>
      <c r="D86" t="str">
        <f t="shared" si="3"/>
        <v>UPDATE url_rewrite SET request_path = '64486/Tissue-Paper-Shreds--Polypropylene-Rolls.html' WHERE entity_type='custom' AND target_path=(SELECT CONCAT(url_path, '.html') FROM catalog_category_flat_store_1 WHERE entity_id=457);</v>
      </c>
    </row>
    <row r="87" spans="1:4" x14ac:dyDescent="0.25">
      <c r="A87">
        <f>categories!B87</f>
        <v>458</v>
      </c>
      <c r="B87" t="str">
        <f>SUBSTITUTE(SUBSTITUTE(categories!H87,"\","/"),"www.americanretailsupply.com/","")</f>
        <v>64703/Tissue-Paper.html</v>
      </c>
      <c r="C87" t="str">
        <f t="shared" si="2"/>
        <v>INSERT INTO url_rewrite (entity_type, entity_id, redirect_type, store_id, request_path, target_path) VALUES ('custom', 0, 301, 1,'64703/Tissue-Paper.html',(SELECT CONCAT(url_path, '.html') FROM catalog_category_flat_store_1 WHERE entity_id=458));</v>
      </c>
      <c r="D87" t="str">
        <f t="shared" si="3"/>
        <v>UPDATE url_rewrite SET request_path = '64703/Tissue-Paper.html' WHERE entity_type='custom' AND target_path=(SELECT CONCAT(url_path, '.html') FROM catalog_category_flat_store_1 WHERE entity_id=458);</v>
      </c>
    </row>
    <row r="88" spans="1:4" x14ac:dyDescent="0.25">
      <c r="A88">
        <f>categories!B88</f>
        <v>499</v>
      </c>
      <c r="B88" t="str">
        <f>SUBSTITUTE(SUBSTITUTE(categories!H88,"\","/"),"www.americanretailsupply.com/","")</f>
        <v>64895/EAS-Electronic-Article-Surveillance.html</v>
      </c>
      <c r="C88" t="str">
        <f t="shared" si="2"/>
        <v>INSERT INTO url_rewrite (entity_type, entity_id, redirect_type, store_id, request_path, target_path) VALUES ('custom', 0, 301, 1,'64895/EAS-Electronic-Article-Surveillance.html',(SELECT CONCAT(url_path, '.html') FROM catalog_category_flat_store_1 WHERE entity_id=499));</v>
      </c>
      <c r="D88" t="str">
        <f t="shared" si="3"/>
        <v>UPDATE url_rewrite SET request_path = '64895/EAS-Electronic-Article-Surveillance.html' WHERE entity_type='custom' AND target_path=(SELECT CONCAT(url_path, '.html') FROM catalog_category_flat_store_1 WHERE entity_id=499);</v>
      </c>
    </row>
    <row r="89" spans="1:4" x14ac:dyDescent="0.25">
      <c r="A89">
        <f>categories!B89</f>
        <v>1137</v>
      </c>
      <c r="B89" t="str">
        <f>SUBSTITUTE(SUBSTITUTE(categories!H89,"\","/"),"www.americanretailsupply.com/","")</f>
        <v>64894/Security-Locks-Announcers-Detectors-Mirrors.html</v>
      </c>
      <c r="C89" t="str">
        <f t="shared" si="2"/>
        <v>INSERT INTO url_rewrite (entity_type, entity_id, redirect_type, store_id, request_path, target_path) VALUES ('custom', 0, 301, 1,'64894/Security-Locks-Announcers-Detectors-Mirrors.html',(SELECT CONCAT(url_path, '.html') FROM catalog_category_flat_store_1 WHERE entity_id=1137));</v>
      </c>
      <c r="D89" t="str">
        <f t="shared" si="3"/>
        <v>UPDATE url_rewrite SET request_path = '64894/Security-Locks-Announcers-Detectors-Mirrors.html' WHERE entity_type='custom' AND target_path=(SELECT CONCAT(url_path, '.html') FROM catalog_category_flat_store_1 WHERE entity_id=1137);</v>
      </c>
    </row>
    <row r="90" spans="1:4" x14ac:dyDescent="0.25">
      <c r="A90">
        <f>categories!B90</f>
        <v>498</v>
      </c>
      <c r="B90" t="str">
        <f>SUBSTITUTE(SUBSTITUTE(categories!H90,"\","/"),"www.americanretailsupply.com/","")</f>
        <v>64597/Loss-Prevention.html</v>
      </c>
      <c r="C90" t="str">
        <f t="shared" si="2"/>
        <v>INSERT INTO url_rewrite (entity_type, entity_id, redirect_type, store_id, request_path, target_path) VALUES ('custom', 0, 301, 1,'64597/Loss-Prevention.html',(SELECT CONCAT(url_path, '.html') FROM catalog_category_flat_store_1 WHERE entity_id=498));</v>
      </c>
      <c r="D90" t="str">
        <f t="shared" si="3"/>
        <v>UPDATE url_rewrite SET request_path = '64597/Loss-Prevention.html' WHERE entity_type='custom' AND target_path=(SELECT CONCAT(url_path, '.html') FROM catalog_category_flat_store_1 WHERE entity_id=498);</v>
      </c>
    </row>
    <row r="91" spans="1:4" x14ac:dyDescent="0.25">
      <c r="A91">
        <f>categories!B91</f>
        <v>1000</v>
      </c>
      <c r="B91" t="str">
        <f>SUBSTITUTE(SUBSTITUTE(categories!H91,"\","/"),"www.americanretailsupply.com/","")</f>
        <v>64595/New-Arrivals.html</v>
      </c>
      <c r="C91" t="str">
        <f t="shared" si="2"/>
        <v>INSERT INTO url_rewrite (entity_type, entity_id, redirect_type, store_id, request_path, target_path) VALUES ('custom', 0, 301, 1,'64595/New-Arrivals.html',(SELECT CONCAT(url_path, '.html') FROM catalog_category_flat_store_1 WHERE entity_id=1000));</v>
      </c>
      <c r="D91" t="str">
        <f t="shared" si="3"/>
        <v>UPDATE url_rewrite SET request_path = '64595/New-Arrivals.html' WHERE entity_type='custom' AND target_path=(SELECT CONCAT(url_path, '.html') FROM catalog_category_flat_store_1 WHERE entity_id=1000);</v>
      </c>
    </row>
    <row r="92" spans="1:4" x14ac:dyDescent="0.25">
      <c r="A92" t="e">
        <f>categories!B92</f>
        <v>#N/A</v>
      </c>
      <c r="B92" t="str">
        <f>SUBSTITUTE(SUBSTITUTE(categories!H92,"\","/"),"www.americanretailsupply.com/","")</f>
        <v>64988/Gift-Cards.html</v>
      </c>
      <c r="C92" t="e">
        <f t="shared" si="2"/>
        <v>#N/A</v>
      </c>
      <c r="D92" t="e">
        <f t="shared" si="3"/>
        <v>#N/A</v>
      </c>
    </row>
    <row r="93" spans="1:4" x14ac:dyDescent="0.25">
      <c r="A93" t="e">
        <f>categories!B93</f>
        <v>#N/A</v>
      </c>
      <c r="B93" t="str">
        <f>SUBSTITUTE(SUBSTITUTE(categories!H93,"\","/"),"www.americanretailsupply.com/","")</f>
        <v>64985/Printer--POS-Labels-Paper.html</v>
      </c>
      <c r="C93" t="e">
        <f t="shared" si="2"/>
        <v>#N/A</v>
      </c>
      <c r="D93" t="e">
        <f t="shared" si="3"/>
        <v>#N/A</v>
      </c>
    </row>
    <row r="94" spans="1:4" x14ac:dyDescent="0.25">
      <c r="A94" t="e">
        <f>categories!B94</f>
        <v>#N/A</v>
      </c>
      <c r="B94" t="str">
        <f>SUBSTITUTE(SUBSTITUTE(categories!H94,"\","/"),"www.americanretailsupply.com/","")</f>
        <v>64598/Point-of-Sale-POS-System--Accessories.html</v>
      </c>
      <c r="C94" t="e">
        <f t="shared" si="2"/>
        <v>#N/A</v>
      </c>
      <c r="D94" t="e">
        <f t="shared" si="3"/>
        <v>#N/A</v>
      </c>
    </row>
    <row r="95" spans="1:4" x14ac:dyDescent="0.25">
      <c r="A95">
        <f>categories!B95</f>
        <v>239</v>
      </c>
      <c r="B95" t="str">
        <f>SUBSTITUTE(SUBSTITUTE(categories!H95,"\","/"),"www.americanretailsupply.com/","")</f>
        <v>64679/Avery-Dennison-Labelers--Labels.html</v>
      </c>
      <c r="C95" t="str">
        <f t="shared" si="2"/>
        <v>INSERT INTO url_rewrite (entity_type, entity_id, redirect_type, store_id, request_path, target_path) VALUES ('custom', 0, 301, 1,'64679/Avery-Dennison-Labelers--Labels.html',(SELECT CONCAT(url_path, '.html') FROM catalog_category_flat_store_1 WHERE entity_id=239));</v>
      </c>
      <c r="D95" t="str">
        <f t="shared" si="3"/>
        <v>UPDATE url_rewrite SET request_path = '64679/Avery-Dennison-Labelers--Labels.html' WHERE entity_type='custom' AND target_path=(SELECT CONCAT(url_path, '.html') FROM catalog_category_flat_store_1 WHERE entity_id=239);</v>
      </c>
    </row>
    <row r="96" spans="1:4" x14ac:dyDescent="0.25">
      <c r="A96">
        <f>categories!B96</f>
        <v>249</v>
      </c>
      <c r="B96" t="str">
        <f>SUBSTITUTE(SUBSTITUTE(categories!H96,"\","/"),"www.americanretailsupply.com/","")</f>
        <v>64683/Avery-Dennison-Taggers.html</v>
      </c>
      <c r="C96" t="str">
        <f t="shared" si="2"/>
        <v>INSERT INTO url_rewrite (entity_type, entity_id, redirect_type, store_id, request_path, target_path) VALUES ('custom', 0, 301, 1,'64683/Avery-Dennison-Taggers.html',(SELECT CONCAT(url_path, '.html') FROM catalog_category_flat_store_1 WHERE entity_id=249));</v>
      </c>
      <c r="D96" t="str">
        <f t="shared" si="3"/>
        <v>UPDATE url_rewrite SET request_path = '64683/Avery-Dennison-Taggers.html' WHERE entity_type='custom' AND target_path=(SELECT CONCAT(url_path, '.html') FROM catalog_category_flat_store_1 WHERE entity_id=249);</v>
      </c>
    </row>
    <row r="97" spans="1:4" x14ac:dyDescent="0.25">
      <c r="A97">
        <f>categories!B97</f>
        <v>580</v>
      </c>
      <c r="B97" t="str">
        <f>SUBSTITUTE(SUBSTITUTE(categories!H97,"\","/"),"www.americanretailsupply.com/","")</f>
        <v>64931/Garvey-1-Line-Price-Guns.html</v>
      </c>
      <c r="C97" t="str">
        <f t="shared" si="2"/>
        <v>INSERT INTO url_rewrite (entity_type, entity_id, redirect_type, store_id, request_path, target_path) VALUES ('custom', 0, 301, 1,'64931/Garvey-1-Line-Price-Guns.html',(SELECT CONCAT(url_path, '.html') FROM catalog_category_flat_store_1 WHERE entity_id=580));</v>
      </c>
      <c r="D97" t="str">
        <f t="shared" si="3"/>
        <v>UPDATE url_rewrite SET request_path = '64931/Garvey-1-Line-Price-Guns.html' WHERE entity_type='custom' AND target_path=(SELECT CONCAT(url_path, '.html') FROM catalog_category_flat_store_1 WHERE entity_id=580);</v>
      </c>
    </row>
    <row r="98" spans="1:4" x14ac:dyDescent="0.25">
      <c r="A98">
        <f>categories!B98</f>
        <v>589</v>
      </c>
      <c r="B98" t="str">
        <f>SUBSTITUTE(SUBSTITUTE(categories!H98,"\","/"),"www.americanretailsupply.com/","")</f>
        <v>64932/Garvey-2-Line-Price-Guns.html</v>
      </c>
      <c r="C98" t="str">
        <f t="shared" si="2"/>
        <v>INSERT INTO url_rewrite (entity_type, entity_id, redirect_type, store_id, request_path, target_path) VALUES ('custom', 0, 301, 1,'64932/Garvey-2-Line-Price-Guns.html',(SELECT CONCAT(url_path, '.html') FROM catalog_category_flat_store_1 WHERE entity_id=589));</v>
      </c>
      <c r="D98" t="str">
        <f t="shared" si="3"/>
        <v>UPDATE url_rewrite SET request_path = '64932/Garvey-2-Line-Price-Guns.html' WHERE entity_type='custom' AND target_path=(SELECT CONCAT(url_path, '.html') FROM catalog_category_flat_store_1 WHERE entity_id=589);</v>
      </c>
    </row>
    <row r="99" spans="1:4" x14ac:dyDescent="0.25">
      <c r="A99">
        <f>categories!B99</f>
        <v>579</v>
      </c>
      <c r="B99" t="str">
        <f>SUBSTITUTE(SUBSTITUTE(categories!H99,"\","/"),"www.americanretailsupply.com/","")</f>
        <v>64681/Garvey-Labelers--Labels.html</v>
      </c>
      <c r="C99" t="str">
        <f t="shared" si="2"/>
        <v>INSERT INTO url_rewrite (entity_type, entity_id, redirect_type, store_id, request_path, target_path) VALUES ('custom', 0, 301, 1,'64681/Garvey-Labelers--Labels.html',(SELECT CONCAT(url_path, '.html') FROM catalog_category_flat_store_1 WHERE entity_id=579));</v>
      </c>
      <c r="D99" t="str">
        <f t="shared" si="3"/>
        <v>UPDATE url_rewrite SET request_path = '64681/Garvey-Labelers--Labels.html' WHERE entity_type='custom' AND target_path=(SELECT CONCAT(url_path, '.html') FROM catalog_category_flat_store_1 WHERE entity_id=579);</v>
      </c>
    </row>
    <row r="100" spans="1:4" x14ac:dyDescent="0.25">
      <c r="A100">
        <f>categories!B100</f>
        <v>906</v>
      </c>
      <c r="B100" t="str">
        <f>SUBSTITUTE(SUBSTITUTE(categories!H100,"\","/"),"www.americanretailsupply.com/","")</f>
        <v>64930/Meto-1--2-Line-Price-Guns.html</v>
      </c>
      <c r="C100" t="str">
        <f t="shared" si="2"/>
        <v>INSERT INTO url_rewrite (entity_type, entity_id, redirect_type, store_id, request_path, target_path) VALUES ('custom', 0, 301, 1,'64930/Meto-1--2-Line-Price-Guns.html',(SELECT CONCAT(url_path, '.html') FROM catalog_category_flat_store_1 WHERE entity_id=906));</v>
      </c>
      <c r="D100" t="str">
        <f t="shared" si="3"/>
        <v>UPDATE url_rewrite SET request_path = '64930/Meto-1--2-Line-Price-Guns.html' WHERE entity_type='custom' AND target_path=(SELECT CONCAT(url_path, '.html') FROM catalog_category_flat_store_1 WHERE entity_id=906);</v>
      </c>
    </row>
    <row r="101" spans="1:4" x14ac:dyDescent="0.25">
      <c r="A101">
        <f>categories!B101</f>
        <v>1051</v>
      </c>
      <c r="B101" t="str">
        <f>SUBSTITUTE(SUBSTITUTE(categories!H101,"\","/"),"www.americanretailsupply.com/","")</f>
        <v>64929/Primark-1--2-Line-Price-Guns.html</v>
      </c>
      <c r="C101" t="str">
        <f t="shared" si="2"/>
        <v>INSERT INTO url_rewrite (entity_type, entity_id, redirect_type, store_id, request_path, target_path) VALUES ('custom', 0, 301, 1,'64929/Primark-1--2-Line-Price-Guns.html',(SELECT CONCAT(url_path, '.html') FROM catalog_category_flat_store_1 WHERE entity_id=1051));</v>
      </c>
      <c r="D101" t="str">
        <f t="shared" si="3"/>
        <v>UPDATE url_rewrite SET request_path = '64929/Primark-1--2-Line-Price-Guns.html' WHERE entity_type='custom' AND target_path=(SELECT CONCAT(url_path, '.html') FROM catalog_category_flat_store_1 WHERE entity_id=1051);</v>
      </c>
    </row>
    <row r="102" spans="1:4" x14ac:dyDescent="0.25">
      <c r="A102">
        <f>categories!B102</f>
        <v>905</v>
      </c>
      <c r="B102" t="str">
        <f>SUBSTITUTE(SUBSTITUTE(categories!H102,"\","/"),"www.americanretailsupply.com/","")</f>
        <v>64680/Meto-Labelers--Labels.html</v>
      </c>
      <c r="C102" t="str">
        <f t="shared" si="2"/>
        <v>INSERT INTO url_rewrite (entity_type, entity_id, redirect_type, store_id, request_path, target_path) VALUES ('custom', 0, 301, 1,'64680/Meto-Labelers--Labels.html',(SELECT CONCAT(url_path, '.html') FROM catalog_category_flat_store_1 WHERE entity_id=905));</v>
      </c>
      <c r="D102" t="str">
        <f t="shared" si="3"/>
        <v>UPDATE url_rewrite SET request_path = '64680/Meto-Labelers--Labels.html' WHERE entity_type='custom' AND target_path=(SELECT CONCAT(url_path, '.html') FROM catalog_category_flat_store_1 WHERE entity_id=905);</v>
      </c>
    </row>
    <row r="103" spans="1:4" x14ac:dyDescent="0.25">
      <c r="A103">
        <f>categories!B103</f>
        <v>5</v>
      </c>
      <c r="B103" t="str">
        <f>SUBSTITUTE(SUBSTITUTE(categories!H103,"\","/"),"www.americanretailsupply.com/","")</f>
        <v>64923/1-Line-Monarch-Labelers.html</v>
      </c>
      <c r="C103" t="str">
        <f t="shared" si="2"/>
        <v>INSERT INTO url_rewrite (entity_type, entity_id, redirect_type, store_id, request_path, target_path) VALUES ('custom', 0, 301, 1,'64923/1-Line-Monarch-Labelers.html',(SELECT CONCAT(url_path, '.html') FROM catalog_category_flat_store_1 WHERE entity_id=5));</v>
      </c>
      <c r="D103" t="str">
        <f t="shared" si="3"/>
        <v>UPDATE url_rewrite SET request_path = '64923/1-Line-Monarch-Labelers.html' WHERE entity_type='custom' AND target_path=(SELECT CONCAT(url_path, '.html') FROM catalog_category_flat_store_1 WHERE entity_id=5);</v>
      </c>
    </row>
    <row r="104" spans="1:4" x14ac:dyDescent="0.25">
      <c r="A104">
        <f>categories!B104</f>
        <v>14</v>
      </c>
      <c r="B104" t="str">
        <f>SUBSTITUTE(SUBSTITUTE(categories!H104,"\","/"),"www.americanretailsupply.com/","")</f>
        <v>64922/2-Line-Monarch-Labelers.html</v>
      </c>
      <c r="C104" t="str">
        <f t="shared" si="2"/>
        <v>INSERT INTO url_rewrite (entity_type, entity_id, redirect_type, store_id, request_path, target_path) VALUES ('custom', 0, 301, 1,'64922/2-Line-Monarch-Labelers.html',(SELECT CONCAT(url_path, '.html') FROM catalog_category_flat_store_1 WHERE entity_id=14));</v>
      </c>
      <c r="D104" t="str">
        <f t="shared" si="3"/>
        <v>UPDATE url_rewrite SET request_path = '64922/2-Line-Monarch-Labelers.html' WHERE entity_type='custom' AND target_path=(SELECT CONCAT(url_path, '.html') FROM catalog_category_flat_store_1 WHERE entity_id=14);</v>
      </c>
    </row>
    <row r="105" spans="1:4" x14ac:dyDescent="0.25">
      <c r="A105">
        <f>categories!B105</f>
        <v>22</v>
      </c>
      <c r="B105" t="str">
        <f>SUBSTITUTE(SUBSTITUTE(categories!H105,"\","/"),"www.americanretailsupply.com/","")</f>
        <v>64924/3-Line--Promo-Monarch-Labelers.html</v>
      </c>
      <c r="C105" t="str">
        <f t="shared" si="2"/>
        <v>INSERT INTO url_rewrite (entity_type, entity_id, redirect_type, store_id, request_path, target_path) VALUES ('custom', 0, 301, 1,'64924/3-Line--Promo-Monarch-Labelers.html',(SELECT CONCAT(url_path, '.html') FROM catalog_category_flat_store_1 WHERE entity_id=22));</v>
      </c>
      <c r="D105" t="str">
        <f t="shared" si="3"/>
        <v>UPDATE url_rewrite SET request_path = '64924/3-Line--Promo-Monarch-Labelers.html' WHERE entity_type='custom' AND target_path=(SELECT CONCAT(url_path, '.html') FROM catalog_category_flat_store_1 WHERE entity_id=22);</v>
      </c>
    </row>
    <row r="106" spans="1:4" x14ac:dyDescent="0.25">
      <c r="A106">
        <f>categories!B106</f>
        <v>4</v>
      </c>
      <c r="B106" t="str">
        <f>SUBSTITUTE(SUBSTITUTE(categories!H106,"\","/"),"www.americanretailsupply.com/","")</f>
        <v>64678/Monarch-Labelers--Labels.html</v>
      </c>
      <c r="C106" t="str">
        <f t="shared" si="2"/>
        <v>INSERT INTO url_rewrite (entity_type, entity_id, redirect_type, store_id, request_path, target_path) VALUES ('custom', 0, 301, 1,'64678/Monarch-Labelers--Labels.html',(SELECT CONCAT(url_path, '.html') FROM catalog_category_flat_store_1 WHERE entity_id=4));</v>
      </c>
      <c r="D106" t="str">
        <f t="shared" si="3"/>
        <v>UPDATE url_rewrite SET request_path = '64678/Monarch-Labelers--Labels.html' WHERE entity_type='custom' AND target_path=(SELECT CONCAT(url_path, '.html') FROM catalog_category_flat_store_1 WHERE entity_id=4);</v>
      </c>
    </row>
    <row r="107" spans="1:4" x14ac:dyDescent="0.25">
      <c r="A107" t="e">
        <f>categories!B107</f>
        <v>#N/A</v>
      </c>
      <c r="B107" t="str">
        <f>SUBSTITUTE(SUBSTITUTE(categories!H107,"\","/"),"www.americanretailsupply.com/","")</f>
        <v>64686/Price-Marking-Accessories.html</v>
      </c>
      <c r="C107" t="e">
        <f t="shared" si="2"/>
        <v>#N/A</v>
      </c>
      <c r="D107" t="e">
        <f t="shared" si="3"/>
        <v>#N/A</v>
      </c>
    </row>
    <row r="108" spans="1:4" x14ac:dyDescent="0.25">
      <c r="A108">
        <f>categories!B108</f>
        <v>1144</v>
      </c>
      <c r="B108" t="str">
        <f>SUBSTITUTE(SUBSTITUTE(categories!H108,"\","/"),"www.americanretailsupply.com/","")</f>
        <v>64685/Security-Loops.html</v>
      </c>
      <c r="C108" t="str">
        <f t="shared" si="2"/>
        <v>INSERT INTO url_rewrite (entity_type, entity_id, redirect_type, store_id, request_path, target_path) VALUES ('custom', 0, 301, 1,'64685/Security-Loops.html',(SELECT CONCAT(url_path, '.html') FROM catalog_category_flat_store_1 WHERE entity_id=1144));</v>
      </c>
      <c r="D108" t="str">
        <f t="shared" si="3"/>
        <v>UPDATE url_rewrite SET request_path = '64685/Security-Loops.html' WHERE entity_type='custom' AND target_path=(SELECT CONCAT(url_path, '.html') FROM catalog_category_flat_store_1 WHERE entity_id=1144);</v>
      </c>
    </row>
    <row r="109" spans="1:4" x14ac:dyDescent="0.25">
      <c r="A109">
        <f>categories!B109</f>
        <v>1260</v>
      </c>
      <c r="B109" t="str">
        <f>SUBSTITUTE(SUBSTITUTE(categories!H109,"\","/"),"www.americanretailsupply.com/","")</f>
        <v>64684/Tach-It-Taggers.html</v>
      </c>
      <c r="C109" t="str">
        <f t="shared" si="2"/>
        <v>INSERT INTO url_rewrite (entity_type, entity_id, redirect_type, store_id, request_path, target_path) VALUES ('custom', 0, 301, 1,'64684/Tach-It-Taggers.html',(SELECT CONCAT(url_path, '.html') FROM catalog_category_flat_store_1 WHERE entity_id=1260));</v>
      </c>
      <c r="D109" t="str">
        <f t="shared" si="3"/>
        <v>UPDATE url_rewrite SET request_path = '64684/Tach-It-Taggers.html' WHERE entity_type='custom' AND target_path=(SELECT CONCAT(url_path, '.html') FROM catalog_category_flat_store_1 WHERE entity_id=1260);</v>
      </c>
    </row>
    <row r="110" spans="1:4" x14ac:dyDescent="0.25">
      <c r="A110">
        <f>categories!B110</f>
        <v>1264</v>
      </c>
      <c r="B110" t="str">
        <f>SUBSTITUTE(SUBSTITUTE(categories!H110,"\","/"),"www.americanretailsupply.com/","")</f>
        <v>64980/Tags.html</v>
      </c>
      <c r="C110" t="str">
        <f t="shared" si="2"/>
        <v>INSERT INTO url_rewrite (entity_type, entity_id, redirect_type, store_id, request_path, target_path) VALUES ('custom', 0, 301, 1,'64980/Tags.html',(SELECT CONCAT(url_path, '.html') FROM catalog_category_flat_store_1 WHERE entity_id=1264));</v>
      </c>
      <c r="D110" t="str">
        <f t="shared" si="3"/>
        <v>UPDATE url_rewrite SET request_path = '64980/Tags.html' WHERE entity_type='custom' AND target_path=(SELECT CONCAT(url_path, '.html') FROM catalog_category_flat_store_1 WHERE entity_id=1264);</v>
      </c>
    </row>
    <row r="111" spans="1:4" x14ac:dyDescent="0.25">
      <c r="A111">
        <f>categories!B111</f>
        <v>1292</v>
      </c>
      <c r="B111" t="str">
        <f>SUBSTITUTE(SUBSTITUTE(categories!H111,"\","/"),"www.americanretailsupply.com/","")</f>
        <v>64682/TG-Tacher-Taggers.html</v>
      </c>
      <c r="C111" t="str">
        <f t="shared" si="2"/>
        <v>INSERT INTO url_rewrite (entity_type, entity_id, redirect_type, store_id, request_path, target_path) VALUES ('custom', 0, 301, 1,'64682/TG-Tacher-Taggers.html',(SELECT CONCAT(url_path, '.html') FROM catalog_category_flat_store_1 WHERE entity_id=1292));</v>
      </c>
      <c r="D111" t="str">
        <f t="shared" si="3"/>
        <v>UPDATE url_rewrite SET request_path = '64682/TG-Tacher-Taggers.html' WHERE entity_type='custom' AND target_path=(SELECT CONCAT(url_path, '.html') FROM catalog_category_flat_store_1 WHERE entity_id=1292);</v>
      </c>
    </row>
    <row r="112" spans="1:4" x14ac:dyDescent="0.25">
      <c r="A112">
        <f>categories!B112</f>
        <v>3</v>
      </c>
      <c r="B112" t="str">
        <f>SUBSTITUTE(SUBSTITUTE(categories!H112,"\","/"),"www.americanretailsupply.com/","")</f>
        <v>64601/Pricing--Tagging.html</v>
      </c>
      <c r="C112" t="str">
        <f t="shared" si="2"/>
        <v>INSERT INTO url_rewrite (entity_type, entity_id, redirect_type, store_id, request_path, target_path) VALUES ('custom', 0, 301, 1,'64601/Pricing--Tagging.html',(SELECT CONCAT(url_path, '.html') FROM catalog_category_flat_store_1 WHERE entity_id=3));</v>
      </c>
      <c r="D112" t="str">
        <f t="shared" si="3"/>
        <v>UPDATE url_rewrite SET request_path = '64601/Pricing--Tagging.html' WHERE entity_type='custom' AND target_path=(SELECT CONCAT(url_path, '.html') FROM catalog_category_flat_store_1 WHERE entity_id=3);</v>
      </c>
    </row>
    <row r="113" spans="1:4" x14ac:dyDescent="0.25">
      <c r="A113">
        <f>categories!B113</f>
        <v>48</v>
      </c>
      <c r="B113" t="str">
        <f>SUBSTITUTE(SUBSTITUTE(categories!H113,"\","/"),"www.americanretailsupply.com/","")</f>
        <v>64599/Shopping-Bags.html</v>
      </c>
      <c r="C113" t="str">
        <f t="shared" si="2"/>
        <v>INSERT INTO url_rewrite (entity_type, entity_id, redirect_type, store_id, request_path, target_path) VALUES ('custom', 0, 301, 1,'64599/Shopping-Bags.html',(SELECT CONCAT(url_path, '.html') FROM catalog_category_flat_store_1 WHERE entity_id=48));</v>
      </c>
      <c r="D113" t="str">
        <f t="shared" si="3"/>
        <v>UPDATE url_rewrite SET request_path = '64599/Shopping-Bags.html' WHERE entity_type='custom' AND target_path=(SELECT CONCAT(url_path, '.html') FROM catalog_category_flat_store_1 WHERE entity_id=48);</v>
      </c>
    </row>
    <row r="114" spans="1:4" x14ac:dyDescent="0.25">
      <c r="A114">
        <f>categories!B114</f>
        <v>253</v>
      </c>
      <c r="B114" t="str">
        <f>SUBSTITUTE(SUBSTITUTE(categories!H114,"\","/"),"www.americanretailsupply.com/","")</f>
        <v>64991/Animal-Print-Packaging.html</v>
      </c>
      <c r="C114" t="str">
        <f t="shared" si="2"/>
        <v>INSERT INTO url_rewrite (entity_type, entity_id, redirect_type, store_id, request_path, target_path) VALUES ('custom', 0, 301, 1,'64991/Animal-Print-Packaging.html',(SELECT CONCAT(url_path, '.html') FROM catalog_category_flat_store_1 WHERE entity_id=253));</v>
      </c>
      <c r="D114" t="str">
        <f t="shared" si="3"/>
        <v>UPDATE url_rewrite SET request_path = '64991/Animal-Print-Packaging.html' WHERE entity_type='custom' AND target_path=(SELECT CONCAT(url_path, '.html') FROM catalog_category_flat_store_1 WHERE entity_id=253);</v>
      </c>
    </row>
    <row r="115" spans="1:4" x14ac:dyDescent="0.25">
      <c r="A115">
        <f>categories!B115</f>
        <v>254</v>
      </c>
      <c r="B115" t="str">
        <f>SUBSTITUTE(SUBSTITUTE(categories!H115,"\","/"),"www.americanretailsupply.com/","")</f>
        <v>65008/Bags-in-Animal-Prints.html</v>
      </c>
      <c r="C115" t="str">
        <f t="shared" si="2"/>
        <v>INSERT INTO url_rewrite (entity_type, entity_id, redirect_type, store_id, request_path, target_path) VALUES ('custom', 0, 301, 1,'65008/Bags-in-Animal-Prints.html',(SELECT CONCAT(url_path, '.html') FROM catalog_category_flat_store_1 WHERE entity_id=254));</v>
      </c>
      <c r="D115" t="str">
        <f t="shared" si="3"/>
        <v>UPDATE url_rewrite SET request_path = '65008/Bags-in-Animal-Prints.html' WHERE entity_type='custom' AND target_path=(SELECT CONCAT(url_path, '.html') FROM catalog_category_flat_store_1 WHERE entity_id=254);</v>
      </c>
    </row>
    <row r="116" spans="1:4" x14ac:dyDescent="0.25">
      <c r="A116">
        <f>categories!B116</f>
        <v>287</v>
      </c>
      <c r="B116" t="str">
        <f>SUBSTITUTE(SUBSTITUTE(categories!H116,"\","/"),"www.americanretailsupply.com/","")</f>
        <v>65009/Boxes-in-Animal-Prints.html</v>
      </c>
      <c r="C116" t="str">
        <f t="shared" si="2"/>
        <v>INSERT INTO url_rewrite (entity_type, entity_id, redirect_type, store_id, request_path, target_path) VALUES ('custom', 0, 301, 1,'65009/Boxes-in-Animal-Prints.html',(SELECT CONCAT(url_path, '.html') FROM catalog_category_flat_store_1 WHERE entity_id=287));</v>
      </c>
      <c r="D116" t="str">
        <f t="shared" si="3"/>
        <v>UPDATE url_rewrite SET request_path = '65009/Boxes-in-Animal-Prints.html' WHERE entity_type='custom' AND target_path=(SELECT CONCAT(url_path, '.html') FROM catalog_category_flat_store_1 WHERE entity_id=287);</v>
      </c>
    </row>
    <row r="117" spans="1:4" x14ac:dyDescent="0.25">
      <c r="A117">
        <f>categories!B117</f>
        <v>611</v>
      </c>
      <c r="B117" t="str">
        <f>SUBSTITUTE(SUBSTITUTE(categories!H117,"\","/"),"www.americanretailsupply.com/","")</f>
        <v>65007/Giftwrap-in-Animal-Prints.html</v>
      </c>
      <c r="C117" t="str">
        <f t="shared" si="2"/>
        <v>INSERT INTO url_rewrite (entity_type, entity_id, redirect_type, store_id, request_path, target_path) VALUES ('custom', 0, 301, 1,'65007/Giftwrap-in-Animal-Prints.html',(SELECT CONCAT(url_path, '.html') FROM catalog_category_flat_store_1 WHERE entity_id=611));</v>
      </c>
      <c r="D117" t="str">
        <f t="shared" si="3"/>
        <v>UPDATE url_rewrite SET request_path = '65007/Giftwrap-in-Animal-Prints.html' WHERE entity_type='custom' AND target_path=(SELECT CONCAT(url_path, '.html') FROM catalog_category_flat_store_1 WHERE entity_id=611);</v>
      </c>
    </row>
    <row r="118" spans="1:4" x14ac:dyDescent="0.25">
      <c r="A118">
        <f>categories!B118</f>
        <v>1115</v>
      </c>
      <c r="B118" t="str">
        <f>SUBSTITUTE(SUBSTITUTE(categories!H118,"\","/"),"www.americanretailsupply.com/","")</f>
        <v>65006/Ribbon-in-Animal-Prints.html</v>
      </c>
      <c r="C118" t="str">
        <f t="shared" si="2"/>
        <v>INSERT INTO url_rewrite (entity_type, entity_id, redirect_type, store_id, request_path, target_path) VALUES ('custom', 0, 301, 1,'65006/Ribbon-in-Animal-Prints.html',(SELECT CONCAT(url_path, '.html') FROM catalog_category_flat_store_1 WHERE entity_id=1115));</v>
      </c>
      <c r="D118" t="str">
        <f t="shared" si="3"/>
        <v>UPDATE url_rewrite SET request_path = '65006/Ribbon-in-Animal-Prints.html' WHERE entity_type='custom' AND target_path=(SELECT CONCAT(url_path, '.html') FROM catalog_category_flat_store_1 WHERE entity_id=1115);</v>
      </c>
    </row>
    <row r="119" spans="1:4" x14ac:dyDescent="0.25">
      <c r="A119">
        <f>categories!B119</f>
        <v>1299</v>
      </c>
      <c r="B119" t="str">
        <f>SUBSTITUTE(SUBSTITUTE(categories!H119,"\","/"),"www.americanretailsupply.com/","")</f>
        <v>65005/Tissue-in-Animal-Prints.html</v>
      </c>
      <c r="C119" t="str">
        <f t="shared" si="2"/>
        <v>INSERT INTO url_rewrite (entity_type, entity_id, redirect_type, store_id, request_path, target_path) VALUES ('custom', 0, 301, 1,'65005/Tissue-in-Animal-Prints.html',(SELECT CONCAT(url_path, '.html') FROM catalog_category_flat_store_1 WHERE entity_id=1299));</v>
      </c>
      <c r="D119" t="str">
        <f t="shared" si="3"/>
        <v>UPDATE url_rewrite SET request_path = '65005/Tissue-in-Animal-Prints.html' WHERE entity_type='custom' AND target_path=(SELECT CONCAT(url_path, '.html') FROM catalog_category_flat_store_1 WHERE entity_id=1299);</v>
      </c>
    </row>
    <row r="120" spans="1:4" x14ac:dyDescent="0.25">
      <c r="A120">
        <f>categories!B120</f>
        <v>316</v>
      </c>
      <c r="B120" t="str">
        <f>SUBSTITUTE(SUBSTITUTE(categories!H120,"\","/"),"www.americanretailsupply.com/","")</f>
        <v>64989/Christmas--Holiday-Packaging.html</v>
      </c>
      <c r="C120" t="str">
        <f t="shared" si="2"/>
        <v>INSERT INTO url_rewrite (entity_type, entity_id, redirect_type, store_id, request_path, target_path) VALUES ('custom', 0, 301, 1,'64989/Christmas--Holiday-Packaging.html',(SELECT CONCAT(url_path, '.html') FROM catalog_category_flat_store_1 WHERE entity_id=316));</v>
      </c>
      <c r="D120" t="str">
        <f t="shared" si="3"/>
        <v>UPDATE url_rewrite SET request_path = '64989/Christmas--Holiday-Packaging.html' WHERE entity_type='custom' AND target_path=(SELECT CONCAT(url_path, '.html') FROM catalog_category_flat_store_1 WHERE entity_id=316);</v>
      </c>
    </row>
    <row r="121" spans="1:4" x14ac:dyDescent="0.25">
      <c r="A121">
        <f>categories!B121</f>
        <v>317</v>
      </c>
      <c r="B121" t="str">
        <f>SUBSTITUTE(SUBSTITUTE(categories!H121,"\","/"),"www.americanretailsupply.com/","")</f>
        <v>65000/Christmas-Giftwrap.html</v>
      </c>
      <c r="C121" t="str">
        <f t="shared" si="2"/>
        <v>INSERT INTO url_rewrite (entity_type, entity_id, redirect_type, store_id, request_path, target_path) VALUES ('custom', 0, 301, 1,'65000/Christmas-Giftwrap.html',(SELECT CONCAT(url_path, '.html') FROM catalog_category_flat_store_1 WHERE entity_id=317));</v>
      </c>
      <c r="D121" t="str">
        <f t="shared" si="3"/>
        <v>UPDATE url_rewrite SET request_path = '65000/Christmas-Giftwrap.html' WHERE entity_type='custom' AND target_path=(SELECT CONCAT(url_path, '.html') FROM catalog_category_flat_store_1 WHERE entity_id=317);</v>
      </c>
    </row>
    <row r="122" spans="1:4" x14ac:dyDescent="0.25">
      <c r="A122" t="e">
        <f>categories!B122</f>
        <v>#N/A</v>
      </c>
      <c r="B122" t="str">
        <f>SUBSTITUTE(SUBSTITUTE(categories!H122,"\","/"),"www.americanretailsupply.com/","")</f>
        <v>65004/Custom-Holiday-Matched-Packaging.html</v>
      </c>
      <c r="C122" t="e">
        <f t="shared" si="2"/>
        <v>#N/A</v>
      </c>
      <c r="D122" t="e">
        <f t="shared" si="3"/>
        <v>#N/A</v>
      </c>
    </row>
    <row r="123" spans="1:4" x14ac:dyDescent="0.25">
      <c r="A123">
        <f>categories!B123</f>
        <v>483</v>
      </c>
      <c r="B123" t="str">
        <f>SUBSTITUTE(SUBSTITUTE(categories!H123,"\","/"),"www.americanretailsupply.com/","")</f>
        <v>65753/Decorative-Holiday-Packaging.html</v>
      </c>
      <c r="C123" t="str">
        <f t="shared" si="2"/>
        <v>INSERT INTO url_rewrite (entity_type, entity_id, redirect_type, store_id, request_path, target_path) VALUES ('custom', 0, 301, 1,'65753/Decorative-Holiday-Packaging.html',(SELECT CONCAT(url_path, '.html') FROM catalog_category_flat_store_1 WHERE entity_id=483));</v>
      </c>
      <c r="D123" t="str">
        <f t="shared" si="3"/>
        <v>UPDATE url_rewrite SET request_path = '65753/Decorative-Holiday-Packaging.html' WHERE entity_type='custom' AND target_path=(SELECT CONCAT(url_path, '.html') FROM catalog_category_flat_store_1 WHERE entity_id=483);</v>
      </c>
    </row>
    <row r="124" spans="1:4" x14ac:dyDescent="0.25">
      <c r="A124">
        <f>categories!B124</f>
        <v>735</v>
      </c>
      <c r="B124" t="str">
        <f>SUBSTITUTE(SUBSTITUTE(categories!H124,"\","/"),"www.americanretailsupply.com/","")</f>
        <v>65011/Holiday-Boxes.html</v>
      </c>
      <c r="C124" t="str">
        <f t="shared" si="2"/>
        <v>INSERT INTO url_rewrite (entity_type, entity_id, redirect_type, store_id, request_path, target_path) VALUES ('custom', 0, 301, 1,'65011/Holiday-Boxes.html',(SELECT CONCAT(url_path, '.html') FROM catalog_category_flat_store_1 WHERE entity_id=735));</v>
      </c>
      <c r="D124" t="str">
        <f t="shared" si="3"/>
        <v>UPDATE url_rewrite SET request_path = '65011/Holiday-Boxes.html' WHERE entity_type='custom' AND target_path=(SELECT CONCAT(url_path, '.html') FROM catalog_category_flat_store_1 WHERE entity_id=735);</v>
      </c>
    </row>
    <row r="125" spans="1:4" x14ac:dyDescent="0.25">
      <c r="A125">
        <f>categories!B125</f>
        <v>741</v>
      </c>
      <c r="B125" t="str">
        <f>SUBSTITUTE(SUBSTITUTE(categories!H125,"\","/"),"www.americanretailsupply.com/","")</f>
        <v>65001/Holiday-Patterned-Tissue-Paper.html</v>
      </c>
      <c r="C125" t="str">
        <f t="shared" si="2"/>
        <v>INSERT INTO url_rewrite (entity_type, entity_id, redirect_type, store_id, request_path, target_path) VALUES ('custom', 0, 301, 1,'65001/Holiday-Patterned-Tissue-Paper.html',(SELECT CONCAT(url_path, '.html') FROM catalog_category_flat_store_1 WHERE entity_id=741));</v>
      </c>
      <c r="D125" t="str">
        <f t="shared" si="3"/>
        <v>UPDATE url_rewrite SET request_path = '65001/Holiday-Patterned-Tissue-Paper.html' WHERE entity_type='custom' AND target_path=(SELECT CONCAT(url_path, '.html') FROM catalog_category_flat_store_1 WHERE entity_id=741);</v>
      </c>
    </row>
    <row r="126" spans="1:4" x14ac:dyDescent="0.25">
      <c r="A126">
        <f>categories!B126</f>
        <v>744</v>
      </c>
      <c r="B126" t="str">
        <f>SUBSTITUTE(SUBSTITUTE(categories!H126,"\","/"),"www.americanretailsupply.com/","")</f>
        <v>64999/Holiday-Patterns-Plastic-Bags.html</v>
      </c>
      <c r="C126" t="str">
        <f t="shared" si="2"/>
        <v>INSERT INTO url_rewrite (entity_type, entity_id, redirect_type, store_id, request_path, target_path) VALUES ('custom', 0, 301, 1,'64999/Holiday-Patterns-Plastic-Bags.html',(SELECT CONCAT(url_path, '.html') FROM catalog_category_flat_store_1 WHERE entity_id=744));</v>
      </c>
      <c r="D126" t="str">
        <f t="shared" si="3"/>
        <v>UPDATE url_rewrite SET request_path = '64999/Holiday-Patterns-Plastic-Bags.html' WHERE entity_type='custom' AND target_path=(SELECT CONCAT(url_path, '.html') FROM catalog_category_flat_store_1 WHERE entity_id=744);</v>
      </c>
    </row>
    <row r="127" spans="1:4" x14ac:dyDescent="0.25">
      <c r="A127">
        <f>categories!B127</f>
        <v>1361</v>
      </c>
      <c r="B127" t="str">
        <f>SUBSTITUTE(SUBSTITUTE(categories!H127,"\","/"),"www.americanretailsupply.com/","")</f>
        <v>65003/Western-Themed-Christmas-Bags.html</v>
      </c>
      <c r="C127" t="str">
        <f t="shared" si="2"/>
        <v>INSERT INTO url_rewrite (entity_type, entity_id, redirect_type, store_id, request_path, target_path) VALUES ('custom', 0, 301, 1,'65003/Western-Themed-Christmas-Bags.html',(SELECT CONCAT(url_path, '.html') FROM catalog_category_flat_store_1 WHERE entity_id=1361));</v>
      </c>
      <c r="D127" t="str">
        <f t="shared" si="3"/>
        <v>UPDATE url_rewrite SET request_path = '65003/Western-Themed-Christmas-Bags.html' WHERE entity_type='custom' AND target_path=(SELECT CONCAT(url_path, '.html') FROM catalog_category_flat_store_1 WHERE entity_id=1361);</v>
      </c>
    </row>
    <row r="128" spans="1:4" x14ac:dyDescent="0.25">
      <c r="A128">
        <f>categories!B128</f>
        <v>502</v>
      </c>
      <c r="B128" t="str">
        <f>SUBSTITUTE(SUBSTITUTE(categories!H128,"\","/"),"www.americanretailsupply.com/","")</f>
        <v>66198/Eco-Friendly-Plastic-Bags.html</v>
      </c>
      <c r="C128" t="str">
        <f t="shared" si="2"/>
        <v>INSERT INTO url_rewrite (entity_type, entity_id, redirect_type, store_id, request_path, target_path) VALUES ('custom', 0, 301, 1,'66198/Eco-Friendly-Plastic-Bags.html',(SELECT CONCAT(url_path, '.html') FROM catalog_category_flat_store_1 WHERE entity_id=502));</v>
      </c>
      <c r="D128" t="str">
        <f t="shared" si="3"/>
        <v>UPDATE url_rewrite SET request_path = '66198/Eco-Friendly-Plastic-Bags.html' WHERE entity_type='custom' AND target_path=(SELECT CONCAT(url_path, '.html') FROM catalog_category_flat_store_1 WHERE entity_id=502);</v>
      </c>
    </row>
    <row r="129" spans="1:4" x14ac:dyDescent="0.25">
      <c r="A129">
        <f>categories!B129</f>
        <v>506</v>
      </c>
      <c r="B129" t="str">
        <f>SUBSTITUTE(SUBSTITUTE(categories!H129,"\","/"),"www.americanretailsupply.com/","")</f>
        <v>66199/Eco-Friendly-Recycled-Paper-Bags.html</v>
      </c>
      <c r="C129" t="str">
        <f t="shared" si="2"/>
        <v>INSERT INTO url_rewrite (entity_type, entity_id, redirect_type, store_id, request_path, target_path) VALUES ('custom', 0, 301, 1,'66199/Eco-Friendly-Recycled-Paper-Bags.html',(SELECT CONCAT(url_path, '.html') FROM catalog_category_flat_store_1 WHERE entity_id=506));</v>
      </c>
      <c r="D129" t="str">
        <f t="shared" si="3"/>
        <v>UPDATE url_rewrite SET request_path = '66199/Eco-Friendly-Recycled-Paper-Bags.html' WHERE entity_type='custom' AND target_path=(SELECT CONCAT(url_path, '.html') FROM catalog_category_flat_store_1 WHERE entity_id=506);</v>
      </c>
    </row>
    <row r="130" spans="1:4" x14ac:dyDescent="0.25">
      <c r="A130">
        <f>categories!B130</f>
        <v>509</v>
      </c>
      <c r="B130" t="str">
        <f>SUBSTITUTE(SUBSTITUTE(categories!H130,"\","/"),"www.americanretailsupply.com/","")</f>
        <v>66200/Eco-Friendly-Reusable-Bags.html</v>
      </c>
      <c r="C130" t="str">
        <f t="shared" si="2"/>
        <v>INSERT INTO url_rewrite (entity_type, entity_id, redirect_type, store_id, request_path, target_path) VALUES ('custom', 0, 301, 1,'66200/Eco-Friendly-Reusable-Bags.html',(SELECT CONCAT(url_path, '.html') FROM catalog_category_flat_store_1 WHERE entity_id=509));</v>
      </c>
      <c r="D130" t="str">
        <f t="shared" si="3"/>
        <v>UPDATE url_rewrite SET request_path = '66200/Eco-Friendly-Reusable-Bags.html' WHERE entity_type='custom' AND target_path=(SELECT CONCAT(url_path, '.html') FROM catalog_category_flat_store_1 WHERE entity_id=509);</v>
      </c>
    </row>
    <row r="131" spans="1:4" x14ac:dyDescent="0.25">
      <c r="A131">
        <f>categories!B131</f>
        <v>49</v>
      </c>
      <c r="B131" t="str">
        <f>SUBSTITUTE(SUBSTITUTE(categories!H131,"\","/"),"www.americanretailsupply.com/","")</f>
        <v>64990/Food--Wine-Bags.html</v>
      </c>
      <c r="C131" t="str">
        <f t="shared" ref="C131:C194" si="4">"INSERT INTO url_rewrite (entity_type, entity_id, redirect_type, store_id, request_path, target_path) VALUES ('custom', 0, 301, 1,'"&amp;B131&amp;"',(SELECT CONCAT(url_path, '.html') FROM catalog_category_flat_store_1 WHERE entity_id="&amp;A131&amp;"));"</f>
        <v>INSERT INTO url_rewrite (entity_type, entity_id, redirect_type, store_id, request_path, target_path) VALUES ('custom', 0, 301, 1,'64990/Food--Wine-Bags.html',(SELECT CONCAT(url_path, '.html') FROM catalog_category_flat_store_1 WHERE entity_id=49));</v>
      </c>
      <c r="D131" t="str">
        <f t="shared" ref="D131:D194" si="5">"UPDATE url_rewrite SET request_path = '"&amp;B131&amp;"' WHERE entity_type='custom' AND target_path=(SELECT CONCAT(url_path, '.html') FROM catalog_category_flat_store_1 WHERE entity_id="&amp;A131&amp;");"</f>
        <v>UPDATE url_rewrite SET request_path = '64990/Food--Wine-Bags.html' WHERE entity_type='custom' AND target_path=(SELECT CONCAT(url_path, '.html') FROM catalog_category_flat_store_1 WHERE entity_id=49);</v>
      </c>
    </row>
    <row r="132" spans="1:4" x14ac:dyDescent="0.25">
      <c r="A132">
        <f>categories!B132</f>
        <v>50</v>
      </c>
      <c r="B132" t="str">
        <f>SUBSTITUTE(SUBSTITUTE(categories!H132,"\","/"),"www.americanretailsupply.com/","")</f>
        <v>64993/A-La-Carte-Bags--Boxes.html</v>
      </c>
      <c r="C132" t="str">
        <f t="shared" si="4"/>
        <v>INSERT INTO url_rewrite (entity_type, entity_id, redirect_type, store_id, request_path, target_path) VALUES ('custom', 0, 301, 1,'64993/A-La-Carte-Bags--Boxes.html',(SELECT CONCAT(url_path, '.html') FROM catalog_category_flat_store_1 WHERE entity_id=50));</v>
      </c>
      <c r="D132" t="str">
        <f t="shared" si="5"/>
        <v>UPDATE url_rewrite SET request_path = '64993/A-La-Carte-Bags--Boxes.html' WHERE entity_type='custom' AND target_path=(SELECT CONCAT(url_path, '.html') FROM catalog_category_flat_store_1 WHERE entity_id=50);</v>
      </c>
    </row>
    <row r="133" spans="1:4" x14ac:dyDescent="0.25">
      <c r="A133" t="e">
        <f>categories!B133</f>
        <v>#N/A</v>
      </c>
      <c r="B133" t="str">
        <f>SUBSTITUTE(SUBSTITUTE(categories!H133,"\","/"),"www.americanretailsupply.com/","")</f>
        <v>64996/Polypropylene-Bags--Rolls.html</v>
      </c>
      <c r="C133" t="e">
        <f t="shared" si="4"/>
        <v>#N/A</v>
      </c>
      <c r="D133" t="e">
        <f t="shared" si="5"/>
        <v>#N/A</v>
      </c>
    </row>
    <row r="134" spans="1:4" x14ac:dyDescent="0.25">
      <c r="A134" t="e">
        <f>categories!B134</f>
        <v>#N/A</v>
      </c>
      <c r="B134" t="str">
        <f>SUBSTITUTE(SUBSTITUTE(categories!H134,"\","/"),"www.americanretailsupply.com/","")</f>
        <v>64994/Wine-Liquor-Bags--Boxes.html</v>
      </c>
      <c r="C134" t="e">
        <f t="shared" si="4"/>
        <v>#N/A</v>
      </c>
      <c r="D134" t="e">
        <f t="shared" si="5"/>
        <v>#N/A</v>
      </c>
    </row>
    <row r="135" spans="1:4" x14ac:dyDescent="0.25">
      <c r="A135">
        <f>categories!B135</f>
        <v>576</v>
      </c>
      <c r="B135" t="str">
        <f>SUBSTITUTE(SUBSTITUTE(categories!H135,"\","/"),"www.americanretailsupply.com/","")</f>
        <v>65198/Garment-Rolls--Bags.html</v>
      </c>
      <c r="C135" t="str">
        <f t="shared" si="4"/>
        <v>INSERT INTO url_rewrite (entity_type, entity_id, redirect_type, store_id, request_path, target_path) VALUES ('custom', 0, 301, 1,'65198/Garment-Rolls--Bags.html',(SELECT CONCAT(url_path, '.html') FROM catalog_category_flat_store_1 WHERE entity_id=576));</v>
      </c>
      <c r="D135" t="str">
        <f t="shared" si="5"/>
        <v>UPDATE url_rewrite SET request_path = '65198/Garment-Rolls--Bags.html' WHERE entity_type='custom' AND target_path=(SELECT CONCAT(url_path, '.html') FROM catalog_category_flat_store_1 WHERE entity_id=576);</v>
      </c>
    </row>
    <row r="136" spans="1:4" x14ac:dyDescent="0.25">
      <c r="A136">
        <f>categories!B136</f>
        <v>513</v>
      </c>
      <c r="B136" t="str">
        <f>SUBSTITUTE(SUBSTITUTE(categories!H136,"\","/"),"www.americanretailsupply.com/","")</f>
        <v>65066/Paper-Bags.html</v>
      </c>
      <c r="C136" t="str">
        <f t="shared" si="4"/>
        <v>INSERT INTO url_rewrite (entity_type, entity_id, redirect_type, store_id, request_path, target_path) VALUES ('custom', 0, 301, 1,'65066/Paper-Bags.html',(SELECT CONCAT(url_path, '.html') FROM catalog_category_flat_store_1 WHERE entity_id=513));</v>
      </c>
      <c r="D136" t="str">
        <f t="shared" si="5"/>
        <v>UPDATE url_rewrite SET request_path = '65066/Paper-Bags.html' WHERE entity_type='custom' AND target_path=(SELECT CONCAT(url_path, '.html') FROM catalog_category_flat_store_1 WHERE entity_id=513);</v>
      </c>
    </row>
    <row r="137" spans="1:4" x14ac:dyDescent="0.25">
      <c r="A137">
        <f>categories!B137</f>
        <v>514</v>
      </c>
      <c r="B137" t="str">
        <f>SUBSTITUTE(SUBSTITUTE(categories!H137,"\","/"),"www.americanretailsupply.com/","")</f>
        <v>65072/European-Tote-Style-Bags.html</v>
      </c>
      <c r="C137" t="str">
        <f t="shared" si="4"/>
        <v>INSERT INTO url_rewrite (entity_type, entity_id, redirect_type, store_id, request_path, target_path) VALUES ('custom', 0, 301, 1,'65072/European-Tote-Style-Bags.html',(SELECT CONCAT(url_path, '.html') FROM catalog_category_flat_store_1 WHERE entity_id=514));</v>
      </c>
      <c r="D137" t="str">
        <f t="shared" si="5"/>
        <v>UPDATE url_rewrite SET request_path = '65072/European-Tote-Style-Bags.html' WHERE entity_type='custom' AND target_path=(SELECT CONCAT(url_path, '.html') FROM catalog_category_flat_store_1 WHERE entity_id=514);</v>
      </c>
    </row>
    <row r="138" spans="1:4" x14ac:dyDescent="0.25">
      <c r="A138">
        <f>categories!B138</f>
        <v>1012</v>
      </c>
      <c r="B138" t="str">
        <f>SUBSTITUTE(SUBSTITUTE(categories!H138,"\","/"),"www.americanretailsupply.com/","")</f>
        <v>65071/Paper-Merchandise-Bags.html</v>
      </c>
      <c r="C138" t="str">
        <f t="shared" si="4"/>
        <v>INSERT INTO url_rewrite (entity_type, entity_id, redirect_type, store_id, request_path, target_path) VALUES ('custom', 0, 301, 1,'65071/Paper-Merchandise-Bags.html',(SELECT CONCAT(url_path, '.html') FROM catalog_category_flat_store_1 WHERE entity_id=1012));</v>
      </c>
      <c r="D138" t="str">
        <f t="shared" si="5"/>
        <v>UPDATE url_rewrite SET request_path = '65071/Paper-Merchandise-Bags.html' WHERE entity_type='custom' AND target_path=(SELECT CONCAT(url_path, '.html') FROM catalog_category_flat_store_1 WHERE entity_id=1012);</v>
      </c>
    </row>
    <row r="139" spans="1:4" x14ac:dyDescent="0.25">
      <c r="A139">
        <f>categories!B139</f>
        <v>1018</v>
      </c>
      <c r="B139" t="str">
        <f>SUBSTITUTE(SUBSTITUTE(categories!H139,"\","/"),"www.americanretailsupply.com/","")</f>
        <v>65070/Paper-Shopping-Bags.html</v>
      </c>
      <c r="C139" t="str">
        <f t="shared" si="4"/>
        <v>INSERT INTO url_rewrite (entity_type, entity_id, redirect_type, store_id, request_path, target_path) VALUES ('custom', 0, 301, 1,'65070/Paper-Shopping-Bags.html',(SELECT CONCAT(url_path, '.html') FROM catalog_category_flat_store_1 WHERE entity_id=1018));</v>
      </c>
      <c r="D139" t="str">
        <f t="shared" si="5"/>
        <v>UPDATE url_rewrite SET request_path = '65070/Paper-Shopping-Bags.html' WHERE entity_type='custom' AND target_path=(SELECT CONCAT(url_path, '.html') FROM catalog_category_flat_store_1 WHERE entity_id=1018);</v>
      </c>
    </row>
    <row r="140" spans="1:4" x14ac:dyDescent="0.25">
      <c r="A140" t="e">
        <f>categories!B140</f>
        <v>#N/A</v>
      </c>
      <c r="B140" t="str">
        <f>SUBSTITUTE(SUBSTITUTE(categories!H140,"\","/"),"www.americanretailsupply.com/","")</f>
        <v>65069/Personalized-Retail-Packaging-Collections.html</v>
      </c>
      <c r="C140" t="e">
        <f t="shared" si="4"/>
        <v>#N/A</v>
      </c>
      <c r="D140" t="e">
        <f t="shared" si="5"/>
        <v>#N/A</v>
      </c>
    </row>
    <row r="141" spans="1:4" x14ac:dyDescent="0.25">
      <c r="A141" t="e">
        <f>categories!B141</f>
        <v>#N/A</v>
      </c>
      <c r="B141" t="str">
        <f>SUBSTITUTE(SUBSTITUTE(categories!H141,"\","/"),"www.americanretailsupply.com/","")</f>
        <v>65081/Personalized-Shopping-Bags.html</v>
      </c>
      <c r="C141" t="e">
        <f t="shared" si="4"/>
        <v>#N/A</v>
      </c>
      <c r="D141" t="e">
        <f t="shared" si="5"/>
        <v>#N/A</v>
      </c>
    </row>
    <row r="142" spans="1:4" x14ac:dyDescent="0.25">
      <c r="A142">
        <f>categories!B142</f>
        <v>324</v>
      </c>
      <c r="B142" t="str">
        <f>SUBSTITUTE(SUBSTITUTE(categories!H142,"\","/"),"www.americanretailsupply.com/","")</f>
        <v>65067/Plastic-Bags.html</v>
      </c>
      <c r="C142" t="str">
        <f t="shared" si="4"/>
        <v>INSERT INTO url_rewrite (entity_type, entity_id, redirect_type, store_id, request_path, target_path) VALUES ('custom', 0, 301, 1,'65067/Plastic-Bags.html',(SELECT CONCAT(url_path, '.html') FROM catalog_category_flat_store_1 WHERE entity_id=324));</v>
      </c>
      <c r="D142" t="str">
        <f t="shared" si="5"/>
        <v>UPDATE url_rewrite SET request_path = '65067/Plastic-Bags.html' WHERE entity_type='custom' AND target_path=(SELECT CONCAT(url_path, '.html') FROM catalog_category_flat_store_1 WHERE entity_id=324);</v>
      </c>
    </row>
    <row r="143" spans="1:4" x14ac:dyDescent="0.25">
      <c r="A143">
        <f>categories!B143</f>
        <v>325</v>
      </c>
      <c r="B143" t="str">
        <f>SUBSTITUTE(SUBSTITUTE(categories!H143,"\","/"),"www.americanretailsupply.com/","")</f>
        <v>65080/Clear-Poly-Bags.html</v>
      </c>
      <c r="C143" t="str">
        <f t="shared" si="4"/>
        <v>INSERT INTO url_rewrite (entity_type, entity_id, redirect_type, store_id, request_path, target_path) VALUES ('custom', 0, 301, 1,'65080/Clear-Poly-Bags.html',(SELECT CONCAT(url_path, '.html') FROM catalog_category_flat_store_1 WHERE entity_id=325));</v>
      </c>
      <c r="D143" t="str">
        <f t="shared" si="5"/>
        <v>UPDATE url_rewrite SET request_path = '65080/Clear-Poly-Bags.html' WHERE entity_type='custom' AND target_path=(SELECT CONCAT(url_path, '.html') FROM catalog_category_flat_store_1 WHERE entity_id=325);</v>
      </c>
    </row>
    <row r="144" spans="1:4" x14ac:dyDescent="0.25">
      <c r="A144">
        <f>categories!B144</f>
        <v>554</v>
      </c>
      <c r="B144" t="str">
        <f>SUBSTITUTE(SUBSTITUTE(categories!H144,"\","/"),"www.americanretailsupply.com/","")</f>
        <v>65075/Frosted-Plastic-Bags.html</v>
      </c>
      <c r="C144" t="str">
        <f t="shared" si="4"/>
        <v>INSERT INTO url_rewrite (entity_type, entity_id, redirect_type, store_id, request_path, target_path) VALUES ('custom', 0, 301, 1,'65075/Frosted-Plastic-Bags.html',(SELECT CONCAT(url_path, '.html') FROM catalog_category_flat_store_1 WHERE entity_id=554));</v>
      </c>
      <c r="D144" t="str">
        <f t="shared" si="5"/>
        <v>UPDATE url_rewrite SET request_path = '65075/Frosted-Plastic-Bags.html' WHERE entity_type='custom' AND target_path=(SELECT CONCAT(url_path, '.html') FROM catalog_category_flat_store_1 WHERE entity_id=554);</v>
      </c>
    </row>
    <row r="145" spans="1:4" x14ac:dyDescent="0.25">
      <c r="A145">
        <f>categories!B145</f>
        <v>710</v>
      </c>
      <c r="B145" t="str">
        <f>SUBSTITUTE(SUBSTITUTE(categories!H145,"\","/"),"www.americanretailsupply.com/","")</f>
        <v>65074/High-Density-Plastic-Bags.html</v>
      </c>
      <c r="C145" t="str">
        <f t="shared" si="4"/>
        <v>INSERT INTO url_rewrite (entity_type, entity_id, redirect_type, store_id, request_path, target_path) VALUES ('custom', 0, 301, 1,'65074/High-Density-Plastic-Bags.html',(SELECT CONCAT(url_path, '.html') FROM catalog_category_flat_store_1 WHERE entity_id=710));</v>
      </c>
      <c r="D145" t="str">
        <f t="shared" si="5"/>
        <v>UPDATE url_rewrite SET request_path = '65074/High-Density-Plastic-Bags.html' WHERE entity_type='custom' AND target_path=(SELECT CONCAT(url_path, '.html') FROM catalog_category_flat_store_1 WHERE entity_id=710);</v>
      </c>
    </row>
    <row r="146" spans="1:4" x14ac:dyDescent="0.25">
      <c r="A146">
        <f>categories!B146</f>
        <v>874</v>
      </c>
      <c r="B146" t="str">
        <f>SUBSTITUTE(SUBSTITUTE(categories!H146,"\","/"),"www.americanretailsupply.com/","")</f>
        <v>65073/Low-Density-Plastic-Bags.html</v>
      </c>
      <c r="C146" t="str">
        <f t="shared" si="4"/>
        <v>INSERT INTO url_rewrite (entity_type, entity_id, redirect_type, store_id, request_path, target_path) VALUES ('custom', 0, 301, 1,'65073/Low-Density-Plastic-Bags.html',(SELECT CONCAT(url_path, '.html') FROM catalog_category_flat_store_1 WHERE entity_id=874));</v>
      </c>
      <c r="D146" t="str">
        <f t="shared" si="5"/>
        <v>UPDATE url_rewrite SET request_path = '65073/Low-Density-Plastic-Bags.html' WHERE entity_type='custom' AND target_path=(SELECT CONCAT(url_path, '.html') FROM catalog_category_flat_store_1 WHERE entity_id=874);</v>
      </c>
    </row>
    <row r="147" spans="1:4" x14ac:dyDescent="0.25">
      <c r="A147" t="e">
        <f>categories!B147</f>
        <v>#N/A</v>
      </c>
      <c r="B147" t="str">
        <f>SUBSTITUTE(SUBSTITUTE(categories!H147,"\","/"),"www.americanretailsupply.com/","")</f>
        <v>65077/Personalized-Plastic-Bags.html</v>
      </c>
      <c r="C147" t="e">
        <f t="shared" si="4"/>
        <v>#N/A</v>
      </c>
      <c r="D147" t="e">
        <f t="shared" si="5"/>
        <v>#N/A</v>
      </c>
    </row>
    <row r="148" spans="1:4" x14ac:dyDescent="0.25">
      <c r="A148">
        <f>categories!B148</f>
        <v>1039</v>
      </c>
      <c r="B148" t="str">
        <f>SUBSTITUTE(SUBSTITUTE(categories!H148,"\","/"),"www.americanretailsupply.com/","")</f>
        <v>65079/Polypropylene-Bags.html</v>
      </c>
      <c r="C148" t="str">
        <f t="shared" si="4"/>
        <v>INSERT INTO url_rewrite (entity_type, entity_id, redirect_type, store_id, request_path, target_path) VALUES ('custom', 0, 301, 1,'65079/Polypropylene-Bags.html',(SELECT CONCAT(url_path, '.html') FROM catalog_category_flat_store_1 WHERE entity_id=1039));</v>
      </c>
      <c r="D148" t="str">
        <f t="shared" si="5"/>
        <v>UPDATE url_rewrite SET request_path = '65079/Polypropylene-Bags.html' WHERE entity_type='custom' AND target_path=(SELECT CONCAT(url_path, '.html') FROM catalog_category_flat_store_1 WHERE entity_id=1039);</v>
      </c>
    </row>
    <row r="149" spans="1:4" x14ac:dyDescent="0.25">
      <c r="A149" t="e">
        <f>categories!B149</f>
        <v>#N/A</v>
      </c>
      <c r="B149" t="str">
        <f>SUBSTITUTE(SUBSTITUTE(categories!H149,"\","/"),"www.americanretailsupply.com/","")</f>
        <v>64992/Western-Themed-Packaging.html</v>
      </c>
      <c r="C149" t="e">
        <f t="shared" si="4"/>
        <v>#N/A</v>
      </c>
      <c r="D149" t="e">
        <f t="shared" si="5"/>
        <v>#N/A</v>
      </c>
    </row>
    <row r="150" spans="1:4" x14ac:dyDescent="0.25">
      <c r="A150">
        <f>categories!B150</f>
        <v>281</v>
      </c>
      <c r="B150" t="str">
        <f>SUBSTITUTE(SUBSTITUTE(categories!H150,"\","/"),"www.americanretailsupply.com/","")</f>
        <v>65124/BookHANGERS--Sample-Rings.html</v>
      </c>
      <c r="C150" t="str">
        <f t="shared" si="4"/>
        <v>INSERT INTO url_rewrite (entity_type, entity_id, redirect_type, store_id, request_path, target_path) VALUES ('custom', 0, 301, 1,'65124/BookHANGERS--Sample-Rings.html',(SELECT CONCAT(url_path, '.html') FROM catalog_category_flat_store_1 WHERE entity_id=281));</v>
      </c>
      <c r="D150" t="str">
        <f t="shared" si="5"/>
        <v>UPDATE url_rewrite SET request_path = '65124/BookHANGERS--Sample-Rings.html' WHERE entity_type='custom' AND target_path=(SELECT CONCAT(url_path, '.html') FROM catalog_category_flat_store_1 WHERE entity_id=281);</v>
      </c>
    </row>
    <row r="151" spans="1:4" x14ac:dyDescent="0.25">
      <c r="A151">
        <f>categories!B151</f>
        <v>290</v>
      </c>
      <c r="B151" t="str">
        <f>SUBSTITUTE(SUBSTITUTE(categories!H151,"\","/"),"www.americanretailsupply.com/","")</f>
        <v>64964/CalHANGERS.html</v>
      </c>
      <c r="C151" t="str">
        <f t="shared" si="4"/>
        <v>INSERT INTO url_rewrite (entity_type, entity_id, redirect_type, store_id, request_path, target_path) VALUES ('custom', 0, 301, 1,'64964/CalHANGERS.html',(SELECT CONCAT(url_path, '.html') FROM catalog_category_flat_store_1 WHERE entity_id=290));</v>
      </c>
      <c r="D151" t="str">
        <f t="shared" si="5"/>
        <v>UPDATE url_rewrite SET request_path = '64964/CalHANGERS.html' WHERE entity_type='custom' AND target_path=(SELECT CONCAT(url_path, '.html') FROM catalog_category_flat_store_1 WHERE entity_id=290);</v>
      </c>
    </row>
    <row r="152" spans="1:4" x14ac:dyDescent="0.25">
      <c r="A152">
        <f>categories!B152</f>
        <v>293</v>
      </c>
      <c r="B152" t="str">
        <f>SUBSTITUTE(SUBSTITUTE(categories!H152,"\","/"),"www.americanretailsupply.com/","")</f>
        <v>64962/CalHOOK-Brackets.html</v>
      </c>
      <c r="C152" t="str">
        <f t="shared" si="4"/>
        <v>INSERT INTO url_rewrite (entity_type, entity_id, redirect_type, store_id, request_path, target_path) VALUES ('custom', 0, 301, 1,'64962/CalHOOK-Brackets.html',(SELECT CONCAT(url_path, '.html') FROM catalog_category_flat_store_1 WHERE entity_id=293));</v>
      </c>
      <c r="D152" t="str">
        <f t="shared" si="5"/>
        <v>UPDATE url_rewrite SET request_path = '64962/CalHOOK-Brackets.html' WHERE entity_type='custom' AND target_path=(SELECT CONCAT(url_path, '.html') FROM catalog_category_flat_store_1 WHERE entity_id=293);</v>
      </c>
    </row>
    <row r="153" spans="1:4" x14ac:dyDescent="0.25">
      <c r="A153">
        <f>categories!B153</f>
        <v>295</v>
      </c>
      <c r="B153" t="str">
        <f>SUBSTITUTE(SUBSTITUTE(categories!H153,"\","/"),"www.americanretailsupply.com/","")</f>
        <v>64963/CalTRACK--SlatTRACK.html</v>
      </c>
      <c r="C153" t="str">
        <f t="shared" si="4"/>
        <v>INSERT INTO url_rewrite (entity_type, entity_id, redirect_type, store_id, request_path, target_path) VALUES ('custom', 0, 301, 1,'64963/CalTRACK--SlatTRACK.html',(SELECT CONCAT(url_path, '.html') FROM catalog_category_flat_store_1 WHERE entity_id=295));</v>
      </c>
      <c r="D153" t="str">
        <f t="shared" si="5"/>
        <v>UPDATE url_rewrite SET request_path = '64963/CalTRACK--SlatTRACK.html' WHERE entity_type='custom' AND target_path=(SELECT CONCAT(url_path, '.html') FROM catalog_category_flat_store_1 WHERE entity_id=295);</v>
      </c>
    </row>
    <row r="154" spans="1:4" x14ac:dyDescent="0.25">
      <c r="A154">
        <f>categories!B154</f>
        <v>280</v>
      </c>
      <c r="B154" t="str">
        <f>SUBSTITUTE(SUBSTITUTE(categories!H154,"\","/"),"www.americanretailsupply.com/","")</f>
        <v>64941/CalHOOK.html</v>
      </c>
      <c r="C154" t="str">
        <f t="shared" si="4"/>
        <v>INSERT INTO url_rewrite (entity_type, entity_id, redirect_type, store_id, request_path, target_path) VALUES ('custom', 0, 301, 1,'64941/CalHOOK.html',(SELECT CONCAT(url_path, '.html') FROM catalog_category_flat_store_1 WHERE entity_id=280));</v>
      </c>
      <c r="D154" t="str">
        <f t="shared" si="5"/>
        <v>UPDATE url_rewrite SET request_path = '64941/CalHOOK.html' WHERE entity_type='custom' AND target_path=(SELECT CONCAT(url_path, '.html') FROM catalog_category_flat_store_1 WHERE entity_id=280);</v>
      </c>
    </row>
    <row r="155" spans="1:4" x14ac:dyDescent="0.25">
      <c r="A155">
        <f>categories!B155</f>
        <v>107</v>
      </c>
      <c r="B155" t="str">
        <f>SUBSTITUTE(SUBSTITUTE(categories!H155,"\","/"),"www.americanretailsupply.com/","")</f>
        <v>64949/Acrylic-for-Gridwall.html</v>
      </c>
      <c r="C155" t="str">
        <f t="shared" si="4"/>
        <v>INSERT INTO url_rewrite (entity_type, entity_id, redirect_type, store_id, request_path, target_path) VALUES ('custom', 0, 301, 1,'64949/Acrylic-for-Gridwall.html',(SELECT CONCAT(url_path, '.html') FROM catalog_category_flat_store_1 WHERE entity_id=107));</v>
      </c>
      <c r="D155" t="str">
        <f t="shared" si="5"/>
        <v>UPDATE url_rewrite SET request_path = '64949/Acrylic-for-Gridwall.html' WHERE entity_type='custom' AND target_path=(SELECT CONCAT(url_path, '.html') FROM catalog_category_flat_store_1 WHERE entity_id=107);</v>
      </c>
    </row>
    <row r="156" spans="1:4" x14ac:dyDescent="0.25">
      <c r="A156">
        <f>categories!B156</f>
        <v>630</v>
      </c>
      <c r="B156" t="str">
        <f>SUBSTITUTE(SUBSTITUTE(categories!H156,"\","/"),"www.americanretailsupply.com/","")</f>
        <v>64947/Gridwall--Slatgrid-Panels.html</v>
      </c>
      <c r="C156" t="str">
        <f t="shared" si="4"/>
        <v>INSERT INTO url_rewrite (entity_type, entity_id, redirect_type, store_id, request_path, target_path) VALUES ('custom', 0, 301, 1,'64947/Gridwall--Slatgrid-Panels.html',(SELECT CONCAT(url_path, '.html') FROM catalog_category_flat_store_1 WHERE entity_id=630));</v>
      </c>
      <c r="D156" t="str">
        <f t="shared" si="5"/>
        <v>UPDATE url_rewrite SET request_path = '64947/Gridwall--Slatgrid-Panels.html' WHERE entity_type='custom' AND target_path=(SELECT CONCAT(url_path, '.html') FROM catalog_category_flat_store_1 WHERE entity_id=630);</v>
      </c>
    </row>
    <row r="157" spans="1:4" x14ac:dyDescent="0.25">
      <c r="A157">
        <f>categories!B157</f>
        <v>633</v>
      </c>
      <c r="B157" t="str">
        <f>SUBSTITUTE(SUBSTITUTE(categories!H157,"\","/"),"www.americanretailsupply.com/","")</f>
        <v>64951/Gridwall-Connectors.html</v>
      </c>
      <c r="C157" t="str">
        <f t="shared" si="4"/>
        <v>INSERT INTO url_rewrite (entity_type, entity_id, redirect_type, store_id, request_path, target_path) VALUES ('custom', 0, 301, 1,'64951/Gridwall-Connectors.html',(SELECT CONCAT(url_path, '.html') FROM catalog_category_flat_store_1 WHERE entity_id=633));</v>
      </c>
      <c r="D157" t="str">
        <f t="shared" si="5"/>
        <v>UPDATE url_rewrite SET request_path = '64951/Gridwall-Connectors.html' WHERE entity_type='custom' AND target_path=(SELECT CONCAT(url_path, '.html') FROM catalog_category_flat_store_1 WHERE entity_id=633);</v>
      </c>
    </row>
    <row r="158" spans="1:4" x14ac:dyDescent="0.25">
      <c r="A158">
        <f>categories!B158</f>
        <v>639</v>
      </c>
      <c r="B158" t="str">
        <f>SUBSTITUTE(SUBSTITUTE(categories!H158,"\","/"),"www.americanretailsupply.com/","")</f>
        <v>64950/Gridwall-Display-Bases.html</v>
      </c>
      <c r="C158" t="str">
        <f t="shared" si="4"/>
        <v>INSERT INTO url_rewrite (entity_type, entity_id, redirect_type, store_id, request_path, target_path) VALUES ('custom', 0, 301, 1,'64950/Gridwall-Display-Bases.html',(SELECT CONCAT(url_path, '.html') FROM catalog_category_flat_store_1 WHERE entity_id=639));</v>
      </c>
      <c r="D158" t="str">
        <f t="shared" si="5"/>
        <v>UPDATE url_rewrite SET request_path = '64950/Gridwall-Display-Bases.html' WHERE entity_type='custom' AND target_path=(SELECT CONCAT(url_path, '.html') FROM catalog_category_flat_store_1 WHERE entity_id=639);</v>
      </c>
    </row>
    <row r="159" spans="1:4" x14ac:dyDescent="0.25">
      <c r="A159">
        <f>categories!B159</f>
        <v>644</v>
      </c>
      <c r="B159" t="str">
        <f>SUBSTITUTE(SUBSTITUTE(categories!H159,"\","/"),"www.americanretailsupply.com/","")</f>
        <v>64948/Gridwall-Metal-Attachments.html</v>
      </c>
      <c r="C159" t="str">
        <f t="shared" si="4"/>
        <v>INSERT INTO url_rewrite (entity_type, entity_id, redirect_type, store_id, request_path, target_path) VALUES ('custom', 0, 301, 1,'64948/Gridwall-Metal-Attachments.html',(SELECT CONCAT(url_path, '.html') FROM catalog_category_flat_store_1 WHERE entity_id=644));</v>
      </c>
      <c r="D159" t="str">
        <f t="shared" si="5"/>
        <v>UPDATE url_rewrite SET request_path = '64948/Gridwall-Metal-Attachments.html' WHERE entity_type='custom' AND target_path=(SELECT CONCAT(url_path, '.html') FROM catalog_category_flat_store_1 WHERE entity_id=644);</v>
      </c>
    </row>
    <row r="160" spans="1:4" x14ac:dyDescent="0.25">
      <c r="A160">
        <f>categories!B160</f>
        <v>106</v>
      </c>
      <c r="B160" t="str">
        <f>SUBSTITUTE(SUBSTITUTE(categories!H160,"\","/"),"www.americanretailsupply.com/","")</f>
        <v>64936/Gridwall-Slatgrid.html</v>
      </c>
      <c r="C160" t="str">
        <f t="shared" si="4"/>
        <v>INSERT INTO url_rewrite (entity_type, entity_id, redirect_type, store_id, request_path, target_path) VALUES ('custom', 0, 301, 1,'64936/Gridwall-Slatgrid.html',(SELECT CONCAT(url_path, '.html') FROM catalog_category_flat_store_1 WHERE entity_id=106));</v>
      </c>
      <c r="D160" t="str">
        <f t="shared" si="5"/>
        <v>UPDATE url_rewrite SET request_path = '64936/Gridwall-Slatgrid.html' WHERE entity_type='custom' AND target_path=(SELECT CONCAT(url_path, '.html') FROM catalog_category_flat_store_1 WHERE entity_id=106);</v>
      </c>
    </row>
    <row r="161" spans="1:4" x14ac:dyDescent="0.25">
      <c r="A161">
        <f>categories!B161</f>
        <v>447</v>
      </c>
      <c r="B161" t="str">
        <f>SUBSTITUTE(SUBSTITUTE(categories!H161,"\","/"),"www.americanretailsupply.com/","")</f>
        <v>64960/Cross-Bars.html</v>
      </c>
      <c r="C161" t="str">
        <f t="shared" si="4"/>
        <v>INSERT INTO url_rewrite (entity_type, entity_id, redirect_type, store_id, request_path, target_path) VALUES ('custom', 0, 301, 1,'64960/Cross-Bars.html',(SELECT CONCAT(url_path, '.html') FROM catalog_category_flat_store_1 WHERE entity_id=447));</v>
      </c>
      <c r="D161" t="str">
        <f t="shared" si="5"/>
        <v>UPDATE url_rewrite SET request_path = '64960/Cross-Bars.html' WHERE entity_type='custom' AND target_path=(SELECT CONCAT(url_path, '.html') FROM catalog_category_flat_store_1 WHERE entity_id=447);</v>
      </c>
    </row>
    <row r="162" spans="1:4" x14ac:dyDescent="0.25">
      <c r="A162">
        <f>categories!B162</f>
        <v>677</v>
      </c>
      <c r="B162" t="str">
        <f>SUBSTITUTE(SUBSTITUTE(categories!H162,"\","/"),"www.americanretailsupply.com/","")</f>
        <v>64961/Hangrod.html</v>
      </c>
      <c r="C162" t="str">
        <f t="shared" si="4"/>
        <v>INSERT INTO url_rewrite (entity_type, entity_id, redirect_type, store_id, request_path, target_path) VALUES ('custom', 0, 301, 1,'64961/Hangrod.html',(SELECT CONCAT(url_path, '.html') FROM catalog_category_flat_store_1 WHERE entity_id=677));</v>
      </c>
      <c r="D162" t="str">
        <f t="shared" si="5"/>
        <v>UPDATE url_rewrite SET request_path = '64961/Hangrod.html' WHERE entity_type='custom' AND target_path=(SELECT CONCAT(url_path, '.html') FROM catalog_category_flat_store_1 WHERE entity_id=677);</v>
      </c>
    </row>
    <row r="163" spans="1:4" x14ac:dyDescent="0.25">
      <c r="A163">
        <f>categories!B163</f>
        <v>897</v>
      </c>
      <c r="B163" t="str">
        <f>SUBSTITUTE(SUBSTITUTE(categories!H163,"\","/"),"www.americanretailsupply.com/","")</f>
        <v>64959/Merchandising-Bars.html</v>
      </c>
      <c r="C163" t="str">
        <f t="shared" si="4"/>
        <v>INSERT INTO url_rewrite (entity_type, entity_id, redirect_type, store_id, request_path, target_path) VALUES ('custom', 0, 301, 1,'64959/Merchandising-Bars.html',(SELECT CONCAT(url_path, '.html') FROM catalog_category_flat_store_1 WHERE entity_id=897));</v>
      </c>
      <c r="D163" t="str">
        <f t="shared" si="5"/>
        <v>UPDATE url_rewrite SET request_path = '64959/Merchandising-Bars.html' WHERE entity_type='custom' AND target_path=(SELECT CONCAT(url_path, '.html') FROM catalog_category_flat_store_1 WHERE entity_id=897);</v>
      </c>
    </row>
    <row r="164" spans="1:4" x14ac:dyDescent="0.25">
      <c r="A164">
        <f>categories!B164</f>
        <v>446</v>
      </c>
      <c r="B164" t="str">
        <f>SUBSTITUTE(SUBSTITUTE(categories!H164,"\","/"),"www.americanretailsupply.com/","")</f>
        <v>64939/Merchandising-Bars-Hangrod-Crossbars.html</v>
      </c>
      <c r="C164" t="str">
        <f t="shared" si="4"/>
        <v>INSERT INTO url_rewrite (entity_type, entity_id, redirect_type, store_id, request_path, target_path) VALUES ('custom', 0, 301, 1,'64939/Merchandising-Bars-Hangrod-Crossbars.html',(SELECT CONCAT(url_path, '.html') FROM catalog_category_flat_store_1 WHERE entity_id=446));</v>
      </c>
      <c r="D164" t="str">
        <f t="shared" si="5"/>
        <v>UPDATE url_rewrite SET request_path = '64939/Merchandising-Bars-Hangrod-Crossbars.html' WHERE entity_type='custom' AND target_path=(SELECT CONCAT(url_path, '.html') FROM catalog_category_flat_store_1 WHERE entity_id=446);</v>
      </c>
    </row>
    <row r="165" spans="1:4" x14ac:dyDescent="0.25">
      <c r="A165">
        <f>categories!B165</f>
        <v>270</v>
      </c>
      <c r="B165" t="str">
        <f>SUBSTITUTE(SUBSTITUTE(categories!H165,"\","/"),"www.americanretailsupply.com/","")</f>
        <v>65039/Baskets-BracketsDouble-Hooks.html</v>
      </c>
      <c r="C165" t="str">
        <f t="shared" si="4"/>
        <v>INSERT INTO url_rewrite (entity_type, entity_id, redirect_type, store_id, request_path, target_path) VALUES ('custom', 0, 301, 1,'65039/Baskets-BracketsDouble-Hooks.html',(SELECT CONCAT(url_path, '.html') FROM catalog_category_flat_store_1 WHERE entity_id=270));</v>
      </c>
      <c r="D165" t="str">
        <f t="shared" si="5"/>
        <v>UPDATE url_rewrite SET request_path = '65039/Baskets-BracketsDouble-Hooks.html' WHERE entity_type='custom' AND target_path=(SELECT CONCAT(url_path, '.html') FROM catalog_category_flat_store_1 WHERE entity_id=270);</v>
      </c>
    </row>
    <row r="166" spans="1:4" x14ac:dyDescent="0.25">
      <c r="A166">
        <f>categories!B166</f>
        <v>563</v>
      </c>
      <c r="B166" t="str">
        <f>SUBSTITUTE(SUBSTITUTE(categories!H166,"\","/"),"www.americanretailsupply.com/","")</f>
        <v>65038/Galvanized-Ball-Tip-PegHooks.html</v>
      </c>
      <c r="C166" t="str">
        <f t="shared" si="4"/>
        <v>INSERT INTO url_rewrite (entity_type, entity_id, redirect_type, store_id, request_path, target_path) VALUES ('custom', 0, 301, 1,'65038/Galvanized-Ball-Tip-PegHooks.html',(SELECT CONCAT(url_path, '.html') FROM catalog_category_flat_store_1 WHERE entity_id=563));</v>
      </c>
      <c r="D166" t="str">
        <f t="shared" si="5"/>
        <v>UPDATE url_rewrite SET request_path = '65038/Galvanized-Ball-Tip-PegHooks.html' WHERE entity_type='custom' AND target_path=(SELECT CONCAT(url_path, '.html') FROM catalog_category_flat_store_1 WHERE entity_id=563);</v>
      </c>
    </row>
    <row r="167" spans="1:4" x14ac:dyDescent="0.25">
      <c r="A167">
        <f>categories!B167</f>
        <v>1130</v>
      </c>
      <c r="B167" t="str">
        <f>SUBSTITUTE(SUBSTITUTE(categories!H167,"\","/"),"www.americanretailsupply.com/","")</f>
        <v>65037/Scanner-Hooks.html</v>
      </c>
      <c r="C167" t="str">
        <f t="shared" si="4"/>
        <v>INSERT INTO url_rewrite (entity_type, entity_id, redirect_type, store_id, request_path, target_path) VALUES ('custom', 0, 301, 1,'65037/Scanner-Hooks.html',(SELECT CONCAT(url_path, '.html') FROM catalog_category_flat_store_1 WHERE entity_id=1130));</v>
      </c>
      <c r="D167" t="str">
        <f t="shared" si="5"/>
        <v>UPDATE url_rewrite SET request_path = '65037/Scanner-Hooks.html' WHERE entity_type='custom' AND target_path=(SELECT CONCAT(url_path, '.html') FROM catalog_category_flat_store_1 WHERE entity_id=1130);</v>
      </c>
    </row>
    <row r="168" spans="1:4" x14ac:dyDescent="0.25">
      <c r="A168">
        <f>categories!B168</f>
        <v>269</v>
      </c>
      <c r="B168" t="str">
        <f>SUBSTITUTE(SUBSTITUTE(categories!H168,"\","/"),"www.americanretailsupply.com/","")</f>
        <v>64938/PegBoard-Hooks--Baskets.html</v>
      </c>
      <c r="C168" t="str">
        <f t="shared" si="4"/>
        <v>INSERT INTO url_rewrite (entity_type, entity_id, redirect_type, store_id, request_path, target_path) VALUES ('custom', 0, 301, 1,'64938/PegBoard-Hooks--Baskets.html',(SELECT CONCAT(url_path, '.html') FROM catalog_category_flat_store_1 WHERE entity_id=269));</v>
      </c>
      <c r="D168" t="str">
        <f t="shared" si="5"/>
        <v>UPDATE url_rewrite SET request_path = '64938/PegBoard-Hooks--Baskets.html' WHERE entity_type='custom' AND target_path=(SELECT CONCAT(url_path, '.html') FROM catalog_category_flat_store_1 WHERE entity_id=269);</v>
      </c>
    </row>
    <row r="169" spans="1:4" x14ac:dyDescent="0.25">
      <c r="A169">
        <f>categories!B169</f>
        <v>31</v>
      </c>
      <c r="B169" t="str">
        <f>SUBSTITUTE(SUBSTITUTE(categories!H169,"\","/"),"www.americanretailsupply.com/","")</f>
        <v>65349/3D-Textured-Slatwall.html</v>
      </c>
      <c r="C169" t="str">
        <f t="shared" si="4"/>
        <v>INSERT INTO url_rewrite (entity_type, entity_id, redirect_type, store_id, request_path, target_path) VALUES ('custom', 0, 301, 1,'65349/3D-Textured-Slatwall.html',(SELECT CONCAT(url_path, '.html') FROM catalog_category_flat_store_1 WHERE entity_id=31));</v>
      </c>
      <c r="D169" t="str">
        <f t="shared" si="5"/>
        <v>UPDATE url_rewrite SET request_path = '65349/3D-Textured-Slatwall.html' WHERE entity_type='custom' AND target_path=(SELECT CONCAT(url_path, '.html') FROM catalog_category_flat_store_1 WHERE entity_id=31);</v>
      </c>
    </row>
    <row r="170" spans="1:4" x14ac:dyDescent="0.25">
      <c r="A170">
        <f>categories!B170</f>
        <v>116</v>
      </c>
      <c r="B170" t="str">
        <f>SUBSTITUTE(SUBSTITUTE(categories!H170,"\","/"),"www.americanretailsupply.com/","")</f>
        <v>64944/Acrylic-for-Slatwall.html</v>
      </c>
      <c r="C170" t="str">
        <f t="shared" si="4"/>
        <v>INSERT INTO url_rewrite (entity_type, entity_id, redirect_type, store_id, request_path, target_path) VALUES ('custom', 0, 301, 1,'64944/Acrylic-for-Slatwall.html',(SELECT CONCAT(url_path, '.html') FROM catalog_category_flat_store_1 WHERE entity_id=116));</v>
      </c>
      <c r="D170" t="str">
        <f t="shared" si="5"/>
        <v>UPDATE url_rewrite SET request_path = '64944/Acrylic-for-Slatwall.html' WHERE entity_type='custom' AND target_path=(SELECT CONCAT(url_path, '.html') FROM catalog_category_flat_store_1 WHERE entity_id=116);</v>
      </c>
    </row>
    <row r="171" spans="1:4" x14ac:dyDescent="0.25">
      <c r="A171">
        <f>categories!B171</f>
        <v>1201</v>
      </c>
      <c r="B171" t="str">
        <f>SUBSTITUTE(SUBSTITUTE(categories!H171,"\","/"),"www.americanretailsupply.com/","")</f>
        <v>64945/Slatbox-Displays.html</v>
      </c>
      <c r="C171" t="str">
        <f t="shared" si="4"/>
        <v>INSERT INTO url_rewrite (entity_type, entity_id, redirect_type, store_id, request_path, target_path) VALUES ('custom', 0, 301, 1,'64945/Slatbox-Displays.html',(SELECT CONCAT(url_path, '.html') FROM catalog_category_flat_store_1 WHERE entity_id=1201));</v>
      </c>
      <c r="D171" t="str">
        <f t="shared" si="5"/>
        <v>UPDATE url_rewrite SET request_path = '64945/Slatbox-Displays.html' WHERE entity_type='custom' AND target_path=(SELECT CONCAT(url_path, '.html') FROM catalog_category_flat_store_1 WHERE entity_id=1201);</v>
      </c>
    </row>
    <row r="172" spans="1:4" x14ac:dyDescent="0.25">
      <c r="A172">
        <f>categories!B172</f>
        <v>1213</v>
      </c>
      <c r="B172" t="str">
        <f>SUBSTITUTE(SUBSTITUTE(categories!H172,"\","/"),"www.americanretailsupply.com/","")</f>
        <v>64946/Slatwall-Free-Standing-Displays.html</v>
      </c>
      <c r="C172" t="str">
        <f t="shared" si="4"/>
        <v>INSERT INTO url_rewrite (entity_type, entity_id, redirect_type, store_id, request_path, target_path) VALUES ('custom', 0, 301, 1,'64946/Slatwall-Free-Standing-Displays.html',(SELECT CONCAT(url_path, '.html') FROM catalog_category_flat_store_1 WHERE entity_id=1213));</v>
      </c>
      <c r="D172" t="str">
        <f t="shared" si="5"/>
        <v>UPDATE url_rewrite SET request_path = '64946/Slatwall-Free-Standing-Displays.html' WHERE entity_type='custom' AND target_path=(SELECT CONCAT(url_path, '.html') FROM catalog_category_flat_store_1 WHERE entity_id=1213);</v>
      </c>
    </row>
    <row r="173" spans="1:4" x14ac:dyDescent="0.25">
      <c r="A173">
        <f>categories!B173</f>
        <v>1221</v>
      </c>
      <c r="B173" t="str">
        <f>SUBSTITUTE(SUBSTITUTE(categories!H173,"\","/"),"www.americanretailsupply.com/","")</f>
        <v>64942/Traditional-Slatwall-Panels--Inserts.html</v>
      </c>
      <c r="C173" t="str">
        <f t="shared" si="4"/>
        <v>INSERT INTO url_rewrite (entity_type, entity_id, redirect_type, store_id, request_path, target_path) VALUES ('custom', 0, 301, 1,'64942/Traditional-Slatwall-Panels--Inserts.html',(SELECT CONCAT(url_path, '.html') FROM catalog_category_flat_store_1 WHERE entity_id=1221));</v>
      </c>
      <c r="D173" t="str">
        <f t="shared" si="5"/>
        <v>UPDATE url_rewrite SET request_path = '64942/Traditional-Slatwall-Panels--Inserts.html' WHERE entity_type='custom' AND target_path=(SELECT CONCAT(url_path, '.html') FROM catalog_category_flat_store_1 WHERE entity_id=1221);</v>
      </c>
    </row>
    <row r="174" spans="1:4" x14ac:dyDescent="0.25">
      <c r="A174">
        <f>categories!B174</f>
        <v>30</v>
      </c>
      <c r="B174" t="str">
        <f>SUBSTITUTE(SUBSTITUTE(categories!H174,"\","/"),"www.americanretailsupply.com/","")</f>
        <v>64935/Slatwall.html</v>
      </c>
      <c r="C174" t="str">
        <f t="shared" si="4"/>
        <v>INSERT INTO url_rewrite (entity_type, entity_id, redirect_type, store_id, request_path, target_path) VALUES ('custom', 0, 301, 1,'64935/Slatwall.html',(SELECT CONCAT(url_path, '.html') FROM catalog_category_flat_store_1 WHERE entity_id=30));</v>
      </c>
      <c r="D174" t="str">
        <f t="shared" si="5"/>
        <v>UPDATE url_rewrite SET request_path = '64935/Slatwall.html' WHERE entity_type='custom' AND target_path=(SELECT CONCAT(url_path, '.html') FROM catalog_category_flat_store_1 WHERE entity_id=30);</v>
      </c>
    </row>
    <row r="175" spans="1:4" x14ac:dyDescent="0.25">
      <c r="A175">
        <f>categories!B175</f>
        <v>223</v>
      </c>
      <c r="B175" t="str">
        <f>SUBSTITUTE(SUBSTITUTE(categories!H175,"\","/"),"www.americanretailsupply.com/","")</f>
        <v>64967/Aristocrat-Extra-HD-Brackets.html</v>
      </c>
      <c r="C175" t="str">
        <f t="shared" si="4"/>
        <v>INSERT INTO url_rewrite (entity_type, entity_id, redirect_type, store_id, request_path, target_path) VALUES ('custom', 0, 301, 1,'64967/Aristocrat-Extra-HD-Brackets.html',(SELECT CONCAT(url_path, '.html') FROM catalog_category_flat_store_1 WHERE entity_id=223));</v>
      </c>
      <c r="D175" t="str">
        <f t="shared" si="5"/>
        <v>UPDATE url_rewrite SET request_path = '64967/Aristocrat-Extra-HD-Brackets.html' WHERE entity_type='custom' AND target_path=(SELECT CONCAT(url_path, '.html') FROM catalog_category_flat_store_1 WHERE entity_id=223);</v>
      </c>
    </row>
    <row r="176" spans="1:4" x14ac:dyDescent="0.25">
      <c r="A176">
        <f>categories!B176</f>
        <v>234</v>
      </c>
      <c r="B176" t="str">
        <f>SUBSTITUTE(SUBSTITUTE(categories!H176,"\","/"),"www.americanretailsupply.com/","")</f>
        <v>64968/Aristocrat-Extra-HD-Standards.html</v>
      </c>
      <c r="C176" t="str">
        <f t="shared" si="4"/>
        <v>INSERT INTO url_rewrite (entity_type, entity_id, redirect_type, store_id, request_path, target_path) VALUES ('custom', 0, 301, 1,'64968/Aristocrat-Extra-HD-Standards.html',(SELECT CONCAT(url_path, '.html') FROM catalog_category_flat_store_1 WHERE entity_id=234));</v>
      </c>
      <c r="D176" t="str">
        <f t="shared" si="5"/>
        <v>UPDATE url_rewrite SET request_path = '64968/Aristocrat-Extra-HD-Standards.html' WHERE entity_type='custom' AND target_path=(SELECT CONCAT(url_path, '.html') FROM catalog_category_flat_store_1 WHERE entity_id=234);</v>
      </c>
    </row>
    <row r="177" spans="1:4" x14ac:dyDescent="0.25">
      <c r="A177">
        <f>categories!B177</f>
        <v>1062</v>
      </c>
      <c r="B177" t="str">
        <f>SUBSTITUTE(SUBSTITUTE(categories!H177,"\","/"),"www.americanretailsupply.com/","")</f>
        <v>64969/Quantum-Extra-HD-Brackets.html</v>
      </c>
      <c r="C177" t="str">
        <f t="shared" si="4"/>
        <v>INSERT INTO url_rewrite (entity_type, entity_id, redirect_type, store_id, request_path, target_path) VALUES ('custom', 0, 301, 1,'64969/Quantum-Extra-HD-Brackets.html',(SELECT CONCAT(url_path, '.html') FROM catalog_category_flat_store_1 WHERE entity_id=1062));</v>
      </c>
      <c r="D177" t="str">
        <f t="shared" si="5"/>
        <v>UPDATE url_rewrite SET request_path = '64969/Quantum-Extra-HD-Brackets.html' WHERE entity_type='custom' AND target_path=(SELECT CONCAT(url_path, '.html') FROM catalog_category_flat_store_1 WHERE entity_id=1062);</v>
      </c>
    </row>
    <row r="178" spans="1:4" x14ac:dyDescent="0.25">
      <c r="A178">
        <f>categories!B178</f>
        <v>1075</v>
      </c>
      <c r="B178" t="str">
        <f>SUBSTITUTE(SUBSTITUTE(categories!H178,"\","/"),"www.americanretailsupply.com/","")</f>
        <v>64970/Quantum-Extra-HD-Wall-Standards.html</v>
      </c>
      <c r="C178" t="str">
        <f t="shared" si="4"/>
        <v>INSERT INTO url_rewrite (entity_type, entity_id, redirect_type, store_id, request_path, target_path) VALUES ('custom', 0, 301, 1,'64970/Quantum-Extra-HD-Wall-Standards.html',(SELECT CONCAT(url_path, '.html') FROM catalog_category_flat_store_1 WHERE entity_id=1075));</v>
      </c>
      <c r="D178" t="str">
        <f t="shared" si="5"/>
        <v>UPDATE url_rewrite SET request_path = '64970/Quantum-Extra-HD-Wall-Standards.html' WHERE entity_type='custom' AND target_path=(SELECT CONCAT(url_path, '.html') FROM catalog_category_flat_store_1 WHERE entity_id=1075);</v>
      </c>
    </row>
    <row r="179" spans="1:4" x14ac:dyDescent="0.25">
      <c r="A179">
        <f>categories!B179</f>
        <v>1333</v>
      </c>
      <c r="B179" t="str">
        <f>SUBSTITUTE(SUBSTITUTE(categories!H179,"\","/"),"www.americanretailsupply.com/","")</f>
        <v>64966/Universal-HD-Brackets.html</v>
      </c>
      <c r="C179" t="str">
        <f t="shared" si="4"/>
        <v>INSERT INTO url_rewrite (entity_type, entity_id, redirect_type, store_id, request_path, target_path) VALUES ('custom', 0, 301, 1,'64966/Universal-HD-Brackets.html',(SELECT CONCAT(url_path, '.html') FROM catalog_category_flat_store_1 WHERE entity_id=1333));</v>
      </c>
      <c r="D179" t="str">
        <f t="shared" si="5"/>
        <v>UPDATE url_rewrite SET request_path = '64966/Universal-HD-Brackets.html' WHERE entity_type='custom' AND target_path=(SELECT CONCAT(url_path, '.html') FROM catalog_category_flat_store_1 WHERE entity_id=1333);</v>
      </c>
    </row>
    <row r="180" spans="1:4" x14ac:dyDescent="0.25">
      <c r="A180">
        <f>categories!B180</f>
        <v>1348</v>
      </c>
      <c r="B180" t="str">
        <f>SUBSTITUTE(SUBSTITUTE(categories!H180,"\","/"),"www.americanretailsupply.com/","")</f>
        <v>64965/Universal-HD-Wall-Standards.html</v>
      </c>
      <c r="C180" t="str">
        <f t="shared" si="4"/>
        <v>INSERT INTO url_rewrite (entity_type, entity_id, redirect_type, store_id, request_path, target_path) VALUES ('custom', 0, 301, 1,'64965/Universal-HD-Wall-Standards.html',(SELECT CONCAT(url_path, '.html') FROM catalog_category_flat_store_1 WHERE entity_id=1348));</v>
      </c>
      <c r="D180" t="str">
        <f t="shared" si="5"/>
        <v>UPDATE url_rewrite SET request_path = '64965/Universal-HD-Wall-Standards.html' WHERE entity_type='custom' AND target_path=(SELECT CONCAT(url_path, '.html') FROM catalog_category_flat_store_1 WHERE entity_id=1348);</v>
      </c>
    </row>
    <row r="181" spans="1:4" x14ac:dyDescent="0.25">
      <c r="A181">
        <f>categories!B181</f>
        <v>222</v>
      </c>
      <c r="B181" t="str">
        <f>SUBSTITUTE(SUBSTITUTE(categories!H181,"\","/"),"www.americanretailsupply.com/","")</f>
        <v>64952/Slotted-Wall-Standards--Accessories.html</v>
      </c>
      <c r="C181" t="str">
        <f t="shared" si="4"/>
        <v>INSERT INTO url_rewrite (entity_type, entity_id, redirect_type, store_id, request_path, target_path) VALUES ('custom', 0, 301, 1,'64952/Slotted-Wall-Standards--Accessories.html',(SELECT CONCAT(url_path, '.html') FROM catalog_category_flat_store_1 WHERE entity_id=222));</v>
      </c>
      <c r="D181" t="str">
        <f t="shared" si="5"/>
        <v>UPDATE url_rewrite SET request_path = '64952/Slotted-Wall-Standards--Accessories.html' WHERE entity_type='custom' AND target_path=(SELECT CONCAT(url_path, '.html') FROM catalog_category_flat_store_1 WHERE entity_id=222);</v>
      </c>
    </row>
    <row r="182" spans="1:4" x14ac:dyDescent="0.25">
      <c r="A182">
        <f>categories!B182</f>
        <v>1358</v>
      </c>
      <c r="B182" t="str">
        <f>SUBSTITUTE(SUBSTITUTE(categories!H182,"\","/"),"www.americanretailsupply.com/","")</f>
        <v>64940/Wallmount-Brackets.html</v>
      </c>
      <c r="C182" t="str">
        <f t="shared" si="4"/>
        <v>INSERT INTO url_rewrite (entity_type, entity_id, redirect_type, store_id, request_path, target_path) VALUES ('custom', 0, 301, 1,'64940/Wallmount-Brackets.html',(SELECT CONCAT(url_path, '.html') FROM catalog_category_flat_store_1 WHERE entity_id=1358));</v>
      </c>
      <c r="D182" t="str">
        <f t="shared" si="5"/>
        <v>UPDATE url_rewrite SET request_path = '64940/Wallmount-Brackets.html' WHERE entity_type='custom' AND target_path=(SELECT CONCAT(url_path, '.html') FROM catalog_category_flat_store_1 WHERE entity_id=1358);</v>
      </c>
    </row>
    <row r="183" spans="1:4" x14ac:dyDescent="0.25">
      <c r="A183">
        <f>categories!B183</f>
        <v>29</v>
      </c>
      <c r="B183" t="str">
        <f>SUBSTITUTE(SUBSTITUTE(categories!H183,"\","/"),"www.americanretailsupply.com/","")</f>
        <v>64921/Slatwall-Gridwall-Wall-Display.html</v>
      </c>
      <c r="C183" t="str">
        <f t="shared" si="4"/>
        <v>INSERT INTO url_rewrite (entity_type, entity_id, redirect_type, store_id, request_path, target_path) VALUES ('custom', 0, 301, 1,'64921/Slatwall-Gridwall-Wall-Display.html',(SELECT CONCAT(url_path, '.html') FROM catalog_category_flat_store_1 WHERE entity_id=29));</v>
      </c>
      <c r="D183" t="str">
        <f t="shared" si="5"/>
        <v>UPDATE url_rewrite SET request_path = '64921/Slatwall-Gridwall-Wall-Display.html' WHERE entity_type='custom' AND target_path=(SELECT CONCAT(url_path, '.html') FROM catalog_category_flat_store_1 WHERE entity_id=29);</v>
      </c>
    </row>
    <row r="184" spans="1:4" x14ac:dyDescent="0.25">
      <c r="A184">
        <f>categories!B184</f>
        <v>70</v>
      </c>
      <c r="B184" t="str">
        <f>SUBSTITUTE(SUBSTITUTE(categories!H184,"\","/"),"www.americanretailsupply.com/","")</f>
        <v>64770/Acrylic-Bins-Trays-Easels.html</v>
      </c>
      <c r="C184" t="str">
        <f t="shared" si="4"/>
        <v>INSERT INTO url_rewrite (entity_type, entity_id, redirect_type, store_id, request_path, target_path) VALUES ('custom', 0, 301, 1,'64770/Acrylic-Bins-Trays-Easels.html',(SELECT CONCAT(url_path, '.html') FROM catalog_category_flat_store_1 WHERE entity_id=70));</v>
      </c>
      <c r="D184" t="str">
        <f t="shared" si="5"/>
        <v>UPDATE url_rewrite SET request_path = '64770/Acrylic-Bins-Trays-Easels.html' WHERE entity_type='custom' AND target_path=(SELECT CONCAT(url_path, '.html') FROM catalog_category_flat_store_1 WHERE entity_id=70);</v>
      </c>
    </row>
    <row r="185" spans="1:4" x14ac:dyDescent="0.25">
      <c r="A185">
        <f>categories!B185</f>
        <v>85</v>
      </c>
      <c r="B185" t="str">
        <f>SUBSTITUTE(SUBSTITUTE(categories!H185,"\","/"),"www.americanretailsupply.com/","")</f>
        <v>64779/Acrylic-Countertop-Displays.html</v>
      </c>
      <c r="C185" t="str">
        <f t="shared" si="4"/>
        <v>INSERT INTO url_rewrite (entity_type, entity_id, redirect_type, store_id, request_path, target_path) VALUES ('custom', 0, 301, 1,'64779/Acrylic-Countertop-Displays.html',(SELECT CONCAT(url_path, '.html') FROM catalog_category_flat_store_1 WHERE entity_id=85));</v>
      </c>
      <c r="D185" t="str">
        <f t="shared" si="5"/>
        <v>UPDATE url_rewrite SET request_path = '64779/Acrylic-Countertop-Displays.html' WHERE entity_type='custom' AND target_path=(SELECT CONCAT(url_path, '.html') FROM catalog_category_flat_store_1 WHERE entity_id=85);</v>
      </c>
    </row>
    <row r="186" spans="1:4" x14ac:dyDescent="0.25">
      <c r="A186">
        <f>categories!B186</f>
        <v>104</v>
      </c>
      <c r="B186" t="str">
        <f>SUBSTITUTE(SUBSTITUTE(categories!H186,"\","/"),"www.americanretailsupply.com/","")</f>
        <v>64768/Acrylic-E--Cig-Displays.html</v>
      </c>
      <c r="C186" t="str">
        <f t="shared" si="4"/>
        <v>INSERT INTO url_rewrite (entity_type, entity_id, redirect_type, store_id, request_path, target_path) VALUES ('custom', 0, 301, 1,'64768/Acrylic-E--Cig-Displays.html',(SELECT CONCAT(url_path, '.html') FROM catalog_category_flat_store_1 WHERE entity_id=104));</v>
      </c>
      <c r="D186" t="str">
        <f t="shared" si="5"/>
        <v>UPDATE url_rewrite SET request_path = '64768/Acrylic-E--Cig-Displays.html' WHERE entity_type='custom' AND target_path=(SELECT CONCAT(url_path, '.html') FROM catalog_category_flat_store_1 WHERE entity_id=104);</v>
      </c>
    </row>
    <row r="187" spans="1:4" x14ac:dyDescent="0.25">
      <c r="A187">
        <f>categories!B187</f>
        <v>165</v>
      </c>
      <c r="B187" t="str">
        <f>SUBSTITUTE(SUBSTITUTE(categories!H187,"\","/"),"www.americanretailsupply.com/","")</f>
        <v>64769/Acrylic-Risers--Cubes.html</v>
      </c>
      <c r="C187" t="str">
        <f t="shared" si="4"/>
        <v>INSERT INTO url_rewrite (entity_type, entity_id, redirect_type, store_id, request_path, target_path) VALUES ('custom', 0, 301, 1,'64769/Acrylic-Risers--Cubes.html',(SELECT CONCAT(url_path, '.html') FROM catalog_category_flat_store_1 WHERE entity_id=165));</v>
      </c>
      <c r="D187" t="str">
        <f t="shared" si="5"/>
        <v>UPDATE url_rewrite SET request_path = '64769/Acrylic-Risers--Cubes.html' WHERE entity_type='custom' AND target_path=(SELECT CONCAT(url_path, '.html') FROM catalog_category_flat_store_1 WHERE entity_id=165);</v>
      </c>
    </row>
    <row r="188" spans="1:4" x14ac:dyDescent="0.25">
      <c r="A188">
        <f>categories!B188</f>
        <v>763</v>
      </c>
      <c r="B188" t="str">
        <f>SUBSTITUTE(SUBSTITUTE(categories!H188,"\","/"),"www.americanretailsupply.com/","")</f>
        <v>64915/Jewelry-Apparel-Eyewear-Displays.html</v>
      </c>
      <c r="C188" t="str">
        <f t="shared" si="4"/>
        <v>INSERT INTO url_rewrite (entity_type, entity_id, redirect_type, store_id, request_path, target_path) VALUES ('custom', 0, 301, 1,'64915/Jewelry-Apparel-Eyewear-Displays.html',(SELECT CONCAT(url_path, '.html') FROM catalog_category_flat_store_1 WHERE entity_id=763));</v>
      </c>
      <c r="D188" t="str">
        <f t="shared" si="5"/>
        <v>UPDATE url_rewrite SET request_path = '64915/Jewelry-Apparel-Eyewear-Displays.html' WHERE entity_type='custom' AND target_path=(SELECT CONCAT(url_path, '.html') FROM catalog_category_flat_store_1 WHERE entity_id=763);</v>
      </c>
    </row>
    <row r="189" spans="1:4" x14ac:dyDescent="0.25">
      <c r="A189">
        <f>categories!B189</f>
        <v>69</v>
      </c>
      <c r="B189" t="str">
        <f>SUBSTITUTE(SUBSTITUTE(categories!H189,"\","/"),"www.americanretailsupply.com/","")</f>
        <v>64663/Acrylic-Displays.html</v>
      </c>
      <c r="C189" t="str">
        <f t="shared" si="4"/>
        <v>INSERT INTO url_rewrite (entity_type, entity_id, redirect_type, store_id, request_path, target_path) VALUES ('custom', 0, 301, 1,'64663/Acrylic-Displays.html',(SELECT CONCAT(url_path, '.html') FROM catalog_category_flat_store_1 WHERE entity_id=69));</v>
      </c>
      <c r="D189" t="str">
        <f t="shared" si="5"/>
        <v>UPDATE url_rewrite SET request_path = '64663/Acrylic-Displays.html' WHERE entity_type='custom' AND target_path=(SELECT CONCAT(url_path, '.html') FROM catalog_category_flat_store_1 WHERE entity_id=69);</v>
      </c>
    </row>
    <row r="190" spans="1:4" x14ac:dyDescent="0.25">
      <c r="A190">
        <f>categories!B190</f>
        <v>310</v>
      </c>
      <c r="B190" t="str">
        <f>SUBSTITUTE(SUBSTITUTE(categories!H190,"\","/"),"www.americanretailsupply.com/","")</f>
        <v>65182/CD-Video--Eyeware-Displays.html</v>
      </c>
      <c r="C190" t="str">
        <f t="shared" si="4"/>
        <v>INSERT INTO url_rewrite (entity_type, entity_id, redirect_type, store_id, request_path, target_path) VALUES ('custom', 0, 301, 1,'65182/CD-Video--Eyeware-Displays.html',(SELECT CONCAT(url_path, '.html') FROM catalog_category_flat_store_1 WHERE entity_id=310));</v>
      </c>
      <c r="D190" t="str">
        <f t="shared" si="5"/>
        <v>UPDATE url_rewrite SET request_path = '65182/CD-Video--Eyeware-Displays.html' WHERE entity_type='custom' AND target_path=(SELECT CONCAT(url_path, '.html') FROM catalog_category_flat_store_1 WHERE entity_id=310);</v>
      </c>
    </row>
    <row r="191" spans="1:4" x14ac:dyDescent="0.25">
      <c r="A191">
        <f>categories!B191</f>
        <v>409</v>
      </c>
      <c r="B191" t="str">
        <f>SUBSTITUTE(SUBSTITUTE(categories!H191,"\","/"),"www.americanretailsupply.com/","")</f>
        <v>65211/Contemporary-Raw-Steel-Displays.html</v>
      </c>
      <c r="C191" t="str">
        <f t="shared" si="4"/>
        <v>INSERT INTO url_rewrite (entity_type, entity_id, redirect_type, store_id, request_path, target_path) VALUES ('custom', 0, 301, 1,'65211/Contemporary-Raw-Steel-Displays.html',(SELECT CONCAT(url_path, '.html') FROM catalog_category_flat_store_1 WHERE entity_id=409));</v>
      </c>
      <c r="D191" t="str">
        <f t="shared" si="5"/>
        <v>UPDATE url_rewrite SET request_path = '65211/Contemporary-Raw-Steel-Displays.html' WHERE entity_type='custom' AND target_path=(SELECT CONCAT(url_path, '.html') FROM catalog_category_flat_store_1 WHERE entity_id=409);</v>
      </c>
    </row>
    <row r="192" spans="1:4" x14ac:dyDescent="0.25">
      <c r="A192">
        <f>categories!B192</f>
        <v>441</v>
      </c>
      <c r="B192" t="str">
        <f>SUBSTITUTE(SUBSTITUTE(categories!H192,"\","/"),"www.americanretailsupply.com/","")</f>
        <v>64797/Counter-Top-Racks.html</v>
      </c>
      <c r="C192" t="str">
        <f t="shared" si="4"/>
        <v>INSERT INTO url_rewrite (entity_type, entity_id, redirect_type, store_id, request_path, target_path) VALUES ('custom', 0, 301, 1,'64797/Counter-Top-Racks.html',(SELECT CONCAT(url_path, '.html') FROM catalog_category_flat_store_1 WHERE entity_id=441));</v>
      </c>
      <c r="D192" t="str">
        <f t="shared" si="5"/>
        <v>UPDATE url_rewrite SET request_path = '64797/Counter-Top-Racks.html' WHERE entity_type='custom' AND target_path=(SELECT CONCAT(url_path, '.html') FROM catalog_category_flat_store_1 WHERE entity_id=441);</v>
      </c>
    </row>
    <row r="193" spans="1:4" x14ac:dyDescent="0.25">
      <c r="A193">
        <f>categories!B193</f>
        <v>864</v>
      </c>
      <c r="B193" t="str">
        <f>SUBSTITUTE(SUBSTITUTE(categories!H193,"\","/"),"www.americanretailsupply.com/","")</f>
        <v>65181/Literature-Racks.html</v>
      </c>
      <c r="C193" t="str">
        <f t="shared" si="4"/>
        <v>INSERT INTO url_rewrite (entity_type, entity_id, redirect_type, store_id, request_path, target_path) VALUES ('custom', 0, 301, 1,'65181/Literature-Racks.html',(SELECT CONCAT(url_path, '.html') FROM catalog_category_flat_store_1 WHERE entity_id=864));</v>
      </c>
      <c r="D193" t="str">
        <f t="shared" si="5"/>
        <v>UPDATE url_rewrite SET request_path = '65181/Literature-Racks.html' WHERE entity_type='custom' AND target_path=(SELECT CONCAT(url_path, '.html') FROM catalog_category_flat_store_1 WHERE entity_id=864);</v>
      </c>
    </row>
    <row r="194" spans="1:4" x14ac:dyDescent="0.25">
      <c r="A194">
        <f>categories!B194</f>
        <v>949</v>
      </c>
      <c r="B194" t="str">
        <f>SUBSTITUTE(SUBSTITUTE(categories!H194,"\","/"),"www.americanretailsupply.com/","")</f>
        <v>65209/Modular-Birch-Displays.html</v>
      </c>
      <c r="C194" t="str">
        <f t="shared" si="4"/>
        <v>INSERT INTO url_rewrite (entity_type, entity_id, redirect_type, store_id, request_path, target_path) VALUES ('custom', 0, 301, 1,'65209/Modular-Birch-Displays.html',(SELECT CONCAT(url_path, '.html') FROM catalog_category_flat_store_1 WHERE entity_id=949));</v>
      </c>
      <c r="D194" t="str">
        <f t="shared" si="5"/>
        <v>UPDATE url_rewrite SET request_path = '65209/Modular-Birch-Displays.html' WHERE entity_type='custom' AND target_path=(SELECT CONCAT(url_path, '.html') FROM catalog_category_flat_store_1 WHERE entity_id=949);</v>
      </c>
    </row>
    <row r="195" spans="1:4" x14ac:dyDescent="0.25">
      <c r="A195">
        <f>categories!B195</f>
        <v>1027</v>
      </c>
      <c r="B195" t="str">
        <f>SUBSTITUTE(SUBSTITUTE(categories!H195,"\","/"),"www.americanretailsupply.com/","")</f>
        <v>65210/Pearl-District-Displays.html</v>
      </c>
      <c r="C195" t="str">
        <f t="shared" ref="C195:C258" si="6">"INSERT INTO url_rewrite (entity_type, entity_id, redirect_type, store_id, request_path, target_path) VALUES ('custom', 0, 301, 1,'"&amp;B195&amp;"',(SELECT CONCAT(url_path, '.html') FROM catalog_category_flat_store_1 WHERE entity_id="&amp;A195&amp;"));"</f>
        <v>INSERT INTO url_rewrite (entity_type, entity_id, redirect_type, store_id, request_path, target_path) VALUES ('custom', 0, 301, 1,'65210/Pearl-District-Displays.html',(SELECT CONCAT(url_path, '.html') FROM catalog_category_flat_store_1 WHERE entity_id=1027));</v>
      </c>
      <c r="D195" t="str">
        <f t="shared" ref="D195:D258" si="7">"UPDATE url_rewrite SET request_path = '"&amp;B195&amp;"' WHERE entity_type='custom' AND target_path=(SELECT CONCAT(url_path, '.html') FROM catalog_category_flat_store_1 WHERE entity_id="&amp;A195&amp;");"</f>
        <v>UPDATE url_rewrite SET request_path = '65210/Pearl-District-Displays.html' WHERE entity_type='custom' AND target_path=(SELECT CONCAT(url_path, '.html') FROM catalog_category_flat_store_1 WHERE entity_id=1027);</v>
      </c>
    </row>
    <row r="196" spans="1:4" x14ac:dyDescent="0.25">
      <c r="A196">
        <f>categories!B196</f>
        <v>1405</v>
      </c>
      <c r="B196" t="str">
        <f>SUBSTITUTE(SUBSTITUTE(categories!H196,"\","/"),"www.americanretailsupply.com/","")</f>
        <v>66192/Pipe--Panel-Displays.html</v>
      </c>
      <c r="C196" t="str">
        <f t="shared" si="6"/>
        <v>INSERT INTO url_rewrite (entity_type, entity_id, redirect_type, store_id, request_path, target_path) VALUES ('custom', 0, 301, 1,'66192/Pipe--Panel-Displays.html',(SELECT CONCAT(url_path, '.html') FROM catalog_category_flat_store_1 WHERE entity_id=1405));</v>
      </c>
      <c r="D196" t="str">
        <f t="shared" si="7"/>
        <v>UPDATE url_rewrite SET request_path = '66192/Pipe--Panel-Displays.html' WHERE entity_type='custom' AND target_path=(SELECT CONCAT(url_path, '.html') FROM catalog_category_flat_store_1 WHERE entity_id=1405);</v>
      </c>
    </row>
    <row r="197" spans="1:4" x14ac:dyDescent="0.25">
      <c r="A197" t="e">
        <f>categories!B197</f>
        <v>#N/A</v>
      </c>
      <c r="B197" t="str">
        <f>SUBSTITUTE(SUBSTITUTE(categories!H197,"\","/"),"www.americanretailsupply.com/","")</f>
        <v>66174/Pipeline-Displays.html</v>
      </c>
      <c r="C197" t="e">
        <f t="shared" si="6"/>
        <v>#N/A</v>
      </c>
      <c r="D197" t="e">
        <f t="shared" si="7"/>
        <v>#N/A</v>
      </c>
    </row>
    <row r="198" spans="1:4" x14ac:dyDescent="0.25">
      <c r="A198">
        <f>categories!B198</f>
        <v>1078</v>
      </c>
      <c r="B198" t="str">
        <f>SUBSTITUTE(SUBSTITUTE(categories!H198,"\","/"),"www.americanretailsupply.com/","")</f>
        <v>64806/Racks-Spinners-Dump-Bins.html</v>
      </c>
      <c r="C198" t="str">
        <f t="shared" si="6"/>
        <v>INSERT INTO url_rewrite (entity_type, entity_id, redirect_type, store_id, request_path, target_path) VALUES ('custom', 0, 301, 1,'64806/Racks-Spinners-Dump-Bins.html',(SELECT CONCAT(url_path, '.html') FROM catalog_category_flat_store_1 WHERE entity_id=1078));</v>
      </c>
      <c r="D198" t="str">
        <f t="shared" si="7"/>
        <v>UPDATE url_rewrite SET request_path = '64806/Racks-Spinners-Dump-Bins.html' WHERE entity_type='custom' AND target_path=(SELECT CONCAT(url_path, '.html') FROM catalog_category_flat_store_1 WHERE entity_id=1078);</v>
      </c>
    </row>
    <row r="199" spans="1:4" x14ac:dyDescent="0.25">
      <c r="A199">
        <f>categories!B199</f>
        <v>1133</v>
      </c>
      <c r="B199" t="str">
        <f>SUBSTITUTE(SUBSTITUTE(categories!H199,"\","/"),"www.americanretailsupply.com/","")</f>
        <v>64800/Scrapbooking-Racks.html</v>
      </c>
      <c r="C199" t="str">
        <f t="shared" si="6"/>
        <v>INSERT INTO url_rewrite (entity_type, entity_id, redirect_type, store_id, request_path, target_path) VALUES ('custom', 0, 301, 1,'64800/Scrapbooking-Racks.html',(SELECT CONCAT(url_path, '.html') FROM catalog_category_flat_store_1 WHERE entity_id=1133));</v>
      </c>
      <c r="D199" t="str">
        <f t="shared" si="7"/>
        <v>UPDATE url_rewrite SET request_path = '64800/Scrapbooking-Racks.html' WHERE entity_type='custom' AND target_path=(SELECT CONCAT(url_path, '.html') FROM catalog_category_flat_store_1 WHERE entity_id=1133);</v>
      </c>
    </row>
    <row r="200" spans="1:4" x14ac:dyDescent="0.25">
      <c r="A200">
        <f>categories!B200</f>
        <v>1215</v>
      </c>
      <c r="B200" t="str">
        <f>SUBSTITUTE(SUBSTITUTE(categories!H200,"\","/"),"www.americanretailsupply.com/","")</f>
        <v>64914/Slatwall-FreeStanding-Displays.html</v>
      </c>
      <c r="C200" t="str">
        <f t="shared" si="6"/>
        <v>INSERT INTO url_rewrite (entity_type, entity_id, redirect_type, store_id, request_path, target_path) VALUES ('custom', 0, 301, 1,'64914/Slatwall-FreeStanding-Displays.html',(SELECT CONCAT(url_path, '.html') FROM catalog_category_flat_store_1 WHERE entity_id=1215));</v>
      </c>
      <c r="D200" t="str">
        <f t="shared" si="7"/>
        <v>UPDATE url_rewrite SET request_path = '64914/Slatwall-FreeStanding-Displays.html' WHERE entity_type='custom' AND target_path=(SELECT CONCAT(url_path, '.html') FROM catalog_category_flat_store_1 WHERE entity_id=1215);</v>
      </c>
    </row>
    <row r="201" spans="1:4" x14ac:dyDescent="0.25">
      <c r="A201">
        <f>categories!B201</f>
        <v>1373</v>
      </c>
      <c r="B201" t="str">
        <f>SUBSTITUTE(SUBSTITUTE(categories!H201,"\","/"),"www.americanretailsupply.com/","")</f>
        <v>64799/Wire-Rack-Components.html</v>
      </c>
      <c r="C201" t="str">
        <f t="shared" si="6"/>
        <v>INSERT INTO url_rewrite (entity_type, entity_id, redirect_type, store_id, request_path, target_path) VALUES ('custom', 0, 301, 1,'64799/Wire-Rack-Components.html',(SELECT CONCAT(url_path, '.html') FROM catalog_category_flat_store_1 WHERE entity_id=1373));</v>
      </c>
      <c r="D201" t="str">
        <f t="shared" si="7"/>
        <v>UPDATE url_rewrite SET request_path = '64799/Wire-Rack-Components.html' WHERE entity_type='custom' AND target_path=(SELECT CONCAT(url_path, '.html') FROM catalog_category_flat_store_1 WHERE entity_id=1373);</v>
      </c>
    </row>
    <row r="202" spans="1:4" x14ac:dyDescent="0.25">
      <c r="A202">
        <f>categories!B202</f>
        <v>309</v>
      </c>
      <c r="B202" t="str">
        <f>SUBSTITUTE(SUBSTITUTE(categories!H202,"\","/"),"www.americanretailsupply.com/","")</f>
        <v>64667/Display-Racks.html</v>
      </c>
      <c r="C202" t="str">
        <f t="shared" si="6"/>
        <v>INSERT INTO url_rewrite (entity_type, entity_id, redirect_type, store_id, request_path, target_path) VALUES ('custom', 0, 301, 1,'64667/Display-Racks.html',(SELECT CONCAT(url_path, '.html') FROM catalog_category_flat_store_1 WHERE entity_id=309));</v>
      </c>
      <c r="D202" t="str">
        <f t="shared" si="7"/>
        <v>UPDATE url_rewrite SET request_path = '64667/Display-Racks.html' WHERE entity_type='custom' AND target_path=(SELECT CONCAT(url_path, '.html') FROM catalog_category_flat_store_1 WHERE entity_id=309);</v>
      </c>
    </row>
    <row r="203" spans="1:4" x14ac:dyDescent="0.25">
      <c r="A203">
        <f>categories!B203</f>
        <v>567</v>
      </c>
      <c r="B203" t="str">
        <f>SUBSTITUTE(SUBSTITUTE(categories!H203,"\","/"),"www.americanretailsupply.com/","")</f>
        <v>65194/Garment--Hat-Racks.html</v>
      </c>
      <c r="C203" t="str">
        <f t="shared" si="6"/>
        <v>INSERT INTO url_rewrite (entity_type, entity_id, redirect_type, store_id, request_path, target_path) VALUES ('custom', 0, 301, 1,'65194/Garment--Hat-Racks.html',(SELECT CONCAT(url_path, '.html') FROM catalog_category_flat_store_1 WHERE entity_id=567));</v>
      </c>
      <c r="D203" t="str">
        <f t="shared" si="7"/>
        <v>UPDATE url_rewrite SET request_path = '65194/Garment--Hat-Racks.html' WHERE entity_type='custom' AND target_path=(SELECT CONCAT(url_path, '.html') FROM catalog_category_flat_store_1 WHERE entity_id=567);</v>
      </c>
    </row>
    <row r="204" spans="1:4" x14ac:dyDescent="0.25">
      <c r="A204">
        <f>categories!B204</f>
        <v>666</v>
      </c>
      <c r="B204" t="str">
        <f>SUBSTITUTE(SUBSTITUTE(categories!H204,"\","/"),"www.americanretailsupply.com/","")</f>
        <v>65195/Hangers.html</v>
      </c>
      <c r="C204" t="str">
        <f t="shared" si="6"/>
        <v>INSERT INTO url_rewrite (entity_type, entity_id, redirect_type, store_id, request_path, target_path) VALUES ('custom', 0, 301, 1,'65195/Hangers.html',(SELECT CONCAT(url_path, '.html') FROM catalog_category_flat_store_1 WHERE entity_id=666));</v>
      </c>
      <c r="D204" t="str">
        <f t="shared" si="7"/>
        <v>UPDATE url_rewrite SET request_path = '65195/Hangers.html' WHERE entity_type='custom' AND target_path=(SELECT CONCAT(url_path, '.html') FROM catalog_category_flat_store_1 WHERE entity_id=666);</v>
      </c>
    </row>
    <row r="205" spans="1:4" x14ac:dyDescent="0.25">
      <c r="A205">
        <f>categories!B205</f>
        <v>278</v>
      </c>
      <c r="B205" t="str">
        <f>SUBSTITUTE(SUBSTITUTE(categories!H205,"\","/"),"www.americanretailsupply.com/","")</f>
        <v>64788/Birch-Jewelry-Displays.html</v>
      </c>
      <c r="C205" t="str">
        <f t="shared" si="6"/>
        <v>INSERT INTO url_rewrite (entity_type, entity_id, redirect_type, store_id, request_path, target_path) VALUES ('custom', 0, 301, 1,'64788/Birch-Jewelry-Displays.html',(SELECT CONCAT(url_path, '.html') FROM catalog_category_flat_store_1 WHERE entity_id=278));</v>
      </c>
      <c r="D205" t="str">
        <f t="shared" si="7"/>
        <v>UPDATE url_rewrite SET request_path = '64788/Birch-Jewelry-Displays.html' WHERE entity_type='custom' AND target_path=(SELECT CONCAT(url_path, '.html') FROM catalog_category_flat_store_1 WHERE entity_id=278);</v>
      </c>
    </row>
    <row r="206" spans="1:4" x14ac:dyDescent="0.25">
      <c r="A206">
        <f>categories!B206</f>
        <v>797</v>
      </c>
      <c r="B206" t="str">
        <f>SUBSTITUTE(SUBSTITUTE(categories!H206,"\","/"),"www.americanretailsupply.com/","")</f>
        <v>64791/Jewelry-Pouches.html</v>
      </c>
      <c r="C206" t="str">
        <f t="shared" si="6"/>
        <v>INSERT INTO url_rewrite (entity_type, entity_id, redirect_type, store_id, request_path, target_path) VALUES ('custom', 0, 301, 1,'64791/Jewelry-Pouches.html',(SELECT CONCAT(url_path, '.html') FROM catalog_category_flat_store_1 WHERE entity_id=797));</v>
      </c>
      <c r="D206" t="str">
        <f t="shared" si="7"/>
        <v>UPDATE url_rewrite SET request_path = '64791/Jewelry-Pouches.html' WHERE entity_type='custom' AND target_path=(SELECT CONCAT(url_path, '.html') FROM catalog_category_flat_store_1 WHERE entity_id=797);</v>
      </c>
    </row>
    <row r="207" spans="1:4" x14ac:dyDescent="0.25">
      <c r="A207">
        <f>categories!B207</f>
        <v>800</v>
      </c>
      <c r="B207" t="str">
        <f>SUBSTITUTE(SUBSTITUTE(categories!H207,"\","/"),"www.americanretailsupply.com/","")</f>
        <v>64794/Jewelry-Riser-Sets.html</v>
      </c>
      <c r="C207" t="str">
        <f t="shared" si="6"/>
        <v>INSERT INTO url_rewrite (entity_type, entity_id, redirect_type, store_id, request_path, target_path) VALUES ('custom', 0, 301, 1,'64794/Jewelry-Riser-Sets.html',(SELECT CONCAT(url_path, '.html') FROM catalog_category_flat_store_1 WHERE entity_id=800));</v>
      </c>
      <c r="D207" t="str">
        <f t="shared" si="7"/>
        <v>UPDATE url_rewrite SET request_path = '64794/Jewelry-Riser-Sets.html' WHERE entity_type='custom' AND target_path=(SELECT CONCAT(url_path, '.html') FROM catalog_category_flat_store_1 WHERE entity_id=800);</v>
      </c>
    </row>
    <row r="208" spans="1:4" x14ac:dyDescent="0.25">
      <c r="A208">
        <f>categories!B208</f>
        <v>802</v>
      </c>
      <c r="B208" t="str">
        <f>SUBSTITUTE(SUBSTITUTE(categories!H208,"\","/"),"www.americanretailsupply.com/","")</f>
        <v>64790/Jewelry-Supplies.html</v>
      </c>
      <c r="C208" t="str">
        <f t="shared" si="6"/>
        <v>INSERT INTO url_rewrite (entity_type, entity_id, redirect_type, store_id, request_path, target_path) VALUES ('custom', 0, 301, 1,'64790/Jewelry-Supplies.html',(SELECT CONCAT(url_path, '.html') FROM catalog_category_flat_store_1 WHERE entity_id=802));</v>
      </c>
      <c r="D208" t="str">
        <f t="shared" si="7"/>
        <v>UPDATE url_rewrite SET request_path = '64790/Jewelry-Supplies.html' WHERE entity_type='custom' AND target_path=(SELECT CONCAT(url_path, '.html') FROM catalog_category_flat_store_1 WHERE entity_id=802);</v>
      </c>
    </row>
    <row r="209" spans="1:4" x14ac:dyDescent="0.25">
      <c r="A209">
        <f>categories!B209</f>
        <v>813</v>
      </c>
      <c r="B209" t="str">
        <f>SUBSTITUTE(SUBSTITUTE(categories!H209,"\","/"),"www.americanretailsupply.com/","")</f>
        <v>64793/Jewelry-Trays--Inserts.html</v>
      </c>
      <c r="C209" t="str">
        <f t="shared" si="6"/>
        <v>INSERT INTO url_rewrite (entity_type, entity_id, redirect_type, store_id, request_path, target_path) VALUES ('custom', 0, 301, 1,'64793/Jewelry-Trays--Inserts.html',(SELECT CONCAT(url_path, '.html') FROM catalog_category_flat_store_1 WHERE entity_id=813));</v>
      </c>
      <c r="D209" t="str">
        <f t="shared" si="7"/>
        <v>UPDATE url_rewrite SET request_path = '64793/Jewelry-Trays--Inserts.html' WHERE entity_type='custom' AND target_path=(SELECT CONCAT(url_path, '.html') FROM catalog_category_flat_store_1 WHERE entity_id=813);</v>
      </c>
    </row>
    <row r="210" spans="1:4" x14ac:dyDescent="0.25">
      <c r="A210">
        <f>categories!B210</f>
        <v>860</v>
      </c>
      <c r="B210" t="str">
        <f>SUBSTITUTE(SUBSTITUTE(categories!H210,"\","/"),"www.americanretailsupply.com/","")</f>
        <v>64786/Linen-Jewelry-Displays.html</v>
      </c>
      <c r="C210" t="str">
        <f t="shared" si="6"/>
        <v>INSERT INTO url_rewrite (entity_type, entity_id, redirect_type, store_id, request_path, target_path) VALUES ('custom', 0, 301, 1,'64786/Linen-Jewelry-Displays.html',(SELECT CONCAT(url_path, '.html') FROM catalog_category_flat_store_1 WHERE entity_id=860));</v>
      </c>
      <c r="D210" t="str">
        <f t="shared" si="7"/>
        <v>UPDATE url_rewrite SET request_path = '64786/Linen-Jewelry-Displays.html' WHERE entity_type='custom' AND target_path=(SELECT CONCAT(url_path, '.html') FROM catalog_category_flat_store_1 WHERE entity_id=860);</v>
      </c>
    </row>
    <row r="211" spans="1:4" x14ac:dyDescent="0.25">
      <c r="A211">
        <f>categories!B211</f>
        <v>981</v>
      </c>
      <c r="B211" t="str">
        <f>SUBSTITUTE(SUBSTITUTE(categories!H211,"\","/"),"www.americanretailsupply.com/","")</f>
        <v>64787/Necklace--Bracelet-Displays.html</v>
      </c>
      <c r="C211" t="str">
        <f t="shared" si="6"/>
        <v>INSERT INTO url_rewrite (entity_type, entity_id, redirect_type, store_id, request_path, target_path) VALUES ('custom', 0, 301, 1,'64787/Necklace--Bracelet-Displays.html',(SELECT CONCAT(url_path, '.html') FROM catalog_category_flat_store_1 WHERE entity_id=981));</v>
      </c>
      <c r="D211" t="str">
        <f t="shared" si="7"/>
        <v>UPDATE url_rewrite SET request_path = '64787/Necklace--Bracelet-Displays.html' WHERE entity_type='custom' AND target_path=(SELECT CONCAT(url_path, '.html') FROM catalog_category_flat_store_1 WHERE entity_id=981);</v>
      </c>
    </row>
    <row r="212" spans="1:4" x14ac:dyDescent="0.25">
      <c r="A212">
        <f>categories!B212</f>
        <v>1117</v>
      </c>
      <c r="B212" t="str">
        <f>SUBSTITUTE(SUBSTITUTE(categories!H212,"\","/"),"www.americanretailsupply.com/","")</f>
        <v>64795/Ring--Earring-Displays.html</v>
      </c>
      <c r="C212" t="str">
        <f t="shared" si="6"/>
        <v>INSERT INTO url_rewrite (entity_type, entity_id, redirect_type, store_id, request_path, target_path) VALUES ('custom', 0, 301, 1,'64795/Ring--Earring-Displays.html',(SELECT CONCAT(url_path, '.html') FROM catalog_category_flat_store_1 WHERE entity_id=1117));</v>
      </c>
      <c r="D212" t="str">
        <f t="shared" si="7"/>
        <v>UPDATE url_rewrite SET request_path = '64795/Ring--Earring-Displays.html' WHERE entity_type='custom' AND target_path=(SELECT CONCAT(url_path, '.html') FROM catalog_category_flat_store_1 WHERE entity_id=1117);</v>
      </c>
    </row>
    <row r="213" spans="1:4" x14ac:dyDescent="0.25">
      <c r="A213">
        <f>categories!B213</f>
        <v>195</v>
      </c>
      <c r="B213" t="str">
        <f>SUBSTITUTE(SUBSTITUTE(categories!H213,"\","/"),"www.americanretailsupply.com/","")</f>
        <v>65161/Apollo--Athena-Forms.html</v>
      </c>
      <c r="C213" t="str">
        <f t="shared" si="6"/>
        <v>INSERT INTO url_rewrite (entity_type, entity_id, redirect_type, store_id, request_path, target_path) VALUES ('custom', 0, 301, 1,'65161/Apollo--Athena-Forms.html',(SELECT CONCAT(url_path, '.html') FROM catalog_category_flat_store_1 WHERE entity_id=195));</v>
      </c>
      <c r="D213" t="str">
        <f t="shared" si="7"/>
        <v>UPDATE url_rewrite SET request_path = '65161/Apollo--Athena-Forms.html' WHERE entity_type='custom' AND target_path=(SELECT CONCAT(url_path, '.html') FROM catalog_category_flat_store_1 WHERE entity_id=195);</v>
      </c>
    </row>
    <row r="214" spans="1:4" x14ac:dyDescent="0.25">
      <c r="A214">
        <f>categories!B214</f>
        <v>431</v>
      </c>
      <c r="B214" t="str">
        <f>SUBSTITUTE(SUBSTITUTE(categories!H214,"\","/"),"www.americanretailsupply.com/","")</f>
        <v>65154/Costumers.html</v>
      </c>
      <c r="C214" t="str">
        <f t="shared" si="6"/>
        <v>INSERT INTO url_rewrite (entity_type, entity_id, redirect_type, store_id, request_path, target_path) VALUES ('custom', 0, 301, 1,'65154/Costumers.html',(SELECT CONCAT(url_path, '.html') FROM catalog_category_flat_store_1 WHERE entity_id=431));</v>
      </c>
      <c r="D214" t="str">
        <f t="shared" si="7"/>
        <v>UPDATE url_rewrite SET request_path = '65154/Costumers.html' WHERE entity_type='custom' AND target_path=(SELECT CONCAT(url_path, '.html') FROM catalog_category_flat_store_1 WHERE entity_id=431);</v>
      </c>
    </row>
    <row r="215" spans="1:4" x14ac:dyDescent="0.25">
      <c r="A215">
        <f>categories!B215</f>
        <v>449</v>
      </c>
      <c r="B215" t="str">
        <f>SUBSTITUTE(SUBSTITUTE(categories!H215,"\","/"),"www.americanretailsupply.com/","")</f>
        <v>65156/Crystalline-Series-Mannequins.html</v>
      </c>
      <c r="C215" t="str">
        <f t="shared" si="6"/>
        <v>INSERT INTO url_rewrite (entity_type, entity_id, redirect_type, store_id, request_path, target_path) VALUES ('custom', 0, 301, 1,'65156/Crystalline-Series-Mannequins.html',(SELECT CONCAT(url_path, '.html') FROM catalog_category_flat_store_1 WHERE entity_id=449));</v>
      </c>
      <c r="D215" t="str">
        <f t="shared" si="7"/>
        <v>UPDATE url_rewrite SET request_path = '65156/Crystalline-Series-Mannequins.html' WHERE entity_type='custom' AND target_path=(SELECT CONCAT(url_path, '.html') FROM catalog_category_flat_store_1 WHERE entity_id=449);</v>
      </c>
    </row>
    <row r="216" spans="1:4" x14ac:dyDescent="0.25">
      <c r="A216">
        <f>categories!B216</f>
        <v>702</v>
      </c>
      <c r="B216" t="str">
        <f>SUBSTITUTE(SUBSTITUTE(categories!H216,"\","/"),"www.americanretailsupply.com/","")</f>
        <v>65166/Head-Forms.html</v>
      </c>
      <c r="C216" t="str">
        <f t="shared" si="6"/>
        <v>INSERT INTO url_rewrite (entity_type, entity_id, redirect_type, store_id, request_path, target_path) VALUES ('custom', 0, 301, 1,'65166/Head-Forms.html',(SELECT CONCAT(url_path, '.html') FROM catalog_category_flat_store_1 WHERE entity_id=702));</v>
      </c>
      <c r="D216" t="str">
        <f t="shared" si="7"/>
        <v>UPDATE url_rewrite SET request_path = '65166/Head-Forms.html' WHERE entity_type='custom' AND target_path=(SELECT CONCAT(url_path, '.html') FROM catalog_category_flat_store_1 WHERE entity_id=702);</v>
      </c>
    </row>
    <row r="217" spans="1:4" x14ac:dyDescent="0.25">
      <c r="A217">
        <f>categories!B217</f>
        <v>748</v>
      </c>
      <c r="B217" t="str">
        <f>SUBSTITUTE(SUBSTITUTE(categories!H217,"\","/"),"www.americanretailsupply.com/","")</f>
        <v>65167/Hosiery--Sock-Displays.html</v>
      </c>
      <c r="C217" t="str">
        <f t="shared" si="6"/>
        <v>INSERT INTO url_rewrite (entity_type, entity_id, redirect_type, store_id, request_path, target_path) VALUES ('custom', 0, 301, 1,'65167/Hosiery--Sock-Displays.html',(SELECT CONCAT(url_path, '.html') FROM catalog_category_flat_store_1 WHERE entity_id=748));</v>
      </c>
      <c r="D217" t="str">
        <f t="shared" si="7"/>
        <v>UPDATE url_rewrite SET request_path = '65167/Hosiery--Sock-Displays.html' WHERE entity_type='custom' AND target_path=(SELECT CONCAT(url_path, '.html') FROM catalog_category_flat_store_1 WHERE entity_id=748);</v>
      </c>
    </row>
    <row r="218" spans="1:4" x14ac:dyDescent="0.25">
      <c r="A218">
        <f>categories!B218</f>
        <v>830</v>
      </c>
      <c r="B218" t="str">
        <f>SUBSTITUTE(SUBSTITUTE(categories!H218,"\","/"),"www.americanretailsupply.com/","")</f>
        <v>65164/Kidz-Klub-Mannequins.html</v>
      </c>
      <c r="C218" t="str">
        <f t="shared" si="6"/>
        <v>INSERT INTO url_rewrite (entity_type, entity_id, redirect_type, store_id, request_path, target_path) VALUES ('custom', 0, 301, 1,'65164/Kidz-Klub-Mannequins.html',(SELECT CONCAT(url_path, '.html') FROM catalog_category_flat_store_1 WHERE entity_id=830));</v>
      </c>
      <c r="D218" t="str">
        <f t="shared" si="7"/>
        <v>UPDATE url_rewrite SET request_path = '65164/Kidz-Klub-Mannequins.html' WHERE entity_type='custom' AND target_path=(SELECT CONCAT(url_path, '.html') FROM catalog_category_flat_store_1 WHERE entity_id=830);</v>
      </c>
    </row>
    <row r="219" spans="1:4" x14ac:dyDescent="0.25">
      <c r="A219">
        <f>categories!B219</f>
        <v>959</v>
      </c>
      <c r="B219" t="str">
        <f>SUBSTITUTE(SUBSTITUTE(categories!H219,"\","/"),"www.americanretailsupply.com/","")</f>
        <v>65153/Molded-Forms.html</v>
      </c>
      <c r="C219" t="str">
        <f t="shared" si="6"/>
        <v>INSERT INTO url_rewrite (entity_type, entity_id, redirect_type, store_id, request_path, target_path) VALUES ('custom', 0, 301, 1,'65153/Molded-Forms.html',(SELECT CONCAT(url_path, '.html') FROM catalog_category_flat_store_1 WHERE entity_id=959));</v>
      </c>
      <c r="D219" t="str">
        <f t="shared" si="7"/>
        <v>UPDATE url_rewrite SET request_path = '65153/Molded-Forms.html' WHERE entity_type='custom' AND target_path=(SELECT CONCAT(url_path, '.html') FROM catalog_category_flat_store_1 WHERE entity_id=959);</v>
      </c>
    </row>
    <row r="220" spans="1:4" x14ac:dyDescent="0.25">
      <c r="A220">
        <f>categories!B220</f>
        <v>1127</v>
      </c>
      <c r="B220" t="str">
        <f>SUBSTITUTE(SUBSTITUTE(categories!H220,"\","/"),"www.americanretailsupply.com/","")</f>
        <v>65158/Rudy--Judy-Mannequins.html</v>
      </c>
      <c r="C220" t="str">
        <f t="shared" si="6"/>
        <v>INSERT INTO url_rewrite (entity_type, entity_id, redirect_type, store_id, request_path, target_path) VALUES ('custom', 0, 301, 1,'65158/Rudy--Judy-Mannequins.html',(SELECT CONCAT(url_path, '.html') FROM catalog_category_flat_store_1 WHERE entity_id=1127));</v>
      </c>
      <c r="D220" t="str">
        <f t="shared" si="7"/>
        <v>UPDATE url_rewrite SET request_path = '65158/Rudy--Judy-Mannequins.html' WHERE entity_type='custom' AND target_path=(SELECT CONCAT(url_path, '.html') FROM catalog_category_flat_store_1 WHERE entity_id=1127);</v>
      </c>
    </row>
    <row r="221" spans="1:4" x14ac:dyDescent="0.25">
      <c r="A221">
        <f>categories!B221</f>
        <v>1243</v>
      </c>
      <c r="B221" t="str">
        <f>SUBSTITUTE(SUBSTITUTE(categories!H221,"\","/"),"www.americanretailsupply.com/","")</f>
        <v>65152/Suit-Dress-Forms.html</v>
      </c>
      <c r="C221" t="str">
        <f t="shared" si="6"/>
        <v>INSERT INTO url_rewrite (entity_type, entity_id, redirect_type, store_id, request_path, target_path) VALUES ('custom', 0, 301, 1,'65152/Suit-Dress-Forms.html',(SELECT CONCAT(url_path, '.html') FROM catalog_category_flat_store_1 WHERE entity_id=1243));</v>
      </c>
      <c r="D221" t="str">
        <f t="shared" si="7"/>
        <v>UPDATE url_rewrite SET request_path = '65152/Suit-Dress-Forms.html' WHERE entity_type='custom' AND target_path=(SELECT CONCAT(url_path, '.html') FROM catalog_category_flat_store_1 WHERE entity_id=1243);</v>
      </c>
    </row>
    <row r="222" spans="1:4" x14ac:dyDescent="0.25">
      <c r="A222">
        <f>categories!B222</f>
        <v>1319</v>
      </c>
      <c r="B222" t="str">
        <f>SUBSTITUTE(SUBSTITUTE(categories!H222,"\","/"),"www.americanretailsupply.com/","")</f>
        <v>65155/Unbreakable-Forms.html</v>
      </c>
      <c r="C222" t="str">
        <f t="shared" si="6"/>
        <v>INSERT INTO url_rewrite (entity_type, entity_id, redirect_type, store_id, request_path, target_path) VALUES ('custom', 0, 301, 1,'65155/Unbreakable-Forms.html',(SELECT CONCAT(url_path, '.html') FROM catalog_category_flat_store_1 WHERE entity_id=1319));</v>
      </c>
      <c r="D222" t="str">
        <f t="shared" si="7"/>
        <v>UPDATE url_rewrite SET request_path = '65155/Unbreakable-Forms.html' WHERE entity_type='custom' AND target_path=(SELECT CONCAT(url_path, '.html') FROM catalog_category_flat_store_1 WHERE entity_id=1319);</v>
      </c>
    </row>
    <row r="223" spans="1:4" x14ac:dyDescent="0.25">
      <c r="A223">
        <f>categories!B223</f>
        <v>194</v>
      </c>
      <c r="B223" t="str">
        <f>SUBSTITUTE(SUBSTITUTE(categories!H223,"\","/"),"www.americanretailsupply.com/","")</f>
        <v>65151/Mannequins.html</v>
      </c>
      <c r="C223" t="str">
        <f t="shared" si="6"/>
        <v>INSERT INTO url_rewrite (entity_type, entity_id, redirect_type, store_id, request_path, target_path) VALUES ('custom', 0, 301, 1,'65151/Mannequins.html',(SELECT CONCAT(url_path, '.html') FROM catalog_category_flat_store_1 WHERE entity_id=194));</v>
      </c>
      <c r="D223" t="str">
        <f t="shared" si="7"/>
        <v>UPDATE url_rewrite SET request_path = '65151/Mannequins.html' WHERE entity_type='custom' AND target_path=(SELECT CONCAT(url_path, '.html') FROM catalog_category_flat_store_1 WHERE entity_id=194);</v>
      </c>
    </row>
    <row r="224" spans="1:4" x14ac:dyDescent="0.25">
      <c r="A224">
        <f>categories!B224</f>
        <v>917</v>
      </c>
      <c r="B224" t="str">
        <f>SUBSTITUTE(SUBSTITUTE(categories!H224,"\","/"),"www.americanretailsupply.com/","")</f>
        <v>64826/Mini-Grid.html</v>
      </c>
      <c r="C224" t="str">
        <f t="shared" si="6"/>
        <v>INSERT INTO url_rewrite (entity_type, entity_id, redirect_type, store_id, request_path, target_path) VALUES ('custom', 0, 301, 1,'64826/Mini-Grid.html',(SELECT CONCAT(url_path, '.html') FROM catalog_category_flat_store_1 WHERE entity_id=917));</v>
      </c>
      <c r="D224" t="str">
        <f t="shared" si="7"/>
        <v>UPDATE url_rewrite SET request_path = '64826/Mini-Grid.html' WHERE entity_type='custom' AND target_path=(SELECT CONCAT(url_path, '.html') FROM catalog_category_flat_store_1 WHERE entity_id=917);</v>
      </c>
    </row>
    <row r="225" spans="1:4" x14ac:dyDescent="0.25">
      <c r="A225">
        <f>categories!B225</f>
        <v>953</v>
      </c>
      <c r="B225" t="str">
        <f>SUBSTITUTE(SUBSTITUTE(categories!H225,"\","/"),"www.americanretailsupply.com/","")</f>
        <v>65357/Modular-Display-Shelving.html</v>
      </c>
      <c r="C225" t="str">
        <f t="shared" si="6"/>
        <v>INSERT INTO url_rewrite (entity_type, entity_id, redirect_type, store_id, request_path, target_path) VALUES ('custom', 0, 301, 1,'65357/Modular-Display-Shelving.html',(SELECT CONCAT(url_path, '.html') FROM catalog_category_flat_store_1 WHERE entity_id=953));</v>
      </c>
      <c r="D225" t="str">
        <f t="shared" si="7"/>
        <v>UPDATE url_rewrite SET request_path = '65357/Modular-Display-Shelving.html' WHERE entity_type='custom' AND target_path=(SELECT CONCAT(url_path, '.html') FROM catalog_category_flat_store_1 WHERE entity_id=953);</v>
      </c>
    </row>
    <row r="226" spans="1:4" x14ac:dyDescent="0.25">
      <c r="A226">
        <f>categories!B226</f>
        <v>878</v>
      </c>
      <c r="B226" t="str">
        <f>SUBSTITUTE(SUBSTITUTE(categories!H226,"\","/"),"www.americanretailsupply.com/","")</f>
        <v>64816/Melamine--Bullnose-Shelves.html</v>
      </c>
      <c r="C226" t="str">
        <f t="shared" si="6"/>
        <v>INSERT INTO url_rewrite (entity_type, entity_id, redirect_type, store_id, request_path, target_path) VALUES ('custom', 0, 301, 1,'64816/Melamine--Bullnose-Shelves.html',(SELECT CONCAT(url_path, '.html') FROM catalog_category_flat_store_1 WHERE entity_id=878));</v>
      </c>
      <c r="D226" t="str">
        <f t="shared" si="7"/>
        <v>UPDATE url_rewrite SET request_path = '64816/Melamine--Bullnose-Shelves.html' WHERE entity_type='custom' AND target_path=(SELECT CONCAT(url_path, '.html') FROM catalog_category_flat_store_1 WHERE entity_id=878);</v>
      </c>
    </row>
    <row r="227" spans="1:4" x14ac:dyDescent="0.25">
      <c r="A227" t="e">
        <f>categories!B227</f>
        <v>#N/A</v>
      </c>
      <c r="B227" t="str">
        <f>SUBSTITUTE(SUBSTITUTE(categories!H227,"\","/"),"www.americanretailsupply.com/","")</f>
        <v>64812/Tempered-Glass-Shelves.html</v>
      </c>
      <c r="C227" t="e">
        <f t="shared" si="6"/>
        <v>#N/A</v>
      </c>
      <c r="D227" t="e">
        <f t="shared" si="7"/>
        <v>#N/A</v>
      </c>
    </row>
    <row r="228" spans="1:4" x14ac:dyDescent="0.25">
      <c r="A228">
        <f>categories!B228</f>
        <v>1383</v>
      </c>
      <c r="B228" t="str">
        <f>SUBSTITUTE(SUBSTITUTE(categories!H228,"\","/"),"www.americanretailsupply.com/","")</f>
        <v>64814/Wire-Shelves.html</v>
      </c>
      <c r="C228" t="str">
        <f t="shared" si="6"/>
        <v>INSERT INTO url_rewrite (entity_type, entity_id, redirect_type, store_id, request_path, target_path) VALUES ('custom', 0, 301, 1,'64814/Wire-Shelves.html',(SELECT CONCAT(url_path, '.html') FROM catalog_category_flat_store_1 WHERE entity_id=1383));</v>
      </c>
      <c r="D228" t="str">
        <f t="shared" si="7"/>
        <v>UPDATE url_rewrite SET request_path = '64814/Wire-Shelves.html' WHERE entity_type='custom' AND target_path=(SELECT CONCAT(url_path, '.html') FROM catalog_category_flat_store_1 WHERE entity_id=1383);</v>
      </c>
    </row>
    <row r="229" spans="1:4" x14ac:dyDescent="0.25">
      <c r="A229">
        <f>categories!B229</f>
        <v>877</v>
      </c>
      <c r="B229" t="str">
        <f>SUBSTITUTE(SUBSTITUTE(categories!H229,"\","/"),"www.americanretailsupply.com/","")</f>
        <v>64669/Shelves.html</v>
      </c>
      <c r="C229" t="str">
        <f t="shared" si="6"/>
        <v>INSERT INTO url_rewrite (entity_type, entity_id, redirect_type, store_id, request_path, target_path) VALUES ('custom', 0, 301, 1,'64669/Shelves.html',(SELECT CONCAT(url_path, '.html') FROM catalog_category_flat_store_1 WHERE entity_id=877));</v>
      </c>
      <c r="D229" t="str">
        <f t="shared" si="7"/>
        <v>UPDATE url_rewrite SET request_path = '64669/Shelves.html' WHERE entity_type='custom' AND target_path=(SELECT CONCAT(url_path, '.html') FROM catalog_category_flat_store_1 WHERE entity_id=877);</v>
      </c>
    </row>
    <row r="230" spans="1:4" x14ac:dyDescent="0.25">
      <c r="A230">
        <f>categories!B230</f>
        <v>681</v>
      </c>
      <c r="B230" t="str">
        <f>SUBSTITUTE(SUBSTITUTE(categories!H230,"\","/"),"www.americanretailsupply.com/","")</f>
        <v>64831/Hardwood-Showcases.html</v>
      </c>
      <c r="C230" t="str">
        <f t="shared" si="6"/>
        <v>INSERT INTO url_rewrite (entity_type, entity_id, redirect_type, store_id, request_path, target_path) VALUES ('custom', 0, 301, 1,'64831/Hardwood-Showcases.html',(SELECT CONCAT(url_path, '.html') FROM catalog_category_flat_store_1 WHERE entity_id=681));</v>
      </c>
      <c r="D230" t="str">
        <f t="shared" si="7"/>
        <v>UPDATE url_rewrite SET request_path = '64831/Hardwood-Showcases.html' WHERE entity_type='custom' AND target_path=(SELECT CONCAT(url_path, '.html') FROM catalog_category_flat_store_1 WHERE entity_id=681);</v>
      </c>
    </row>
    <row r="231" spans="1:4" x14ac:dyDescent="0.25">
      <c r="A231">
        <f>categories!B231</f>
        <v>715</v>
      </c>
      <c r="B231" t="str">
        <f>SUBSTITUTE(SUBSTITUTE(categories!H231,"\","/"),"www.americanretailsupply.com/","")</f>
        <v>64832/High-Tech-Showcases.html</v>
      </c>
      <c r="C231" t="str">
        <f t="shared" si="6"/>
        <v>INSERT INTO url_rewrite (entity_type, entity_id, redirect_type, store_id, request_path, target_path) VALUES ('custom', 0, 301, 1,'64832/High-Tech-Showcases.html',(SELECT CONCAT(url_path, '.html') FROM catalog_category_flat_store_1 WHERE entity_id=715));</v>
      </c>
      <c r="D231" t="str">
        <f t="shared" si="7"/>
        <v>UPDATE url_rewrite SET request_path = '64832/High-Tech-Showcases.html' WHERE entity_type='custom' AND target_path=(SELECT CONCAT(url_path, '.html') FROM catalog_category_flat_store_1 WHERE entity_id=715);</v>
      </c>
    </row>
    <row r="232" spans="1:4" x14ac:dyDescent="0.25">
      <c r="A232">
        <f>categories!B232</f>
        <v>841</v>
      </c>
      <c r="B232" t="str">
        <f>SUBSTITUTE(SUBSTITUTE(categories!H232,"\","/"),"www.americanretailsupply.com/","")</f>
        <v>64830/LaminateMetal-Showcases.html</v>
      </c>
      <c r="C232" t="str">
        <f t="shared" si="6"/>
        <v>INSERT INTO url_rewrite (entity_type, entity_id, redirect_type, store_id, request_path, target_path) VALUES ('custom', 0, 301, 1,'64830/LaminateMetal-Showcases.html',(SELECT CONCAT(url_path, '.html') FROM catalog_category_flat_store_1 WHERE entity_id=841));</v>
      </c>
      <c r="D232" t="str">
        <f t="shared" si="7"/>
        <v>UPDATE url_rewrite SET request_path = '64830/LaminateMetal-Showcases.html' WHERE entity_type='custom' AND target_path=(SELECT CONCAT(url_path, '.html') FROM catalog_category_flat_store_1 WHERE entity_id=841);</v>
      </c>
    </row>
    <row r="233" spans="1:4" x14ac:dyDescent="0.25">
      <c r="A233">
        <f>categories!B233</f>
        <v>1102</v>
      </c>
      <c r="B233" t="str">
        <f>SUBSTITUTE(SUBSTITUTE(categories!H233,"\","/"),"www.americanretailsupply.com/","")</f>
        <v>64829/Ready-To-Assemble-Showcases.html</v>
      </c>
      <c r="C233" t="str">
        <f t="shared" si="6"/>
        <v>INSERT INTO url_rewrite (entity_type, entity_id, redirect_type, store_id, request_path, target_path) VALUES ('custom', 0, 301, 1,'64829/Ready-To-Assemble-Showcases.html',(SELECT CONCAT(url_path, '.html') FROM catalog_category_flat_store_1 WHERE entity_id=1102));</v>
      </c>
      <c r="D233" t="str">
        <f t="shared" si="7"/>
        <v>UPDATE url_rewrite SET request_path = '64829/Ready-To-Assemble-Showcases.html' WHERE entity_type='custom' AND target_path=(SELECT CONCAT(url_path, '.html') FROM catalog_category_flat_store_1 WHERE entity_id=1102);</v>
      </c>
    </row>
    <row r="234" spans="1:4" x14ac:dyDescent="0.25">
      <c r="A234">
        <f>categories!B234</f>
        <v>680</v>
      </c>
      <c r="B234" t="str">
        <f>SUBSTITUTE(SUBSTITUTE(categories!H234,"\","/"),"www.americanretailsupply.com/","")</f>
        <v>64674/Showcases.html</v>
      </c>
      <c r="C234" t="str">
        <f t="shared" si="6"/>
        <v>INSERT INTO url_rewrite (entity_type, entity_id, redirect_type, store_id, request_path, target_path) VALUES ('custom', 0, 301, 1,'64674/Showcases.html',(SELECT CONCAT(url_path, '.html') FROM catalog_category_flat_store_1 WHERE entity_id=680));</v>
      </c>
      <c r="D234" t="str">
        <f t="shared" si="7"/>
        <v>UPDATE url_rewrite SET request_path = '64674/Showcases.html' WHERE entity_type='custom' AND target_path=(SELECT CONCAT(url_path, '.html') FROM catalog_category_flat_store_1 WHERE entity_id=680);</v>
      </c>
    </row>
    <row r="235" spans="1:4" x14ac:dyDescent="0.25">
      <c r="A235">
        <f>categories!B235</f>
        <v>621</v>
      </c>
      <c r="B235" t="str">
        <f>SUBSTITUTE(SUBSTITUTE(categories!H235,"\","/"),"www.americanretailsupply.com/","")</f>
        <v>64971/Glass-Connectors.html</v>
      </c>
      <c r="C235" t="str">
        <f t="shared" si="6"/>
        <v>INSERT INTO url_rewrite (entity_type, entity_id, redirect_type, store_id, request_path, target_path) VALUES ('custom', 0, 301, 1,'64971/Glass-Connectors.html',(SELECT CONCAT(url_path, '.html') FROM catalog_category_flat_store_1 WHERE entity_id=621));</v>
      </c>
      <c r="D235" t="str">
        <f t="shared" si="7"/>
        <v>UPDATE url_rewrite SET request_path = '64971/Glass-Connectors.html' WHERE entity_type='custom' AND target_path=(SELECT CONCAT(url_path, '.html') FROM catalog_category_flat_store_1 WHERE entity_id=621);</v>
      </c>
    </row>
    <row r="236" spans="1:4" x14ac:dyDescent="0.25">
      <c r="A236">
        <f>categories!B236</f>
        <v>882</v>
      </c>
      <c r="B236" t="str">
        <f>SUBSTITUTE(SUBSTITUTE(categories!H236,"\","/"),"www.americanretailsupply.com/","")</f>
        <v>65208/Melamine-Bases-for-Glass-Displays.html</v>
      </c>
      <c r="C236" t="str">
        <f t="shared" si="6"/>
        <v>INSERT INTO url_rewrite (entity_type, entity_id, redirect_type, store_id, request_path, target_path) VALUES ('custom', 0, 301, 1,'65208/Melamine-Bases-for-Glass-Displays.html',(SELECT CONCAT(url_path, '.html') FROM catalog_category_flat_store_1 WHERE entity_id=882));</v>
      </c>
      <c r="D236" t="str">
        <f t="shared" si="7"/>
        <v>UPDATE url_rewrite SET request_path = '65208/Melamine-Bases-for-Glass-Displays.html' WHERE entity_type='custom' AND target_path=(SELECT CONCAT(url_path, '.html') FROM catalog_category_flat_store_1 WHERE entity_id=882);</v>
      </c>
    </row>
    <row r="237" spans="1:4" x14ac:dyDescent="0.25">
      <c r="A237">
        <f>categories!B237</f>
        <v>1286</v>
      </c>
      <c r="B237" t="str">
        <f>SUBSTITUTE(SUBSTITUTE(categories!H237,"\","/"),"www.americanretailsupply.com/","")</f>
        <v>64766/Tempered-Glass-Tower-Displays.html</v>
      </c>
      <c r="C237" t="str">
        <f t="shared" si="6"/>
        <v>INSERT INTO url_rewrite (entity_type, entity_id, redirect_type, store_id, request_path, target_path) VALUES ('custom', 0, 301, 1,'64766/Tempered-Glass-Tower-Displays.html',(SELECT CONCAT(url_path, '.html') FROM catalog_category_flat_store_1 WHERE entity_id=1286));</v>
      </c>
      <c r="D237" t="str">
        <f t="shared" si="7"/>
        <v>UPDATE url_rewrite SET request_path = '64766/Tempered-Glass-Tower-Displays.html' WHERE entity_type='custom' AND target_path=(SELECT CONCAT(url_path, '.html') FROM catalog_category_flat_store_1 WHERE entity_id=1286);</v>
      </c>
    </row>
    <row r="238" spans="1:4" x14ac:dyDescent="0.25">
      <c r="A238">
        <f>categories!B238</f>
        <v>620</v>
      </c>
      <c r="B238" t="str">
        <f>SUBSTITUTE(SUBSTITUTE(categories!H238,"\","/"),"www.americanretailsupply.com/","")</f>
        <v>64666/Tempered-Glass-Shelves--Displays.html</v>
      </c>
      <c r="C238" t="str">
        <f t="shared" si="6"/>
        <v>INSERT INTO url_rewrite (entity_type, entity_id, redirect_type, store_id, request_path, target_path) VALUES ('custom', 0, 301, 1,'64666/Tempered-Glass-Shelves--Displays.html',(SELECT CONCAT(url_path, '.html') FROM catalog_category_flat_store_1 WHERE entity_id=620));</v>
      </c>
      <c r="D238" t="str">
        <f t="shared" si="7"/>
        <v>UPDATE url_rewrite SET request_path = '64666/Tempered-Glass-Shelves--Displays.html' WHERE entity_type='custom' AND target_path=(SELECT CONCAT(url_path, '.html') FROM catalog_category_flat_store_1 WHERE entity_id=620);</v>
      </c>
    </row>
    <row r="239" spans="1:4" x14ac:dyDescent="0.25">
      <c r="A239">
        <f>categories!B239</f>
        <v>1366</v>
      </c>
      <c r="B239" t="str">
        <f>SUBSTITUTE(SUBSTITUTE(categories!H239,"\","/"),"www.americanretailsupply.com/","")</f>
        <v>64665/Wire--Acylic-Easels.html</v>
      </c>
      <c r="C239" t="str">
        <f t="shared" si="6"/>
        <v>INSERT INTO url_rewrite (entity_type, entity_id, redirect_type, store_id, request_path, target_path) VALUES ('custom', 0, 301, 1,'64665/Wire--Acylic-Easels.html',(SELECT CONCAT(url_path, '.html') FROM catalog_category_flat_store_1 WHERE entity_id=1366));</v>
      </c>
      <c r="D239" t="str">
        <f t="shared" si="7"/>
        <v>UPDATE url_rewrite SET request_path = '64665/Wire--Acylic-Easels.html' WHERE entity_type='custom' AND target_path=(SELECT CONCAT(url_path, '.html') FROM catalog_category_flat_store_1 WHERE entity_id=1366);</v>
      </c>
    </row>
    <row r="240" spans="1:4" x14ac:dyDescent="0.25">
      <c r="A240">
        <f>categories!B240</f>
        <v>68</v>
      </c>
      <c r="B240" t="str">
        <f>SUBSTITUTE(SUBSTITUTE(categories!H240,"\","/"),"www.americanretailsupply.com/","")</f>
        <v>64593/Store-Display-Cases-Racks--Showcases.html</v>
      </c>
      <c r="C240" t="str">
        <f t="shared" si="6"/>
        <v>INSERT INTO url_rewrite (entity_type, entity_id, redirect_type, store_id, request_path, target_path) VALUES ('custom', 0, 301, 1,'64593/Store-Display-Cases-Racks--Showcases.html',(SELECT CONCAT(url_path, '.html') FROM catalog_category_flat_store_1 WHERE entity_id=68));</v>
      </c>
      <c r="D240" t="str">
        <f t="shared" si="7"/>
        <v>UPDATE url_rewrite SET request_path = '64593/Store-Display-Cases-Racks--Showcases.html' WHERE entity_type='custom' AND target_path=(SELECT CONCAT(url_path, '.html') FROM catalog_category_flat_store_1 WHERE entity_id=68);</v>
      </c>
    </row>
    <row r="241" spans="1:4" x14ac:dyDescent="0.25">
      <c r="A241">
        <f>categories!B241</f>
        <v>6</v>
      </c>
      <c r="B241" t="str">
        <f>SUBSTITUTE(SUBSTITUTE(categories!H241,"\","/"),"www.americanretailsupply.com/","")</f>
        <v>64923/1430/1-Line-Monarch-Labelers/Monarch-1110-Pricing-Gun.html</v>
      </c>
      <c r="C241" t="str">
        <f t="shared" si="6"/>
        <v>INSERT INTO url_rewrite (entity_type, entity_id, redirect_type, store_id, request_path, target_path) VALUES ('custom', 0, 301, 1,'64923/1430/1-Line-Monarch-Labelers/Monarch-1110-Pricing-Gun.html',(SELECT CONCAT(url_path, '.html') FROM catalog_category_flat_store_1 WHERE entity_id=6));</v>
      </c>
      <c r="D241" t="str">
        <f t="shared" si="7"/>
        <v>UPDATE url_rewrite SET request_path = '64923/1430/1-Line-Monarch-Labelers/Monarch-1110-Pricing-Gun.html' WHERE entity_type='custom' AND target_path=(SELECT CONCAT(url_path, '.html') FROM catalog_category_flat_store_1 WHERE entity_id=6);</v>
      </c>
    </row>
    <row r="242" spans="1:4" x14ac:dyDescent="0.25">
      <c r="A242">
        <f>categories!B242</f>
        <v>7</v>
      </c>
      <c r="B242" t="str">
        <f>SUBSTITUTE(SUBSTITUTE(categories!H242,"\","/"),"www.americanretailsupply.com/","")</f>
        <v>64923/1561/1-Line-Monarch-Labelers/Monarch-1110-Labels.html</v>
      </c>
      <c r="C242" t="str">
        <f t="shared" si="6"/>
        <v>INSERT INTO url_rewrite (entity_type, entity_id, redirect_type, store_id, request_path, target_path) VALUES ('custom', 0, 301, 1,'64923/1561/1-Line-Monarch-Labelers/Monarch-1110-Labels.html',(SELECT CONCAT(url_path, '.html') FROM catalog_category_flat_store_1 WHERE entity_id=7));</v>
      </c>
      <c r="D242" t="str">
        <f t="shared" si="7"/>
        <v>UPDATE url_rewrite SET request_path = '64923/1561/1-Line-Monarch-Labelers/Monarch-1110-Labels.html' WHERE entity_type='custom' AND target_path=(SELECT CONCAT(url_path, '.html') FROM catalog_category_flat_store_1 WHERE entity_id=7);</v>
      </c>
    </row>
    <row r="243" spans="1:4" x14ac:dyDescent="0.25">
      <c r="A243">
        <f>categories!B243</f>
        <v>8</v>
      </c>
      <c r="B243" t="str">
        <f>SUBSTITUTE(SUBSTITUTE(categories!H243,"\","/"),"www.americanretailsupply.com/","")</f>
        <v>64923/1564/1-Line-Monarch-Labelers/Monarch-1130-Labels.html</v>
      </c>
      <c r="C243" t="str">
        <f t="shared" si="6"/>
        <v>INSERT INTO url_rewrite (entity_type, entity_id, redirect_type, store_id, request_path, target_path) VALUES ('custom', 0, 301, 1,'64923/1564/1-Line-Monarch-Labelers/Monarch-1130-Labels.html',(SELECT CONCAT(url_path, '.html') FROM catalog_category_flat_store_1 WHERE entity_id=8));</v>
      </c>
      <c r="D243" t="str">
        <f t="shared" si="7"/>
        <v>UPDATE url_rewrite SET request_path = '64923/1564/1-Line-Monarch-Labelers/Monarch-1130-Labels.html' WHERE entity_type='custom' AND target_path=(SELECT CONCAT(url_path, '.html') FROM catalog_category_flat_store_1 WHERE entity_id=8);</v>
      </c>
    </row>
    <row r="244" spans="1:4" x14ac:dyDescent="0.25">
      <c r="A244">
        <f>categories!B244</f>
        <v>9</v>
      </c>
      <c r="B244" t="str">
        <f>SUBSTITUTE(SUBSTITUTE(categories!H244,"\","/"),"www.americanretailsupply.com/","")</f>
        <v>64923/1565/1-Line-Monarch-Labelers/Monarch-1131-Labels.html</v>
      </c>
      <c r="C244" t="str">
        <f t="shared" si="6"/>
        <v>INSERT INTO url_rewrite (entity_type, entity_id, redirect_type, store_id, request_path, target_path) VALUES ('custom', 0, 301, 1,'64923/1565/1-Line-Monarch-Labelers/Monarch-1131-Labels.html',(SELECT CONCAT(url_path, '.html') FROM catalog_category_flat_store_1 WHERE entity_id=9));</v>
      </c>
      <c r="D244" t="str">
        <f t="shared" si="7"/>
        <v>UPDATE url_rewrite SET request_path = '64923/1565/1-Line-Monarch-Labelers/Monarch-1131-Labels.html' WHERE entity_type='custom' AND target_path=(SELECT CONCAT(url_path, '.html') FROM catalog_category_flat_store_1 WHERE entity_id=9);</v>
      </c>
    </row>
    <row r="245" spans="1:4" x14ac:dyDescent="0.25">
      <c r="A245">
        <f>categories!B245</f>
        <v>10</v>
      </c>
      <c r="B245" t="str">
        <f>SUBSTITUTE(SUBSTITUTE(categories!H245,"\","/"),"www.americanretailsupply.com/","")</f>
        <v>64923/1569/1-Line-Monarch-Labelers/Monarch-1110-Inkers.html</v>
      </c>
      <c r="C245" t="str">
        <f t="shared" si="6"/>
        <v>INSERT INTO url_rewrite (entity_type, entity_id, redirect_type, store_id, request_path, target_path) VALUES ('custom', 0, 301, 1,'64923/1569/1-Line-Monarch-Labelers/Monarch-1110-Inkers.html',(SELECT CONCAT(url_path, '.html') FROM catalog_category_flat_store_1 WHERE entity_id=10));</v>
      </c>
      <c r="D245" t="str">
        <f t="shared" si="7"/>
        <v>UPDATE url_rewrite SET request_path = '64923/1569/1-Line-Monarch-Labelers/Monarch-1110-Inkers.html' WHERE entity_type='custom' AND target_path=(SELECT CONCAT(url_path, '.html') FROM catalog_category_flat_store_1 WHERE entity_id=10);</v>
      </c>
    </row>
    <row r="246" spans="1:4" x14ac:dyDescent="0.25">
      <c r="A246">
        <f>categories!B246</f>
        <v>11</v>
      </c>
      <c r="B246" t="str">
        <f>SUBSTITUTE(SUBSTITUTE(categories!H246,"\","/"),"www.americanretailsupply.com/","")</f>
        <v>64923/48186/1-Line-Monarch-Labelers/Monarch-1130-Price-Gun.html</v>
      </c>
      <c r="C246" t="str">
        <f t="shared" si="6"/>
        <v>INSERT INTO url_rewrite (entity_type, entity_id, redirect_type, store_id, request_path, target_path) VALUES ('custom', 0, 301, 1,'64923/48186/1-Line-Monarch-Labelers/Monarch-1130-Price-Gun.html',(SELECT CONCAT(url_path, '.html') FROM catalog_category_flat_store_1 WHERE entity_id=11));</v>
      </c>
      <c r="D246" t="str">
        <f t="shared" si="7"/>
        <v>UPDATE url_rewrite SET request_path = '64923/48186/1-Line-Monarch-Labelers/Monarch-1130-Price-Gun.html' WHERE entity_type='custom' AND target_path=(SELECT CONCAT(url_path, '.html') FROM catalog_category_flat_store_1 WHERE entity_id=11);</v>
      </c>
    </row>
    <row r="247" spans="1:4" x14ac:dyDescent="0.25">
      <c r="A247">
        <f>categories!B247</f>
        <v>12</v>
      </c>
      <c r="B247" t="str">
        <f>SUBSTITUTE(SUBSTITUTE(categories!H247,"\","/"),"www.americanretailsupply.com/","")</f>
        <v>64923/48290/1-Line-Monarch-Labelers/Monarch-1130-Series-Inker.html</v>
      </c>
      <c r="C247" t="str">
        <f t="shared" si="6"/>
        <v>INSERT INTO url_rewrite (entity_type, entity_id, redirect_type, store_id, request_path, target_path) VALUES ('custom', 0, 301, 1,'64923/48290/1-Line-Monarch-Labelers/Monarch-1130-Series-Inker.html',(SELECT CONCAT(url_path, '.html') FROM catalog_category_flat_store_1 WHERE entity_id=12));</v>
      </c>
      <c r="D247" t="str">
        <f t="shared" si="7"/>
        <v>UPDATE url_rewrite SET request_path = '64923/48290/1-Line-Monarch-Labelers/Monarch-1130-Series-Inker.html' WHERE entity_type='custom' AND target_path=(SELECT CONCAT(url_path, '.html') FROM catalog_category_flat_store_1 WHERE entity_id=12);</v>
      </c>
    </row>
    <row r="248" spans="1:4" x14ac:dyDescent="0.25">
      <c r="A248">
        <f>categories!B248</f>
        <v>13</v>
      </c>
      <c r="B248" t="str">
        <f>SUBSTITUTE(SUBSTITUTE(categories!H248,"\","/"),"www.americanretailsupply.com/","")</f>
        <v>64923/48328/1-Line-Monarch-Labelers/Monarch-1131-Price-Gun.html</v>
      </c>
      <c r="C248" t="str">
        <f t="shared" si="6"/>
        <v>INSERT INTO url_rewrite (entity_type, entity_id, redirect_type, store_id, request_path, target_path) VALUES ('custom', 0, 301, 1,'64923/48328/1-Line-Monarch-Labelers/Monarch-1131-Price-Gun.html',(SELECT CONCAT(url_path, '.html') FROM catalog_category_flat_store_1 WHERE entity_id=13));</v>
      </c>
      <c r="D248" t="str">
        <f t="shared" si="7"/>
        <v>UPDATE url_rewrite SET request_path = '64923/48328/1-Line-Monarch-Labelers/Monarch-1131-Price-Gun.html' WHERE entity_type='custom' AND target_path=(SELECT CONCAT(url_path, '.html') FROM catalog_category_flat_store_1 WHERE entity_id=13);</v>
      </c>
    </row>
    <row r="249" spans="1:4" x14ac:dyDescent="0.25">
      <c r="A249">
        <f>categories!B249</f>
        <v>15</v>
      </c>
      <c r="B249" t="str">
        <f>SUBSTITUTE(SUBSTITUTE(categories!H249,"\","/"),"www.americanretailsupply.com/","")</f>
        <v>64922/1562/2-Line-Monarch-Labelers/Monarch-1115-Labels.html</v>
      </c>
      <c r="C249" t="str">
        <f t="shared" si="6"/>
        <v>INSERT INTO url_rewrite (entity_type, entity_id, redirect_type, store_id, request_path, target_path) VALUES ('custom', 0, 301, 1,'64922/1562/2-Line-Monarch-Labelers/Monarch-1115-Labels.html',(SELECT CONCAT(url_path, '.html') FROM catalog_category_flat_store_1 WHERE entity_id=15));</v>
      </c>
      <c r="D249" t="str">
        <f t="shared" si="7"/>
        <v>UPDATE url_rewrite SET request_path = '64922/1562/2-Line-Monarch-Labelers/Monarch-1115-Labels.html' WHERE entity_type='custom' AND target_path=(SELECT CONCAT(url_path, '.html') FROM catalog_category_flat_store_1 WHERE entity_id=15);</v>
      </c>
    </row>
    <row r="250" spans="1:4" x14ac:dyDescent="0.25">
      <c r="A250">
        <f>categories!B250</f>
        <v>16</v>
      </c>
      <c r="B250" t="str">
        <f>SUBSTITUTE(SUBSTITUTE(categories!H250,"\","/"),"www.americanretailsupply.com/","")</f>
        <v>64922/1566/2-Line-Monarch-Labelers/Monarch-1135-Labels.html</v>
      </c>
      <c r="C250" t="str">
        <f t="shared" si="6"/>
        <v>INSERT INTO url_rewrite (entity_type, entity_id, redirect_type, store_id, request_path, target_path) VALUES ('custom', 0, 301, 1,'64922/1566/2-Line-Monarch-Labelers/Monarch-1135-Labels.html',(SELECT CONCAT(url_path, '.html') FROM catalog_category_flat_store_1 WHERE entity_id=16));</v>
      </c>
      <c r="D250" t="str">
        <f t="shared" si="7"/>
        <v>UPDATE url_rewrite SET request_path = '64922/1566/2-Line-Monarch-Labelers/Monarch-1135-Labels.html' WHERE entity_type='custom' AND target_path=(SELECT CONCAT(url_path, '.html') FROM catalog_category_flat_store_1 WHERE entity_id=16);</v>
      </c>
    </row>
    <row r="251" spans="1:4" x14ac:dyDescent="0.25">
      <c r="A251">
        <f>categories!B251</f>
        <v>17</v>
      </c>
      <c r="B251" t="str">
        <f>SUBSTITUTE(SUBSTITUTE(categories!H251,"\","/"),"www.americanretailsupply.com/","")</f>
        <v>64922/1567/2-Line-Monarch-Labelers/Monarch-1136-Labels.html</v>
      </c>
      <c r="C251" t="str">
        <f t="shared" si="6"/>
        <v>INSERT INTO url_rewrite (entity_type, entity_id, redirect_type, store_id, request_path, target_path) VALUES ('custom', 0, 301, 1,'64922/1567/2-Line-Monarch-Labelers/Monarch-1136-Labels.html',(SELECT CONCAT(url_path, '.html') FROM catalog_category_flat_store_1 WHERE entity_id=17));</v>
      </c>
      <c r="D251" t="str">
        <f t="shared" si="7"/>
        <v>UPDATE url_rewrite SET request_path = '64922/1567/2-Line-Monarch-Labelers/Monarch-1136-Labels.html' WHERE entity_type='custom' AND target_path=(SELECT CONCAT(url_path, '.html') FROM catalog_category_flat_store_1 WHERE entity_id=17);</v>
      </c>
    </row>
    <row r="252" spans="1:4" x14ac:dyDescent="0.25">
      <c r="A252">
        <f>categories!B252</f>
        <v>18</v>
      </c>
      <c r="B252" t="str">
        <f>SUBSTITUTE(SUBSTITUTE(categories!H252,"\","/"),"www.americanretailsupply.com/","")</f>
        <v>64922/48184/2-Line-Monarch-Labelers/Monarch-1115-Pricing-Gun.html</v>
      </c>
      <c r="C252" t="str">
        <f t="shared" si="6"/>
        <v>INSERT INTO url_rewrite (entity_type, entity_id, redirect_type, store_id, request_path, target_path) VALUES ('custom', 0, 301, 1,'64922/48184/2-Line-Monarch-Labelers/Monarch-1115-Pricing-Gun.html',(SELECT CONCAT(url_path, '.html') FROM catalog_category_flat_store_1 WHERE entity_id=18));</v>
      </c>
      <c r="D252" t="str">
        <f t="shared" si="7"/>
        <v>UPDATE url_rewrite SET request_path = '64922/48184/2-Line-Monarch-Labelers/Monarch-1115-Pricing-Gun.html' WHERE entity_type='custom' AND target_path=(SELECT CONCAT(url_path, '.html') FROM catalog_category_flat_store_1 WHERE entity_id=18);</v>
      </c>
    </row>
    <row r="253" spans="1:4" x14ac:dyDescent="0.25">
      <c r="A253">
        <f>categories!B253</f>
        <v>19</v>
      </c>
      <c r="B253" t="str">
        <f>SUBSTITUTE(SUBSTITUTE(categories!H253,"\","/"),"www.americanretailsupply.com/","")</f>
        <v>64922/48187/2-Line-Monarch-Labelers/Monarch-1135-Price-Gun.html</v>
      </c>
      <c r="C253" t="str">
        <f t="shared" si="6"/>
        <v>INSERT INTO url_rewrite (entity_type, entity_id, redirect_type, store_id, request_path, target_path) VALUES ('custom', 0, 301, 1,'64922/48187/2-Line-Monarch-Labelers/Monarch-1135-Price-Gun.html',(SELECT CONCAT(url_path, '.html') FROM catalog_category_flat_store_1 WHERE entity_id=19));</v>
      </c>
      <c r="D253" t="str">
        <f t="shared" si="7"/>
        <v>UPDATE url_rewrite SET request_path = '64922/48187/2-Line-Monarch-Labelers/Monarch-1135-Price-Gun.html' WHERE entity_type='custom' AND target_path=(SELECT CONCAT(url_path, '.html') FROM catalog_category_flat_store_1 WHERE entity_id=19);</v>
      </c>
    </row>
    <row r="254" spans="1:4" x14ac:dyDescent="0.25">
      <c r="A254">
        <f>categories!B254</f>
        <v>20</v>
      </c>
      <c r="B254" t="str">
        <f>SUBSTITUTE(SUBSTITUTE(categories!H254,"\","/"),"www.americanretailsupply.com/","")</f>
        <v>64922/48188/2-Line-Monarch-Labelers/Monarch-1136-Price-Gun.html</v>
      </c>
      <c r="C254" t="str">
        <f t="shared" si="6"/>
        <v>INSERT INTO url_rewrite (entity_type, entity_id, redirect_type, store_id, request_path, target_path) VALUES ('custom', 0, 301, 1,'64922/48188/2-Line-Monarch-Labelers/Monarch-1136-Price-Gun.html',(SELECT CONCAT(url_path, '.html') FROM catalog_category_flat_store_1 WHERE entity_id=20));</v>
      </c>
      <c r="D254" t="str">
        <f t="shared" si="7"/>
        <v>UPDATE url_rewrite SET request_path = '64922/48188/2-Line-Monarch-Labelers/Monarch-1136-Price-Gun.html' WHERE entity_type='custom' AND target_path=(SELECT CONCAT(url_path, '.html') FROM catalog_category_flat_store_1 WHERE entity_id=20);</v>
      </c>
    </row>
    <row r="255" spans="1:4" x14ac:dyDescent="0.25">
      <c r="A255">
        <f>categories!B255</f>
        <v>21</v>
      </c>
      <c r="B255" t="str">
        <f>SUBSTITUTE(SUBSTITUTE(categories!H255,"\","/"),"www.americanretailsupply.com/","")</f>
        <v>64922/48288/2-Line-Monarch-Labelers/1115-Inker.html</v>
      </c>
      <c r="C255" t="str">
        <f t="shared" si="6"/>
        <v>INSERT INTO url_rewrite (entity_type, entity_id, redirect_type, store_id, request_path, target_path) VALUES ('custom', 0, 301, 1,'64922/48288/2-Line-Monarch-Labelers/1115-Inker.html',(SELECT CONCAT(url_path, '.html') FROM catalog_category_flat_store_1 WHERE entity_id=21));</v>
      </c>
      <c r="D255" t="str">
        <f t="shared" si="7"/>
        <v>UPDATE url_rewrite SET request_path = '64922/48288/2-Line-Monarch-Labelers/1115-Inker.html' WHERE entity_type='custom' AND target_path=(SELECT CONCAT(url_path, '.html') FROM catalog_category_flat_store_1 WHERE entity_id=21);</v>
      </c>
    </row>
    <row r="256" spans="1:4" x14ac:dyDescent="0.25">
      <c r="A256">
        <f>categories!B256</f>
        <v>23</v>
      </c>
      <c r="B256" t="str">
        <f>SUBSTITUTE(SUBSTITUTE(categories!H256,"\","/"),"www.americanretailsupply.com/","")</f>
        <v>64924/1568/3-Line--Promo-Monarch-Labelers/Monarch-1150-Series-Promotional-Labels.html</v>
      </c>
      <c r="C256" t="str">
        <f t="shared" si="6"/>
        <v>INSERT INTO url_rewrite (entity_type, entity_id, redirect_type, store_id, request_path, target_path) VALUES ('custom', 0, 301, 1,'64924/1568/3-Line--Promo-Monarch-Labelers/Monarch-1150-Series-Promotional-Labels.html',(SELECT CONCAT(url_path, '.html') FROM catalog_category_flat_store_1 WHERE entity_id=23));</v>
      </c>
      <c r="D256" t="str">
        <f t="shared" si="7"/>
        <v>UPDATE url_rewrite SET request_path = '64924/1568/3-Line--Promo-Monarch-Labelers/Monarch-1150-Series-Promotional-Labels.html' WHERE entity_type='custom' AND target_path=(SELECT CONCAT(url_path, '.html') FROM catalog_category_flat_store_1 WHERE entity_id=23);</v>
      </c>
    </row>
    <row r="257" spans="1:4" x14ac:dyDescent="0.25">
      <c r="A257">
        <f>categories!B257</f>
        <v>24</v>
      </c>
      <c r="B257" t="str">
        <f>SUBSTITUTE(SUBSTITUTE(categories!H257,"\","/"),"www.americanretailsupply.com/","")</f>
        <v>64924/48189/3-Line--Promo-Monarch-Labelers/Monarch-1151.html</v>
      </c>
      <c r="C257" t="str">
        <f t="shared" si="6"/>
        <v>INSERT INTO url_rewrite (entity_type, entity_id, redirect_type, store_id, request_path, target_path) VALUES ('custom', 0, 301, 1,'64924/48189/3-Line--Promo-Monarch-Labelers/Monarch-1151.html',(SELECT CONCAT(url_path, '.html') FROM catalog_category_flat_store_1 WHERE entity_id=24));</v>
      </c>
      <c r="D257" t="str">
        <f t="shared" si="7"/>
        <v>UPDATE url_rewrite SET request_path = '64924/48189/3-Line--Promo-Monarch-Labelers/Monarch-1151.html' WHERE entity_type='custom' AND target_path=(SELECT CONCAT(url_path, '.html') FROM catalog_category_flat_store_1 WHERE entity_id=24);</v>
      </c>
    </row>
    <row r="258" spans="1:4" x14ac:dyDescent="0.25">
      <c r="A258">
        <f>categories!B258</f>
        <v>25</v>
      </c>
      <c r="B258" t="str">
        <f>SUBSTITUTE(SUBSTITUTE(categories!H258,"\","/"),"www.americanretailsupply.com/","")</f>
        <v>64924/48190/3-Line--Promo-Monarch-Labelers/Monarch-1152.html</v>
      </c>
      <c r="C258" t="str">
        <f t="shared" si="6"/>
        <v>INSERT INTO url_rewrite (entity_type, entity_id, redirect_type, store_id, request_path, target_path) VALUES ('custom', 0, 301, 1,'64924/48190/3-Line--Promo-Monarch-Labelers/Monarch-1152.html',(SELECT CONCAT(url_path, '.html') FROM catalog_category_flat_store_1 WHERE entity_id=25));</v>
      </c>
      <c r="D258" t="str">
        <f t="shared" si="7"/>
        <v>UPDATE url_rewrite SET request_path = '64924/48190/3-Line--Promo-Monarch-Labelers/Monarch-1152.html' WHERE entity_type='custom' AND target_path=(SELECT CONCAT(url_path, '.html') FROM catalog_category_flat_store_1 WHERE entity_id=25);</v>
      </c>
    </row>
    <row r="259" spans="1:4" x14ac:dyDescent="0.25">
      <c r="A259">
        <f>categories!B259</f>
        <v>26</v>
      </c>
      <c r="B259" t="str">
        <f>SUBSTITUTE(SUBSTITUTE(categories!H259,"\","/"),"www.americanretailsupply.com/","")</f>
        <v>64924/48289/3-Line--Promo-Monarch-Labelers/1150-Series-Inker.html</v>
      </c>
      <c r="C259" t="str">
        <f t="shared" ref="C259:C322" si="8">"INSERT INTO url_rewrite (entity_type, entity_id, redirect_type, store_id, request_path, target_path) VALUES ('custom', 0, 301, 1,'"&amp;B259&amp;"',(SELECT CONCAT(url_path, '.html') FROM catalog_category_flat_store_1 WHERE entity_id="&amp;A259&amp;"));"</f>
        <v>INSERT INTO url_rewrite (entity_type, entity_id, redirect_type, store_id, request_path, target_path) VALUES ('custom', 0, 301, 1,'64924/48289/3-Line--Promo-Monarch-Labelers/1150-Series-Inker.html',(SELECT CONCAT(url_path, '.html') FROM catalog_category_flat_store_1 WHERE entity_id=26));</v>
      </c>
      <c r="D259" t="str">
        <f t="shared" ref="D259:D322" si="9">"UPDATE url_rewrite SET request_path = '"&amp;B259&amp;"' WHERE entity_type='custom' AND target_path=(SELECT CONCAT(url_path, '.html') FROM catalog_category_flat_store_1 WHERE entity_id="&amp;A259&amp;");"</f>
        <v>UPDATE url_rewrite SET request_path = '64924/48289/3-Line--Promo-Monarch-Labelers/1150-Series-Inker.html' WHERE entity_type='custom' AND target_path=(SELECT CONCAT(url_path, '.html') FROM catalog_category_flat_store_1 WHERE entity_id=26);</v>
      </c>
    </row>
    <row r="260" spans="1:4" x14ac:dyDescent="0.25">
      <c r="A260">
        <f>categories!B260</f>
        <v>27</v>
      </c>
      <c r="B260" t="str">
        <f>SUBSTITUTE(SUBSTITUTE(categories!H260,"\","/"),"www.americanretailsupply.com/","")</f>
        <v>64924/173754/3-Line--Promo-Monarch-Labelers/Monarch-1153-Labeler.html</v>
      </c>
      <c r="C260" t="str">
        <f t="shared" si="8"/>
        <v>INSERT INTO url_rewrite (entity_type, entity_id, redirect_type, store_id, request_path, target_path) VALUES ('custom', 0, 301, 1,'64924/173754/3-Line--Promo-Monarch-Labelers/Monarch-1153-Labeler.html',(SELECT CONCAT(url_path, '.html') FROM catalog_category_flat_store_1 WHERE entity_id=27));</v>
      </c>
      <c r="D260" t="str">
        <f t="shared" si="9"/>
        <v>UPDATE url_rewrite SET request_path = '64924/173754/3-Line--Promo-Monarch-Labelers/Monarch-1153-Labeler.html' WHERE entity_type='custom' AND target_path=(SELECT CONCAT(url_path, '.html') FROM catalog_category_flat_store_1 WHERE entity_id=27);</v>
      </c>
    </row>
    <row r="261" spans="1:4" x14ac:dyDescent="0.25">
      <c r="A261">
        <f>categories!B261</f>
        <v>28</v>
      </c>
      <c r="B261" t="str">
        <f>SUBSTITUTE(SUBSTITUTE(categories!H261,"\","/"),"www.americanretailsupply.com/","")</f>
        <v>64924/173755/3-Line--Promo-Monarch-Labelers/Monarch-1153-Labels.html</v>
      </c>
      <c r="C261" t="str">
        <f t="shared" si="8"/>
        <v>INSERT INTO url_rewrite (entity_type, entity_id, redirect_type, store_id, request_path, target_path) VALUES ('custom', 0, 301, 1,'64924/173755/3-Line--Promo-Monarch-Labelers/Monarch-1153-Labels.html',(SELECT CONCAT(url_path, '.html') FROM catalog_category_flat_store_1 WHERE entity_id=28));</v>
      </c>
      <c r="D261" t="str">
        <f t="shared" si="9"/>
        <v>UPDATE url_rewrite SET request_path = '64924/173755/3-Line--Promo-Monarch-Labelers/Monarch-1153-Labels.html' WHERE entity_type='custom' AND target_path=(SELECT CONCAT(url_path, '.html') FROM catalog_category_flat_store_1 WHERE entity_id=28);</v>
      </c>
    </row>
    <row r="262" spans="1:4" x14ac:dyDescent="0.25">
      <c r="A262">
        <f>categories!B262</f>
        <v>32</v>
      </c>
      <c r="B262" t="str">
        <f>SUBSTITUTE(SUBSTITUTE(categories!H262,"\","/"),"www.americanretailsupply.com/","")</f>
        <v>65349/785448/3D-Textured-Slatwall/Heavy-Metal-Textured-Slatwall.html</v>
      </c>
      <c r="C262" t="str">
        <f t="shared" si="8"/>
        <v>INSERT INTO url_rewrite (entity_type, entity_id, redirect_type, store_id, request_path, target_path) VALUES ('custom', 0, 301, 1,'65349/785448/3D-Textured-Slatwall/Heavy-Metal-Textured-Slatwall.html',(SELECT CONCAT(url_path, '.html') FROM catalog_category_flat_store_1 WHERE entity_id=32));</v>
      </c>
      <c r="D262" t="str">
        <f t="shared" si="9"/>
        <v>UPDATE url_rewrite SET request_path = '65349/785448/3D-Textured-Slatwall/Heavy-Metal-Textured-Slatwall.html' WHERE entity_type='custom' AND target_path=(SELECT CONCAT(url_path, '.html') FROM catalog_category_flat_store_1 WHERE entity_id=32);</v>
      </c>
    </row>
    <row r="263" spans="1:4" x14ac:dyDescent="0.25">
      <c r="A263">
        <f>categories!B263</f>
        <v>33</v>
      </c>
      <c r="B263" t="str">
        <f>SUBSTITUTE(SUBSTITUTE(categories!H263,"\","/"),"www.americanretailsupply.com/","")</f>
        <v>65349/785681/3D-Textured-Slatwall/Bricks-Textured-Slatwall.html</v>
      </c>
      <c r="C263" t="str">
        <f t="shared" si="8"/>
        <v>INSERT INTO url_rewrite (entity_type, entity_id, redirect_type, store_id, request_path, target_path) VALUES ('custom', 0, 301, 1,'65349/785681/3D-Textured-Slatwall/Bricks-Textured-Slatwall.html',(SELECT CONCAT(url_path, '.html') FROM catalog_category_flat_store_1 WHERE entity_id=33));</v>
      </c>
      <c r="D263" t="str">
        <f t="shared" si="9"/>
        <v>UPDATE url_rewrite SET request_path = '65349/785681/3D-Textured-Slatwall/Bricks-Textured-Slatwall.html' WHERE entity_type='custom' AND target_path=(SELECT CONCAT(url_path, '.html') FROM catalog_category_flat_store_1 WHERE entity_id=33);</v>
      </c>
    </row>
    <row r="264" spans="1:4" x14ac:dyDescent="0.25">
      <c r="A264">
        <f>categories!B264</f>
        <v>34</v>
      </c>
      <c r="B264" t="str">
        <f>SUBSTITUTE(SUBSTITUTE(categories!H264,"\","/"),"www.americanretailsupply.com/","")</f>
        <v>65349/785682/3D-Textured-Slatwall/Blocks-Textured-Slatwall.html</v>
      </c>
      <c r="C264" t="str">
        <f t="shared" si="8"/>
        <v>INSERT INTO url_rewrite (entity_type, entity_id, redirect_type, store_id, request_path, target_path) VALUES ('custom', 0, 301, 1,'65349/785682/3D-Textured-Slatwall/Blocks-Textured-Slatwall.html',(SELECT CONCAT(url_path, '.html') FROM catalog_category_flat_store_1 WHERE entity_id=34));</v>
      </c>
      <c r="D264" t="str">
        <f t="shared" si="9"/>
        <v>UPDATE url_rewrite SET request_path = '65349/785682/3D-Textured-Slatwall/Blocks-Textured-Slatwall.html' WHERE entity_type='custom' AND target_path=(SELECT CONCAT(url_path, '.html') FROM catalog_category_flat_store_1 WHERE entity_id=34);</v>
      </c>
    </row>
    <row r="265" spans="1:4" x14ac:dyDescent="0.25">
      <c r="A265">
        <f>categories!B265</f>
        <v>35</v>
      </c>
      <c r="B265" t="str">
        <f>SUBSTITUTE(SUBSTITUTE(categories!H265,"\","/"),"www.americanretailsupply.com/","")</f>
        <v>65349/786852/3D-Textured-Slatwall/Barnwood-Textured-Slatwall.html</v>
      </c>
      <c r="C265" t="str">
        <f t="shared" si="8"/>
        <v>INSERT INTO url_rewrite (entity_type, entity_id, redirect_type, store_id, request_path, target_path) VALUES ('custom', 0, 301, 1,'65349/786852/3D-Textured-Slatwall/Barnwood-Textured-Slatwall.html',(SELECT CONCAT(url_path, '.html') FROM catalog_category_flat_store_1 WHERE entity_id=35));</v>
      </c>
      <c r="D265" t="str">
        <f t="shared" si="9"/>
        <v>UPDATE url_rewrite SET request_path = '65349/786852/3D-Textured-Slatwall/Barnwood-Textured-Slatwall.html' WHERE entity_type='custom' AND target_path=(SELECT CONCAT(url_path, '.html') FROM catalog_category_flat_store_1 WHERE entity_id=35);</v>
      </c>
    </row>
    <row r="266" spans="1:4" x14ac:dyDescent="0.25">
      <c r="A266">
        <f>categories!B266</f>
        <v>36</v>
      </c>
      <c r="B266" t="str">
        <f>SUBSTITUTE(SUBSTITUTE(categories!H266,"\","/"),"www.americanretailsupply.com/","")</f>
        <v>65349/786894/3D-Textured-Slatwall/Linear-Wave-Textured-Slatwall.html</v>
      </c>
      <c r="C266" t="str">
        <f t="shared" si="8"/>
        <v>INSERT INTO url_rewrite (entity_type, entity_id, redirect_type, store_id, request_path, target_path) VALUES ('custom', 0, 301, 1,'65349/786894/3D-Textured-Slatwall/Linear-Wave-Textured-Slatwall.html',(SELECT CONCAT(url_path, '.html') FROM catalog_category_flat_store_1 WHERE entity_id=36));</v>
      </c>
      <c r="D266" t="str">
        <f t="shared" si="9"/>
        <v>UPDATE url_rewrite SET request_path = '65349/786894/3D-Textured-Slatwall/Linear-Wave-Textured-Slatwall.html' WHERE entity_type='custom' AND target_path=(SELECT CONCAT(url_path, '.html') FROM catalog_category_flat_store_1 WHERE entity_id=36);</v>
      </c>
    </row>
    <row r="267" spans="1:4" x14ac:dyDescent="0.25">
      <c r="A267">
        <f>categories!B267</f>
        <v>37</v>
      </c>
      <c r="B267" t="str">
        <f>SUBSTITUTE(SUBSTITUTE(categories!H267,"\","/"),"www.americanretailsupply.com/","")</f>
        <v>65349/786902/3D-Textured-Slatwall/Subway-Tile-Textured-Slatwall.html</v>
      </c>
      <c r="C267" t="str">
        <f t="shared" si="8"/>
        <v>INSERT INTO url_rewrite (entity_type, entity_id, redirect_type, store_id, request_path, target_path) VALUES ('custom', 0, 301, 1,'65349/786902/3D-Textured-Slatwall/Subway-Tile-Textured-Slatwall.html',(SELECT CONCAT(url_path, '.html') FROM catalog_category_flat_store_1 WHERE entity_id=37));</v>
      </c>
      <c r="D267" t="str">
        <f t="shared" si="9"/>
        <v>UPDATE url_rewrite SET request_path = '65349/786902/3D-Textured-Slatwall/Subway-Tile-Textured-Slatwall.html' WHERE entity_type='custom' AND target_path=(SELECT CONCAT(url_path, '.html') FROM catalog_category_flat_store_1 WHERE entity_id=37);</v>
      </c>
    </row>
    <row r="268" spans="1:4" x14ac:dyDescent="0.25">
      <c r="A268">
        <f>categories!B268</f>
        <v>38</v>
      </c>
      <c r="B268" t="str">
        <f>SUBSTITUTE(SUBSTITUTE(categories!H268,"\","/"),"www.americanretailsupply.com/","")</f>
        <v>65349/786903/3D-Textured-Slatwall/Cement-Textured-Slatwall.html</v>
      </c>
      <c r="C268" t="str">
        <f t="shared" si="8"/>
        <v>INSERT INTO url_rewrite (entity_type, entity_id, redirect_type, store_id, request_path, target_path) VALUES ('custom', 0, 301, 1,'65349/786903/3D-Textured-Slatwall/Cement-Textured-Slatwall.html',(SELECT CONCAT(url_path, '.html') FROM catalog_category_flat_store_1 WHERE entity_id=38));</v>
      </c>
      <c r="D268" t="str">
        <f t="shared" si="9"/>
        <v>UPDATE url_rewrite SET request_path = '65349/786903/3D-Textured-Slatwall/Cement-Textured-Slatwall.html' WHERE entity_type='custom' AND target_path=(SELECT CONCAT(url_path, '.html') FROM catalog_category_flat_store_1 WHERE entity_id=38);</v>
      </c>
    </row>
    <row r="269" spans="1:4" x14ac:dyDescent="0.25">
      <c r="A269">
        <f>categories!B269</f>
        <v>39</v>
      </c>
      <c r="B269" t="str">
        <f>SUBSTITUTE(SUBSTITUTE(categories!H269,"\","/"),"www.americanretailsupply.com/","")</f>
        <v>65349/786904/3D-Textured-Slatwall/Slate-Textured-Slatwall.html</v>
      </c>
      <c r="C269" t="str">
        <f t="shared" si="8"/>
        <v>INSERT INTO url_rewrite (entity_type, entity_id, redirect_type, store_id, request_path, target_path) VALUES ('custom', 0, 301, 1,'65349/786904/3D-Textured-Slatwall/Slate-Textured-Slatwall.html',(SELECT CONCAT(url_path, '.html') FROM catalog_category_flat_store_1 WHERE entity_id=39));</v>
      </c>
      <c r="D269" t="str">
        <f t="shared" si="9"/>
        <v>UPDATE url_rewrite SET request_path = '65349/786904/3D-Textured-Slatwall/Slate-Textured-Slatwall.html' WHERE entity_type='custom' AND target_path=(SELECT CONCAT(url_path, '.html') FROM catalog_category_flat_store_1 WHERE entity_id=39);</v>
      </c>
    </row>
    <row r="270" spans="1:4" x14ac:dyDescent="0.25">
      <c r="A270">
        <f>categories!B270</f>
        <v>40</v>
      </c>
      <c r="B270" t="str">
        <f>SUBSTITUTE(SUBSTITUTE(categories!H270,"\","/"),"www.americanretailsupply.com/","")</f>
        <v>65349/786905/3D-Textured-Slatwall/Wood-Textured-Slatwall.html</v>
      </c>
      <c r="C270" t="str">
        <f t="shared" si="8"/>
        <v>INSERT INTO url_rewrite (entity_type, entity_id, redirect_type, store_id, request_path, target_path) VALUES ('custom', 0, 301, 1,'65349/786905/3D-Textured-Slatwall/Wood-Textured-Slatwall.html',(SELECT CONCAT(url_path, '.html') FROM catalog_category_flat_store_1 WHERE entity_id=40));</v>
      </c>
      <c r="D270" t="str">
        <f t="shared" si="9"/>
        <v>UPDATE url_rewrite SET request_path = '65349/786905/3D-Textured-Slatwall/Wood-Textured-Slatwall.html' WHERE entity_type='custom' AND target_path=(SELECT CONCAT(url_path, '.html') FROM catalog_category_flat_store_1 WHERE entity_id=40);</v>
      </c>
    </row>
    <row r="271" spans="1:4" x14ac:dyDescent="0.25">
      <c r="A271">
        <f>categories!B271</f>
        <v>41</v>
      </c>
      <c r="B271" t="str">
        <f>SUBSTITUTE(SUBSTITUTE(categories!H271,"\","/"),"www.americanretailsupply.com/","")</f>
        <v>65349/786911/3D-Textured-Slatwall/Tire-Tread-Textured-Slatwall.html</v>
      </c>
      <c r="C271" t="str">
        <f t="shared" si="8"/>
        <v>INSERT INTO url_rewrite (entity_type, entity_id, redirect_type, store_id, request_path, target_path) VALUES ('custom', 0, 301, 1,'65349/786911/3D-Textured-Slatwall/Tire-Tread-Textured-Slatwall.html',(SELECT CONCAT(url_path, '.html') FROM catalog_category_flat_store_1 WHERE entity_id=41));</v>
      </c>
      <c r="D271" t="str">
        <f t="shared" si="9"/>
        <v>UPDATE url_rewrite SET request_path = '65349/786911/3D-Textured-Slatwall/Tire-Tread-Textured-Slatwall.html' WHERE entity_type='custom' AND target_path=(SELECT CONCAT(url_path, '.html') FROM catalog_category_flat_store_1 WHERE entity_id=41);</v>
      </c>
    </row>
    <row r="272" spans="1:4" x14ac:dyDescent="0.25">
      <c r="A272">
        <f>categories!B272</f>
        <v>42</v>
      </c>
      <c r="B272" t="str">
        <f>SUBSTITUTE(SUBSTITUTE(categories!H272,"\","/"),"www.americanretailsupply.com/","")</f>
        <v>65349/786912/3D-Textured-Slatwall/Roadway-Textured-Slatwall.html</v>
      </c>
      <c r="C272" t="str">
        <f t="shared" si="8"/>
        <v>INSERT INTO url_rewrite (entity_type, entity_id, redirect_type, store_id, request_path, target_path) VALUES ('custom', 0, 301, 1,'65349/786912/3D-Textured-Slatwall/Roadway-Textured-Slatwall.html',(SELECT CONCAT(url_path, '.html') FROM catalog_category_flat_store_1 WHERE entity_id=42));</v>
      </c>
      <c r="D272" t="str">
        <f t="shared" si="9"/>
        <v>UPDATE url_rewrite SET request_path = '65349/786912/3D-Textured-Slatwall/Roadway-Textured-Slatwall.html' WHERE entity_type='custom' AND target_path=(SELECT CONCAT(url_path, '.html') FROM catalog_category_flat_store_1 WHERE entity_id=42);</v>
      </c>
    </row>
    <row r="273" spans="1:4" x14ac:dyDescent="0.25">
      <c r="A273">
        <f>categories!B273</f>
        <v>43</v>
      </c>
      <c r="B273" t="str">
        <f>SUBSTITUTE(SUBSTITUTE(categories!H273,"\","/"),"www.americanretailsupply.com/","")</f>
        <v>65349/786913/3D-Textured-Slatwall/Weathered-Wood-Textured-Slatwall.html</v>
      </c>
      <c r="C273" t="str">
        <f t="shared" si="8"/>
        <v>INSERT INTO url_rewrite (entity_type, entity_id, redirect_type, store_id, request_path, target_path) VALUES ('custom', 0, 301, 1,'65349/786913/3D-Textured-Slatwall/Weathered-Wood-Textured-Slatwall.html',(SELECT CONCAT(url_path, '.html') FROM catalog_category_flat_store_1 WHERE entity_id=43));</v>
      </c>
      <c r="D273" t="str">
        <f t="shared" si="9"/>
        <v>UPDATE url_rewrite SET request_path = '65349/786913/3D-Textured-Slatwall/Weathered-Wood-Textured-Slatwall.html' WHERE entity_type='custom' AND target_path=(SELECT CONCAT(url_path, '.html') FROM catalog_category_flat_store_1 WHERE entity_id=43);</v>
      </c>
    </row>
    <row r="274" spans="1:4" x14ac:dyDescent="0.25">
      <c r="A274">
        <f>categories!B274</f>
        <v>44</v>
      </c>
      <c r="B274" t="str">
        <f>SUBSTITUTE(SUBSTITUTE(categories!H274,"\","/"),"www.americanretailsupply.com/","")</f>
        <v>65349/786914/3D-Textured-Slatwall/Diamond-Plate-Textured-Slatwall.html</v>
      </c>
      <c r="C274" t="str">
        <f t="shared" si="8"/>
        <v>INSERT INTO url_rewrite (entity_type, entity_id, redirect_type, store_id, request_path, target_path) VALUES ('custom', 0, 301, 1,'65349/786914/3D-Textured-Slatwall/Diamond-Plate-Textured-Slatwall.html',(SELECT CONCAT(url_path, '.html') FROM catalog_category_flat_store_1 WHERE entity_id=44));</v>
      </c>
      <c r="D274" t="str">
        <f t="shared" si="9"/>
        <v>UPDATE url_rewrite SET request_path = '65349/786914/3D-Textured-Slatwall/Diamond-Plate-Textured-Slatwall.html' WHERE entity_type='custom' AND target_path=(SELECT CONCAT(url_path, '.html') FROM catalog_category_flat_store_1 WHERE entity_id=44);</v>
      </c>
    </row>
    <row r="275" spans="1:4" x14ac:dyDescent="0.25">
      <c r="A275">
        <f>categories!B275</f>
        <v>45</v>
      </c>
      <c r="B275" t="str">
        <f>SUBSTITUTE(SUBSTITUTE(categories!H275,"\","/"),"www.americanretailsupply.com/","")</f>
        <v>65349/786915/3D-Textured-Slatwall/Corrugated-Metal-Textured-Slatwall.html</v>
      </c>
      <c r="C275" t="str">
        <f t="shared" si="8"/>
        <v>INSERT INTO url_rewrite (entity_type, entity_id, redirect_type, store_id, request_path, target_path) VALUES ('custom', 0, 301, 1,'65349/786915/3D-Textured-Slatwall/Corrugated-Metal-Textured-Slatwall.html',(SELECT CONCAT(url_path, '.html') FROM catalog_category_flat_store_1 WHERE entity_id=45));</v>
      </c>
      <c r="D275" t="str">
        <f t="shared" si="9"/>
        <v>UPDATE url_rewrite SET request_path = '65349/786915/3D-Textured-Slatwall/Corrugated-Metal-Textured-Slatwall.html' WHERE entity_type='custom' AND target_path=(SELECT CONCAT(url_path, '.html') FROM catalog_category_flat_store_1 WHERE entity_id=45);</v>
      </c>
    </row>
    <row r="276" spans="1:4" x14ac:dyDescent="0.25">
      <c r="A276">
        <f>categories!B276</f>
        <v>46</v>
      </c>
      <c r="B276" t="str">
        <f>SUBSTITUTE(SUBSTITUTE(categories!H276,"\","/"),"www.americanretailsupply.com/","")</f>
        <v>65349/786917/3D-Textured-Slatwall/Weave-Textured-Slatwall.html</v>
      </c>
      <c r="C276" t="str">
        <f t="shared" si="8"/>
        <v>INSERT INTO url_rewrite (entity_type, entity_id, redirect_type, store_id, request_path, target_path) VALUES ('custom', 0, 301, 1,'65349/786917/3D-Textured-Slatwall/Weave-Textured-Slatwall.html',(SELECT CONCAT(url_path, '.html') FROM catalog_category_flat_store_1 WHERE entity_id=46));</v>
      </c>
      <c r="D276" t="str">
        <f t="shared" si="9"/>
        <v>UPDATE url_rewrite SET request_path = '65349/786917/3D-Textured-Slatwall/Weave-Textured-Slatwall.html' WHERE entity_type='custom' AND target_path=(SELECT CONCAT(url_path, '.html') FROM catalog_category_flat_store_1 WHERE entity_id=46);</v>
      </c>
    </row>
    <row r="277" spans="1:4" x14ac:dyDescent="0.25">
      <c r="A277">
        <f>categories!B277</f>
        <v>47</v>
      </c>
      <c r="B277" t="str">
        <f>SUBSTITUTE(SUBSTITUTE(categories!H277,"\","/"),"www.americanretailsupply.com/","")</f>
        <v>65349/787789/3D-Textured-Slatwall/Old-Paint-Textured-Slatwall.html</v>
      </c>
      <c r="C277" t="str">
        <f t="shared" si="8"/>
        <v>INSERT INTO url_rewrite (entity_type, entity_id, redirect_type, store_id, request_path, target_path) VALUES ('custom', 0, 301, 1,'65349/787789/3D-Textured-Slatwall/Old-Paint-Textured-Slatwall.html',(SELECT CONCAT(url_path, '.html') FROM catalog_category_flat_store_1 WHERE entity_id=47));</v>
      </c>
      <c r="D277" t="str">
        <f t="shared" si="9"/>
        <v>UPDATE url_rewrite SET request_path = '65349/787789/3D-Textured-Slatwall/Old-Paint-Textured-Slatwall.html' WHERE entity_type='custom' AND target_path=(SELECT CONCAT(url_path, '.html') FROM catalog_category_flat_store_1 WHERE entity_id=47);</v>
      </c>
    </row>
    <row r="278" spans="1:4" x14ac:dyDescent="0.25">
      <c r="A278">
        <f>categories!B278</f>
        <v>51</v>
      </c>
      <c r="B278" t="str">
        <f>SUBSTITUTE(SUBSTITUTE(categories!H278,"\","/"),"www.americanretailsupply.com/","")</f>
        <v>64993/48337/A-La-Carte-Bags--Boxes/Forest-Green-Collection-Bags--Boxes.html</v>
      </c>
      <c r="C278" t="str">
        <f t="shared" si="8"/>
        <v>INSERT INTO url_rewrite (entity_type, entity_id, redirect_type, store_id, request_path, target_path) VALUES ('custom', 0, 301, 1,'64993/48337/A-La-Carte-Bags--Boxes/Forest-Green-Collection-Bags--Boxes.html',(SELECT CONCAT(url_path, '.html') FROM catalog_category_flat_store_1 WHERE entity_id=51));</v>
      </c>
      <c r="D278" t="str">
        <f t="shared" si="9"/>
        <v>UPDATE url_rewrite SET request_path = '64993/48337/A-La-Carte-Bags--Boxes/Forest-Green-Collection-Bags--Boxes.html' WHERE entity_type='custom' AND target_path=(SELECT CONCAT(url_path, '.html') FROM catalog_category_flat_store_1 WHERE entity_id=51);</v>
      </c>
    </row>
    <row r="279" spans="1:4" x14ac:dyDescent="0.25">
      <c r="A279">
        <f>categories!B279</f>
        <v>52</v>
      </c>
      <c r="B279" t="str">
        <f>SUBSTITUTE(SUBSTITUTE(categories!H279,"\","/"),"www.americanretailsupply.com/","")</f>
        <v>64993/48338/A-La-Carte-Bags--Boxes/Really-Red-Collection-Bags-and-Boxes.html</v>
      </c>
      <c r="C279" t="str">
        <f t="shared" si="8"/>
        <v>INSERT INTO url_rewrite (entity_type, entity_id, redirect_type, store_id, request_path, target_path) VALUES ('custom', 0, 301, 1,'64993/48338/A-La-Carte-Bags--Boxes/Really-Red-Collection-Bags-and-Boxes.html',(SELECT CONCAT(url_path, '.html') FROM catalog_category_flat_store_1 WHERE entity_id=52));</v>
      </c>
      <c r="D279" t="str">
        <f t="shared" si="9"/>
        <v>UPDATE url_rewrite SET request_path = '64993/48338/A-La-Carte-Bags--Boxes/Really-Red-Collection-Bags-and-Boxes.html' WHERE entity_type='custom' AND target_path=(SELECT CONCAT(url_path, '.html') FROM catalog_category_flat_store_1 WHERE entity_id=52);</v>
      </c>
    </row>
    <row r="280" spans="1:4" x14ac:dyDescent="0.25">
      <c r="A280">
        <f>categories!B280</f>
        <v>53</v>
      </c>
      <c r="B280" t="str">
        <f>SUBSTITUTE(SUBSTITUTE(categories!H280,"\","/"),"www.americanretailsupply.com/","")</f>
        <v>64993/48339/A-La-Carte-Bags--Boxes/White-Kraft-Food-Packaging-Bags-and-Boxes.html</v>
      </c>
      <c r="C280" t="str">
        <f t="shared" si="8"/>
        <v>INSERT INTO url_rewrite (entity_type, entity_id, redirect_type, store_id, request_path, target_path) VALUES ('custom', 0, 301, 1,'64993/48339/A-La-Carte-Bags--Boxes/White-Kraft-Food-Packaging-Bags-and-Boxes.html',(SELECT CONCAT(url_path, '.html') FROM catalog_category_flat_store_1 WHERE entity_id=53));</v>
      </c>
      <c r="D280" t="str">
        <f t="shared" si="9"/>
        <v>UPDATE url_rewrite SET request_path = '64993/48339/A-La-Carte-Bags--Boxes/White-Kraft-Food-Packaging-Bags-and-Boxes.html' WHERE entity_type='custom' AND target_path=(SELECT CONCAT(url_path, '.html') FROM catalog_category_flat_store_1 WHERE entity_id=53);</v>
      </c>
    </row>
    <row r="281" spans="1:4" x14ac:dyDescent="0.25">
      <c r="A281">
        <f>categories!B281</f>
        <v>54</v>
      </c>
      <c r="B281" t="str">
        <f>SUBSTITUTE(SUBSTITUTE(categories!H281,"\","/"),"www.americanretailsupply.com/","")</f>
        <v>64993/48341/A-La-Carte-Bags--Boxes/Grape-Collection-Shopping-Bags-and-Boxes.html</v>
      </c>
      <c r="C281" t="str">
        <f t="shared" si="8"/>
        <v>INSERT INTO url_rewrite (entity_type, entity_id, redirect_type, store_id, request_path, target_path) VALUES ('custom', 0, 301, 1,'64993/48341/A-La-Carte-Bags--Boxes/Grape-Collection-Shopping-Bags-and-Boxes.html',(SELECT CONCAT(url_path, '.html') FROM catalog_category_flat_store_1 WHERE entity_id=54));</v>
      </c>
      <c r="D281" t="str">
        <f t="shared" si="9"/>
        <v>UPDATE url_rewrite SET request_path = '64993/48341/A-La-Carte-Bags--Boxes/Grape-Collection-Shopping-Bags-and-Boxes.html' WHERE entity_type='custom' AND target_path=(SELECT CONCAT(url_path, '.html') FROM catalog_category_flat_store_1 WHERE entity_id=54);</v>
      </c>
    </row>
    <row r="282" spans="1:4" x14ac:dyDescent="0.25">
      <c r="A282">
        <f>categories!B282</f>
        <v>55</v>
      </c>
      <c r="B282" t="str">
        <f>SUBSTITUTE(SUBSTITUTE(categories!H282,"\","/"),"www.americanretailsupply.com/","")</f>
        <v>64993/563425/A-La-Carte-Bags--Boxes/Fruit-Bowl-Wine-Packaging-Bags-and-Boxes.html</v>
      </c>
      <c r="C282" t="str">
        <f t="shared" si="8"/>
        <v>INSERT INTO url_rewrite (entity_type, entity_id, redirect_type, store_id, request_path, target_path) VALUES ('custom', 0, 301, 1,'64993/563425/A-La-Carte-Bags--Boxes/Fruit-Bowl-Wine-Packaging-Bags-and-Boxes.html',(SELECT CONCAT(url_path, '.html') FROM catalog_category_flat_store_1 WHERE entity_id=55));</v>
      </c>
      <c r="D282" t="str">
        <f t="shared" si="9"/>
        <v>UPDATE url_rewrite SET request_path = '64993/563425/A-La-Carte-Bags--Boxes/Fruit-Bowl-Wine-Packaging-Bags-and-Boxes.html' WHERE entity_type='custom' AND target_path=(SELECT CONCAT(url_path, '.html') FROM catalog_category_flat_store_1 WHERE entity_id=55);</v>
      </c>
    </row>
    <row r="283" spans="1:4" x14ac:dyDescent="0.25">
      <c r="A283">
        <f>categories!B283</f>
        <v>56</v>
      </c>
      <c r="B283" t="str">
        <f>SUBSTITUTE(SUBSTITUTE(categories!H283,"\","/"),"www.americanretailsupply.com/","")</f>
        <v>64993/563427/A-La-Carte-Bags--Boxes/Natural-Kraft-Wine-Bags-and-Boxes.html</v>
      </c>
      <c r="C283" t="str">
        <f t="shared" si="8"/>
        <v>INSERT INTO url_rewrite (entity_type, entity_id, redirect_type, store_id, request_path, target_path) VALUES ('custom', 0, 301, 1,'64993/563427/A-La-Carte-Bags--Boxes/Natural-Kraft-Wine-Bags-and-Boxes.html',(SELECT CONCAT(url_path, '.html') FROM catalog_category_flat_store_1 WHERE entity_id=56));</v>
      </c>
      <c r="D283" t="str">
        <f t="shared" si="9"/>
        <v>UPDATE url_rewrite SET request_path = '64993/563427/A-La-Carte-Bags--Boxes/Natural-Kraft-Wine-Bags-and-Boxes.html' WHERE entity_type='custom' AND target_path=(SELECT CONCAT(url_path, '.html') FROM catalog_category_flat_store_1 WHERE entity_id=56);</v>
      </c>
    </row>
    <row r="284" spans="1:4" x14ac:dyDescent="0.25">
      <c r="A284">
        <f>categories!B284</f>
        <v>57</v>
      </c>
      <c r="B284" t="str">
        <f>SUBSTITUTE(SUBSTITUTE(categories!H284,"\","/"),"www.americanretailsupply.com/","")</f>
        <v>64993/582199/A-La-Carte-Bags--Boxes/Reusable-Non-Woven-Wine-Totes.html</v>
      </c>
      <c r="C284" t="str">
        <f t="shared" si="8"/>
        <v>INSERT INTO url_rewrite (entity_type, entity_id, redirect_type, store_id, request_path, target_path) VALUES ('custom', 0, 301, 1,'64993/582199/A-La-Carte-Bags--Boxes/Reusable-Non-Woven-Wine-Totes.html',(SELECT CONCAT(url_path, '.html') FROM catalog_category_flat_store_1 WHERE entity_id=57));</v>
      </c>
      <c r="D284" t="str">
        <f t="shared" si="9"/>
        <v>UPDATE url_rewrite SET request_path = '64993/582199/A-La-Carte-Bags--Boxes/Reusable-Non-Woven-Wine-Totes.html' WHERE entity_type='custom' AND target_path=(SELECT CONCAT(url_path, '.html') FROM catalog_category_flat_store_1 WHERE entity_id=57);</v>
      </c>
    </row>
    <row r="285" spans="1:4" x14ac:dyDescent="0.25">
      <c r="A285">
        <f>categories!B285</f>
        <v>58</v>
      </c>
      <c r="B285" t="str">
        <f>SUBSTITUTE(SUBSTITUTE(categories!H285,"\","/"),"www.americanretailsupply.com/","")</f>
        <v>64993/785423/A-La-Carte-Bags--Boxes/Green-Gardens-Collection-Bags-and-Boxes.html</v>
      </c>
      <c r="C285" t="str">
        <f t="shared" si="8"/>
        <v>INSERT INTO url_rewrite (entity_type, entity_id, redirect_type, store_id, request_path, target_path) VALUES ('custom', 0, 301, 1,'64993/785423/A-La-Carte-Bags--Boxes/Green-Gardens-Collection-Bags-and-Boxes.html',(SELECT CONCAT(url_path, '.html') FROM catalog_category_flat_store_1 WHERE entity_id=58));</v>
      </c>
      <c r="D285" t="str">
        <f t="shared" si="9"/>
        <v>UPDATE url_rewrite SET request_path = '64993/785423/A-La-Carte-Bags--Boxes/Green-Gardens-Collection-Bags-and-Boxes.html' WHERE entity_type='custom' AND target_path=(SELECT CONCAT(url_path, '.html') FROM catalog_category_flat_store_1 WHERE entity_id=58);</v>
      </c>
    </row>
    <row r="286" spans="1:4" x14ac:dyDescent="0.25">
      <c r="A286">
        <f>categories!B286</f>
        <v>59</v>
      </c>
      <c r="B286" t="str">
        <f>SUBSTITUTE(SUBSTITUTE(categories!H286,"\","/"),"www.americanretailsupply.com/","")</f>
        <v>64993/785424/A-La-Carte-Bags--Boxes/Market-Fresh-Collection-Bags-and-Boxes.html</v>
      </c>
      <c r="C286" t="str">
        <f t="shared" si="8"/>
        <v>INSERT INTO url_rewrite (entity_type, entity_id, redirect_type, store_id, request_path, target_path) VALUES ('custom', 0, 301, 1,'64993/785424/A-La-Carte-Bags--Boxes/Market-Fresh-Collection-Bags-and-Boxes.html',(SELECT CONCAT(url_path, '.html') FROM catalog_category_flat_store_1 WHERE entity_id=59));</v>
      </c>
      <c r="D286" t="str">
        <f t="shared" si="9"/>
        <v>UPDATE url_rewrite SET request_path = '64993/785424/A-La-Carte-Bags--Boxes/Market-Fresh-Collection-Bags-and-Boxes.html' WHERE entity_type='custom' AND target_path=(SELECT CONCAT(url_path, '.html') FROM catalog_category_flat_store_1 WHERE entity_id=59);</v>
      </c>
    </row>
    <row r="287" spans="1:4" x14ac:dyDescent="0.25">
      <c r="A287">
        <f>categories!B287</f>
        <v>60</v>
      </c>
      <c r="B287" t="str">
        <f>SUBSTITUTE(SUBSTITUTE(categories!H287,"\","/"),"www.americanretailsupply.com/","")</f>
        <v>64993/785425/A-La-Carte-Bags--Boxes/Geo-Trio-Collection-Bags-and-Boxes.html</v>
      </c>
      <c r="C287" t="str">
        <f t="shared" si="8"/>
        <v>INSERT INTO url_rewrite (entity_type, entity_id, redirect_type, store_id, request_path, target_path) VALUES ('custom', 0, 301, 1,'64993/785425/A-La-Carte-Bags--Boxes/Geo-Trio-Collection-Bags-and-Boxes.html',(SELECT CONCAT(url_path, '.html') FROM catalog_category_flat_store_1 WHERE entity_id=60));</v>
      </c>
      <c r="D287" t="str">
        <f t="shared" si="9"/>
        <v>UPDATE url_rewrite SET request_path = '64993/785425/A-La-Carte-Bags--Boxes/Geo-Trio-Collection-Bags-and-Boxes.html' WHERE entity_type='custom' AND target_path=(SELECT CONCAT(url_path, '.html') FROM catalog_category_flat_store_1 WHERE entity_id=60);</v>
      </c>
    </row>
    <row r="288" spans="1:4" x14ac:dyDescent="0.25">
      <c r="A288">
        <f>categories!B288</f>
        <v>61</v>
      </c>
      <c r="B288" t="str">
        <f>SUBSTITUTE(SUBSTITUTE(categories!H288,"\","/"),"www.americanretailsupply.com/","")</f>
        <v>64993/785426/A-La-Carte-Bags--Boxes/Newsprint-Collection-Bags-and-Boxes.html</v>
      </c>
      <c r="C288" t="str">
        <f t="shared" si="8"/>
        <v>INSERT INTO url_rewrite (entity_type, entity_id, redirect_type, store_id, request_path, target_path) VALUES ('custom', 0, 301, 1,'64993/785426/A-La-Carte-Bags--Boxes/Newsprint-Collection-Bags-and-Boxes.html',(SELECT CONCAT(url_path, '.html') FROM catalog_category_flat_store_1 WHERE entity_id=61));</v>
      </c>
      <c r="D288" t="str">
        <f t="shared" si="9"/>
        <v>UPDATE url_rewrite SET request_path = '64993/785426/A-La-Carte-Bags--Boxes/Newsprint-Collection-Bags-and-Boxes.html' WHERE entity_type='custom' AND target_path=(SELECT CONCAT(url_path, '.html') FROM catalog_category_flat_store_1 WHERE entity_id=61);</v>
      </c>
    </row>
    <row r="289" spans="1:4" x14ac:dyDescent="0.25">
      <c r="A289">
        <f>categories!B289</f>
        <v>65</v>
      </c>
      <c r="B289" t="str">
        <f>SUBSTITUTE(SUBSTITUTE(categories!H289,"\","/"),"www.americanretailsupply.com/","")</f>
        <v>65088/785427/A-La-Carte-Bags--Boxes/Beaujolais-Collection-Bags-and-Boxes.html</v>
      </c>
      <c r="C289" t="str">
        <f t="shared" si="8"/>
        <v>INSERT INTO url_rewrite (entity_type, entity_id, redirect_type, store_id, request_path, target_path) VALUES ('custom', 0, 301, 1,'65088/785427/A-La-Carte-Bags--Boxes/Beaujolais-Collection-Bags-and-Boxes.html',(SELECT CONCAT(url_path, '.html') FROM catalog_category_flat_store_1 WHERE entity_id=65));</v>
      </c>
      <c r="D289" t="str">
        <f t="shared" si="9"/>
        <v>UPDATE url_rewrite SET request_path = '65088/785427/A-La-Carte-Bags--Boxes/Beaujolais-Collection-Bags-and-Boxes.html' WHERE entity_type='custom' AND target_path=(SELECT CONCAT(url_path, '.html') FROM catalog_category_flat_store_1 WHERE entity_id=65);</v>
      </c>
    </row>
    <row r="290" spans="1:4" x14ac:dyDescent="0.25">
      <c r="A290">
        <f>categories!B290</f>
        <v>66</v>
      </c>
      <c r="B290" t="str">
        <f>SUBSTITUTE(SUBSTITUTE(categories!H290,"\","/"),"www.americanretailsupply.com/","")</f>
        <v>64993/785428/A-La-Carte-Bags--Boxes/Noir-Collection-Bags-and-Boxes.html</v>
      </c>
      <c r="C290" t="str">
        <f t="shared" si="8"/>
        <v>INSERT INTO url_rewrite (entity_type, entity_id, redirect_type, store_id, request_path, target_path) VALUES ('custom', 0, 301, 1,'64993/785428/A-La-Carte-Bags--Boxes/Noir-Collection-Bags-and-Boxes.html',(SELECT CONCAT(url_path, '.html') FROM catalog_category_flat_store_1 WHERE entity_id=66));</v>
      </c>
      <c r="D290" t="str">
        <f t="shared" si="9"/>
        <v>UPDATE url_rewrite SET request_path = '64993/785428/A-La-Carte-Bags--Boxes/Noir-Collection-Bags-and-Boxes.html' WHERE entity_type='custom' AND target_path=(SELECT CONCAT(url_path, '.html') FROM catalog_category_flat_store_1 WHERE entity_id=66);</v>
      </c>
    </row>
    <row r="291" spans="1:4" x14ac:dyDescent="0.25">
      <c r="A291">
        <f>categories!B291</f>
        <v>67</v>
      </c>
      <c r="B291" t="str">
        <f>SUBSTITUTE(SUBSTITUTE(categories!H291,"\","/"),"www.americanretailsupply.com/","")</f>
        <v>64993/785446/A-La-Carte-Bags--Boxes/Leaves--Berries-on-Kraft.html</v>
      </c>
      <c r="C291" t="str">
        <f t="shared" si="8"/>
        <v>INSERT INTO url_rewrite (entity_type, entity_id, redirect_type, store_id, request_path, target_path) VALUES ('custom', 0, 301, 1,'64993/785446/A-La-Carte-Bags--Boxes/Leaves--Berries-on-Kraft.html',(SELECT CONCAT(url_path, '.html') FROM catalog_category_flat_store_1 WHERE entity_id=67));</v>
      </c>
      <c r="D291" t="str">
        <f t="shared" si="9"/>
        <v>UPDATE url_rewrite SET request_path = '64993/785446/A-La-Carte-Bags--Boxes/Leaves--Berries-on-Kraft.html' WHERE entity_type='custom' AND target_path=(SELECT CONCAT(url_path, '.html') FROM catalog_category_flat_store_1 WHERE entity_id=67);</v>
      </c>
    </row>
    <row r="292" spans="1:4" x14ac:dyDescent="0.25">
      <c r="A292">
        <f>categories!B292</f>
        <v>71</v>
      </c>
      <c r="B292" t="str">
        <f>SUBSTITUTE(SUBSTITUTE(categories!H292,"\","/"),"www.americanretailsupply.com/","")</f>
        <v>64770/2082/Acrylic-Bins-Trays-Easels/Acrylic-Mini-Easel.html</v>
      </c>
      <c r="C292" t="str">
        <f t="shared" si="8"/>
        <v>INSERT INTO url_rewrite (entity_type, entity_id, redirect_type, store_id, request_path, target_path) VALUES ('custom', 0, 301, 1,'64770/2082/Acrylic-Bins-Trays-Easels/Acrylic-Mini-Easel.html',(SELECT CONCAT(url_path, '.html') FROM catalog_category_flat_store_1 WHERE entity_id=71));</v>
      </c>
      <c r="D292" t="str">
        <f t="shared" si="9"/>
        <v>UPDATE url_rewrite SET request_path = '64770/2082/Acrylic-Bins-Trays-Easels/Acrylic-Mini-Easel.html' WHERE entity_type='custom' AND target_path=(SELECT CONCAT(url_path, '.html') FROM catalog_category_flat_store_1 WHERE entity_id=71);</v>
      </c>
    </row>
    <row r="293" spans="1:4" x14ac:dyDescent="0.25">
      <c r="A293">
        <f>categories!B293</f>
        <v>72</v>
      </c>
      <c r="B293" t="str">
        <f>SUBSTITUTE(SUBSTITUTE(categories!H293,"\","/"),"www.americanretailsupply.com/","")</f>
        <v>64770/33978/Acrylic-Bins-Trays-Easels/Acrylic-Shirt-Easels.html</v>
      </c>
      <c r="C293" t="str">
        <f t="shared" si="8"/>
        <v>INSERT INTO url_rewrite (entity_type, entity_id, redirect_type, store_id, request_path, target_path) VALUES ('custom', 0, 301, 1,'64770/33978/Acrylic-Bins-Trays-Easels/Acrylic-Shirt-Easels.html',(SELECT CONCAT(url_path, '.html') FROM catalog_category_flat_store_1 WHERE entity_id=72));</v>
      </c>
      <c r="D293" t="str">
        <f t="shared" si="9"/>
        <v>UPDATE url_rewrite SET request_path = '64770/33978/Acrylic-Bins-Trays-Easels/Acrylic-Shirt-Easels.html' WHERE entity_type='custom' AND target_path=(SELECT CONCAT(url_path, '.html') FROM catalog_category_flat_store_1 WHERE entity_id=72);</v>
      </c>
    </row>
    <row r="294" spans="1:4" x14ac:dyDescent="0.25">
      <c r="A294">
        <f>categories!B294</f>
        <v>73</v>
      </c>
      <c r="B294" t="str">
        <f>SUBSTITUTE(SUBSTITUTE(categories!H294,"\","/"),"www.americanretailsupply.com/","")</f>
        <v>64770/34051/Acrylic-Bins-Trays-Easels/Easels-with-Acrylic-Base.html</v>
      </c>
      <c r="C294" t="str">
        <f t="shared" si="8"/>
        <v>INSERT INTO url_rewrite (entity_type, entity_id, redirect_type, store_id, request_path, target_path) VALUES ('custom', 0, 301, 1,'64770/34051/Acrylic-Bins-Trays-Easels/Easels-with-Acrylic-Base.html',(SELECT CONCAT(url_path, '.html') FROM catalog_category_flat_store_1 WHERE entity_id=73));</v>
      </c>
      <c r="D294" t="str">
        <f t="shared" si="9"/>
        <v>UPDATE url_rewrite SET request_path = '64770/34051/Acrylic-Bins-Trays-Easels/Easels-with-Acrylic-Base.html' WHERE entity_type='custom' AND target_path=(SELECT CONCAT(url_path, '.html') FROM catalog_category_flat_store_1 WHERE entity_id=73);</v>
      </c>
    </row>
    <row r="295" spans="1:4" x14ac:dyDescent="0.25">
      <c r="A295">
        <f>categories!B295</f>
        <v>74</v>
      </c>
      <c r="B295" t="str">
        <f>SUBSTITUTE(SUBSTITUTE(categories!H295,"\","/"),"www.americanretailsupply.com/","")</f>
        <v>64770/34053/Acrylic-Bins-Trays-Easels/Acrylic-Rounded-Opening-Easels.html</v>
      </c>
      <c r="C295" t="str">
        <f t="shared" si="8"/>
        <v>INSERT INTO url_rewrite (entity_type, entity_id, redirect_type, store_id, request_path, target_path) VALUES ('custom', 0, 301, 1,'64770/34053/Acrylic-Bins-Trays-Easels/Acrylic-Rounded-Opening-Easels.html',(SELECT CONCAT(url_path, '.html') FROM catalog_category_flat_store_1 WHERE entity_id=74));</v>
      </c>
      <c r="D295" t="str">
        <f t="shared" si="9"/>
        <v>UPDATE url_rewrite SET request_path = '64770/34053/Acrylic-Bins-Trays-Easels/Acrylic-Rounded-Opening-Easels.html' WHERE entity_type='custom' AND target_path=(SELECT CONCAT(url_path, '.html') FROM catalog_category_flat_store_1 WHERE entity_id=74);</v>
      </c>
    </row>
    <row r="296" spans="1:4" x14ac:dyDescent="0.25">
      <c r="A296">
        <f>categories!B296</f>
        <v>75</v>
      </c>
      <c r="B296" t="str">
        <f>SUBSTITUTE(SUBSTITUTE(categories!H296,"\","/"),"www.americanretailsupply.com/","")</f>
        <v>64770/34056/Acrylic-Bins-Trays-Easels/Acrylic-Display-Easels.html</v>
      </c>
      <c r="C296" t="str">
        <f t="shared" si="8"/>
        <v>INSERT INTO url_rewrite (entity_type, entity_id, redirect_type, store_id, request_path, target_path) VALUES ('custom', 0, 301, 1,'64770/34056/Acrylic-Bins-Trays-Easels/Acrylic-Display-Easels.html',(SELECT CONCAT(url_path, '.html') FROM catalog_category_flat_store_1 WHERE entity_id=75));</v>
      </c>
      <c r="D296" t="str">
        <f t="shared" si="9"/>
        <v>UPDATE url_rewrite SET request_path = '64770/34056/Acrylic-Bins-Trays-Easels/Acrylic-Display-Easels.html' WHERE entity_type='custom' AND target_path=(SELECT CONCAT(url_path, '.html') FROM catalog_category_flat_store_1 WHERE entity_id=75);</v>
      </c>
    </row>
    <row r="297" spans="1:4" x14ac:dyDescent="0.25">
      <c r="A297">
        <f>categories!B297</f>
        <v>76</v>
      </c>
      <c r="B297" t="str">
        <f>SUBSTITUTE(SUBSTITUTE(categories!H297,"\","/"),"www.americanretailsupply.com/","")</f>
        <v>64770/34057/Acrylic-Bins-Trays-Easels/Acrylic-Molded-Easels.html</v>
      </c>
      <c r="C297" t="str">
        <f t="shared" si="8"/>
        <v>INSERT INTO url_rewrite (entity_type, entity_id, redirect_type, store_id, request_path, target_path) VALUES ('custom', 0, 301, 1,'64770/34057/Acrylic-Bins-Trays-Easels/Acrylic-Molded-Easels.html',(SELECT CONCAT(url_path, '.html') FROM catalog_category_flat_store_1 WHERE entity_id=76));</v>
      </c>
      <c r="D297" t="str">
        <f t="shared" si="9"/>
        <v>UPDATE url_rewrite SET request_path = '64770/34057/Acrylic-Bins-Trays-Easels/Acrylic-Molded-Easels.html' WHERE entity_type='custom' AND target_path=(SELECT CONCAT(url_path, '.html') FROM catalog_category_flat_store_1 WHERE entity_id=76);</v>
      </c>
    </row>
    <row r="298" spans="1:4" x14ac:dyDescent="0.25">
      <c r="A298">
        <f>categories!B298</f>
        <v>77</v>
      </c>
      <c r="B298" t="str">
        <f>SUBSTITUTE(SUBSTITUTE(categories!H298,"\","/"),"www.americanretailsupply.com/","")</f>
        <v>64770/34236/Acrylic-Bins-Trays-Easels/Acrylic-Open-Cubes-316-Clear.html</v>
      </c>
      <c r="C298" t="str">
        <f t="shared" si="8"/>
        <v>INSERT INTO url_rewrite (entity_type, entity_id, redirect_type, store_id, request_path, target_path) VALUES ('custom', 0, 301, 1,'64770/34236/Acrylic-Bins-Trays-Easels/Acrylic-Open-Cubes-316-Clear.html',(SELECT CONCAT(url_path, '.html') FROM catalog_category_flat_store_1 WHERE entity_id=77));</v>
      </c>
      <c r="D298" t="str">
        <f t="shared" si="9"/>
        <v>UPDATE url_rewrite SET request_path = '64770/34236/Acrylic-Bins-Trays-Easels/Acrylic-Open-Cubes-316-Clear.html' WHERE entity_type='custom' AND target_path=(SELECT CONCAT(url_path, '.html') FROM catalog_category_flat_store_1 WHERE entity_id=77);</v>
      </c>
    </row>
    <row r="299" spans="1:4" x14ac:dyDescent="0.25">
      <c r="A299">
        <f>categories!B299</f>
        <v>78</v>
      </c>
      <c r="B299" t="str">
        <f>SUBSTITUTE(SUBSTITUTE(categories!H299,"\","/"),"www.americanretailsupply.com/","")</f>
        <v>64770/231535/Acrylic-Bins-Trays-Easels/Acrylic-Dinnerware-Holder.html</v>
      </c>
      <c r="C299" t="str">
        <f t="shared" si="8"/>
        <v>INSERT INTO url_rewrite (entity_type, entity_id, redirect_type, store_id, request_path, target_path) VALUES ('custom', 0, 301, 1,'64770/231535/Acrylic-Bins-Trays-Easels/Acrylic-Dinnerware-Holder.html',(SELECT CONCAT(url_path, '.html') FROM catalog_category_flat_store_1 WHERE entity_id=78));</v>
      </c>
      <c r="D299" t="str">
        <f t="shared" si="9"/>
        <v>UPDATE url_rewrite SET request_path = '64770/231535/Acrylic-Bins-Trays-Easels/Acrylic-Dinnerware-Holder.html' WHERE entity_type='custom' AND target_path=(SELECT CONCAT(url_path, '.html') FROM catalog_category_flat_store_1 WHERE entity_id=78);</v>
      </c>
    </row>
    <row r="300" spans="1:4" x14ac:dyDescent="0.25">
      <c r="A300">
        <f>categories!B300</f>
        <v>79</v>
      </c>
      <c r="B300" t="str">
        <f>SUBSTITUTE(SUBSTITUTE(categories!H300,"\","/"),"www.americanretailsupply.com/","")</f>
        <v>64770/575748/Acrylic-Bins-Trays-Easels/Cell-Phone-Acrylic-Easels.html</v>
      </c>
      <c r="C300" t="str">
        <f t="shared" si="8"/>
        <v>INSERT INTO url_rewrite (entity_type, entity_id, redirect_type, store_id, request_path, target_path) VALUES ('custom', 0, 301, 1,'64770/575748/Acrylic-Bins-Trays-Easels/Cell-Phone-Acrylic-Easels.html',(SELECT CONCAT(url_path, '.html') FROM catalog_category_flat_store_1 WHERE entity_id=79));</v>
      </c>
      <c r="D300" t="str">
        <f t="shared" si="9"/>
        <v>UPDATE url_rewrite SET request_path = '64770/575748/Acrylic-Bins-Trays-Easels/Cell-Phone-Acrylic-Easels.html' WHERE entity_type='custom' AND target_path=(SELECT CONCAT(url_path, '.html') FROM catalog_category_flat_store_1 WHERE entity_id=79);</v>
      </c>
    </row>
    <row r="301" spans="1:4" x14ac:dyDescent="0.25">
      <c r="A301">
        <f>categories!B301</f>
        <v>80</v>
      </c>
      <c r="B301" t="str">
        <f>SUBSTITUTE(SUBSTITUTE(categories!H301,"\","/"),"www.americanretailsupply.com/","")</f>
        <v>64770/575749/Acrylic-Bins-Trays-Easels/3-Deep-J-Opening-Acrylic-Easels.html</v>
      </c>
      <c r="C301" t="str">
        <f t="shared" si="8"/>
        <v>INSERT INTO url_rewrite (entity_type, entity_id, redirect_type, store_id, request_path, target_path) VALUES ('custom', 0, 301, 1,'64770/575749/Acrylic-Bins-Trays-Easels/3-Deep-J-Opening-Acrylic-Easels.html',(SELECT CONCAT(url_path, '.html') FROM catalog_category_flat_store_1 WHERE entity_id=80));</v>
      </c>
      <c r="D301" t="str">
        <f t="shared" si="9"/>
        <v>UPDATE url_rewrite SET request_path = '64770/575749/Acrylic-Bins-Trays-Easels/3-Deep-J-Opening-Acrylic-Easels.html' WHERE entity_type='custom' AND target_path=(SELECT CONCAT(url_path, '.html') FROM catalog_category_flat_store_1 WHERE entity_id=80);</v>
      </c>
    </row>
    <row r="302" spans="1:4" x14ac:dyDescent="0.25">
      <c r="A302">
        <f>categories!B302</f>
        <v>81</v>
      </c>
      <c r="B302" t="str">
        <f>SUBSTITUTE(SUBSTITUTE(categories!H302,"\","/"),"www.americanretailsupply.com/","")</f>
        <v>64770/576364/Acrylic-Bins-Trays-Easels/Acrylic-Compartment-Bins-for-Countertop.html</v>
      </c>
      <c r="C302" t="str">
        <f t="shared" si="8"/>
        <v>INSERT INTO url_rewrite (entity_type, entity_id, redirect_type, store_id, request_path, target_path) VALUES ('custom', 0, 301, 1,'64770/576364/Acrylic-Bins-Trays-Easels/Acrylic-Compartment-Bins-for-Countertop.html',(SELECT CONCAT(url_path, '.html') FROM catalog_category_flat_store_1 WHERE entity_id=81));</v>
      </c>
      <c r="D302" t="str">
        <f t="shared" si="9"/>
        <v>UPDATE url_rewrite SET request_path = '64770/576364/Acrylic-Bins-Trays-Easels/Acrylic-Compartment-Bins-for-Countertop.html' WHERE entity_type='custom' AND target_path=(SELECT CONCAT(url_path, '.html') FROM catalog_category_flat_store_1 WHERE entity_id=81);</v>
      </c>
    </row>
    <row r="303" spans="1:4" x14ac:dyDescent="0.25">
      <c r="A303">
        <f>categories!B303</f>
        <v>82</v>
      </c>
      <c r="B303" t="str">
        <f>SUBSTITUTE(SUBSTITUTE(categories!H303,"\","/"),"www.americanretailsupply.com/","")</f>
        <v>64770/576365/Acrylic-Bins-Trays-Easels/Acrylic-Display-Trays-for-Countertop.html</v>
      </c>
      <c r="C303" t="str">
        <f t="shared" si="8"/>
        <v>INSERT INTO url_rewrite (entity_type, entity_id, redirect_type, store_id, request_path, target_path) VALUES ('custom', 0, 301, 1,'64770/576365/Acrylic-Bins-Trays-Easels/Acrylic-Display-Trays-for-Countertop.html',(SELECT CONCAT(url_path, '.html') FROM catalog_category_flat_store_1 WHERE entity_id=82));</v>
      </c>
      <c r="D303" t="str">
        <f t="shared" si="9"/>
        <v>UPDATE url_rewrite SET request_path = '64770/576365/Acrylic-Bins-Trays-Easels/Acrylic-Display-Trays-for-Countertop.html' WHERE entity_type='custom' AND target_path=(SELECT CONCAT(url_path, '.html') FROM catalog_category_flat_store_1 WHERE entity_id=82);</v>
      </c>
    </row>
    <row r="304" spans="1:4" x14ac:dyDescent="0.25">
      <c r="A304">
        <f>categories!B304</f>
        <v>83</v>
      </c>
      <c r="B304" t="str">
        <f>SUBSTITUTE(SUBSTITUTE(categories!H304,"\","/"),"www.americanretailsupply.com/","")</f>
        <v>64770/777848/Acrylic-Bins-Trays-Easels/38-Series-Acrylic-Easels.html</v>
      </c>
      <c r="C304" t="str">
        <f t="shared" si="8"/>
        <v>INSERT INTO url_rewrite (entity_type, entity_id, redirect_type, store_id, request_path, target_path) VALUES ('custom', 0, 301, 1,'64770/777848/Acrylic-Bins-Trays-Easels/38-Series-Acrylic-Easels.html',(SELECT CONCAT(url_path, '.html') FROM catalog_category_flat_store_1 WHERE entity_id=83));</v>
      </c>
      <c r="D304" t="str">
        <f t="shared" si="9"/>
        <v>UPDATE url_rewrite SET request_path = '64770/777848/Acrylic-Bins-Trays-Easels/38-Series-Acrylic-Easels.html' WHERE entity_type='custom' AND target_path=(SELECT CONCAT(url_path, '.html') FROM catalog_category_flat_store_1 WHERE entity_id=83);</v>
      </c>
    </row>
    <row r="305" spans="1:4" x14ac:dyDescent="0.25">
      <c r="A305">
        <f>categories!B305</f>
        <v>84</v>
      </c>
      <c r="B305" t="str">
        <f>SUBSTITUTE(SUBSTITUTE(categories!H305,"\","/"),"www.americanretailsupply.com/","")</f>
        <v>64770/777849/Acrylic-Bins-Trays-Easels/37-Series-Acrylic-Easels.html</v>
      </c>
      <c r="C305" t="str">
        <f t="shared" si="8"/>
        <v>INSERT INTO url_rewrite (entity_type, entity_id, redirect_type, store_id, request_path, target_path) VALUES ('custom', 0, 301, 1,'64770/777849/Acrylic-Bins-Trays-Easels/37-Series-Acrylic-Easels.html',(SELECT CONCAT(url_path, '.html') FROM catalog_category_flat_store_1 WHERE entity_id=84));</v>
      </c>
      <c r="D305" t="str">
        <f t="shared" si="9"/>
        <v>UPDATE url_rewrite SET request_path = '64770/777849/Acrylic-Bins-Trays-Easels/37-Series-Acrylic-Easels.html' WHERE entity_type='custom' AND target_path=(SELECT CONCAT(url_path, '.html') FROM catalog_category_flat_store_1 WHERE entity_id=84);</v>
      </c>
    </row>
    <row r="306" spans="1:4" x14ac:dyDescent="0.25">
      <c r="A306">
        <f>categories!B306</f>
        <v>86</v>
      </c>
      <c r="B306" t="str">
        <f>SUBSTITUTE(SUBSTITUTE(categories!H306,"\","/"),"www.americanretailsupply.com/","")</f>
        <v>64779/34240/Acrylic-Countertop-Displays/Acrylic-Glass-Mirror-for-Countertop-High-Style.html</v>
      </c>
      <c r="C306" t="str">
        <f t="shared" si="8"/>
        <v>INSERT INTO url_rewrite (entity_type, entity_id, redirect_type, store_id, request_path, target_path) VALUES ('custom', 0, 301, 1,'64779/34240/Acrylic-Countertop-Displays/Acrylic-Glass-Mirror-for-Countertop-High-Style.html',(SELECT CONCAT(url_path, '.html') FROM catalog_category_flat_store_1 WHERE entity_id=86));</v>
      </c>
      <c r="D306" t="str">
        <f t="shared" si="9"/>
        <v>UPDATE url_rewrite SET request_path = '64779/34240/Acrylic-Countertop-Displays/Acrylic-Glass-Mirror-for-Countertop-High-Style.html' WHERE entity_type='custom' AND target_path=(SELECT CONCAT(url_path, '.html') FROM catalog_category_flat_store_1 WHERE entity_id=86);</v>
      </c>
    </row>
    <row r="307" spans="1:4" x14ac:dyDescent="0.25">
      <c r="A307">
        <f>categories!B307</f>
        <v>87</v>
      </c>
      <c r="B307" t="str">
        <f>SUBSTITUTE(SUBSTITUTE(categories!H307,"\","/"),"www.americanretailsupply.com/","")</f>
        <v>64779/34241/Acrylic-Countertop-Displays/Acrylic-Beveled-Glass-Counter-Mirror.html</v>
      </c>
      <c r="C307" t="str">
        <f t="shared" si="8"/>
        <v>INSERT INTO url_rewrite (entity_type, entity_id, redirect_type, store_id, request_path, target_path) VALUES ('custom', 0, 301, 1,'64779/34241/Acrylic-Countertop-Displays/Acrylic-Beveled-Glass-Counter-Mirror.html',(SELECT CONCAT(url_path, '.html') FROM catalog_category_flat_store_1 WHERE entity_id=87));</v>
      </c>
      <c r="D307" t="str">
        <f t="shared" si="9"/>
        <v>UPDATE url_rewrite SET request_path = '64779/34241/Acrylic-Countertop-Displays/Acrylic-Beveled-Glass-Counter-Mirror.html' WHERE entity_type='custom' AND target_path=(SELECT CONCAT(url_path, '.html') FROM catalog_category_flat_store_1 WHERE entity_id=87);</v>
      </c>
    </row>
    <row r="308" spans="1:4" x14ac:dyDescent="0.25">
      <c r="A308">
        <f>categories!B308</f>
        <v>88</v>
      </c>
      <c r="B308" t="str">
        <f>SUBSTITUTE(SUBSTITUTE(categories!H308,"\","/"),"www.americanretailsupply.com/","")</f>
        <v>64779/34242/Acrylic-Countertop-Displays/Slant-Back-Acrylic-Mirror.html</v>
      </c>
      <c r="C308" t="str">
        <f t="shared" si="8"/>
        <v>INSERT INTO url_rewrite (entity_type, entity_id, redirect_type, store_id, request_path, target_path) VALUES ('custom', 0, 301, 1,'64779/34242/Acrylic-Countertop-Displays/Slant-Back-Acrylic-Mirror.html',(SELECT CONCAT(url_path, '.html') FROM catalog_category_flat_store_1 WHERE entity_id=88));</v>
      </c>
      <c r="D308" t="str">
        <f t="shared" si="9"/>
        <v>UPDATE url_rewrite SET request_path = '64779/34242/Acrylic-Countertop-Displays/Slant-Back-Acrylic-Mirror.html' WHERE entity_type='custom' AND target_path=(SELECT CONCAT(url_path, '.html') FROM catalog_category_flat_store_1 WHERE entity_id=88);</v>
      </c>
    </row>
    <row r="309" spans="1:4" x14ac:dyDescent="0.25">
      <c r="A309">
        <f>categories!B309</f>
        <v>89</v>
      </c>
      <c r="B309" t="str">
        <f>SUBSTITUTE(SUBSTITUTE(categories!H309,"\","/"),"www.americanretailsupply.com/","")</f>
        <v>64779/34243/Acrylic-Countertop-Displays/Gridwall-Acrylic-Mirror.html</v>
      </c>
      <c r="C309" t="str">
        <f t="shared" si="8"/>
        <v>INSERT INTO url_rewrite (entity_type, entity_id, redirect_type, store_id, request_path, target_path) VALUES ('custom', 0, 301, 1,'64779/34243/Acrylic-Countertop-Displays/Gridwall-Acrylic-Mirror.html',(SELECT CONCAT(url_path, '.html') FROM catalog_category_flat_store_1 WHERE entity_id=89));</v>
      </c>
      <c r="D309" t="str">
        <f t="shared" si="9"/>
        <v>UPDATE url_rewrite SET request_path = '64779/34243/Acrylic-Countertop-Displays/Gridwall-Acrylic-Mirror.html' WHERE entity_type='custom' AND target_path=(SELECT CONCAT(url_path, '.html') FROM catalog_category_flat_store_1 WHERE entity_id=89);</v>
      </c>
    </row>
    <row r="310" spans="1:4" x14ac:dyDescent="0.25">
      <c r="A310">
        <f>categories!B310</f>
        <v>90</v>
      </c>
      <c r="B310" t="str">
        <f>SUBSTITUTE(SUBSTITUTE(categories!H310,"\","/"),"www.americanretailsupply.com/","")</f>
        <v>64779/34244/Acrylic-Countertop-Displays/Black-Adjustable-Glass-Counter-Mirror.html</v>
      </c>
      <c r="C310" t="str">
        <f t="shared" si="8"/>
        <v>INSERT INTO url_rewrite (entity_type, entity_id, redirect_type, store_id, request_path, target_path) VALUES ('custom', 0, 301, 1,'64779/34244/Acrylic-Countertop-Displays/Black-Adjustable-Glass-Counter-Mirror.html',(SELECT CONCAT(url_path, '.html') FROM catalog_category_flat_store_1 WHERE entity_id=90));</v>
      </c>
      <c r="D310" t="str">
        <f t="shared" si="9"/>
        <v>UPDATE url_rewrite SET request_path = '64779/34244/Acrylic-Countertop-Displays/Black-Adjustable-Glass-Counter-Mirror.html' WHERE entity_type='custom' AND target_path=(SELECT CONCAT(url_path, '.html') FROM catalog_category_flat_store_1 WHERE entity_id=90);</v>
      </c>
    </row>
    <row r="311" spans="1:4" x14ac:dyDescent="0.25">
      <c r="A311">
        <f>categories!B311</f>
        <v>91</v>
      </c>
      <c r="B311" t="str">
        <f>SUBSTITUTE(SUBSTITUTE(categories!H311,"\","/"),"www.americanretailsupply.com/","")</f>
        <v>64779/34245/Acrylic-Countertop-Displays/Acrylic-Domed-Countertop-Glass-Mirror.html</v>
      </c>
      <c r="C311" t="str">
        <f t="shared" si="8"/>
        <v>INSERT INTO url_rewrite (entity_type, entity_id, redirect_type, store_id, request_path, target_path) VALUES ('custom', 0, 301, 1,'64779/34245/Acrylic-Countertop-Displays/Acrylic-Domed-Countertop-Glass-Mirror.html',(SELECT CONCAT(url_path, '.html') FROM catalog_category_flat_store_1 WHERE entity_id=91));</v>
      </c>
      <c r="D311" t="str">
        <f t="shared" si="9"/>
        <v>UPDATE url_rewrite SET request_path = '64779/34245/Acrylic-Countertop-Displays/Acrylic-Domed-Countertop-Glass-Mirror.html' WHERE entity_type='custom' AND target_path=(SELECT CONCAT(url_path, '.html') FROM catalog_category_flat_store_1 WHERE entity_id=91);</v>
      </c>
    </row>
    <row r="312" spans="1:4" x14ac:dyDescent="0.25">
      <c r="A312">
        <f>categories!B312</f>
        <v>92</v>
      </c>
      <c r="B312" t="str">
        <f>SUBSTITUTE(SUBSTITUTE(categories!H312,"\","/"),"www.americanretailsupply.com/","")</f>
        <v>64779/34246/Acrylic-Countertop-Displays/Acrylic-Economy-Shelf-Display-for-Slatwall.html</v>
      </c>
      <c r="C312" t="str">
        <f t="shared" si="8"/>
        <v>INSERT INTO url_rewrite (entity_type, entity_id, redirect_type, store_id, request_path, target_path) VALUES ('custom', 0, 301, 1,'64779/34246/Acrylic-Countertop-Displays/Acrylic-Economy-Shelf-Display-for-Slatwall.html',(SELECT CONCAT(url_path, '.html') FROM catalog_category_flat_store_1 WHERE entity_id=92));</v>
      </c>
      <c r="D312" t="str">
        <f t="shared" si="9"/>
        <v>UPDATE url_rewrite SET request_path = '64779/34246/Acrylic-Countertop-Displays/Acrylic-Economy-Shelf-Display-for-Slatwall.html' WHERE entity_type='custom' AND target_path=(SELECT CONCAT(url_path, '.html') FROM catalog_category_flat_store_1 WHERE entity_id=92);</v>
      </c>
    </row>
    <row r="313" spans="1:4" x14ac:dyDescent="0.25">
      <c r="A313">
        <f>categories!B313</f>
        <v>93</v>
      </c>
      <c r="B313" t="str">
        <f>SUBSTITUTE(SUBSTITUTE(categories!H313,"\","/"),"www.americanretailsupply.com/","")</f>
        <v>64779/34247/Acrylic-Countertop-Displays/Acrylic-Countertop-Rack.html</v>
      </c>
      <c r="C313" t="str">
        <f t="shared" si="8"/>
        <v>INSERT INTO url_rewrite (entity_type, entity_id, redirect_type, store_id, request_path, target_path) VALUES ('custom', 0, 301, 1,'64779/34247/Acrylic-Countertop-Displays/Acrylic-Countertop-Rack.html',(SELECT CONCAT(url_path, '.html') FROM catalog_category_flat_store_1 WHERE entity_id=93));</v>
      </c>
      <c r="D313" t="str">
        <f t="shared" si="9"/>
        <v>UPDATE url_rewrite SET request_path = '64779/34247/Acrylic-Countertop-Displays/Acrylic-Countertop-Rack.html' WHERE entity_type='custom' AND target_path=(SELECT CONCAT(url_path, '.html') FROM catalog_category_flat_store_1 WHERE entity_id=93);</v>
      </c>
    </row>
    <row r="314" spans="1:4" x14ac:dyDescent="0.25">
      <c r="A314">
        <f>categories!B314</f>
        <v>94</v>
      </c>
      <c r="B314" t="str">
        <f>SUBSTITUTE(SUBSTITUTE(categories!H314,"\","/"),"www.americanretailsupply.com/","")</f>
        <v>64779/34248/Acrylic-Countertop-Displays/Acrylic-Mini-Platform-Stairs.html</v>
      </c>
      <c r="C314" t="str">
        <f t="shared" si="8"/>
        <v>INSERT INTO url_rewrite (entity_type, entity_id, redirect_type, store_id, request_path, target_path) VALUES ('custom', 0, 301, 1,'64779/34248/Acrylic-Countertop-Displays/Acrylic-Mini-Platform-Stairs.html',(SELECT CONCAT(url_path, '.html') FROM catalog_category_flat_store_1 WHERE entity_id=94));</v>
      </c>
      <c r="D314" t="str">
        <f t="shared" si="9"/>
        <v>UPDATE url_rewrite SET request_path = '64779/34248/Acrylic-Countertop-Displays/Acrylic-Mini-Platform-Stairs.html' WHERE entity_type='custom' AND target_path=(SELECT CONCAT(url_path, '.html') FROM catalog_category_flat_store_1 WHERE entity_id=94);</v>
      </c>
    </row>
    <row r="315" spans="1:4" x14ac:dyDescent="0.25">
      <c r="A315">
        <f>categories!B315</f>
        <v>95</v>
      </c>
      <c r="B315" t="str">
        <f>SUBSTITUTE(SUBSTITUTE(categories!H315,"\","/"),"www.americanretailsupply.com/","")</f>
        <v>64779/34249/Acrylic-Countertop-Displays/Acrylic-Clear-Three-Step-Stairs.html</v>
      </c>
      <c r="C315" t="str">
        <f t="shared" si="8"/>
        <v>INSERT INTO url_rewrite (entity_type, entity_id, redirect_type, store_id, request_path, target_path) VALUES ('custom', 0, 301, 1,'64779/34249/Acrylic-Countertop-Displays/Acrylic-Clear-Three-Step-Stairs.html',(SELECT CONCAT(url_path, '.html') FROM catalog_category_flat_store_1 WHERE entity_id=95));</v>
      </c>
      <c r="D315" t="str">
        <f t="shared" si="9"/>
        <v>UPDATE url_rewrite SET request_path = '64779/34249/Acrylic-Countertop-Displays/Acrylic-Clear-Three-Step-Stairs.html' WHERE entity_type='custom' AND target_path=(SELECT CONCAT(url_path, '.html') FROM catalog_category_flat_store_1 WHERE entity_id=95);</v>
      </c>
    </row>
    <row r="316" spans="1:4" x14ac:dyDescent="0.25">
      <c r="A316">
        <f>categories!B316</f>
        <v>96</v>
      </c>
      <c r="B316" t="str">
        <f>SUBSTITUTE(SUBSTITUTE(categories!H316,"\","/"),"www.americanretailsupply.com/","")</f>
        <v>64779/34251/Acrylic-Countertop-Displays/14-Acrylic-3-Tier-Displays.html</v>
      </c>
      <c r="C316" t="str">
        <f t="shared" si="8"/>
        <v>INSERT INTO url_rewrite (entity_type, entity_id, redirect_type, store_id, request_path, target_path) VALUES ('custom', 0, 301, 1,'64779/34251/Acrylic-Countertop-Displays/14-Acrylic-3-Tier-Displays.html',(SELECT CONCAT(url_path, '.html') FROM catalog_category_flat_store_1 WHERE entity_id=96));</v>
      </c>
      <c r="D316" t="str">
        <f t="shared" si="9"/>
        <v>UPDATE url_rewrite SET request_path = '64779/34251/Acrylic-Countertop-Displays/14-Acrylic-3-Tier-Displays.html' WHERE entity_type='custom' AND target_path=(SELECT CONCAT(url_path, '.html') FROM catalog_category_flat_store_1 WHERE entity_id=96);</v>
      </c>
    </row>
    <row r="317" spans="1:4" x14ac:dyDescent="0.25">
      <c r="A317">
        <f>categories!B317</f>
        <v>97</v>
      </c>
      <c r="B317" t="str">
        <f>SUBSTITUTE(SUBSTITUTE(categories!H317,"\","/"),"www.americanretailsupply.com/","")</f>
        <v>64779/34252/Acrylic-Countertop-Displays/Acrylic-Bin-Display.html</v>
      </c>
      <c r="C317" t="str">
        <f t="shared" si="8"/>
        <v>INSERT INTO url_rewrite (entity_type, entity_id, redirect_type, store_id, request_path, target_path) VALUES ('custom', 0, 301, 1,'64779/34252/Acrylic-Countertop-Displays/Acrylic-Bin-Display.html',(SELECT CONCAT(url_path, '.html') FROM catalog_category_flat_store_1 WHERE entity_id=97));</v>
      </c>
      <c r="D317" t="str">
        <f t="shared" si="9"/>
        <v>UPDATE url_rewrite SET request_path = '64779/34252/Acrylic-Countertop-Displays/Acrylic-Bin-Display.html' WHERE entity_type='custom' AND target_path=(SELECT CONCAT(url_path, '.html') FROM catalog_category_flat_store_1 WHERE entity_id=97);</v>
      </c>
    </row>
    <row r="318" spans="1:4" x14ac:dyDescent="0.25">
      <c r="A318">
        <f>categories!B318</f>
        <v>98</v>
      </c>
      <c r="B318" t="str">
        <f>SUBSTITUTE(SUBSTITUTE(categories!H318,"\","/"),"www.americanretailsupply.com/","")</f>
        <v>64779/34253/Acrylic-Countertop-Displays/Acrylic-Clear-Tiered-Stairs.html</v>
      </c>
      <c r="C318" t="str">
        <f t="shared" si="8"/>
        <v>INSERT INTO url_rewrite (entity_type, entity_id, redirect_type, store_id, request_path, target_path) VALUES ('custom', 0, 301, 1,'64779/34253/Acrylic-Countertop-Displays/Acrylic-Clear-Tiered-Stairs.html',(SELECT CONCAT(url_path, '.html') FROM catalog_category_flat_store_1 WHERE entity_id=98));</v>
      </c>
      <c r="D318" t="str">
        <f t="shared" si="9"/>
        <v>UPDATE url_rewrite SET request_path = '64779/34253/Acrylic-Countertop-Displays/Acrylic-Clear-Tiered-Stairs.html' WHERE entity_type='custom' AND target_path=(SELECT CONCAT(url_path, '.html') FROM catalog_category_flat_store_1 WHERE entity_id=98);</v>
      </c>
    </row>
    <row r="319" spans="1:4" x14ac:dyDescent="0.25">
      <c r="A319">
        <f>categories!B319</f>
        <v>99</v>
      </c>
      <c r="B319" t="str">
        <f>SUBSTITUTE(SUBSTITUTE(categories!H319,"\","/"),"www.americanretailsupply.com/","")</f>
        <v>64779/34255/Acrylic-Countertop-Displays/Acrylic-Countertop-Showcases.html</v>
      </c>
      <c r="C319" t="str">
        <f t="shared" si="8"/>
        <v>INSERT INTO url_rewrite (entity_type, entity_id, redirect_type, store_id, request_path, target_path) VALUES ('custom', 0, 301, 1,'64779/34255/Acrylic-Countertop-Displays/Acrylic-Countertop-Showcases.html',(SELECT CONCAT(url_path, '.html') FROM catalog_category_flat_store_1 WHERE entity_id=99));</v>
      </c>
      <c r="D319" t="str">
        <f t="shared" si="9"/>
        <v>UPDATE url_rewrite SET request_path = '64779/34255/Acrylic-Countertop-Displays/Acrylic-Countertop-Showcases.html' WHERE entity_type='custom' AND target_path=(SELECT CONCAT(url_path, '.html') FROM catalog_category_flat_store_1 WHERE entity_id=99);</v>
      </c>
    </row>
    <row r="320" spans="1:4" x14ac:dyDescent="0.25">
      <c r="A320">
        <f>categories!B320</f>
        <v>100</v>
      </c>
      <c r="B320" t="str">
        <f>SUBSTITUTE(SUBSTITUTE(categories!H320,"\","/"),"www.americanretailsupply.com/","")</f>
        <v>64779/34256/Acrylic-Countertop-Displays/Flat-Locking-Acrylic-Showcases.html</v>
      </c>
      <c r="C320" t="str">
        <f t="shared" si="8"/>
        <v>INSERT INTO url_rewrite (entity_type, entity_id, redirect_type, store_id, request_path, target_path) VALUES ('custom', 0, 301, 1,'64779/34256/Acrylic-Countertop-Displays/Flat-Locking-Acrylic-Showcases.html',(SELECT CONCAT(url_path, '.html') FROM catalog_category_flat_store_1 WHERE entity_id=100));</v>
      </c>
      <c r="D320" t="str">
        <f t="shared" si="9"/>
        <v>UPDATE url_rewrite SET request_path = '64779/34256/Acrylic-Countertop-Displays/Flat-Locking-Acrylic-Showcases.html' WHERE entity_type='custom' AND target_path=(SELECT CONCAT(url_path, '.html') FROM catalog_category_flat_store_1 WHERE entity_id=100);</v>
      </c>
    </row>
    <row r="321" spans="1:4" x14ac:dyDescent="0.25">
      <c r="A321">
        <f>categories!B321</f>
        <v>101</v>
      </c>
      <c r="B321" t="str">
        <f>SUBSTITUTE(SUBSTITUTE(categories!H321,"\","/"),"www.americanretailsupply.com/","")</f>
        <v>64779/34257/Acrylic-Countertop-Displays/Acrylic-Locking-Showcases-for-Slatwall.html</v>
      </c>
      <c r="C321" t="str">
        <f t="shared" si="8"/>
        <v>INSERT INTO url_rewrite (entity_type, entity_id, redirect_type, store_id, request_path, target_path) VALUES ('custom', 0, 301, 1,'64779/34257/Acrylic-Countertop-Displays/Acrylic-Locking-Showcases-for-Slatwall.html',(SELECT CONCAT(url_path, '.html') FROM catalog_category_flat_store_1 WHERE entity_id=101));</v>
      </c>
      <c r="D321" t="str">
        <f t="shared" si="9"/>
        <v>UPDATE url_rewrite SET request_path = '64779/34257/Acrylic-Countertop-Displays/Acrylic-Locking-Showcases-for-Slatwall.html' WHERE entity_type='custom' AND target_path=(SELECT CONCAT(url_path, '.html') FROM catalog_category_flat_store_1 WHERE entity_id=101);</v>
      </c>
    </row>
    <row r="322" spans="1:4" x14ac:dyDescent="0.25">
      <c r="A322">
        <f>categories!B322</f>
        <v>102</v>
      </c>
      <c r="B322" t="str">
        <f>SUBSTITUTE(SUBSTITUTE(categories!H322,"\","/"),"www.americanretailsupply.com/","")</f>
        <v>64779/576088/Acrylic-Countertop-Displays/Acrylic-4-Tier-Displays.html</v>
      </c>
      <c r="C322" t="str">
        <f t="shared" si="8"/>
        <v>INSERT INTO url_rewrite (entity_type, entity_id, redirect_type, store_id, request_path, target_path) VALUES ('custom', 0, 301, 1,'64779/576088/Acrylic-Countertop-Displays/Acrylic-4-Tier-Displays.html',(SELECT CONCAT(url_path, '.html') FROM catalog_category_flat_store_1 WHERE entity_id=102));</v>
      </c>
      <c r="D322" t="str">
        <f t="shared" si="9"/>
        <v>UPDATE url_rewrite SET request_path = '64779/576088/Acrylic-Countertop-Displays/Acrylic-4-Tier-Displays.html' WHERE entity_type='custom' AND target_path=(SELECT CONCAT(url_path, '.html') FROM catalog_category_flat_store_1 WHERE entity_id=102);</v>
      </c>
    </row>
    <row r="323" spans="1:4" x14ac:dyDescent="0.25">
      <c r="A323">
        <f>categories!B323</f>
        <v>103</v>
      </c>
      <c r="B323" t="str">
        <f>SUBSTITUTE(SUBSTITUTE(categories!H323,"\","/"),"www.americanretailsupply.com/","")</f>
        <v>64779/576089/Acrylic-Countertop-Displays/Acrylic-CD-or-DVD-Shelf-Display-Rack.html</v>
      </c>
      <c r="C323" t="str">
        <f t="shared" ref="C323:C386" si="10">"INSERT INTO url_rewrite (entity_type, entity_id, redirect_type, store_id, request_path, target_path) VALUES ('custom', 0, 301, 1,'"&amp;B323&amp;"',(SELECT CONCAT(url_path, '.html') FROM catalog_category_flat_store_1 WHERE entity_id="&amp;A323&amp;"));"</f>
        <v>INSERT INTO url_rewrite (entity_type, entity_id, redirect_type, store_id, request_path, target_path) VALUES ('custom', 0, 301, 1,'64779/576089/Acrylic-Countertop-Displays/Acrylic-CD-or-DVD-Shelf-Display-Rack.html',(SELECT CONCAT(url_path, '.html') FROM catalog_category_flat_store_1 WHERE entity_id=103));</v>
      </c>
      <c r="D323" t="str">
        <f t="shared" ref="D323:D386" si="11">"UPDATE url_rewrite SET request_path = '"&amp;B323&amp;"' WHERE entity_type='custom' AND target_path=(SELECT CONCAT(url_path, '.html') FROM catalog_category_flat_store_1 WHERE entity_id="&amp;A323&amp;");"</f>
        <v>UPDATE url_rewrite SET request_path = '64779/576089/Acrylic-Countertop-Displays/Acrylic-CD-or-DVD-Shelf-Display-Rack.html' WHERE entity_type='custom' AND target_path=(SELECT CONCAT(url_path, '.html') FROM catalog_category_flat_store_1 WHERE entity_id=103);</v>
      </c>
    </row>
    <row r="324" spans="1:4" x14ac:dyDescent="0.25">
      <c r="A324">
        <f>categories!B324</f>
        <v>105</v>
      </c>
      <c r="B324" t="str">
        <f>SUBSTITUTE(SUBSTITUTE(categories!H324,"\","/"),"www.americanretailsupply.com/","")</f>
        <v>64768/782120/Acrylic-E--Cig-Displays/E--Cig-Acrylic-Displays.html</v>
      </c>
      <c r="C324" t="str">
        <f t="shared" si="10"/>
        <v>INSERT INTO url_rewrite (entity_type, entity_id, redirect_type, store_id, request_path, target_path) VALUES ('custom', 0, 301, 1,'64768/782120/Acrylic-E--Cig-Displays/E--Cig-Acrylic-Displays.html',(SELECT CONCAT(url_path, '.html') FROM catalog_category_flat_store_1 WHERE entity_id=105));</v>
      </c>
      <c r="D324" t="str">
        <f t="shared" si="11"/>
        <v>UPDATE url_rewrite SET request_path = '64768/782120/Acrylic-E--Cig-Displays/E--Cig-Acrylic-Displays.html' WHERE entity_type='custom' AND target_path=(SELECT CONCAT(url_path, '.html') FROM catalog_category_flat_store_1 WHERE entity_id=105);</v>
      </c>
    </row>
    <row r="325" spans="1:4" x14ac:dyDescent="0.25">
      <c r="A325">
        <f>categories!B325</f>
        <v>108</v>
      </c>
      <c r="B325" t="str">
        <f>SUBSTITUTE(SUBSTITUTE(categories!H325,"\","/"),"www.americanretailsupply.com/","")</f>
        <v>64949/3986/Acrylic-for-Gridwall/Gridwall-Acrylic-Sign-Holders.html</v>
      </c>
      <c r="C325" t="str">
        <f t="shared" si="10"/>
        <v>INSERT INTO url_rewrite (entity_type, entity_id, redirect_type, store_id, request_path, target_path) VALUES ('custom', 0, 301, 1,'64949/3986/Acrylic-for-Gridwall/Gridwall-Acrylic-Sign-Holders.html',(SELECT CONCAT(url_path, '.html') FROM catalog_category_flat_store_1 WHERE entity_id=108));</v>
      </c>
      <c r="D325" t="str">
        <f t="shared" si="11"/>
        <v>UPDATE url_rewrite SET request_path = '64949/3986/Acrylic-for-Gridwall/Gridwall-Acrylic-Sign-Holders.html' WHERE entity_type='custom' AND target_path=(SELECT CONCAT(url_path, '.html') FROM catalog_category_flat_store_1 WHERE entity_id=108);</v>
      </c>
    </row>
    <row r="326" spans="1:4" x14ac:dyDescent="0.25">
      <c r="A326">
        <f>categories!B326</f>
        <v>109</v>
      </c>
      <c r="B326" t="str">
        <f>SUBSTITUTE(SUBSTITUTE(categories!H326,"\","/"),"www.americanretailsupply.com/","")</f>
        <v>64949/3987/Acrylic-for-Gridwall/Gridwall-Acrylic-Hosiery-Bin.html</v>
      </c>
      <c r="C326" t="str">
        <f t="shared" si="10"/>
        <v>INSERT INTO url_rewrite (entity_type, entity_id, redirect_type, store_id, request_path, target_path) VALUES ('custom', 0, 301, 1,'64949/3987/Acrylic-for-Gridwall/Gridwall-Acrylic-Hosiery-Bin.html',(SELECT CONCAT(url_path, '.html') FROM catalog_category_flat_store_1 WHERE entity_id=109));</v>
      </c>
      <c r="D326" t="str">
        <f t="shared" si="11"/>
        <v>UPDATE url_rewrite SET request_path = '64949/3987/Acrylic-for-Gridwall/Gridwall-Acrylic-Hosiery-Bin.html' WHERE entity_type='custom' AND target_path=(SELECT CONCAT(url_path, '.html') FROM catalog_category_flat_store_1 WHERE entity_id=109);</v>
      </c>
    </row>
    <row r="327" spans="1:4" x14ac:dyDescent="0.25">
      <c r="A327">
        <f>categories!B327</f>
        <v>110</v>
      </c>
      <c r="B327" t="str">
        <f>SUBSTITUTE(SUBSTITUTE(categories!H327,"\","/"),"www.americanretailsupply.com/","")</f>
        <v>64949/33435/Acrylic-for-Gridwall/Acrylic-Compact-Disc-Display-for-Slatwall-Gridwall-Pegboard-or-Wallmount.html</v>
      </c>
      <c r="C327" t="str">
        <f t="shared" si="10"/>
        <v>INSERT INTO url_rewrite (entity_type, entity_id, redirect_type, store_id, request_path, target_path) VALUES ('custom', 0, 301, 1,'64949/33435/Acrylic-for-Gridwall/Acrylic-Compact-Disc-Display-for-Slatwall-Gridwall-Pegboard-or-Wallmount.html',(SELECT CONCAT(url_path, '.html') FROM catalog_category_flat_store_1 WHERE entity_id=110));</v>
      </c>
      <c r="D327" t="str">
        <f t="shared" si="11"/>
        <v>UPDATE url_rewrite SET request_path = '64949/33435/Acrylic-for-Gridwall/Acrylic-Compact-Disc-Display-for-Slatwall-Gridwall-Pegboard-or-Wallmount.html' WHERE entity_type='custom' AND target_path=(SELECT CONCAT(url_path, '.html') FROM catalog_category_flat_store_1 WHERE entity_id=110);</v>
      </c>
    </row>
    <row r="328" spans="1:4" x14ac:dyDescent="0.25">
      <c r="A328">
        <f>categories!B328</f>
        <v>111</v>
      </c>
      <c r="B328" t="str">
        <f>SUBSTITUTE(SUBSTITUTE(categories!H328,"\","/"),"www.americanretailsupply.com/","")</f>
        <v>64949/34010/Acrylic-for-Gridwall/Acrylic-Brochure-Holders-for-Slatwall-Gridwall-or-Wallmount-for-123-Pocket.html</v>
      </c>
      <c r="C328" t="str">
        <f t="shared" si="10"/>
        <v>INSERT INTO url_rewrite (entity_type, entity_id, redirect_type, store_id, request_path, target_path) VALUES ('custom', 0, 301, 1,'64949/34010/Acrylic-for-Gridwall/Acrylic-Brochure-Holders-for-Slatwall-Gridwall-or-Wallmount-for-123-Pocket.html',(SELECT CONCAT(url_path, '.html') FROM catalog_category_flat_store_1 WHERE entity_id=111));</v>
      </c>
      <c r="D328" t="str">
        <f t="shared" si="11"/>
        <v>UPDATE url_rewrite SET request_path = '64949/34010/Acrylic-for-Gridwall/Acrylic-Brochure-Holders-for-Slatwall-Gridwall-or-Wallmount-for-123-Pocket.html' WHERE entity_type='custom' AND target_path=(SELECT CONCAT(url_path, '.html') FROM catalog_category_flat_store_1 WHERE entity_id=111);</v>
      </c>
    </row>
    <row r="329" spans="1:4" x14ac:dyDescent="0.25">
      <c r="A329">
        <f>categories!B329</f>
        <v>112</v>
      </c>
      <c r="B329" t="str">
        <f>SUBSTITUTE(SUBSTITUTE(categories!H329,"\","/"),"www.americanretailsupply.com/","")</f>
        <v>64949/34126/Acrylic-for-Gridwall/Acrylic-Shelves-for-Slatwall-Gridwall-or-Pegboard-Deluxe-14.html</v>
      </c>
      <c r="C329" t="str">
        <f t="shared" si="10"/>
        <v>INSERT INTO url_rewrite (entity_type, entity_id, redirect_type, store_id, request_path, target_path) VALUES ('custom', 0, 301, 1,'64949/34126/Acrylic-for-Gridwall/Acrylic-Shelves-for-Slatwall-Gridwall-or-Pegboard-Deluxe-14.html',(SELECT CONCAT(url_path, '.html') FROM catalog_category_flat_store_1 WHERE entity_id=112));</v>
      </c>
      <c r="D329" t="str">
        <f t="shared" si="11"/>
        <v>UPDATE url_rewrite SET request_path = '64949/34126/Acrylic-for-Gridwall/Acrylic-Shelves-for-Slatwall-Gridwall-or-Pegboard-Deluxe-14.html' WHERE entity_type='custom' AND target_path=(SELECT CONCAT(url_path, '.html') FROM catalog_category_flat_store_1 WHERE entity_id=112);</v>
      </c>
    </row>
    <row r="330" spans="1:4" x14ac:dyDescent="0.25">
      <c r="A330">
        <f>categories!B330</f>
        <v>113</v>
      </c>
      <c r="B330" t="str">
        <f>SUBSTITUTE(SUBSTITUTE(categories!H330,"\","/"),"www.americanretailsupply.com/","")</f>
        <v>64949/34157/Acrylic-for-Gridwall/Acrylic-Display-Trays-for-Slatwall-or-Gridwall.html</v>
      </c>
      <c r="C330" t="str">
        <f t="shared" si="10"/>
        <v>INSERT INTO url_rewrite (entity_type, entity_id, redirect_type, store_id, request_path, target_path) VALUES ('custom', 0, 301, 1,'64949/34157/Acrylic-for-Gridwall/Acrylic-Display-Trays-for-Slatwall-or-Gridwall.html',(SELECT CONCAT(url_path, '.html') FROM catalog_category_flat_store_1 WHERE entity_id=113));</v>
      </c>
      <c r="D330" t="str">
        <f t="shared" si="11"/>
        <v>UPDATE url_rewrite SET request_path = '64949/34157/Acrylic-for-Gridwall/Acrylic-Display-Trays-for-Slatwall-or-Gridwall.html' WHERE entity_type='custom' AND target_path=(SELECT CONCAT(url_path, '.html') FROM catalog_category_flat_store_1 WHERE entity_id=113);</v>
      </c>
    </row>
    <row r="331" spans="1:4" x14ac:dyDescent="0.25">
      <c r="A331">
        <f>categories!B331</f>
        <v>114</v>
      </c>
      <c r="B331" t="str">
        <f>SUBSTITUTE(SUBSTITUTE(categories!H331,"\","/"),"www.americanretailsupply.com/","")</f>
        <v>64949/173810/Acrylic-for-Gridwall/Acrylic-J-Rack-Divider-Molded.html</v>
      </c>
      <c r="C331" t="str">
        <f t="shared" si="10"/>
        <v>INSERT INTO url_rewrite (entity_type, entity_id, redirect_type, store_id, request_path, target_path) VALUES ('custom', 0, 301, 1,'64949/173810/Acrylic-for-Gridwall/Acrylic-J-Rack-Divider-Molded.html',(SELECT CONCAT(url_path, '.html') FROM catalog_category_flat_store_1 WHERE entity_id=114));</v>
      </c>
      <c r="D331" t="str">
        <f t="shared" si="11"/>
        <v>UPDATE url_rewrite SET request_path = '64949/173810/Acrylic-for-Gridwall/Acrylic-J-Rack-Divider-Molded.html' WHERE entity_type='custom' AND target_path=(SELECT CONCAT(url_path, '.html') FROM catalog_category_flat_store_1 WHERE entity_id=114);</v>
      </c>
    </row>
    <row r="332" spans="1:4" x14ac:dyDescent="0.25">
      <c r="A332">
        <f>categories!B332</f>
        <v>115</v>
      </c>
      <c r="B332" t="str">
        <f>SUBSTITUTE(SUBSTITUTE(categories!H332,"\","/"),"www.americanretailsupply.com/","")</f>
        <v>64949/774184/Acrylic-for-Gridwall/Gridwall-Acrylic-Sloping-Bins.html</v>
      </c>
      <c r="C332" t="str">
        <f t="shared" si="10"/>
        <v>INSERT INTO url_rewrite (entity_type, entity_id, redirect_type, store_id, request_path, target_path) VALUES ('custom', 0, 301, 1,'64949/774184/Acrylic-for-Gridwall/Gridwall-Acrylic-Sloping-Bins.html',(SELECT CONCAT(url_path, '.html') FROM catalog_category_flat_store_1 WHERE entity_id=115));</v>
      </c>
      <c r="D332" t="str">
        <f t="shared" si="11"/>
        <v>UPDATE url_rewrite SET request_path = '64949/774184/Acrylic-for-Gridwall/Gridwall-Acrylic-Sloping-Bins.html' WHERE entity_type='custom' AND target_path=(SELECT CONCAT(url_path, '.html') FROM catalog_category_flat_store_1 WHERE entity_id=115);</v>
      </c>
    </row>
    <row r="333" spans="1:4" x14ac:dyDescent="0.25">
      <c r="A333">
        <f>categories!B333</f>
        <v>117</v>
      </c>
      <c r="B333" t="str">
        <f>SUBSTITUTE(SUBSTITUTE(categories!H333,"\","/"),"www.americanretailsupply.com/","")</f>
        <v>64944/33862/Acrylic-for-Slatwall/Acrylic-Literature-Holder-for-Wallmount-Double-Pocket.html</v>
      </c>
      <c r="C333" t="str">
        <f t="shared" si="10"/>
        <v>INSERT INTO url_rewrite (entity_type, entity_id, redirect_type, store_id, request_path, target_path) VALUES ('custom', 0, 301, 1,'64944/33862/Acrylic-for-Slatwall/Acrylic-Literature-Holder-for-Wallmount-Double-Pocket.html',(SELECT CONCAT(url_path, '.html') FROM catalog_category_flat_store_1 WHERE entity_id=117));</v>
      </c>
      <c r="D333" t="str">
        <f t="shared" si="11"/>
        <v>UPDATE url_rewrite SET request_path = '64944/33862/Acrylic-for-Slatwall/Acrylic-Literature-Holder-for-Wallmount-Double-Pocket.html' WHERE entity_type='custom' AND target_path=(SELECT CONCAT(url_path, '.html') FROM catalog_category_flat_store_1 WHERE entity_id=117);</v>
      </c>
    </row>
    <row r="334" spans="1:4" x14ac:dyDescent="0.25">
      <c r="A334">
        <f>categories!B334</f>
        <v>118</v>
      </c>
      <c r="B334" t="str">
        <f>SUBSTITUTE(SUBSTITUTE(categories!H334,"\","/"),"www.americanretailsupply.com/","")</f>
        <v>64944/33972/Acrylic-for-Slatwall/Acrylic-Apparel-Hangers-for-Slatwall-or-Slatgrid.html</v>
      </c>
      <c r="C334" t="str">
        <f t="shared" si="10"/>
        <v>INSERT INTO url_rewrite (entity_type, entity_id, redirect_type, store_id, request_path, target_path) VALUES ('custom', 0, 301, 1,'64944/33972/Acrylic-for-Slatwall/Acrylic-Apparel-Hangers-for-Slatwall-or-Slatgrid.html',(SELECT CONCAT(url_path, '.html') FROM catalog_category_flat_store_1 WHERE entity_id=118));</v>
      </c>
      <c r="D334" t="str">
        <f t="shared" si="11"/>
        <v>UPDATE url_rewrite SET request_path = '64944/33972/Acrylic-for-Slatwall/Acrylic-Apparel-Hangers-for-Slatwall-or-Slatgrid.html' WHERE entity_type='custom' AND target_path=(SELECT CONCAT(url_path, '.html') FROM catalog_category_flat_store_1 WHERE entity_id=118);</v>
      </c>
    </row>
    <row r="335" spans="1:4" x14ac:dyDescent="0.25">
      <c r="A335">
        <f>categories!B335</f>
        <v>119</v>
      </c>
      <c r="B335" t="str">
        <f>SUBSTITUTE(SUBSTITUTE(categories!H335,"\","/"),"www.americanretailsupply.com/","")</f>
        <v>64944/34009/Acrylic-for-Slatwall/Acrylic-Literature-Holder-for-Counter-Slatwall-Gridwall-Economy.html</v>
      </c>
      <c r="C335" t="str">
        <f t="shared" si="10"/>
        <v>INSERT INTO url_rewrite (entity_type, entity_id, redirect_type, store_id, request_path, target_path) VALUES ('custom', 0, 301, 1,'64944/34009/Acrylic-for-Slatwall/Acrylic-Literature-Holder-for-Counter-Slatwall-Gridwall-Economy.html',(SELECT CONCAT(url_path, '.html') FROM catalog_category_flat_store_1 WHERE entity_id=119));</v>
      </c>
      <c r="D335" t="str">
        <f t="shared" si="11"/>
        <v>UPDATE url_rewrite SET request_path = '64944/34009/Acrylic-for-Slatwall/Acrylic-Literature-Holder-for-Counter-Slatwall-Gridwall-Economy.html' WHERE entity_type='custom' AND target_path=(SELECT CONCAT(url_path, '.html') FROM catalog_category_flat_store_1 WHERE entity_id=119);</v>
      </c>
    </row>
    <row r="336" spans="1:4" x14ac:dyDescent="0.25">
      <c r="A336">
        <f>categories!B336</f>
        <v>120</v>
      </c>
      <c r="B336" t="str">
        <f>SUBSTITUTE(SUBSTITUTE(categories!H336,"\","/"),"www.americanretailsupply.com/","")</f>
        <v>64944/34018/Acrylic-for-Slatwall/Acrylic-Book-Displayer-for-Slatwall.html</v>
      </c>
      <c r="C336" t="str">
        <f t="shared" si="10"/>
        <v>INSERT INTO url_rewrite (entity_type, entity_id, redirect_type, store_id, request_path, target_path) VALUES ('custom', 0, 301, 1,'64944/34018/Acrylic-for-Slatwall/Acrylic-Book-Displayer-for-Slatwall.html',(SELECT CONCAT(url_path, '.html') FROM catalog_category_flat_store_1 WHERE entity_id=120));</v>
      </c>
      <c r="D336" t="str">
        <f t="shared" si="11"/>
        <v>UPDATE url_rewrite SET request_path = '64944/34018/Acrylic-for-Slatwall/Acrylic-Book-Displayer-for-Slatwall.html' WHERE entity_type='custom' AND target_path=(SELECT CONCAT(url_path, '.html') FROM catalog_category_flat_store_1 WHERE entity_id=120);</v>
      </c>
    </row>
    <row r="337" spans="1:4" x14ac:dyDescent="0.25">
      <c r="A337">
        <f>categories!B337</f>
        <v>121</v>
      </c>
      <c r="B337" t="str">
        <f>SUBSTITUTE(SUBSTITUTE(categories!H337,"\","/"),"www.americanretailsupply.com/","")</f>
        <v>64944/34054/Acrylic-for-Slatwall/Acrylic-Easel-with-50-Tilt-for-Slatwall.html</v>
      </c>
      <c r="C337" t="str">
        <f t="shared" si="10"/>
        <v>INSERT INTO url_rewrite (entity_type, entity_id, redirect_type, store_id, request_path, target_path) VALUES ('custom', 0, 301, 1,'64944/34054/Acrylic-for-Slatwall/Acrylic-Easel-with-50-Tilt-for-Slatwall.html',(SELECT CONCAT(url_path, '.html') FROM catalog_category_flat_store_1 WHERE entity_id=121));</v>
      </c>
      <c r="D337" t="str">
        <f t="shared" si="11"/>
        <v>UPDATE url_rewrite SET request_path = '64944/34054/Acrylic-for-Slatwall/Acrylic-Easel-with-50-Tilt-for-Slatwall.html' WHERE entity_type='custom' AND target_path=(SELECT CONCAT(url_path, '.html') FROM catalog_category_flat_store_1 WHERE entity_id=121);</v>
      </c>
    </row>
    <row r="338" spans="1:4" x14ac:dyDescent="0.25">
      <c r="A338">
        <f>categories!B338</f>
        <v>122</v>
      </c>
      <c r="B338" t="str">
        <f>SUBSTITUTE(SUBSTITUTE(categories!H338,"\","/"),"www.americanretailsupply.com/","")</f>
        <v>64944/34071/Acrylic-for-Slatwall/Acrylic-Single-Watch-Display-for-Slatwall-or-Slatgrid.html</v>
      </c>
      <c r="C338" t="str">
        <f t="shared" si="10"/>
        <v>INSERT INTO url_rewrite (entity_type, entity_id, redirect_type, store_id, request_path, target_path) VALUES ('custom', 0, 301, 1,'64944/34071/Acrylic-for-Slatwall/Acrylic-Single-Watch-Display-for-Slatwall-or-Slatgrid.html',(SELECT CONCAT(url_path, '.html') FROM catalog_category_flat_store_1 WHERE entity_id=122));</v>
      </c>
      <c r="D338" t="str">
        <f t="shared" si="11"/>
        <v>UPDATE url_rewrite SET request_path = '64944/34071/Acrylic-for-Slatwall/Acrylic-Single-Watch-Display-for-Slatwall-or-Slatgrid.html' WHERE entity_type='custom' AND target_path=(SELECT CONCAT(url_path, '.html') FROM catalog_category_flat_store_1 WHERE entity_id=122);</v>
      </c>
    </row>
    <row r="339" spans="1:4" x14ac:dyDescent="0.25">
      <c r="A339">
        <f>categories!B339</f>
        <v>123</v>
      </c>
      <c r="B339" t="str">
        <f>SUBSTITUTE(SUBSTITUTE(categories!H339,"\","/"),"www.americanretailsupply.com/","")</f>
        <v>64944/34076/Acrylic-for-Slatwall/Acrylic-Eyeglass-Holder-for-Slatwall-or-Slatgrid.html</v>
      </c>
      <c r="C339" t="str">
        <f t="shared" si="10"/>
        <v>INSERT INTO url_rewrite (entity_type, entity_id, redirect_type, store_id, request_path, target_path) VALUES ('custom', 0, 301, 1,'64944/34076/Acrylic-for-Slatwall/Acrylic-Eyeglass-Holder-for-Slatwall-or-Slatgrid.html',(SELECT CONCAT(url_path, '.html') FROM catalog_category_flat_store_1 WHERE entity_id=123));</v>
      </c>
      <c r="D339" t="str">
        <f t="shared" si="11"/>
        <v>UPDATE url_rewrite SET request_path = '64944/34076/Acrylic-for-Slatwall/Acrylic-Eyeglass-Holder-for-Slatwall-or-Slatgrid.html' WHERE entity_type='custom' AND target_path=(SELECT CONCAT(url_path, '.html') FROM catalog_category_flat_store_1 WHERE entity_id=123);</v>
      </c>
    </row>
    <row r="340" spans="1:4" x14ac:dyDescent="0.25">
      <c r="A340">
        <f>categories!B340</f>
        <v>124</v>
      </c>
      <c r="B340" t="str">
        <f>SUBSTITUTE(SUBSTITUTE(categories!H340,"\","/"),"www.americanretailsupply.com/","")</f>
        <v>64944/34124/Acrylic-for-Slatwall/Economy-18-Acrylic-Shelves-for-Slatwall-or-Slatgrid.html</v>
      </c>
      <c r="C340" t="str">
        <f t="shared" si="10"/>
        <v>INSERT INTO url_rewrite (entity_type, entity_id, redirect_type, store_id, request_path, target_path) VALUES ('custom', 0, 301, 1,'64944/34124/Acrylic-for-Slatwall/Economy-18-Acrylic-Shelves-for-Slatwall-or-Slatgrid.html',(SELECT CONCAT(url_path, '.html') FROM catalog_category_flat_store_1 WHERE entity_id=124));</v>
      </c>
      <c r="D340" t="str">
        <f t="shared" si="11"/>
        <v>UPDATE url_rewrite SET request_path = '64944/34124/Acrylic-for-Slatwall/Economy-18-Acrylic-Shelves-for-Slatwall-or-Slatgrid.html' WHERE entity_type='custom' AND target_path=(SELECT CONCAT(url_path, '.html') FROM catalog_category_flat_store_1 WHERE entity_id=124);</v>
      </c>
    </row>
    <row r="341" spans="1:4" x14ac:dyDescent="0.25">
      <c r="A341">
        <f>categories!B341</f>
        <v>125</v>
      </c>
      <c r="B341" t="str">
        <f>SUBSTITUTE(SUBSTITUTE(categories!H341,"\","/"),"www.americanretailsupply.com/","")</f>
        <v>64944/34127/Acrylic-for-Slatwall/Acrylic-Flat-Braced-Shelves-for-Slatwall-Slatgrid.html</v>
      </c>
      <c r="C341" t="str">
        <f t="shared" si="10"/>
        <v>INSERT INTO url_rewrite (entity_type, entity_id, redirect_type, store_id, request_path, target_path) VALUES ('custom', 0, 301, 1,'64944/34127/Acrylic-for-Slatwall/Acrylic-Flat-Braced-Shelves-for-Slatwall-Slatgrid.html',(SELECT CONCAT(url_path, '.html') FROM catalog_category_flat_store_1 WHERE entity_id=125));</v>
      </c>
      <c r="D341" t="str">
        <f t="shared" si="11"/>
        <v>UPDATE url_rewrite SET request_path = '64944/34127/Acrylic-for-Slatwall/Acrylic-Flat-Braced-Shelves-for-Slatwall-Slatgrid.html' WHERE entity_type='custom' AND target_path=(SELECT CONCAT(url_path, '.html') FROM catalog_category_flat_store_1 WHERE entity_id=125);</v>
      </c>
    </row>
    <row r="342" spans="1:4" x14ac:dyDescent="0.25">
      <c r="A342">
        <f>categories!B342</f>
        <v>126</v>
      </c>
      <c r="B342" t="str">
        <f>SUBSTITUTE(SUBSTITUTE(categories!H342,"\","/"),"www.americanretailsupply.com/","")</f>
        <v>64944/34133/Acrylic-for-Slatwall/Acrylic-Shelves-for-Slatwall-316-thick.html</v>
      </c>
      <c r="C342" t="str">
        <f t="shared" si="10"/>
        <v>INSERT INTO url_rewrite (entity_type, entity_id, redirect_type, store_id, request_path, target_path) VALUES ('custom', 0, 301, 1,'64944/34133/Acrylic-for-Slatwall/Acrylic-Shelves-for-Slatwall-316-thick.html',(SELECT CONCAT(url_path, '.html') FROM catalog_category_flat_store_1 WHERE entity_id=126));</v>
      </c>
      <c r="D342" t="str">
        <f t="shared" si="11"/>
        <v>UPDATE url_rewrite SET request_path = '64944/34133/Acrylic-for-Slatwall/Acrylic-Shelves-for-Slatwall-316-thick.html' WHERE entity_type='custom' AND target_path=(SELECT CONCAT(url_path, '.html') FROM catalog_category_flat_store_1 WHERE entity_id=126);</v>
      </c>
    </row>
    <row r="343" spans="1:4" x14ac:dyDescent="0.25">
      <c r="A343">
        <f>categories!B343</f>
        <v>127</v>
      </c>
      <c r="B343" t="str">
        <f>SUBSTITUTE(SUBSTITUTE(categories!H343,"\","/"),"www.americanretailsupply.com/","")</f>
        <v>64944/34135/Acrylic-for-Slatwall/Acrylic-Slatwall-Maxi-Length-Shelves.html</v>
      </c>
      <c r="C343" t="str">
        <f t="shared" si="10"/>
        <v>INSERT INTO url_rewrite (entity_type, entity_id, redirect_type, store_id, request_path, target_path) VALUES ('custom', 0, 301, 1,'64944/34135/Acrylic-for-Slatwall/Acrylic-Slatwall-Maxi-Length-Shelves.html',(SELECT CONCAT(url_path, '.html') FROM catalog_category_flat_store_1 WHERE entity_id=127));</v>
      </c>
      <c r="D343" t="str">
        <f t="shared" si="11"/>
        <v>UPDATE url_rewrite SET request_path = '64944/34135/Acrylic-for-Slatwall/Acrylic-Slatwall-Maxi-Length-Shelves.html' WHERE entity_type='custom' AND target_path=(SELECT CONCAT(url_path, '.html') FROM catalog_category_flat_store_1 WHERE entity_id=127);</v>
      </c>
    </row>
    <row r="344" spans="1:4" x14ac:dyDescent="0.25">
      <c r="A344">
        <f>categories!B344</f>
        <v>128</v>
      </c>
      <c r="B344" t="str">
        <f>SUBSTITUTE(SUBSTITUTE(categories!H344,"\","/"),"www.americanretailsupply.com/","")</f>
        <v>64944/34136/Acrylic-for-Slatwall/Acrylic-Shelves-for-Slatwall-Slatgrid-with-sides.html</v>
      </c>
      <c r="C344" t="str">
        <f t="shared" si="10"/>
        <v>INSERT INTO url_rewrite (entity_type, entity_id, redirect_type, store_id, request_path, target_path) VALUES ('custom', 0, 301, 1,'64944/34136/Acrylic-for-Slatwall/Acrylic-Shelves-for-Slatwall-Slatgrid-with-sides.html',(SELECT CONCAT(url_path, '.html') FROM catalog_category_flat_store_1 WHERE entity_id=128));</v>
      </c>
      <c r="D344" t="str">
        <f t="shared" si="11"/>
        <v>UPDATE url_rewrite SET request_path = '64944/34136/Acrylic-for-Slatwall/Acrylic-Shelves-for-Slatwall-Slatgrid-with-sides.html' WHERE entity_type='custom' AND target_path=(SELECT CONCAT(url_path, '.html') FROM catalog_category_flat_store_1 WHERE entity_id=128);</v>
      </c>
    </row>
    <row r="345" spans="1:4" x14ac:dyDescent="0.25">
      <c r="A345">
        <f>categories!B345</f>
        <v>129</v>
      </c>
      <c r="B345" t="str">
        <f>SUBSTITUTE(SUBSTITUTE(categories!H345,"\","/"),"www.americanretailsupply.com/","")</f>
        <v>64944/34137/Acrylic-for-Slatwall/Molded-Slatwall-Acrylic-Shelves.html</v>
      </c>
      <c r="C345" t="str">
        <f t="shared" si="10"/>
        <v>INSERT INTO url_rewrite (entity_type, entity_id, redirect_type, store_id, request_path, target_path) VALUES ('custom', 0, 301, 1,'64944/34137/Acrylic-for-Slatwall/Molded-Slatwall-Acrylic-Shelves.html',(SELECT CONCAT(url_path, '.html') FROM catalog_category_flat_store_1 WHERE entity_id=129));</v>
      </c>
      <c r="D345" t="str">
        <f t="shared" si="11"/>
        <v>UPDATE url_rewrite SET request_path = '64944/34137/Acrylic-for-Slatwall/Molded-Slatwall-Acrylic-Shelves.html' WHERE entity_type='custom' AND target_path=(SELECT CONCAT(url_path, '.html') FROM catalog_category_flat_store_1 WHERE entity_id=129);</v>
      </c>
    </row>
    <row r="346" spans="1:4" x14ac:dyDescent="0.25">
      <c r="A346">
        <f>categories!B346</f>
        <v>130</v>
      </c>
      <c r="B346" t="str">
        <f>SUBSTITUTE(SUBSTITUTE(categories!H346,"\","/"),"www.americanretailsupply.com/","")</f>
        <v>64944/34138/Acrylic-for-Slatwall/Acrylic-Slatwall-Flat-Braced-Shelves-with-Front-Lip.html</v>
      </c>
      <c r="C346" t="str">
        <f t="shared" si="10"/>
        <v>INSERT INTO url_rewrite (entity_type, entity_id, redirect_type, store_id, request_path, target_path) VALUES ('custom', 0, 301, 1,'64944/34138/Acrylic-for-Slatwall/Acrylic-Slatwall-Flat-Braced-Shelves-with-Front-Lip.html',(SELECT CONCAT(url_path, '.html') FROM catalog_category_flat_store_1 WHERE entity_id=130));</v>
      </c>
      <c r="D346" t="str">
        <f t="shared" si="11"/>
        <v>UPDATE url_rewrite SET request_path = '64944/34138/Acrylic-for-Slatwall/Acrylic-Slatwall-Flat-Braced-Shelves-with-Front-Lip.html' WHERE entity_type='custom' AND target_path=(SELECT CONCAT(url_path, '.html') FROM catalog_category_flat_store_1 WHERE entity_id=130);</v>
      </c>
    </row>
    <row r="347" spans="1:4" x14ac:dyDescent="0.25">
      <c r="A347">
        <f>categories!B347</f>
        <v>131</v>
      </c>
      <c r="B347" t="str">
        <f>SUBSTITUTE(SUBSTITUTE(categories!H347,"\","/"),"www.americanretailsupply.com/","")</f>
        <v>64944/34145/Acrylic-for-Slatwall/Acrylic-Display-Holders-for-Packaged-Items-for-Slatwall-Open-Sided.html</v>
      </c>
      <c r="C347" t="str">
        <f t="shared" si="10"/>
        <v>INSERT INTO url_rewrite (entity_type, entity_id, redirect_type, store_id, request_path, target_path) VALUES ('custom', 0, 301, 1,'64944/34145/Acrylic-for-Slatwall/Acrylic-Display-Holders-for-Packaged-Items-for-Slatwall-Open-Sided.html',(SELECT CONCAT(url_path, '.html') FROM catalog_category_flat_store_1 WHERE entity_id=131));</v>
      </c>
      <c r="D347" t="str">
        <f t="shared" si="11"/>
        <v>UPDATE url_rewrite SET request_path = '64944/34145/Acrylic-for-Slatwall/Acrylic-Display-Holders-for-Packaged-Items-for-Slatwall-Open-Sided.html' WHERE entity_type='custom' AND target_path=(SELECT CONCAT(url_path, '.html') FROM catalog_category_flat_store_1 WHERE entity_id=131);</v>
      </c>
    </row>
    <row r="348" spans="1:4" x14ac:dyDescent="0.25">
      <c r="A348">
        <f>categories!B348</f>
        <v>132</v>
      </c>
      <c r="B348" t="str">
        <f>SUBSTITUTE(SUBSTITUTE(categories!H348,"\","/"),"www.americanretailsupply.com/","")</f>
        <v>64944/34146/Acrylic-for-Slatwall/Acrylic-Shelves-for-Slatwall-with-Lip-Slanted-or-Braced-Slanted.html</v>
      </c>
      <c r="C348" t="str">
        <f t="shared" si="10"/>
        <v>INSERT INTO url_rewrite (entity_type, entity_id, redirect_type, store_id, request_path, target_path) VALUES ('custom', 0, 301, 1,'64944/34146/Acrylic-for-Slatwall/Acrylic-Shelves-for-Slatwall-with-Lip-Slanted-or-Braced-Slanted.html',(SELECT CONCAT(url_path, '.html') FROM catalog_category_flat_store_1 WHERE entity_id=132));</v>
      </c>
      <c r="D348" t="str">
        <f t="shared" si="11"/>
        <v>UPDATE url_rewrite SET request_path = '64944/34146/Acrylic-for-Slatwall/Acrylic-Shelves-for-Slatwall-with-Lip-Slanted-or-Braced-Slanted.html' WHERE entity_type='custom' AND target_path=(SELECT CONCAT(url_path, '.html') FROM catalog_category_flat_store_1 WHERE entity_id=132);</v>
      </c>
    </row>
    <row r="349" spans="1:4" x14ac:dyDescent="0.25">
      <c r="A349">
        <f>categories!B349</f>
        <v>133</v>
      </c>
      <c r="B349" t="str">
        <f>SUBSTITUTE(SUBSTITUTE(categories!H349,"\","/"),"www.americanretailsupply.com/","")</f>
        <v>64944/34152/Acrylic-for-Slatwall/Acrylic-J-Rack-20-Tilt-Back-for-Slatwall-or-Gridwall.html</v>
      </c>
      <c r="C349" t="str">
        <f t="shared" si="10"/>
        <v>INSERT INTO url_rewrite (entity_type, entity_id, redirect_type, store_id, request_path, target_path) VALUES ('custom', 0, 301, 1,'64944/34152/Acrylic-for-Slatwall/Acrylic-J-Rack-20-Tilt-Back-for-Slatwall-or-Gridwall.html',(SELECT CONCAT(url_path, '.html') FROM catalog_category_flat_store_1 WHERE entity_id=133));</v>
      </c>
      <c r="D349" t="str">
        <f t="shared" si="11"/>
        <v>UPDATE url_rewrite SET request_path = '64944/34152/Acrylic-for-Slatwall/Acrylic-J-Rack-20-Tilt-Back-for-Slatwall-or-Gridwall.html' WHERE entity_type='custom' AND target_path=(SELECT CONCAT(url_path, '.html') FROM catalog_category_flat_store_1 WHERE entity_id=133);</v>
      </c>
    </row>
    <row r="350" spans="1:4" x14ac:dyDescent="0.25">
      <c r="A350">
        <f>categories!B350</f>
        <v>134</v>
      </c>
      <c r="B350" t="str">
        <f>SUBSTITUTE(SUBSTITUTE(categories!H350,"\","/"),"www.americanretailsupply.com/","")</f>
        <v>64944/34153/Acrylic-for-Slatwall/Acrylic-J-Racks-Large-for-Slatwall.html</v>
      </c>
      <c r="C350" t="str">
        <f t="shared" si="10"/>
        <v>INSERT INTO url_rewrite (entity_type, entity_id, redirect_type, store_id, request_path, target_path) VALUES ('custom', 0, 301, 1,'64944/34153/Acrylic-for-Slatwall/Acrylic-J-Racks-Large-for-Slatwall.html',(SELECT CONCAT(url_path, '.html') FROM catalog_category_flat_store_1 WHERE entity_id=134));</v>
      </c>
      <c r="D350" t="str">
        <f t="shared" si="11"/>
        <v>UPDATE url_rewrite SET request_path = '64944/34153/Acrylic-for-Slatwall/Acrylic-J-Racks-Large-for-Slatwall.html' WHERE entity_type='custom' AND target_path=(SELECT CONCAT(url_path, '.html') FROM catalog_category_flat_store_1 WHERE entity_id=134);</v>
      </c>
    </row>
    <row r="351" spans="1:4" x14ac:dyDescent="0.25">
      <c r="A351">
        <f>categories!B351</f>
        <v>135</v>
      </c>
      <c r="B351" t="str">
        <f>SUBSTITUTE(SUBSTITUTE(categories!H351,"\","/"),"www.americanretailsupply.com/","")</f>
        <v>64944/34262/Acrylic-for-Slatwall/Acrylic-Hook-for-Slatwall-or-Slatgrid.html</v>
      </c>
      <c r="C351" t="str">
        <f t="shared" si="10"/>
        <v>INSERT INTO url_rewrite (entity_type, entity_id, redirect_type, store_id, request_path, target_path) VALUES ('custom', 0, 301, 1,'64944/34262/Acrylic-for-Slatwall/Acrylic-Hook-for-Slatwall-or-Slatgrid.html',(SELECT CONCAT(url_path, '.html') FROM catalog_category_flat_store_1 WHERE entity_id=135));</v>
      </c>
      <c r="D351" t="str">
        <f t="shared" si="11"/>
        <v>UPDATE url_rewrite SET request_path = '64944/34262/Acrylic-for-Slatwall/Acrylic-Hook-for-Slatwall-or-Slatgrid.html' WHERE entity_type='custom' AND target_path=(SELECT CONCAT(url_path, '.html') FROM catalog_category_flat_store_1 WHERE entity_id=135);</v>
      </c>
    </row>
    <row r="352" spans="1:4" x14ac:dyDescent="0.25">
      <c r="A352">
        <f>categories!B352</f>
        <v>136</v>
      </c>
      <c r="B352" t="str">
        <f>SUBSTITUTE(SUBSTITUTE(categories!H352,"\","/"),"www.americanretailsupply.com/","")</f>
        <v>64944/34269/Acrylic-for-Slatwall/Acrylic-Faceout-Hook-for-Slatwall-or-Slatgrid.html</v>
      </c>
      <c r="C352" t="str">
        <f t="shared" si="10"/>
        <v>INSERT INTO url_rewrite (entity_type, entity_id, redirect_type, store_id, request_path, target_path) VALUES ('custom', 0, 301, 1,'64944/34269/Acrylic-for-Slatwall/Acrylic-Faceout-Hook-for-Slatwall-or-Slatgrid.html',(SELECT CONCAT(url_path, '.html') FROM catalog_category_flat_store_1 WHERE entity_id=136));</v>
      </c>
      <c r="D352" t="str">
        <f t="shared" si="11"/>
        <v>UPDATE url_rewrite SET request_path = '64944/34269/Acrylic-for-Slatwall/Acrylic-Faceout-Hook-for-Slatwall-or-Slatgrid.html' WHERE entity_type='custom' AND target_path=(SELECT CONCAT(url_path, '.html') FROM catalog_category_flat_store_1 WHERE entity_id=136);</v>
      </c>
    </row>
    <row r="353" spans="1:4" x14ac:dyDescent="0.25">
      <c r="A353">
        <f>categories!B353</f>
        <v>137</v>
      </c>
      <c r="B353" t="str">
        <f>SUBSTITUTE(SUBSTITUTE(categories!H353,"\","/"),"www.americanretailsupply.com/","")</f>
        <v>64944/34270/Acrylic-for-Slatwall/Acrylic-Molded-Hooks-for-Slatwall.html</v>
      </c>
      <c r="C353" t="str">
        <f t="shared" si="10"/>
        <v>INSERT INTO url_rewrite (entity_type, entity_id, redirect_type, store_id, request_path, target_path) VALUES ('custom', 0, 301, 1,'64944/34270/Acrylic-for-Slatwall/Acrylic-Molded-Hooks-for-Slatwall.html',(SELECT CONCAT(url_path, '.html') FROM catalog_category_flat_store_1 WHERE entity_id=137));</v>
      </c>
      <c r="D353" t="str">
        <f t="shared" si="11"/>
        <v>UPDATE url_rewrite SET request_path = '64944/34270/Acrylic-for-Slatwall/Acrylic-Molded-Hooks-for-Slatwall.html' WHERE entity_type='custom' AND target_path=(SELECT CONCAT(url_path, '.html') FROM catalog_category_flat_store_1 WHERE entity_id=137);</v>
      </c>
    </row>
    <row r="354" spans="1:4" x14ac:dyDescent="0.25">
      <c r="A354">
        <f>categories!B354</f>
        <v>138</v>
      </c>
      <c r="B354" t="str">
        <f>SUBSTITUTE(SUBSTITUTE(categories!H354,"\","/"),"www.americanretailsupply.com/","")</f>
        <v>64944/34272/Acrylic-for-Slatwall/Acrylic-Small-Bar-for-Slatwall.html</v>
      </c>
      <c r="C354" t="str">
        <f t="shared" si="10"/>
        <v>INSERT INTO url_rewrite (entity_type, entity_id, redirect_type, store_id, request_path, target_path) VALUES ('custom', 0, 301, 1,'64944/34272/Acrylic-for-Slatwall/Acrylic-Small-Bar-for-Slatwall.html',(SELECT CONCAT(url_path, '.html') FROM catalog_category_flat_store_1 WHERE entity_id=138));</v>
      </c>
      <c r="D354" t="str">
        <f t="shared" si="11"/>
        <v>UPDATE url_rewrite SET request_path = '64944/34272/Acrylic-for-Slatwall/Acrylic-Small-Bar-for-Slatwall.html' WHERE entity_type='custom' AND target_path=(SELECT CONCAT(url_path, '.html') FROM catalog_category_flat_store_1 WHERE entity_id=138);</v>
      </c>
    </row>
    <row r="355" spans="1:4" x14ac:dyDescent="0.25">
      <c r="A355">
        <f>categories!B355</f>
        <v>139</v>
      </c>
      <c r="B355" t="str">
        <f>SUBSTITUTE(SUBSTITUTE(categories!H355,"\","/"),"www.americanretailsupply.com/","")</f>
        <v>64944/34303/Acrylic-for-Slatwall/Acrylic-Polycarbonate-Brackets-for-Slatwall-or-Slatgrid.html</v>
      </c>
      <c r="C355" t="str">
        <f t="shared" si="10"/>
        <v>INSERT INTO url_rewrite (entity_type, entity_id, redirect_type, store_id, request_path, target_path) VALUES ('custom', 0, 301, 1,'64944/34303/Acrylic-for-Slatwall/Acrylic-Polycarbonate-Brackets-for-Slatwall-or-Slatgrid.html',(SELECT CONCAT(url_path, '.html') FROM catalog_category_flat_store_1 WHERE entity_id=139));</v>
      </c>
      <c r="D355" t="str">
        <f t="shared" si="11"/>
        <v>UPDATE url_rewrite SET request_path = '64944/34303/Acrylic-for-Slatwall/Acrylic-Polycarbonate-Brackets-for-Slatwall-or-Slatgrid.html' WHERE entity_type='custom' AND target_path=(SELECT CONCAT(url_path, '.html') FROM catalog_category_flat_store_1 WHERE entity_id=139);</v>
      </c>
    </row>
    <row r="356" spans="1:4" x14ac:dyDescent="0.25">
      <c r="A356">
        <f>categories!B356</f>
        <v>140</v>
      </c>
      <c r="B356" t="str">
        <f>SUBSTITUTE(SUBSTITUTE(categories!H356,"\","/"),"www.americanretailsupply.com/","")</f>
        <v>64944/173756/Acrylic-for-Slatwall/Acrylic-J-Rack-Economy-with-10-Tilt-for-Slatwall.html</v>
      </c>
      <c r="C356" t="str">
        <f t="shared" si="10"/>
        <v>INSERT INTO url_rewrite (entity_type, entity_id, redirect_type, store_id, request_path, target_path) VALUES ('custom', 0, 301, 1,'64944/173756/Acrylic-for-Slatwall/Acrylic-J-Rack-Economy-with-10-Tilt-for-Slatwall.html',(SELECT CONCAT(url_path, '.html') FROM catalog_category_flat_store_1 WHERE entity_id=140));</v>
      </c>
      <c r="D356" t="str">
        <f t="shared" si="11"/>
        <v>UPDATE url_rewrite SET request_path = '64944/173756/Acrylic-for-Slatwall/Acrylic-J-Rack-Economy-with-10-Tilt-for-Slatwall.html' WHERE entity_type='custom' AND target_path=(SELECT CONCAT(url_path, '.html') FROM catalog_category_flat_store_1 WHERE entity_id=140);</v>
      </c>
    </row>
    <row r="357" spans="1:4" x14ac:dyDescent="0.25">
      <c r="A357">
        <f>categories!B357</f>
        <v>141</v>
      </c>
      <c r="B357" t="str">
        <f>SUBSTITUTE(SUBSTITUTE(categories!H357,"\","/"),"www.americanretailsupply.com/","")</f>
        <v>64944/173759/Acrylic-for-Slatwall/Acrylic-Tray-for-Packaged-Items-for-Slatwall-or-Slatgrid.html</v>
      </c>
      <c r="C357" t="str">
        <f t="shared" si="10"/>
        <v>INSERT INTO url_rewrite (entity_type, entity_id, redirect_type, store_id, request_path, target_path) VALUES ('custom', 0, 301, 1,'64944/173759/Acrylic-for-Slatwall/Acrylic-Tray-for-Packaged-Items-for-Slatwall-or-Slatgrid.html',(SELECT CONCAT(url_path, '.html') FROM catalog_category_flat_store_1 WHERE entity_id=141));</v>
      </c>
      <c r="D357" t="str">
        <f t="shared" si="11"/>
        <v>UPDATE url_rewrite SET request_path = '64944/173759/Acrylic-for-Slatwall/Acrylic-Tray-for-Packaged-Items-for-Slatwall-or-Slatgrid.html' WHERE entity_type='custom' AND target_path=(SELECT CONCAT(url_path, '.html') FROM catalog_category_flat_store_1 WHERE entity_id=141);</v>
      </c>
    </row>
    <row r="358" spans="1:4" x14ac:dyDescent="0.25">
      <c r="A358">
        <f>categories!B358</f>
        <v>142</v>
      </c>
      <c r="B358" t="str">
        <f>SUBSTITUTE(SUBSTITUTE(categories!H358,"\","/"),"www.americanretailsupply.com/","")</f>
        <v>64944/228539/Acrylic-for-Slatwall/Acrylic-Molded-Economy-Shelves-for-Slatwall.html</v>
      </c>
      <c r="C358" t="str">
        <f t="shared" si="10"/>
        <v>INSERT INTO url_rewrite (entity_type, entity_id, redirect_type, store_id, request_path, target_path) VALUES ('custom', 0, 301, 1,'64944/228539/Acrylic-for-Slatwall/Acrylic-Molded-Economy-Shelves-for-Slatwall.html',(SELECT CONCAT(url_path, '.html') FROM catalog_category_flat_store_1 WHERE entity_id=142));</v>
      </c>
      <c r="D358" t="str">
        <f t="shared" si="11"/>
        <v>UPDATE url_rewrite SET request_path = '64944/228539/Acrylic-for-Slatwall/Acrylic-Molded-Economy-Shelves-for-Slatwall.html' WHERE entity_type='custom' AND target_path=(SELECT CONCAT(url_path, '.html') FROM catalog_category_flat_store_1 WHERE entity_id=142);</v>
      </c>
    </row>
    <row r="359" spans="1:4" x14ac:dyDescent="0.25">
      <c r="A359">
        <f>categories!B359</f>
        <v>143</v>
      </c>
      <c r="B359" t="str">
        <f>SUBSTITUTE(SUBSTITUTE(categories!H359,"\","/"),"www.americanretailsupply.com/","")</f>
        <v>64944/228551/Acrylic-for-Slatwall/Acrylic-45-Slanted-Shelf-for-Slatwall-or-Slatgrid.html</v>
      </c>
      <c r="C359" t="str">
        <f t="shared" si="10"/>
        <v>INSERT INTO url_rewrite (entity_type, entity_id, redirect_type, store_id, request_path, target_path) VALUES ('custom', 0, 301, 1,'64944/228551/Acrylic-for-Slatwall/Acrylic-45-Slanted-Shelf-for-Slatwall-or-Slatgrid.html',(SELECT CONCAT(url_path, '.html') FROM catalog_category_flat_store_1 WHERE entity_id=143));</v>
      </c>
      <c r="D359" t="str">
        <f t="shared" si="11"/>
        <v>UPDATE url_rewrite SET request_path = '64944/228551/Acrylic-for-Slatwall/Acrylic-45-Slanted-Shelf-for-Slatwall-or-Slatgrid.html' WHERE entity_type='custom' AND target_path=(SELECT CONCAT(url_path, '.html') FROM catalog_category_flat_store_1 WHERE entity_id=143);</v>
      </c>
    </row>
    <row r="360" spans="1:4" x14ac:dyDescent="0.25">
      <c r="A360">
        <f>categories!B360</f>
        <v>144</v>
      </c>
      <c r="B360" t="str">
        <f>SUBSTITUTE(SUBSTITUTE(categories!H360,"\","/"),"www.americanretailsupply.com/","")</f>
        <v>64944/576368/Acrylic-for-Slatwall/Acrylic-J-Racks-Shelves-for-Slatwall.html</v>
      </c>
      <c r="C360" t="str">
        <f t="shared" si="10"/>
        <v>INSERT INTO url_rewrite (entity_type, entity_id, redirect_type, store_id, request_path, target_path) VALUES ('custom', 0, 301, 1,'64944/576368/Acrylic-for-Slatwall/Acrylic-J-Racks-Shelves-for-Slatwall.html',(SELECT CONCAT(url_path, '.html') FROM catalog_category_flat_store_1 WHERE entity_id=144));</v>
      </c>
      <c r="D360" t="str">
        <f t="shared" si="11"/>
        <v>UPDATE url_rewrite SET request_path = '64944/576368/Acrylic-for-Slatwall/Acrylic-J-Racks-Shelves-for-Slatwall.html' WHERE entity_type='custom' AND target_path=(SELECT CONCAT(url_path, '.html') FROM catalog_category_flat_store_1 WHERE entity_id=144);</v>
      </c>
    </row>
    <row r="361" spans="1:4" x14ac:dyDescent="0.25">
      <c r="A361">
        <f>categories!B361</f>
        <v>145</v>
      </c>
      <c r="B361" t="str">
        <f>SUBSTITUTE(SUBSTITUTE(categories!H361,"\","/"),"www.americanretailsupply.com/","")</f>
        <v>64944/577223/Acrylic-for-Slatwall/Acrylic-J-Racks-for-Slatwall-Economy.html</v>
      </c>
      <c r="C361" t="str">
        <f t="shared" si="10"/>
        <v>INSERT INTO url_rewrite (entity_type, entity_id, redirect_type, store_id, request_path, target_path) VALUES ('custom', 0, 301, 1,'64944/577223/Acrylic-for-Slatwall/Acrylic-J-Racks-for-Slatwall-Economy.html',(SELECT CONCAT(url_path, '.html') FROM catalog_category_flat_store_1 WHERE entity_id=145));</v>
      </c>
      <c r="D361" t="str">
        <f t="shared" si="11"/>
        <v>UPDATE url_rewrite SET request_path = '64944/577223/Acrylic-for-Slatwall/Acrylic-J-Racks-for-Slatwall-Economy.html' WHERE entity_type='custom' AND target_path=(SELECT CONCAT(url_path, '.html') FROM catalog_category_flat_store_1 WHERE entity_id=145);</v>
      </c>
    </row>
    <row r="362" spans="1:4" x14ac:dyDescent="0.25">
      <c r="A362">
        <f>categories!B362</f>
        <v>146</v>
      </c>
      <c r="B362" t="str">
        <f>SUBSTITUTE(SUBSTITUTE(categories!H362,"\","/"),"www.americanretailsupply.com/","")</f>
        <v>64944/577354/Acrylic-for-Slatwall/Acrylic-Business-Card-Holders-for-Slatwall-or-Slatgrid.html</v>
      </c>
      <c r="C362" t="str">
        <f t="shared" si="10"/>
        <v>INSERT INTO url_rewrite (entity_type, entity_id, redirect_type, store_id, request_path, target_path) VALUES ('custom', 0, 301, 1,'64944/577354/Acrylic-for-Slatwall/Acrylic-Business-Card-Holders-for-Slatwall-or-Slatgrid.html',(SELECT CONCAT(url_path, '.html') FROM catalog_category_flat_store_1 WHERE entity_id=146));</v>
      </c>
      <c r="D362" t="str">
        <f t="shared" si="11"/>
        <v>UPDATE url_rewrite SET request_path = '64944/577354/Acrylic-for-Slatwall/Acrylic-Business-Card-Holders-for-Slatwall-or-Slatgrid.html' WHERE entity_type='custom' AND target_path=(SELECT CONCAT(url_path, '.html') FROM catalog_category_flat_store_1 WHERE entity_id=146);</v>
      </c>
    </row>
    <row r="363" spans="1:4" x14ac:dyDescent="0.25">
      <c r="A363">
        <f>categories!B363</f>
        <v>147</v>
      </c>
      <c r="B363" t="str">
        <f>SUBSTITUTE(SUBSTITUTE(categories!H363,"\","/"),"www.americanretailsupply.com/","")</f>
        <v>64944/579426/Acrylic-for-Slatwall/Acrylic-Shelves-for-Slatwall-Deluxe-Slanted-1-Lip.html</v>
      </c>
      <c r="C363" t="str">
        <f t="shared" si="10"/>
        <v>INSERT INTO url_rewrite (entity_type, entity_id, redirect_type, store_id, request_path, target_path) VALUES ('custom', 0, 301, 1,'64944/579426/Acrylic-for-Slatwall/Acrylic-Shelves-for-Slatwall-Deluxe-Slanted-1-Lip.html',(SELECT CONCAT(url_path, '.html') FROM catalog_category_flat_store_1 WHERE entity_id=147));</v>
      </c>
      <c r="D363" t="str">
        <f t="shared" si="11"/>
        <v>UPDATE url_rewrite SET request_path = '64944/579426/Acrylic-for-Slatwall/Acrylic-Shelves-for-Slatwall-Deluxe-Slanted-1-Lip.html' WHERE entity_type='custom' AND target_path=(SELECT CONCAT(url_path, '.html') FROM catalog_category_flat_store_1 WHERE entity_id=147);</v>
      </c>
    </row>
    <row r="364" spans="1:4" x14ac:dyDescent="0.25">
      <c r="A364">
        <f>categories!B364</f>
        <v>148</v>
      </c>
      <c r="B364" t="str">
        <f>SUBSTITUTE(SUBSTITUTE(categories!H364,"\","/"),"www.americanretailsupply.com/","")</f>
        <v>64944/773223/Acrylic-for-Slatwall/Acrylic-Mirrors-for-Slatwall.html</v>
      </c>
      <c r="C364" t="str">
        <f t="shared" si="10"/>
        <v>INSERT INTO url_rewrite (entity_type, entity_id, redirect_type, store_id, request_path, target_path) VALUES ('custom', 0, 301, 1,'64944/773223/Acrylic-for-Slatwall/Acrylic-Mirrors-for-Slatwall.html',(SELECT CONCAT(url_path, '.html') FROM catalog_category_flat_store_1 WHERE entity_id=148));</v>
      </c>
      <c r="D364" t="str">
        <f t="shared" si="11"/>
        <v>UPDATE url_rewrite SET request_path = '64944/773223/Acrylic-for-Slatwall/Acrylic-Mirrors-for-Slatwall.html' WHERE entity_type='custom' AND target_path=(SELECT CONCAT(url_path, '.html') FROM catalog_category_flat_store_1 WHERE entity_id=148);</v>
      </c>
    </row>
    <row r="365" spans="1:4" x14ac:dyDescent="0.25">
      <c r="A365">
        <f>categories!B365</f>
        <v>149</v>
      </c>
      <c r="B365" t="str">
        <f>SUBSTITUTE(SUBSTITUTE(categories!H365,"\","/"),"www.americanretailsupply.com/","")</f>
        <v>64944/782982/Acrylic-for-Slatwall/Slatwall-or-Slatgrid-Acrylic-Sign-Holders.html</v>
      </c>
      <c r="C365" t="str">
        <f t="shared" si="10"/>
        <v>INSERT INTO url_rewrite (entity_type, entity_id, redirect_type, store_id, request_path, target_path) VALUES ('custom', 0, 301, 1,'64944/782982/Acrylic-for-Slatwall/Slatwall-or-Slatgrid-Acrylic-Sign-Holders.html',(SELECT CONCAT(url_path, '.html') FROM catalog_category_flat_store_1 WHERE entity_id=149));</v>
      </c>
      <c r="D365" t="str">
        <f t="shared" si="11"/>
        <v>UPDATE url_rewrite SET request_path = '64944/782982/Acrylic-for-Slatwall/Slatwall-or-Slatgrid-Acrylic-Sign-Holders.html' WHERE entity_type='custom' AND target_path=(SELECT CONCAT(url_path, '.html') FROM catalog_category_flat_store_1 WHERE entity_id=149);</v>
      </c>
    </row>
    <row r="366" spans="1:4" x14ac:dyDescent="0.25">
      <c r="A366">
        <f>categories!B366</f>
        <v>151</v>
      </c>
      <c r="B366" t="str">
        <f>SUBSTITUTE(SUBSTITUTE(categories!H366,"\","/"),"www.americanretailsupply.com/","")</f>
        <v>64774/34011/Acrylic-Literature-Displays/Acrylic-Brochure-Holders-for-Countertop-Deluxe.html</v>
      </c>
      <c r="C366" t="str">
        <f t="shared" si="10"/>
        <v>INSERT INTO url_rewrite (entity_type, entity_id, redirect_type, store_id, request_path, target_path) VALUES ('custom', 0, 301, 1,'64774/34011/Acrylic-Literature-Displays/Acrylic-Brochure-Holders-for-Countertop-Deluxe.html',(SELECT CONCAT(url_path, '.html') FROM catalog_category_flat_store_1 WHERE entity_id=151));</v>
      </c>
      <c r="D366" t="str">
        <f t="shared" si="11"/>
        <v>UPDATE url_rewrite SET request_path = '64774/34011/Acrylic-Literature-Displays/Acrylic-Brochure-Holders-for-Countertop-Deluxe.html' WHERE entity_type='custom' AND target_path=(SELECT CONCAT(url_path, '.html') FROM catalog_category_flat_store_1 WHERE entity_id=151);</v>
      </c>
    </row>
    <row r="367" spans="1:4" x14ac:dyDescent="0.25">
      <c r="A367">
        <f>categories!B367</f>
        <v>152</v>
      </c>
      <c r="B367" t="str">
        <f>SUBSTITUTE(SUBSTITUTE(categories!H367,"\","/"),"www.americanretailsupply.com/","")</f>
        <v>64774/34012/Acrylic-Literature-Displays/Acrylic-Literature-Holder-for-Countertop-Double-Pocket.html</v>
      </c>
      <c r="C367" t="str">
        <f t="shared" si="10"/>
        <v>INSERT INTO url_rewrite (entity_type, entity_id, redirect_type, store_id, request_path, target_path) VALUES ('custom', 0, 301, 1,'64774/34012/Acrylic-Literature-Displays/Acrylic-Literature-Holder-for-Countertop-Double-Pocket.html',(SELECT CONCAT(url_path, '.html') FROM catalog_category_flat_store_1 WHERE entity_id=152));</v>
      </c>
      <c r="D367" t="str">
        <f t="shared" si="11"/>
        <v>UPDATE url_rewrite SET request_path = '64774/34012/Acrylic-Literature-Displays/Acrylic-Literature-Holder-for-Countertop-Double-Pocket.html' WHERE entity_type='custom' AND target_path=(SELECT CONCAT(url_path, '.html') FROM catalog_category_flat_store_1 WHERE entity_id=152);</v>
      </c>
    </row>
    <row r="368" spans="1:4" x14ac:dyDescent="0.25">
      <c r="A368">
        <f>categories!B368</f>
        <v>153</v>
      </c>
      <c r="B368" t="str">
        <f>SUBSTITUTE(SUBSTITUTE(categories!H368,"\","/"),"www.americanretailsupply.com/","")</f>
        <v>64774/34022/Acrylic-Literature-Displays/Acrylic-Literature-Holder-3-Sided-Revolving-Display.html</v>
      </c>
      <c r="C368" t="str">
        <f t="shared" si="10"/>
        <v>INSERT INTO url_rewrite (entity_type, entity_id, redirect_type, store_id, request_path, target_path) VALUES ('custom', 0, 301, 1,'64774/34022/Acrylic-Literature-Displays/Acrylic-Literature-Holder-3-Sided-Revolving-Display.html',(SELECT CONCAT(url_path, '.html') FROM catalog_category_flat_store_1 WHERE entity_id=153));</v>
      </c>
      <c r="D368" t="str">
        <f t="shared" si="11"/>
        <v>UPDATE url_rewrite SET request_path = '64774/34022/Acrylic-Literature-Displays/Acrylic-Literature-Holder-3-Sided-Revolving-Display.html' WHERE entity_type='custom' AND target_path=(SELECT CONCAT(url_path, '.html') FROM catalog_category_flat_store_1 WHERE entity_id=153);</v>
      </c>
    </row>
    <row r="369" spans="1:4" x14ac:dyDescent="0.25">
      <c r="A369">
        <f>categories!B369</f>
        <v>154</v>
      </c>
      <c r="B369" t="str">
        <f>SUBSTITUTE(SUBSTITUTE(categories!H369,"\","/"),"www.americanretailsupply.com/","")</f>
        <v>64774/34023/Acrylic-Literature-Displays/Acrylic-Business-Card-Holders.html</v>
      </c>
      <c r="C369" t="str">
        <f t="shared" si="10"/>
        <v>INSERT INTO url_rewrite (entity_type, entity_id, redirect_type, store_id, request_path, target_path) VALUES ('custom', 0, 301, 1,'64774/34023/Acrylic-Literature-Displays/Acrylic-Business-Card-Holders.html',(SELECT CONCAT(url_path, '.html') FROM catalog_category_flat_store_1 WHERE entity_id=154));</v>
      </c>
      <c r="D369" t="str">
        <f t="shared" si="11"/>
        <v>UPDATE url_rewrite SET request_path = '64774/34023/Acrylic-Literature-Displays/Acrylic-Business-Card-Holders.html' WHERE entity_type='custom' AND target_path=(SELECT CONCAT(url_path, '.html') FROM catalog_category_flat_store_1 WHERE entity_id=154);</v>
      </c>
    </row>
    <row r="370" spans="1:4" x14ac:dyDescent="0.25">
      <c r="A370">
        <f>categories!B370</f>
        <v>155</v>
      </c>
      <c r="B370" t="str">
        <f>SUBSTITUTE(SUBSTITUTE(categories!H370,"\","/"),"www.americanretailsupply.com/","")</f>
        <v>64774/174055/Acrylic-Literature-Displays/Sign-Card--Ticket-Holders.html</v>
      </c>
      <c r="C370" t="str">
        <f t="shared" si="10"/>
        <v>INSERT INTO url_rewrite (entity_type, entity_id, redirect_type, store_id, request_path, target_path) VALUES ('custom', 0, 301, 1,'64774/174055/Acrylic-Literature-Displays/Sign-Card--Ticket-Holders.html',(SELECT CONCAT(url_path, '.html') FROM catalog_category_flat_store_1 WHERE entity_id=155));</v>
      </c>
      <c r="D370" t="str">
        <f t="shared" si="11"/>
        <v>UPDATE url_rewrite SET request_path = '64774/174055/Acrylic-Literature-Displays/Sign-Card--Ticket-Holders.html' WHERE entity_type='custom' AND target_path=(SELECT CONCAT(url_path, '.html') FROM catalog_category_flat_store_1 WHERE entity_id=155);</v>
      </c>
    </row>
    <row r="371" spans="1:4" x14ac:dyDescent="0.25">
      <c r="A371">
        <f>categories!B371</f>
        <v>156</v>
      </c>
      <c r="B371" t="str">
        <f>SUBSTITUTE(SUBSTITUTE(categories!H371,"\","/"),"www.americanretailsupply.com/","")</f>
        <v>64774/174062/Acrylic-Literature-Displays/Acrylic-Brochure-Holder-Economy.html</v>
      </c>
      <c r="C371" t="str">
        <f t="shared" si="10"/>
        <v>INSERT INTO url_rewrite (entity_type, entity_id, redirect_type, store_id, request_path, target_path) VALUES ('custom', 0, 301, 1,'64774/174062/Acrylic-Literature-Displays/Acrylic-Brochure-Holder-Economy.html',(SELECT CONCAT(url_path, '.html') FROM catalog_category_flat_store_1 WHERE entity_id=156));</v>
      </c>
      <c r="D371" t="str">
        <f t="shared" si="11"/>
        <v>UPDATE url_rewrite SET request_path = '64774/174062/Acrylic-Literature-Displays/Acrylic-Brochure-Holder-Economy.html' WHERE entity_type='custom' AND target_path=(SELECT CONCAT(url_path, '.html') FROM catalog_category_flat_store_1 WHERE entity_id=156);</v>
      </c>
    </row>
    <row r="372" spans="1:4" x14ac:dyDescent="0.25">
      <c r="A372">
        <f>categories!B372</f>
        <v>157</v>
      </c>
      <c r="B372" t="str">
        <f>SUBSTITUTE(SUBSTITUTE(categories!H372,"\","/"),"www.americanretailsupply.com/","")</f>
        <v>64774/575618/Acrylic-Literature-Displays/Acrylic-Add-A-Pocket-to-Sign-Holders.html</v>
      </c>
      <c r="C372" t="str">
        <f t="shared" si="10"/>
        <v>INSERT INTO url_rewrite (entity_type, entity_id, redirect_type, store_id, request_path, target_path) VALUES ('custom', 0, 301, 1,'64774/575618/Acrylic-Literature-Displays/Acrylic-Add-A-Pocket-to-Sign-Holders.html',(SELECT CONCAT(url_path, '.html') FROM catalog_category_flat_store_1 WHERE entity_id=157));</v>
      </c>
      <c r="D372" t="str">
        <f t="shared" si="11"/>
        <v>UPDATE url_rewrite SET request_path = '64774/575618/Acrylic-Literature-Displays/Acrylic-Add-A-Pocket-to-Sign-Holders.html' WHERE entity_type='custom' AND target_path=(SELECT CONCAT(url_path, '.html') FROM catalog_category_flat_store_1 WHERE entity_id=157);</v>
      </c>
    </row>
    <row r="373" spans="1:4" x14ac:dyDescent="0.25">
      <c r="A373">
        <f>categories!B373</f>
        <v>158</v>
      </c>
      <c r="B373" t="str">
        <f>SUBSTITUTE(SUBSTITUTE(categories!H373,"\","/"),"www.americanretailsupply.com/","")</f>
        <v>64774/575658/Acrylic-Literature-Displays/Acrylic-Literature-Holder-for-Walls-or-Slatwall-Deluxe-Hold-It.html</v>
      </c>
      <c r="C373" t="str">
        <f t="shared" si="10"/>
        <v>INSERT INTO url_rewrite (entity_type, entity_id, redirect_type, store_id, request_path, target_path) VALUES ('custom', 0, 301, 1,'64774/575658/Acrylic-Literature-Displays/Acrylic-Literature-Holder-for-Walls-or-Slatwall-Deluxe-Hold-It.html',(SELECT CONCAT(url_path, '.html') FROM catalog_category_flat_store_1 WHERE entity_id=158));</v>
      </c>
      <c r="D373" t="str">
        <f t="shared" si="11"/>
        <v>UPDATE url_rewrite SET request_path = '64774/575658/Acrylic-Literature-Displays/Acrylic-Literature-Holder-for-Walls-or-Slatwall-Deluxe-Hold-It.html' WHERE entity_type='custom' AND target_path=(SELECT CONCAT(url_path, '.html') FROM catalog_category_flat_store_1 WHERE entity_id=158);</v>
      </c>
    </row>
    <row r="374" spans="1:4" x14ac:dyDescent="0.25">
      <c r="A374">
        <f>categories!B374</f>
        <v>159</v>
      </c>
      <c r="B374" t="str">
        <f>SUBSTITUTE(SUBSTITUTE(categories!H374,"\","/"),"www.americanretailsupply.com/","")</f>
        <v>64774/575696/Acrylic-Literature-Displays/Acrylic-Literature-Holders-for-Walls-or-Slatwall-Large.html</v>
      </c>
      <c r="C374" t="str">
        <f t="shared" si="10"/>
        <v>INSERT INTO url_rewrite (entity_type, entity_id, redirect_type, store_id, request_path, target_path) VALUES ('custom', 0, 301, 1,'64774/575696/Acrylic-Literature-Displays/Acrylic-Literature-Holders-for-Walls-or-Slatwall-Large.html',(SELECT CONCAT(url_path, '.html') FROM catalog_category_flat_store_1 WHERE entity_id=159));</v>
      </c>
      <c r="D374" t="str">
        <f t="shared" si="11"/>
        <v>UPDATE url_rewrite SET request_path = '64774/575696/Acrylic-Literature-Displays/Acrylic-Literature-Holders-for-Walls-or-Slatwall-Large.html' WHERE entity_type='custom' AND target_path=(SELECT CONCAT(url_path, '.html') FROM catalog_category_flat_store_1 WHERE entity_id=159);</v>
      </c>
    </row>
    <row r="375" spans="1:4" x14ac:dyDescent="0.25">
      <c r="A375">
        <f>categories!B375</f>
        <v>160</v>
      </c>
      <c r="B375" t="str">
        <f>SUBSTITUTE(SUBSTITUTE(categories!H375,"\","/"),"www.americanretailsupply.com/","")</f>
        <v>64774/576367/Acrylic-Literature-Displays/Wallmount-Acrylic-J-Racks-Shelves.html</v>
      </c>
      <c r="C375" t="str">
        <f t="shared" si="10"/>
        <v>INSERT INTO url_rewrite (entity_type, entity_id, redirect_type, store_id, request_path, target_path) VALUES ('custom', 0, 301, 1,'64774/576367/Acrylic-Literature-Displays/Wallmount-Acrylic-J-Racks-Shelves.html',(SELECT CONCAT(url_path, '.html') FROM catalog_category_flat_store_1 WHERE entity_id=160));</v>
      </c>
      <c r="D375" t="str">
        <f t="shared" si="11"/>
        <v>UPDATE url_rewrite SET request_path = '64774/576367/Acrylic-Literature-Displays/Wallmount-Acrylic-J-Racks-Shelves.html' WHERE entity_type='custom' AND target_path=(SELECT CONCAT(url_path, '.html') FROM catalog_category_flat_store_1 WHERE entity_id=160);</v>
      </c>
    </row>
    <row r="376" spans="1:4" x14ac:dyDescent="0.25">
      <c r="A376">
        <f>categories!B376</f>
        <v>161</v>
      </c>
      <c r="B376" t="str">
        <f>SUBSTITUTE(SUBSTITUTE(categories!H376,"\","/"),"www.americanretailsupply.com/","")</f>
        <v>64774/576848/Acrylic-Literature-Displays/Acrylic-J-Racks-For-Gridwall.html</v>
      </c>
      <c r="C376" t="str">
        <f t="shared" si="10"/>
        <v>INSERT INTO url_rewrite (entity_type, entity_id, redirect_type, store_id, request_path, target_path) VALUES ('custom', 0, 301, 1,'64774/576848/Acrylic-Literature-Displays/Acrylic-J-Racks-For-Gridwall.html',(SELECT CONCAT(url_path, '.html') FROM catalog_category_flat_store_1 WHERE entity_id=161));</v>
      </c>
      <c r="D376" t="str">
        <f t="shared" si="11"/>
        <v>UPDATE url_rewrite SET request_path = '64774/576848/Acrylic-Literature-Displays/Acrylic-J-Racks-For-Gridwall.html' WHERE entity_type='custom' AND target_path=(SELECT CONCAT(url_path, '.html') FROM catalog_category_flat_store_1 WHERE entity_id=161);</v>
      </c>
    </row>
    <row r="377" spans="1:4" x14ac:dyDescent="0.25">
      <c r="A377">
        <f>categories!B377</f>
        <v>162</v>
      </c>
      <c r="B377" t="str">
        <f>SUBSTITUTE(SUBSTITUTE(categories!H377,"\","/"),"www.americanretailsupply.com/","")</f>
        <v>64774/576849/Acrylic-Literature-Displays/Acrylic-Outdoor-Literature-Box.html</v>
      </c>
      <c r="C377" t="str">
        <f t="shared" si="10"/>
        <v>INSERT INTO url_rewrite (entity_type, entity_id, redirect_type, store_id, request_path, target_path) VALUES ('custom', 0, 301, 1,'64774/576849/Acrylic-Literature-Displays/Acrylic-Outdoor-Literature-Box.html',(SELECT CONCAT(url_path, '.html') FROM catalog_category_flat_store_1 WHERE entity_id=162));</v>
      </c>
      <c r="D377" t="str">
        <f t="shared" si="11"/>
        <v>UPDATE url_rewrite SET request_path = '64774/576849/Acrylic-Literature-Displays/Acrylic-Outdoor-Literature-Box.html' WHERE entity_type='custom' AND target_path=(SELECT CONCAT(url_path, '.html') FROM catalog_category_flat_store_1 WHERE entity_id=162);</v>
      </c>
    </row>
    <row r="378" spans="1:4" x14ac:dyDescent="0.25">
      <c r="A378">
        <f>categories!B378</f>
        <v>163</v>
      </c>
      <c r="B378" t="str">
        <f>SUBSTITUTE(SUBSTITUTE(categories!H378,"\","/"),"www.americanretailsupply.com/","")</f>
        <v>64774/576850/Acrylic-Literature-Displays/Acrylic-Literature-Holder-Multi-Tier.html</v>
      </c>
      <c r="C378" t="str">
        <f t="shared" si="10"/>
        <v>INSERT INTO url_rewrite (entity_type, entity_id, redirect_type, store_id, request_path, target_path) VALUES ('custom', 0, 301, 1,'64774/576850/Acrylic-Literature-Displays/Acrylic-Literature-Holder-Multi-Tier.html',(SELECT CONCAT(url_path, '.html') FROM catalog_category_flat_store_1 WHERE entity_id=163));</v>
      </c>
      <c r="D378" t="str">
        <f t="shared" si="11"/>
        <v>UPDATE url_rewrite SET request_path = '64774/576850/Acrylic-Literature-Displays/Acrylic-Literature-Holder-Multi-Tier.html' WHERE entity_type='custom' AND target_path=(SELECT CONCAT(url_path, '.html') FROM catalog_category_flat_store_1 WHERE entity_id=163);</v>
      </c>
    </row>
    <row r="379" spans="1:4" x14ac:dyDescent="0.25">
      <c r="A379">
        <f>categories!B379</f>
        <v>164</v>
      </c>
      <c r="B379" t="str">
        <f>SUBSTITUTE(SUBSTITUTE(categories!H379,"\","/"),"www.americanretailsupply.com/","")</f>
        <v>64774/579425/Acrylic-Literature-Displays/Acrylic-Brochure-Holders-for-Slatwall-Deluxe.html</v>
      </c>
      <c r="C379" t="str">
        <f t="shared" si="10"/>
        <v>INSERT INTO url_rewrite (entity_type, entity_id, redirect_type, store_id, request_path, target_path) VALUES ('custom', 0, 301, 1,'64774/579425/Acrylic-Literature-Displays/Acrylic-Brochure-Holders-for-Slatwall-Deluxe.html',(SELECT CONCAT(url_path, '.html') FROM catalog_category_flat_store_1 WHERE entity_id=164));</v>
      </c>
      <c r="D379" t="str">
        <f t="shared" si="11"/>
        <v>UPDATE url_rewrite SET request_path = '64774/579425/Acrylic-Literature-Displays/Acrylic-Brochure-Holders-for-Slatwall-Deluxe.html' WHERE entity_type='custom' AND target_path=(SELECT CONCAT(url_path, '.html') FROM catalog_category_flat_store_1 WHERE entity_id=164);</v>
      </c>
    </row>
    <row r="380" spans="1:4" x14ac:dyDescent="0.25">
      <c r="A380">
        <f>categories!B380</f>
        <v>166</v>
      </c>
      <c r="B380" t="str">
        <f>SUBSTITUTE(SUBSTITUTE(categories!H380,"\","/"),"www.americanretailsupply.com/","")</f>
        <v>64769/2290/Acrylic-Risers--Cubes/Mirrored-Acrylic-Open-Cubes.html</v>
      </c>
      <c r="C380" t="str">
        <f t="shared" si="10"/>
        <v>INSERT INTO url_rewrite (entity_type, entity_id, redirect_type, store_id, request_path, target_path) VALUES ('custom', 0, 301, 1,'64769/2290/Acrylic-Risers--Cubes/Mirrored-Acrylic-Open-Cubes.html',(SELECT CONCAT(url_path, '.html') FROM catalog_category_flat_store_1 WHERE entity_id=166));</v>
      </c>
      <c r="D380" t="str">
        <f t="shared" si="11"/>
        <v>UPDATE url_rewrite SET request_path = '64769/2290/Acrylic-Risers--Cubes/Mirrored-Acrylic-Open-Cubes.html' WHERE entity_type='custom' AND target_path=(SELECT CONCAT(url_path, '.html') FROM catalog_category_flat_store_1 WHERE entity_id=166);</v>
      </c>
    </row>
    <row r="381" spans="1:4" x14ac:dyDescent="0.25">
      <c r="A381">
        <f>categories!B381</f>
        <v>167</v>
      </c>
      <c r="B381" t="str">
        <f>SUBSTITUTE(SUBSTITUTE(categories!H381,"\","/"),"www.americanretailsupply.com/","")</f>
        <v>64769/33865/Acrylic-Risers--Cubes/14-Beveled-Edge-Acrylic-Risers.html</v>
      </c>
      <c r="C381" t="str">
        <f t="shared" si="10"/>
        <v>INSERT INTO url_rewrite (entity_type, entity_id, redirect_type, store_id, request_path, target_path) VALUES ('custom', 0, 301, 1,'64769/33865/Acrylic-Risers--Cubes/14-Beveled-Edge-Acrylic-Risers.html',(SELECT CONCAT(url_path, '.html') FROM catalog_category_flat_store_1 WHERE entity_id=167));</v>
      </c>
      <c r="D381" t="str">
        <f t="shared" si="11"/>
        <v>UPDATE url_rewrite SET request_path = '64769/33865/Acrylic-Risers--Cubes/14-Beveled-Edge-Acrylic-Risers.html' WHERE entity_type='custom' AND target_path=(SELECT CONCAT(url_path, '.html') FROM catalog_category_flat_store_1 WHERE entity_id=167);</v>
      </c>
    </row>
    <row r="382" spans="1:4" x14ac:dyDescent="0.25">
      <c r="A382">
        <f>categories!B382</f>
        <v>168</v>
      </c>
      <c r="B382" t="str">
        <f>SUBSTITUTE(SUBSTITUTE(categories!H382,"\","/"),"www.americanretailsupply.com/","")</f>
        <v>64769/33965/Acrylic-Risers--Cubes/18-Acrylic-Risers-Sets--Individual.html</v>
      </c>
      <c r="C382" t="str">
        <f t="shared" si="10"/>
        <v>INSERT INTO url_rewrite (entity_type, entity_id, redirect_type, store_id, request_path, target_path) VALUES ('custom', 0, 301, 1,'64769/33965/Acrylic-Risers--Cubes/18-Acrylic-Risers-Sets--Individual.html',(SELECT CONCAT(url_path, '.html') FROM catalog_category_flat_store_1 WHERE entity_id=168));</v>
      </c>
      <c r="D382" t="str">
        <f t="shared" si="11"/>
        <v>UPDATE url_rewrite SET request_path = '64769/33965/Acrylic-Risers--Cubes/18-Acrylic-Risers-Sets--Individual.html' WHERE entity_type='custom' AND target_path=(SELECT CONCAT(url_path, '.html') FROM catalog_category_flat_store_1 WHERE entity_id=168);</v>
      </c>
    </row>
    <row r="383" spans="1:4" x14ac:dyDescent="0.25">
      <c r="A383">
        <f>categories!B383</f>
        <v>169</v>
      </c>
      <c r="B383" t="str">
        <f>SUBSTITUTE(SUBSTITUTE(categories!H383,"\","/"),"www.americanretailsupply.com/","")</f>
        <v>64769/34005/Acrylic-Risers--Cubes/14-Acrylic-Risers-Sets--Individual.html</v>
      </c>
      <c r="C383" t="str">
        <f t="shared" si="10"/>
        <v>INSERT INTO url_rewrite (entity_type, entity_id, redirect_type, store_id, request_path, target_path) VALUES ('custom', 0, 301, 1,'64769/34005/Acrylic-Risers--Cubes/14-Acrylic-Risers-Sets--Individual.html',(SELECT CONCAT(url_path, '.html') FROM catalog_category_flat_store_1 WHERE entity_id=169));</v>
      </c>
      <c r="D383" t="str">
        <f t="shared" si="11"/>
        <v>UPDATE url_rewrite SET request_path = '64769/34005/Acrylic-Risers--Cubes/14-Acrylic-Risers-Sets--Individual.html' WHERE entity_type='custom' AND target_path=(SELECT CONCAT(url_path, '.html') FROM catalog_category_flat_store_1 WHERE entity_id=169);</v>
      </c>
    </row>
    <row r="384" spans="1:4" x14ac:dyDescent="0.25">
      <c r="A384">
        <f>categories!B384</f>
        <v>170</v>
      </c>
      <c r="B384" t="str">
        <f>SUBSTITUTE(SUBSTITUTE(categories!H384,"\","/"),"www.americanretailsupply.com/","")</f>
        <v>64769/34231/Acrylic-Risers--Cubes/Solid-Acrylic-Pedestals.html</v>
      </c>
      <c r="C384" t="str">
        <f t="shared" si="10"/>
        <v>INSERT INTO url_rewrite (entity_type, entity_id, redirect_type, store_id, request_path, target_path) VALUES ('custom', 0, 301, 1,'64769/34231/Acrylic-Risers--Cubes/Solid-Acrylic-Pedestals.html',(SELECT CONCAT(url_path, '.html') FROM catalog_category_flat_store_1 WHERE entity_id=170));</v>
      </c>
      <c r="D384" t="str">
        <f t="shared" si="11"/>
        <v>UPDATE url_rewrite SET request_path = '64769/34231/Acrylic-Risers--Cubes/Solid-Acrylic-Pedestals.html' WHERE entity_type='custom' AND target_path=(SELECT CONCAT(url_path, '.html') FROM catalog_category_flat_store_1 WHERE entity_id=170);</v>
      </c>
    </row>
    <row r="385" spans="1:4" x14ac:dyDescent="0.25">
      <c r="A385">
        <f>categories!B385</f>
        <v>171</v>
      </c>
      <c r="B385" t="str">
        <f>SUBSTITUTE(SUBSTITUTE(categories!H385,"\","/"),"www.americanretailsupply.com/","")</f>
        <v>64769/34233/Acrylic-Risers--Cubes/Acrylic-Economy-Molded-3-Piece-Riser-Set.html</v>
      </c>
      <c r="C385" t="str">
        <f t="shared" si="10"/>
        <v>INSERT INTO url_rewrite (entity_type, entity_id, redirect_type, store_id, request_path, target_path) VALUES ('custom', 0, 301, 1,'64769/34233/Acrylic-Risers--Cubes/Acrylic-Economy-Molded-3-Piece-Riser-Set.html',(SELECT CONCAT(url_path, '.html') FROM catalog_category_flat_store_1 WHERE entity_id=171));</v>
      </c>
      <c r="D385" t="str">
        <f t="shared" si="11"/>
        <v>UPDATE url_rewrite SET request_path = '64769/34233/Acrylic-Risers--Cubes/Acrylic-Economy-Molded-3-Piece-Riser-Set.html' WHERE entity_type='custom' AND target_path=(SELECT CONCAT(url_path, '.html') FROM catalog_category_flat_store_1 WHERE entity_id=171);</v>
      </c>
    </row>
    <row r="386" spans="1:4" x14ac:dyDescent="0.25">
      <c r="A386">
        <f>categories!B386</f>
        <v>172</v>
      </c>
      <c r="B386" t="str">
        <f>SUBSTITUTE(SUBSTITUTE(categories!H386,"\","/"),"www.americanretailsupply.com/","")</f>
        <v>64769/34234/Acrylic-Risers--Cubes/18-Acrylic-Mirrored-Riser-Set.html</v>
      </c>
      <c r="C386" t="str">
        <f t="shared" si="10"/>
        <v>INSERT INTO url_rewrite (entity_type, entity_id, redirect_type, store_id, request_path, target_path) VALUES ('custom', 0, 301, 1,'64769/34234/Acrylic-Risers--Cubes/18-Acrylic-Mirrored-Riser-Set.html',(SELECT CONCAT(url_path, '.html') FROM catalog_category_flat_store_1 WHERE entity_id=172));</v>
      </c>
      <c r="D386" t="str">
        <f t="shared" si="11"/>
        <v>UPDATE url_rewrite SET request_path = '64769/34234/Acrylic-Risers--Cubes/18-Acrylic-Mirrored-Riser-Set.html' WHERE entity_type='custom' AND target_path=(SELECT CONCAT(url_path, '.html') FROM catalog_category_flat_store_1 WHERE entity_id=172);</v>
      </c>
    </row>
    <row r="387" spans="1:4" x14ac:dyDescent="0.25">
      <c r="A387">
        <f>categories!B387</f>
        <v>173</v>
      </c>
      <c r="B387" t="str">
        <f>SUBSTITUTE(SUBSTITUTE(categories!H387,"\","/"),"www.americanretailsupply.com/","")</f>
        <v>64769/34235/Acrylic-Risers--Cubes/14-Acrylic-Mirrored-Riser-with-Beveled-Edge.html</v>
      </c>
      <c r="C387" t="str">
        <f t="shared" ref="C387:C450" si="12">"INSERT INTO url_rewrite (entity_type, entity_id, redirect_type, store_id, request_path, target_path) VALUES ('custom', 0, 301, 1,'"&amp;B387&amp;"',(SELECT CONCAT(url_path, '.html') FROM catalog_category_flat_store_1 WHERE entity_id="&amp;A387&amp;"));"</f>
        <v>INSERT INTO url_rewrite (entity_type, entity_id, redirect_type, store_id, request_path, target_path) VALUES ('custom', 0, 301, 1,'64769/34235/Acrylic-Risers--Cubes/14-Acrylic-Mirrored-Riser-with-Beveled-Edge.html',(SELECT CONCAT(url_path, '.html') FROM catalog_category_flat_store_1 WHERE entity_id=173));</v>
      </c>
      <c r="D387" t="str">
        <f t="shared" ref="D387:D450" si="13">"UPDATE url_rewrite SET request_path = '"&amp;B387&amp;"' WHERE entity_type='custom' AND target_path=(SELECT CONCAT(url_path, '.html') FROM catalog_category_flat_store_1 WHERE entity_id="&amp;A387&amp;");"</f>
        <v>UPDATE url_rewrite SET request_path = '64769/34235/Acrylic-Risers--Cubes/14-Acrylic-Mirrored-Riser-with-Beveled-Edge.html' WHERE entity_type='custom' AND target_path=(SELECT CONCAT(url_path, '.html') FROM catalog_category_flat_store_1 WHERE entity_id=173);</v>
      </c>
    </row>
    <row r="388" spans="1:4" x14ac:dyDescent="0.25">
      <c r="A388">
        <f>categories!B388</f>
        <v>174</v>
      </c>
      <c r="B388" t="str">
        <f>SUBSTITUTE(SUBSTITUTE(categories!H388,"\","/"),"www.americanretailsupply.com/","")</f>
        <v>64769/34238/Acrylic-Risers--Cubes/12-Beveled-Edge-Acrylic-Risers.html</v>
      </c>
      <c r="C388" t="str">
        <f t="shared" si="12"/>
        <v>INSERT INTO url_rewrite (entity_type, entity_id, redirect_type, store_id, request_path, target_path) VALUES ('custom', 0, 301, 1,'64769/34238/Acrylic-Risers--Cubes/12-Beveled-Edge-Acrylic-Risers.html',(SELECT CONCAT(url_path, '.html') FROM catalog_category_flat_store_1 WHERE entity_id=174));</v>
      </c>
      <c r="D388" t="str">
        <f t="shared" si="13"/>
        <v>UPDATE url_rewrite SET request_path = '64769/34238/Acrylic-Risers--Cubes/12-Beveled-Edge-Acrylic-Risers.html' WHERE entity_type='custom' AND target_path=(SELECT CONCAT(url_path, '.html') FROM catalog_category_flat_store_1 WHERE entity_id=174);</v>
      </c>
    </row>
    <row r="389" spans="1:4" x14ac:dyDescent="0.25">
      <c r="A389">
        <f>categories!B389</f>
        <v>175</v>
      </c>
      <c r="B389" t="str">
        <f>SUBSTITUTE(SUBSTITUTE(categories!H389,"\","/"),"www.americanretailsupply.com/","")</f>
        <v>64769/34239/Acrylic-Risers--Cubes/316-Acrylic-Beveled-Edge-6-Piece-Riser-Set.html</v>
      </c>
      <c r="C389" t="str">
        <f t="shared" si="12"/>
        <v>INSERT INTO url_rewrite (entity_type, entity_id, redirect_type, store_id, request_path, target_path) VALUES ('custom', 0, 301, 1,'64769/34239/Acrylic-Risers--Cubes/316-Acrylic-Beveled-Edge-6-Piece-Riser-Set.html',(SELECT CONCAT(url_path, '.html') FROM catalog_category_flat_store_1 WHERE entity_id=175));</v>
      </c>
      <c r="D389" t="str">
        <f t="shared" si="13"/>
        <v>UPDATE url_rewrite SET request_path = '64769/34239/Acrylic-Risers--Cubes/316-Acrylic-Beveled-Edge-6-Piece-Riser-Set.html' WHERE entity_type='custom' AND target_path=(SELECT CONCAT(url_path, '.html') FROM catalog_category_flat_store_1 WHERE entity_id=175);</v>
      </c>
    </row>
    <row r="390" spans="1:4" x14ac:dyDescent="0.25">
      <c r="A390">
        <f>categories!B390</f>
        <v>176</v>
      </c>
      <c r="B390" t="str">
        <f>SUBSTITUTE(SUBSTITUTE(categories!H390,"\","/"),"www.americanretailsupply.com/","")</f>
        <v>64769/575750/Acrylic-Risers--Cubes/14-Beveled-Edge-Frosted-Acrylic-Risers.html</v>
      </c>
      <c r="C390" t="str">
        <f t="shared" si="12"/>
        <v>INSERT INTO url_rewrite (entity_type, entity_id, redirect_type, store_id, request_path, target_path) VALUES ('custom', 0, 301, 1,'64769/575750/Acrylic-Risers--Cubes/14-Beveled-Edge-Frosted-Acrylic-Risers.html',(SELECT CONCAT(url_path, '.html') FROM catalog_category_flat_store_1 WHERE entity_id=176));</v>
      </c>
      <c r="D390" t="str">
        <f t="shared" si="13"/>
        <v>UPDATE url_rewrite SET request_path = '64769/575750/Acrylic-Risers--Cubes/14-Beveled-Edge-Frosted-Acrylic-Risers.html' WHERE entity_type='custom' AND target_path=(SELECT CONCAT(url_path, '.html') FROM catalog_category_flat_store_1 WHERE entity_id=176);</v>
      </c>
    </row>
    <row r="391" spans="1:4" x14ac:dyDescent="0.25">
      <c r="A391">
        <f>categories!B391</f>
        <v>177</v>
      </c>
      <c r="B391" t="str">
        <f>SUBSTITUTE(SUBSTITUTE(categories!H391,"\","/"),"www.americanretailsupply.com/","")</f>
        <v>64769/575980/Acrylic-Risers--Cubes/12-Beveled-Edge-Frosted-Acrylic-Risers.html</v>
      </c>
      <c r="C391" t="str">
        <f t="shared" si="12"/>
        <v>INSERT INTO url_rewrite (entity_type, entity_id, redirect_type, store_id, request_path, target_path) VALUES ('custom', 0, 301, 1,'64769/575980/Acrylic-Risers--Cubes/12-Beveled-Edge-Frosted-Acrylic-Risers.html',(SELECT CONCAT(url_path, '.html') FROM catalog_category_flat_store_1 WHERE entity_id=177));</v>
      </c>
      <c r="D391" t="str">
        <f t="shared" si="13"/>
        <v>UPDATE url_rewrite SET request_path = '64769/575980/Acrylic-Risers--Cubes/12-Beveled-Edge-Frosted-Acrylic-Risers.html' WHERE entity_type='custom' AND target_path=(SELECT CONCAT(url_path, '.html') FROM catalog_category_flat_store_1 WHERE entity_id=177);</v>
      </c>
    </row>
    <row r="392" spans="1:4" x14ac:dyDescent="0.25">
      <c r="A392">
        <f>categories!B392</f>
        <v>178</v>
      </c>
      <c r="B392" t="str">
        <f>SUBSTITUTE(SUBSTITUTE(categories!H392,"\","/"),"www.americanretailsupply.com/","")</f>
        <v>64769/576066/Acrylic-Risers--Cubes/Acrylic-4-Tier-Spiral-Display.html</v>
      </c>
      <c r="C392" t="str">
        <f t="shared" si="12"/>
        <v>INSERT INTO url_rewrite (entity_type, entity_id, redirect_type, store_id, request_path, target_path) VALUES ('custom', 0, 301, 1,'64769/576066/Acrylic-Risers--Cubes/Acrylic-4-Tier-Spiral-Display.html',(SELECT CONCAT(url_path, '.html') FROM catalog_category_flat_store_1 WHERE entity_id=178));</v>
      </c>
      <c r="D392" t="str">
        <f t="shared" si="13"/>
        <v>UPDATE url_rewrite SET request_path = '64769/576066/Acrylic-Risers--Cubes/Acrylic-4-Tier-Spiral-Display.html' WHERE entity_type='custom' AND target_path=(SELECT CONCAT(url_path, '.html') FROM catalog_category_flat_store_1 WHERE entity_id=178);</v>
      </c>
    </row>
    <row r="393" spans="1:4" x14ac:dyDescent="0.25">
      <c r="A393">
        <f>categories!B393</f>
        <v>179</v>
      </c>
      <c r="B393" t="str">
        <f>SUBSTITUTE(SUBSTITUTE(categories!H393,"\","/"),"www.americanretailsupply.com/","")</f>
        <v>64769/576067/Acrylic-Risers--Cubes/Acrylic-Interlocking-Four-Way-Riser.html</v>
      </c>
      <c r="C393" t="str">
        <f t="shared" si="12"/>
        <v>INSERT INTO url_rewrite (entity_type, entity_id, redirect_type, store_id, request_path, target_path) VALUES ('custom', 0, 301, 1,'64769/576067/Acrylic-Risers--Cubes/Acrylic-Interlocking-Four-Way-Riser.html',(SELECT CONCAT(url_path, '.html') FROM catalog_category_flat_store_1 WHERE entity_id=179));</v>
      </c>
      <c r="D393" t="str">
        <f t="shared" si="13"/>
        <v>UPDATE url_rewrite SET request_path = '64769/576067/Acrylic-Risers--Cubes/Acrylic-Interlocking-Four-Way-Riser.html' WHERE entity_type='custom' AND target_path=(SELECT CONCAT(url_path, '.html') FROM catalog_category_flat_store_1 WHERE entity_id=179);</v>
      </c>
    </row>
    <row r="394" spans="1:4" x14ac:dyDescent="0.25">
      <c r="A394">
        <f>categories!B394</f>
        <v>180</v>
      </c>
      <c r="B394" t="str">
        <f>SUBSTITUTE(SUBSTITUTE(categories!H394,"\","/"),"www.americanretailsupply.com/","")</f>
        <v>64769/576068/Acrylic-Risers--Cubes/Vertical-Acrylic-Tower-with-5-Platforms.html</v>
      </c>
      <c r="C394" t="str">
        <f t="shared" si="12"/>
        <v>INSERT INTO url_rewrite (entity_type, entity_id, redirect_type, store_id, request_path, target_path) VALUES ('custom', 0, 301, 1,'64769/576068/Acrylic-Risers--Cubes/Vertical-Acrylic-Tower-with-5-Platforms.html',(SELECT CONCAT(url_path, '.html') FROM catalog_category_flat_store_1 WHERE entity_id=180));</v>
      </c>
      <c r="D394" t="str">
        <f t="shared" si="13"/>
        <v>UPDATE url_rewrite SET request_path = '64769/576068/Acrylic-Risers--Cubes/Vertical-Acrylic-Tower-with-5-Platforms.html' WHERE entity_type='custom' AND target_path=(SELECT CONCAT(url_path, '.html') FROM catalog_category_flat_store_1 WHERE entity_id=180);</v>
      </c>
    </row>
    <row r="395" spans="1:4" x14ac:dyDescent="0.25">
      <c r="A395">
        <f>categories!B395</f>
        <v>184</v>
      </c>
      <c r="B395" t="str">
        <f>SUBSTITUTE(SUBSTITUTE(categories!H395,"\","/"),"www.americanretailsupply.com/","")</f>
        <v>64983/575655/Acrylic-Sign-Card-Frames/Acrylic-Sign-Holders-for-Wallmount-Extra-Large.html</v>
      </c>
      <c r="C395" t="str">
        <f t="shared" si="12"/>
        <v>INSERT INTO url_rewrite (entity_type, entity_id, redirect_type, store_id, request_path, target_path) VALUES ('custom', 0, 301, 1,'64983/575655/Acrylic-Sign-Card-Frames/Acrylic-Sign-Holders-for-Wallmount-Extra-Large.html',(SELECT CONCAT(url_path, '.html') FROM catalog_category_flat_store_1 WHERE entity_id=184));</v>
      </c>
      <c r="D395" t="str">
        <f t="shared" si="13"/>
        <v>UPDATE url_rewrite SET request_path = '64983/575655/Acrylic-Sign-Card-Frames/Acrylic-Sign-Holders-for-Wallmount-Extra-Large.html' WHERE entity_type='custom' AND target_path=(SELECT CONCAT(url_path, '.html') FROM catalog_category_flat_store_1 WHERE entity_id=184);</v>
      </c>
    </row>
    <row r="396" spans="1:4" x14ac:dyDescent="0.25">
      <c r="A396">
        <f>categories!B396</f>
        <v>185</v>
      </c>
      <c r="B396" t="str">
        <f>SUBSTITUTE(SUBSTITUTE(categories!H396,"\","/"),"www.americanretailsupply.com/","")</f>
        <v>64983/575694/Acrylic-Sign-Card-Frames/Acrylic-Sign-Holders-for-Countertop-Economy-Slant-Back.html</v>
      </c>
      <c r="C396" t="str">
        <f t="shared" si="12"/>
        <v>INSERT INTO url_rewrite (entity_type, entity_id, redirect_type, store_id, request_path, target_path) VALUES ('custom', 0, 301, 1,'64983/575694/Acrylic-Sign-Card-Frames/Acrylic-Sign-Holders-for-Countertop-Economy-Slant-Back.html',(SELECT CONCAT(url_path, '.html') FROM catalog_category_flat_store_1 WHERE entity_id=185));</v>
      </c>
      <c r="D396" t="str">
        <f t="shared" si="13"/>
        <v>UPDATE url_rewrite SET request_path = '64983/575694/Acrylic-Sign-Card-Frames/Acrylic-Sign-Holders-for-Countertop-Economy-Slant-Back.html' WHERE entity_type='custom' AND target_path=(SELECT CONCAT(url_path, '.html') FROM catalog_category_flat_store_1 WHERE entity_id=185);</v>
      </c>
    </row>
    <row r="397" spans="1:4" x14ac:dyDescent="0.25">
      <c r="A397">
        <f>categories!B397</f>
        <v>186</v>
      </c>
      <c r="B397" t="str">
        <f>SUBSTITUTE(SUBSTITUTE(categories!H397,"\","/"),"www.americanretailsupply.com/","")</f>
        <v>64983/575695/Acrylic-Sign-Card-Frames/Acrylic-Sign-Holders-with-Chrome-Channel.html</v>
      </c>
      <c r="C397" t="str">
        <f t="shared" si="12"/>
        <v>INSERT INTO url_rewrite (entity_type, entity_id, redirect_type, store_id, request_path, target_path) VALUES ('custom', 0, 301, 1,'64983/575695/Acrylic-Sign-Card-Frames/Acrylic-Sign-Holders-with-Chrome-Channel.html',(SELECT CONCAT(url_path, '.html') FROM catalog_category_flat_store_1 WHERE entity_id=186));</v>
      </c>
      <c r="D397" t="str">
        <f t="shared" si="13"/>
        <v>UPDATE url_rewrite SET request_path = '64983/575695/Acrylic-Sign-Card-Frames/Acrylic-Sign-Holders-with-Chrome-Channel.html' WHERE entity_type='custom' AND target_path=(SELECT CONCAT(url_path, '.html') FROM catalog_category_flat_store_1 WHERE entity_id=186);</v>
      </c>
    </row>
    <row r="398" spans="1:4" x14ac:dyDescent="0.25">
      <c r="A398">
        <f>categories!B398</f>
        <v>187</v>
      </c>
      <c r="B398" t="str">
        <f>SUBSTITUTE(SUBSTITUTE(categories!H398,"\","/"),"www.americanretailsupply.com/","")</f>
        <v>64983/576366/Acrylic-Sign-Card-Frames/Acrylic-Sign-Holders-Special-with-Holes-to-Attach-to-Shelves-etc.html</v>
      </c>
      <c r="C398" t="str">
        <f t="shared" si="12"/>
        <v>INSERT INTO url_rewrite (entity_type, entity_id, redirect_type, store_id, request_path, target_path) VALUES ('custom', 0, 301, 1,'64983/576366/Acrylic-Sign-Card-Frames/Acrylic-Sign-Holders-Special-with-Holes-to-Attach-to-Shelves-etc.html',(SELECT CONCAT(url_path, '.html') FROM catalog_category_flat_store_1 WHERE entity_id=187));</v>
      </c>
      <c r="D398" t="str">
        <f t="shared" si="13"/>
        <v>UPDATE url_rewrite SET request_path = '64983/576366/Acrylic-Sign-Card-Frames/Acrylic-Sign-Holders-Special-with-Holes-to-Attach-to-Shelves-etc.html' WHERE entity_type='custom' AND target_path=(SELECT CONCAT(url_path, '.html') FROM catalog_category_flat_store_1 WHERE entity_id=187);</v>
      </c>
    </row>
    <row r="399" spans="1:4" x14ac:dyDescent="0.25">
      <c r="A399">
        <f>categories!B399</f>
        <v>188</v>
      </c>
      <c r="B399" t="str">
        <f>SUBSTITUTE(SUBSTITUTE(categories!H399,"\","/"),"www.americanretailsupply.com/","")</f>
        <v>64983/782978/Acrylic-Sign-Card-Frames/Acrylic-Specialty-Sign-Holders.html</v>
      </c>
      <c r="C399" t="str">
        <f t="shared" si="12"/>
        <v>INSERT INTO url_rewrite (entity_type, entity_id, redirect_type, store_id, request_path, target_path) VALUES ('custom', 0, 301, 1,'64983/782978/Acrylic-Sign-Card-Frames/Acrylic-Specialty-Sign-Holders.html',(SELECT CONCAT(url_path, '.html') FROM catalog_category_flat_store_1 WHERE entity_id=188));</v>
      </c>
      <c r="D399" t="str">
        <f t="shared" si="13"/>
        <v>UPDATE url_rewrite SET request_path = '64983/782978/Acrylic-Sign-Card-Frames/Acrylic-Specialty-Sign-Holders.html' WHERE entity_type='custom' AND target_path=(SELECT CONCAT(url_path, '.html') FROM catalog_category_flat_store_1 WHERE entity_id=188);</v>
      </c>
    </row>
    <row r="400" spans="1:4" x14ac:dyDescent="0.25">
      <c r="A400">
        <f>categories!B400</f>
        <v>189</v>
      </c>
      <c r="B400" t="str">
        <f>SUBSTITUTE(SUBSTITUTE(categories!H400,"\","/"),"www.americanretailsupply.com/","")</f>
        <v>64983/782979/Acrylic-Sign-Card-Frames/Acrylic-Sign-Holder-with-Literature-Pocket.html</v>
      </c>
      <c r="C400" t="str">
        <f t="shared" si="12"/>
        <v>INSERT INTO url_rewrite (entity_type, entity_id, redirect_type, store_id, request_path, target_path) VALUES ('custom', 0, 301, 1,'64983/782979/Acrylic-Sign-Card-Frames/Acrylic-Sign-Holder-with-Literature-Pocket.html',(SELECT CONCAT(url_path, '.html') FROM catalog_category_flat_store_1 WHERE entity_id=189));</v>
      </c>
      <c r="D400" t="str">
        <f t="shared" si="13"/>
        <v>UPDATE url_rewrite SET request_path = '64983/782979/Acrylic-Sign-Card-Frames/Acrylic-Sign-Holder-with-Literature-Pocket.html' WHERE entity_type='custom' AND target_path=(SELECT CONCAT(url_path, '.html') FROM catalog_category_flat_store_1 WHERE entity_id=189);</v>
      </c>
    </row>
    <row r="401" spans="1:4" x14ac:dyDescent="0.25">
      <c r="A401">
        <f>categories!B401</f>
        <v>190</v>
      </c>
      <c r="B401" t="str">
        <f>SUBSTITUTE(SUBSTITUTE(categories!H401,"\","/"),"www.americanretailsupply.com/","")</f>
        <v>64983/783312/Acrylic-Sign-Card-Frames/Acrylic-Slant-Back-Countertop-Sign-Holders.html</v>
      </c>
      <c r="C401" t="str">
        <f t="shared" si="12"/>
        <v>INSERT INTO url_rewrite (entity_type, entity_id, redirect_type, store_id, request_path, target_path) VALUES ('custom', 0, 301, 1,'64983/783312/Acrylic-Sign-Card-Frames/Acrylic-Slant-Back-Countertop-Sign-Holders.html',(SELECT CONCAT(url_path, '.html') FROM catalog_category_flat_store_1 WHERE entity_id=190));</v>
      </c>
      <c r="D401" t="str">
        <f t="shared" si="13"/>
        <v>UPDATE url_rewrite SET request_path = '64983/783312/Acrylic-Sign-Card-Frames/Acrylic-Slant-Back-Countertop-Sign-Holders.html' WHERE entity_type='custom' AND target_path=(SELECT CONCAT(url_path, '.html') FROM catalog_category_flat_store_1 WHERE entity_id=190);</v>
      </c>
    </row>
    <row r="402" spans="1:4" x14ac:dyDescent="0.25">
      <c r="A402">
        <f>categories!B402</f>
        <v>191</v>
      </c>
      <c r="B402" t="str">
        <f>SUBSTITUTE(SUBSTITUTE(categories!H402,"\","/"),"www.americanretailsupply.com/","")</f>
        <v>64983/783313/Acrylic-Sign-Card-Frames/Acrylic-Two-Sided-Top-Loading-Sign-Holders.html</v>
      </c>
      <c r="C402" t="str">
        <f t="shared" si="12"/>
        <v>INSERT INTO url_rewrite (entity_type, entity_id, redirect_type, store_id, request_path, target_path) VALUES ('custom', 0, 301, 1,'64983/783313/Acrylic-Sign-Card-Frames/Acrylic-Two-Sided-Top-Loading-Sign-Holders.html',(SELECT CONCAT(url_path, '.html') FROM catalog_category_flat_store_1 WHERE entity_id=191));</v>
      </c>
      <c r="D402" t="str">
        <f t="shared" si="13"/>
        <v>UPDATE url_rewrite SET request_path = '64983/783313/Acrylic-Sign-Card-Frames/Acrylic-Two-Sided-Top-Loading-Sign-Holders.html' WHERE entity_type='custom' AND target_path=(SELECT CONCAT(url_path, '.html') FROM catalog_category_flat_store_1 WHERE entity_id=191);</v>
      </c>
    </row>
    <row r="403" spans="1:4" x14ac:dyDescent="0.25">
      <c r="A403">
        <f>categories!B403</f>
        <v>192</v>
      </c>
      <c r="B403" t="str">
        <f>SUBSTITUTE(SUBSTITUTE(categories!H403,"\","/"),"www.americanretailsupply.com/","")</f>
        <v>64983/783363/Acrylic-Sign-Card-Frames/Acrylic-Two-Sided-Bottom-Loading-Sign-Holders.html</v>
      </c>
      <c r="C403" t="str">
        <f t="shared" si="12"/>
        <v>INSERT INTO url_rewrite (entity_type, entity_id, redirect_type, store_id, request_path, target_path) VALUES ('custom', 0, 301, 1,'64983/783363/Acrylic-Sign-Card-Frames/Acrylic-Two-Sided-Bottom-Loading-Sign-Holders.html',(SELECT CONCAT(url_path, '.html') FROM catalog_category_flat_store_1 WHERE entity_id=192));</v>
      </c>
      <c r="D403" t="str">
        <f t="shared" si="13"/>
        <v>UPDATE url_rewrite SET request_path = '64983/783363/Acrylic-Sign-Card-Frames/Acrylic-Two-Sided-Bottom-Loading-Sign-Holders.html' WHERE entity_type='custom' AND target_path=(SELECT CONCAT(url_path, '.html') FROM catalog_category_flat_store_1 WHERE entity_id=192);</v>
      </c>
    </row>
    <row r="404" spans="1:4" x14ac:dyDescent="0.25">
      <c r="A404">
        <f>categories!B404</f>
        <v>193</v>
      </c>
      <c r="B404" t="str">
        <f>SUBSTITUTE(SUBSTITUTE(categories!H404,"\","/"),"www.americanretailsupply.com/","")</f>
        <v>64983/783366/Acrylic-Sign-Card-Frames/Economy-Acrylic-Two-Sided-Bottom-Loading-Sign-Holders.html</v>
      </c>
      <c r="C404" t="str">
        <f t="shared" si="12"/>
        <v>INSERT INTO url_rewrite (entity_type, entity_id, redirect_type, store_id, request_path, target_path) VALUES ('custom', 0, 301, 1,'64983/783366/Acrylic-Sign-Card-Frames/Economy-Acrylic-Two-Sided-Bottom-Loading-Sign-Holders.html',(SELECT CONCAT(url_path, '.html') FROM catalog_category_flat_store_1 WHERE entity_id=193));</v>
      </c>
      <c r="D404" t="str">
        <f t="shared" si="13"/>
        <v>UPDATE url_rewrite SET request_path = '64983/783366/Acrylic-Sign-Card-Frames/Economy-Acrylic-Two-Sided-Bottom-Loading-Sign-Holders.html' WHERE entity_type='custom' AND target_path=(SELECT CONCAT(url_path, '.html') FROM catalog_category_flat_store_1 WHERE entity_id=193);</v>
      </c>
    </row>
    <row r="405" spans="1:4" x14ac:dyDescent="0.25">
      <c r="A405">
        <f>categories!B405</f>
        <v>196</v>
      </c>
      <c r="B405" t="str">
        <f>SUBSTITUTE(SUBSTITUTE(categories!H405,"\","/"),"www.americanretailsupply.com/","")</f>
        <v>65161/154763/Apollo--Athena-Forms/Athena-Miss-Size-Full-Torso-Form.html</v>
      </c>
      <c r="C405" t="str">
        <f t="shared" si="12"/>
        <v>INSERT INTO url_rewrite (entity_type, entity_id, redirect_type, store_id, request_path, target_path) VALUES ('custom', 0, 301, 1,'65161/154763/Apollo--Athena-Forms/Athena-Miss-Size-Full-Torso-Form.html',(SELECT CONCAT(url_path, '.html') FROM catalog_category_flat_store_1 WHERE entity_id=196));</v>
      </c>
      <c r="D405" t="str">
        <f t="shared" si="13"/>
        <v>UPDATE url_rewrite SET request_path = '65161/154763/Apollo--Athena-Forms/Athena-Miss-Size-Full-Torso-Form.html' WHERE entity_type='custom' AND target_path=(SELECT CONCAT(url_path, '.html') FROM catalog_category_flat_store_1 WHERE entity_id=196);</v>
      </c>
    </row>
    <row r="406" spans="1:4" x14ac:dyDescent="0.25">
      <c r="A406">
        <f>categories!B406</f>
        <v>197</v>
      </c>
      <c r="B406" t="str">
        <f>SUBSTITUTE(SUBSTITUTE(categories!H406,"\","/"),"www.americanretailsupply.com/","")</f>
        <v>65161/154765/Apollo--Athena-Forms/Athena-Ladies-Blouse-Form.html</v>
      </c>
      <c r="C406" t="str">
        <f t="shared" si="12"/>
        <v>INSERT INTO url_rewrite (entity_type, entity_id, redirect_type, store_id, request_path, target_path) VALUES ('custom', 0, 301, 1,'65161/154765/Apollo--Athena-Forms/Athena-Ladies-Blouse-Form.html',(SELECT CONCAT(url_path, '.html') FROM catalog_category_flat_store_1 WHERE entity_id=197));</v>
      </c>
      <c r="D406" t="str">
        <f t="shared" si="13"/>
        <v>UPDATE url_rewrite SET request_path = '65161/154765/Apollo--Athena-Forms/Athena-Ladies-Blouse-Form.html' WHERE entity_type='custom' AND target_path=(SELECT CONCAT(url_path, '.html') FROM catalog_category_flat_store_1 WHERE entity_id=197);</v>
      </c>
    </row>
    <row r="407" spans="1:4" x14ac:dyDescent="0.25">
      <c r="A407">
        <f>categories!B407</f>
        <v>198</v>
      </c>
      <c r="B407" t="str">
        <f>SUBSTITUTE(SUBSTITUTE(categories!H407,"\","/"),"www.americanretailsupply.com/","")</f>
        <v>65161/154768/Apollo--Athena-Forms/Apollo-Torso-Form-wMatching-Painted-Wooden-Snap--on-Base.html</v>
      </c>
      <c r="C407" t="str">
        <f t="shared" si="12"/>
        <v>INSERT INTO url_rewrite (entity_type, entity_id, redirect_type, store_id, request_path, target_path) VALUES ('custom', 0, 301, 1,'65161/154768/Apollo--Athena-Forms/Apollo-Torso-Form-wMatching-Painted-Wooden-Snap--on-Base.html',(SELECT CONCAT(url_path, '.html') FROM catalog_category_flat_store_1 WHERE entity_id=198));</v>
      </c>
      <c r="D407" t="str">
        <f t="shared" si="13"/>
        <v>UPDATE url_rewrite SET request_path = '65161/154768/Apollo--Athena-Forms/Apollo-Torso-Form-wMatching-Painted-Wooden-Snap--on-Base.html' WHERE entity_type='custom' AND target_path=(SELECT CONCAT(url_path, '.html') FROM catalog_category_flat_store_1 WHERE entity_id=198);</v>
      </c>
    </row>
    <row r="408" spans="1:4" x14ac:dyDescent="0.25">
      <c r="A408">
        <f>categories!B408</f>
        <v>199</v>
      </c>
      <c r="B408" t="str">
        <f>SUBSTITUTE(SUBSTITUTE(categories!H408,"\","/"),"www.americanretailsupply.com/","")</f>
        <v>65161/154769/Apollo--Athena-Forms/Apollo-Muscular-Shirt-Form.html</v>
      </c>
      <c r="C408" t="str">
        <f t="shared" si="12"/>
        <v>INSERT INTO url_rewrite (entity_type, entity_id, redirect_type, store_id, request_path, target_path) VALUES ('custom', 0, 301, 1,'65161/154769/Apollo--Athena-Forms/Apollo-Muscular-Shirt-Form.html',(SELECT CONCAT(url_path, '.html') FROM catalog_category_flat_store_1 WHERE entity_id=199));</v>
      </c>
      <c r="D408" t="str">
        <f t="shared" si="13"/>
        <v>UPDATE url_rewrite SET request_path = '65161/154769/Apollo--Athena-Forms/Apollo-Muscular-Shirt-Form.html' WHERE entity_type='custom' AND target_path=(SELECT CONCAT(url_path, '.html') FROM catalog_category_flat_store_1 WHERE entity_id=199);</v>
      </c>
    </row>
    <row r="409" spans="1:4" x14ac:dyDescent="0.25">
      <c r="A409">
        <f>categories!B409</f>
        <v>200</v>
      </c>
      <c r="B409" t="str">
        <f>SUBSTITUTE(SUBSTITUTE(categories!H409,"\","/"),"www.americanretailsupply.com/","")</f>
        <v>65161/154771/Apollo--Athena-Forms/Adjustable-Sweater-and-Jacket-Form.html</v>
      </c>
      <c r="C409" t="str">
        <f t="shared" si="12"/>
        <v>INSERT INTO url_rewrite (entity_type, entity_id, redirect_type, store_id, request_path, target_path) VALUES ('custom', 0, 301, 1,'65161/154771/Apollo--Athena-Forms/Adjustable-Sweater-and-Jacket-Form.html',(SELECT CONCAT(url_path, '.html') FROM catalog_category_flat_store_1 WHERE entity_id=200));</v>
      </c>
      <c r="D409" t="str">
        <f t="shared" si="13"/>
        <v>UPDATE url_rewrite SET request_path = '65161/154771/Apollo--Athena-Forms/Adjustable-Sweater-and-Jacket-Form.html' WHERE entity_type='custom' AND target_path=(SELECT CONCAT(url_path, '.html') FROM catalog_category_flat_store_1 WHERE entity_id=200);</v>
      </c>
    </row>
    <row r="410" spans="1:4" x14ac:dyDescent="0.25">
      <c r="A410">
        <f>categories!B410</f>
        <v>201</v>
      </c>
      <c r="B410" t="str">
        <f>SUBSTITUTE(SUBSTITUTE(categories!H410,"\","/"),"www.americanretailsupply.com/","")</f>
        <v>65161/741160/Apollo--Athena-Forms/Apollo-Torso-Form-with-Wood-Pin-Base.html</v>
      </c>
      <c r="C410" t="str">
        <f t="shared" si="12"/>
        <v>INSERT INTO url_rewrite (entity_type, entity_id, redirect_type, store_id, request_path, target_path) VALUES ('custom', 0, 301, 1,'65161/741160/Apollo--Athena-Forms/Apollo-Torso-Form-with-Wood-Pin-Base.html',(SELECT CONCAT(url_path, '.html') FROM catalog_category_flat_store_1 WHERE entity_id=201));</v>
      </c>
      <c r="D410" t="str">
        <f t="shared" si="13"/>
        <v>UPDATE url_rewrite SET request_path = '65161/741160/Apollo--Athena-Forms/Apollo-Torso-Form-with-Wood-Pin-Base.html' WHERE entity_type='custom' AND target_path=(SELECT CONCAT(url_path, '.html') FROM catalog_category_flat_store_1 WHERE entity_id=201);</v>
      </c>
    </row>
    <row r="411" spans="1:4" x14ac:dyDescent="0.25">
      <c r="A411">
        <f>categories!B411</f>
        <v>203</v>
      </c>
      <c r="B411" t="str">
        <f>SUBSTITUTE(SUBSTITUTE(categories!H411,"\","/"),"www.americanretailsupply.com/","")</f>
        <v>25490/235905/Apollo-and-Athena-Series-Mannequins/Base-for-Apollo--Athena-Forms.html</v>
      </c>
      <c r="C411" t="str">
        <f t="shared" si="12"/>
        <v>INSERT INTO url_rewrite (entity_type, entity_id, redirect_type, store_id, request_path, target_path) VALUES ('custom', 0, 301, 1,'25490/235905/Apollo-and-Athena-Series-Mannequins/Base-for-Apollo--Athena-Forms.html',(SELECT CONCAT(url_path, '.html') FROM catalog_category_flat_store_1 WHERE entity_id=203));</v>
      </c>
      <c r="D411" t="str">
        <f t="shared" si="13"/>
        <v>UPDATE url_rewrite SET request_path = '25490/235905/Apollo-and-Athena-Series-Mannequins/Base-for-Apollo--Athena-Forms.html' WHERE entity_type='custom' AND target_path=(SELECT CONCAT(url_path, '.html') FROM catalog_category_flat_store_1 WHERE entity_id=203);</v>
      </c>
    </row>
    <row r="412" spans="1:4" x14ac:dyDescent="0.25">
      <c r="A412">
        <f>categories!B412</f>
        <v>204</v>
      </c>
      <c r="B412" t="str">
        <f>SUBSTITUTE(SUBSTITUTE(categories!H412,"\","/"),"www.americanretailsupply.com/","")</f>
        <v>25490/235906/Apollo-and-Athena-Series-Mannequins/Upright-for-Apollo--Athena-Forms.html</v>
      </c>
      <c r="C412" t="str">
        <f t="shared" si="12"/>
        <v>INSERT INTO url_rewrite (entity_type, entity_id, redirect_type, store_id, request_path, target_path) VALUES ('custom', 0, 301, 1,'25490/235906/Apollo-and-Athena-Series-Mannequins/Upright-for-Apollo--Athena-Forms.html',(SELECT CONCAT(url_path, '.html') FROM catalog_category_flat_store_1 WHERE entity_id=204));</v>
      </c>
      <c r="D412" t="str">
        <f t="shared" si="13"/>
        <v>UPDATE url_rewrite SET request_path = '25490/235906/Apollo-and-Athena-Series-Mannequins/Upright-for-Apollo--Athena-Forms.html' WHERE entity_type='custom' AND target_path=(SELECT CONCAT(url_path, '.html') FROM catalog_category_flat_store_1 WHERE entity_id=204);</v>
      </c>
    </row>
    <row r="413" spans="1:4" x14ac:dyDescent="0.25">
      <c r="A413">
        <f>categories!B413</f>
        <v>207</v>
      </c>
      <c r="B413" t="str">
        <f>SUBSTITUTE(SUBSTITUTE(categories!H413,"\","/"),"www.americanretailsupply.com/","")</f>
        <v>65197/36353/Apparel-Accessories--Apparel-Store-Supplies/Display-It-Hooks.html</v>
      </c>
      <c r="C413" t="str">
        <f t="shared" si="12"/>
        <v>INSERT INTO url_rewrite (entity_type, entity_id, redirect_type, store_id, request_path, target_path) VALUES ('custom', 0, 301, 1,'65197/36353/Apparel-Accessories--Apparel-Store-Supplies/Display-It-Hooks.html',(SELECT CONCAT(url_path, '.html') FROM catalog_category_flat_store_1 WHERE entity_id=207));</v>
      </c>
      <c r="D413" t="str">
        <f t="shared" si="13"/>
        <v>UPDATE url_rewrite SET request_path = '65197/36353/Apparel-Accessories--Apparel-Store-Supplies/Display-It-Hooks.html' WHERE entity_type='custom' AND target_path=(SELECT CONCAT(url_path, '.html') FROM catalog_category_flat_store_1 WHERE entity_id=207);</v>
      </c>
    </row>
    <row r="414" spans="1:4" x14ac:dyDescent="0.25">
      <c r="A414">
        <f>categories!B414</f>
        <v>208</v>
      </c>
      <c r="B414" t="str">
        <f>SUBSTITUTE(SUBSTITUTE(categories!H414,"\","/"),"www.americanretailsupply.com/","")</f>
        <v>65197/36356/Apparel-Accessories--Apparel-Store-Supplies/Safety-Pins.html</v>
      </c>
      <c r="C414" t="str">
        <f t="shared" si="12"/>
        <v>INSERT INTO url_rewrite (entity_type, entity_id, redirect_type, store_id, request_path, target_path) VALUES ('custom', 0, 301, 1,'65197/36356/Apparel-Accessories--Apparel-Store-Supplies/Safety-Pins.html',(SELECT CONCAT(url_path, '.html') FROM catalog_category_flat_store_1 WHERE entity_id=208));</v>
      </c>
      <c r="D414" t="str">
        <f t="shared" si="13"/>
        <v>UPDATE url_rewrite SET request_path = '65197/36356/Apparel-Accessories--Apparel-Store-Supplies/Safety-Pins.html' WHERE entity_type='custom' AND target_path=(SELECT CONCAT(url_path, '.html') FROM catalog_category_flat_store_1 WHERE entity_id=208);</v>
      </c>
    </row>
    <row r="415" spans="1:4" x14ac:dyDescent="0.25">
      <c r="A415">
        <f>categories!B415</f>
        <v>209</v>
      </c>
      <c r="B415" t="str">
        <f>SUBSTITUTE(SUBSTITUTE(categories!H415,"\","/"),"www.americanretailsupply.com/","")</f>
        <v>65197/36372/Apparel-Accessories--Apparel-Store-Supplies/Cosmetic-Stain-Remover.html</v>
      </c>
      <c r="C415" t="str">
        <f t="shared" si="12"/>
        <v>INSERT INTO url_rewrite (entity_type, entity_id, redirect_type, store_id, request_path, target_path) VALUES ('custom', 0, 301, 1,'65197/36372/Apparel-Accessories--Apparel-Store-Supplies/Cosmetic-Stain-Remover.html',(SELECT CONCAT(url_path, '.html') FROM catalog_category_flat_store_1 WHERE entity_id=209));</v>
      </c>
      <c r="D415" t="str">
        <f t="shared" si="13"/>
        <v>UPDATE url_rewrite SET request_path = '65197/36372/Apparel-Accessories--Apparel-Store-Supplies/Cosmetic-Stain-Remover.html' WHERE entity_type='custom' AND target_path=(SELECT CONCAT(url_path, '.html') FROM catalog_category_flat_store_1 WHERE entity_id=209);</v>
      </c>
    </row>
    <row r="416" spans="1:4" x14ac:dyDescent="0.25">
      <c r="A416">
        <f>categories!B416</f>
        <v>210</v>
      </c>
      <c r="B416" t="str">
        <f>SUBSTITUTE(SUBSTITUTE(categories!H416,"\","/"),"www.americanretailsupply.com/","")</f>
        <v>65197/36373/Apparel-Accessories--Apparel-Store-Supplies/Lint-Pickup-Roller.html</v>
      </c>
      <c r="C416" t="str">
        <f t="shared" si="12"/>
        <v>INSERT INTO url_rewrite (entity_type, entity_id, redirect_type, store_id, request_path, target_path) VALUES ('custom', 0, 301, 1,'65197/36373/Apparel-Accessories--Apparel-Store-Supplies/Lint-Pickup-Roller.html',(SELECT CONCAT(url_path, '.html') FROM catalog_category_flat_store_1 WHERE entity_id=210));</v>
      </c>
      <c r="D416" t="str">
        <f t="shared" si="13"/>
        <v>UPDATE url_rewrite SET request_path = '65197/36373/Apparel-Accessories--Apparel-Store-Supplies/Lint-Pickup-Roller.html' WHERE entity_type='custom' AND target_path=(SELECT CONCAT(url_path, '.html') FROM catalog_category_flat_store_1 WHERE entity_id=210);</v>
      </c>
    </row>
    <row r="417" spans="1:4" x14ac:dyDescent="0.25">
      <c r="A417">
        <f>categories!B417</f>
        <v>211</v>
      </c>
      <c r="B417" t="str">
        <f>SUBSTITUTE(SUBSTITUTE(categories!H417,"\","/"),"www.americanretailsupply.com/","")</f>
        <v>65197/36374/Apparel-Accessories--Apparel-Store-Supplies/Try--Ons.html</v>
      </c>
      <c r="C417" t="str">
        <f t="shared" si="12"/>
        <v>INSERT INTO url_rewrite (entity_type, entity_id, redirect_type, store_id, request_path, target_path) VALUES ('custom', 0, 301, 1,'65197/36374/Apparel-Accessories--Apparel-Store-Supplies/Try--Ons.html',(SELECT CONCAT(url_path, '.html') FROM catalog_category_flat_store_1 WHERE entity_id=211));</v>
      </c>
      <c r="D417" t="str">
        <f t="shared" si="13"/>
        <v>UPDATE url_rewrite SET request_path = '65197/36374/Apparel-Accessories--Apparel-Store-Supplies/Try--Ons.html' WHERE entity_type='custom' AND target_path=(SELECT CONCAT(url_path, '.html') FROM catalog_category_flat_store_1 WHERE entity_id=211);</v>
      </c>
    </row>
    <row r="418" spans="1:4" x14ac:dyDescent="0.25">
      <c r="A418">
        <f>categories!B418</f>
        <v>212</v>
      </c>
      <c r="B418" t="str">
        <f>SUBSTITUTE(SUBSTITUTE(categories!H418,"\","/"),"www.americanretailsupply.com/","")</f>
        <v>65197/47174/Apparel-Accessories--Apparel-Store-Supplies/Neck-Tie-Holders.html</v>
      </c>
      <c r="C418" t="str">
        <f t="shared" si="12"/>
        <v>INSERT INTO url_rewrite (entity_type, entity_id, redirect_type, store_id, request_path, target_path) VALUES ('custom', 0, 301, 1,'65197/47174/Apparel-Accessories--Apparel-Store-Supplies/Neck-Tie-Holders.html',(SELECT CONCAT(url_path, '.html') FROM catalog_category_flat_store_1 WHERE entity_id=212));</v>
      </c>
      <c r="D418" t="str">
        <f t="shared" si="13"/>
        <v>UPDATE url_rewrite SET request_path = '65197/47174/Apparel-Accessories--Apparel-Store-Supplies/Neck-Tie-Holders.html' WHERE entity_type='custom' AND target_path=(SELECT CONCAT(url_path, '.html') FROM catalog_category_flat_store_1 WHERE entity_id=212);</v>
      </c>
    </row>
    <row r="419" spans="1:4" x14ac:dyDescent="0.25">
      <c r="A419">
        <f>categories!B419</f>
        <v>213</v>
      </c>
      <c r="B419" t="str">
        <f>SUBSTITUTE(SUBSTITUTE(categories!H419,"\","/"),"www.americanretailsupply.com/","")</f>
        <v>65197/48245/Apparel-Accessories--Apparel-Store-Supplies/Lift-Off-Gum-and-Adhesive-Remover.html</v>
      </c>
      <c r="C419" t="str">
        <f t="shared" si="12"/>
        <v>INSERT INTO url_rewrite (entity_type, entity_id, redirect_type, store_id, request_path, target_path) VALUES ('custom', 0, 301, 1,'65197/48245/Apparel-Accessories--Apparel-Store-Supplies/Lift-Off-Gum-and-Adhesive-Remover.html',(SELECT CONCAT(url_path, '.html') FROM catalog_category_flat_store_1 WHERE entity_id=213));</v>
      </c>
      <c r="D419" t="str">
        <f t="shared" si="13"/>
        <v>UPDATE url_rewrite SET request_path = '65197/48245/Apparel-Accessories--Apparel-Store-Supplies/Lift-Off-Gum-and-Adhesive-Remover.html' WHERE entity_type='custom' AND target_path=(SELECT CONCAT(url_path, '.html') FROM catalog_category_flat_store_1 WHERE entity_id=213);</v>
      </c>
    </row>
    <row r="420" spans="1:4" x14ac:dyDescent="0.25">
      <c r="A420">
        <f>categories!B420</f>
        <v>214</v>
      </c>
      <c r="B420" t="str">
        <f>SUBSTITUTE(SUBSTITUTE(categories!H420,"\","/"),"www.americanretailsupply.com/","")</f>
        <v>65197/48279/Apparel-Accessories--Apparel-Store-Supplies/Silicone-Lubricant-5oz.html</v>
      </c>
      <c r="C420" t="str">
        <f t="shared" si="12"/>
        <v>INSERT INTO url_rewrite (entity_type, entity_id, redirect_type, store_id, request_path, target_path) VALUES ('custom', 0, 301, 1,'65197/48279/Apparel-Accessories--Apparel-Store-Supplies/Silicone-Lubricant-5oz.html',(SELECT CONCAT(url_path, '.html') FROM catalog_category_flat_store_1 WHERE entity_id=214));</v>
      </c>
      <c r="D420" t="str">
        <f t="shared" si="13"/>
        <v>UPDATE url_rewrite SET request_path = '65197/48279/Apparel-Accessories--Apparel-Store-Supplies/Silicone-Lubricant-5oz.html' WHERE entity_type='custom' AND target_path=(SELECT CONCAT(url_path, '.html') FROM catalog_category_flat_store_1 WHERE entity_id=214);</v>
      </c>
    </row>
    <row r="421" spans="1:4" x14ac:dyDescent="0.25">
      <c r="A421">
        <f>categories!B421</f>
        <v>215</v>
      </c>
      <c r="B421" t="str">
        <f>SUBSTITUTE(SUBSTITUTE(categories!H421,"\","/"),"www.americanretailsupply.com/","")</f>
        <v>65197/48281/Apparel-Accessories--Apparel-Store-Supplies/Plastic-Label-Scrapers.html</v>
      </c>
      <c r="C421" t="str">
        <f t="shared" si="12"/>
        <v>INSERT INTO url_rewrite (entity_type, entity_id, redirect_type, store_id, request_path, target_path) VALUES ('custom', 0, 301, 1,'65197/48281/Apparel-Accessories--Apparel-Store-Supplies/Plastic-Label-Scrapers.html',(SELECT CONCAT(url_path, '.html') FROM catalog_category_flat_store_1 WHERE entity_id=215));</v>
      </c>
      <c r="D421" t="str">
        <f t="shared" si="13"/>
        <v>UPDATE url_rewrite SET request_path = '65197/48281/Apparel-Accessories--Apparel-Store-Supplies/Plastic-Label-Scrapers.html' WHERE entity_type='custom' AND target_path=(SELECT CONCAT(url_path, '.html') FROM catalog_category_flat_store_1 WHERE entity_id=215);</v>
      </c>
    </row>
    <row r="422" spans="1:4" x14ac:dyDescent="0.25">
      <c r="A422">
        <f>categories!B422</f>
        <v>216</v>
      </c>
      <c r="B422" t="str">
        <f>SUBSTITUTE(SUBSTITUTE(categories!H422,"\","/"),"www.americanretailsupply.com/","")</f>
        <v>65197/48282/Apparel-Accessories--Apparel-Store-Supplies/Metal-Label-Scrapers.html</v>
      </c>
      <c r="C422" t="str">
        <f t="shared" si="12"/>
        <v>INSERT INTO url_rewrite (entity_type, entity_id, redirect_type, store_id, request_path, target_path) VALUES ('custom', 0, 301, 1,'65197/48282/Apparel-Accessories--Apparel-Store-Supplies/Metal-Label-Scrapers.html',(SELECT CONCAT(url_path, '.html') FROM catalog_category_flat_store_1 WHERE entity_id=216));</v>
      </c>
      <c r="D422" t="str">
        <f t="shared" si="13"/>
        <v>UPDATE url_rewrite SET request_path = '65197/48282/Apparel-Accessories--Apparel-Store-Supplies/Metal-Label-Scrapers.html' WHERE entity_type='custom' AND target_path=(SELECT CONCAT(url_path, '.html') FROM catalog_category_flat_store_1 WHERE entity_id=216);</v>
      </c>
    </row>
    <row r="423" spans="1:4" x14ac:dyDescent="0.25">
      <c r="A423">
        <f>categories!B423</f>
        <v>217</v>
      </c>
      <c r="B423" t="str">
        <f>SUBSTITUTE(SUBSTITUTE(categories!H423,"\","/"),"www.americanretailsupply.com/","")</f>
        <v>65197/244287/Apparel-Accessories--Apparel-Store-Supplies/Steel-Bank-Pins.html</v>
      </c>
      <c r="C423" t="str">
        <f t="shared" si="12"/>
        <v>INSERT INTO url_rewrite (entity_type, entity_id, redirect_type, store_id, request_path, target_path) VALUES ('custom', 0, 301, 1,'65197/244287/Apparel-Accessories--Apparel-Store-Supplies/Steel-Bank-Pins.html',(SELECT CONCAT(url_path, '.html') FROM catalog_category_flat_store_1 WHERE entity_id=217));</v>
      </c>
      <c r="D423" t="str">
        <f t="shared" si="13"/>
        <v>UPDATE url_rewrite SET request_path = '65197/244287/Apparel-Accessories--Apparel-Store-Supplies/Steel-Bank-Pins.html' WHERE entity_type='custom' AND target_path=(SELECT CONCAT(url_path, '.html') FROM catalog_category_flat_store_1 WHERE entity_id=217);</v>
      </c>
    </row>
    <row r="424" spans="1:4" x14ac:dyDescent="0.25">
      <c r="A424">
        <f>categories!B424</f>
        <v>220</v>
      </c>
      <c r="B424" t="str">
        <f>SUBSTITUTE(SUBSTITUTE(categories!H424,"\","/"),"www.americanretailsupply.com/","")</f>
        <v>64707/780383/Apparel-Boxes/White-2-Piece-Pop-Up-Apparel-Boxes.html</v>
      </c>
      <c r="C424" t="str">
        <f t="shared" si="12"/>
        <v>INSERT INTO url_rewrite (entity_type, entity_id, redirect_type, store_id, request_path, target_path) VALUES ('custom', 0, 301, 1,'64707/780383/Apparel-Boxes/White-2-Piece-Pop-Up-Apparel-Boxes.html',(SELECT CONCAT(url_path, '.html') FROM catalog_category_flat_store_1 WHERE entity_id=220));</v>
      </c>
      <c r="D424" t="str">
        <f t="shared" si="13"/>
        <v>UPDATE url_rewrite SET request_path = '64707/780383/Apparel-Boxes/White-2-Piece-Pop-Up-Apparel-Boxes.html' WHERE entity_type='custom' AND target_path=(SELECT CONCAT(url_path, '.html') FROM catalog_category_flat_store_1 WHERE entity_id=220);</v>
      </c>
    </row>
    <row r="425" spans="1:4" x14ac:dyDescent="0.25">
      <c r="A425">
        <f>categories!B425</f>
        <v>221</v>
      </c>
      <c r="B425" t="str">
        <f>SUBSTITUTE(SUBSTITUTE(categories!H425,"\","/"),"www.americanretailsupply.com/","")</f>
        <v>64707/780384/Apparel-Boxes/Kraft-2-Piece-Pop-Up-Apparel-Boxes.html</v>
      </c>
      <c r="C425" t="str">
        <f t="shared" si="12"/>
        <v>INSERT INTO url_rewrite (entity_type, entity_id, redirect_type, store_id, request_path, target_path) VALUES ('custom', 0, 301, 1,'64707/780384/Apparel-Boxes/Kraft-2-Piece-Pop-Up-Apparel-Boxes.html',(SELECT CONCAT(url_path, '.html') FROM catalog_category_flat_store_1 WHERE entity_id=221));</v>
      </c>
      <c r="D425" t="str">
        <f t="shared" si="13"/>
        <v>UPDATE url_rewrite SET request_path = '64707/780384/Apparel-Boxes/Kraft-2-Piece-Pop-Up-Apparel-Boxes.html' WHERE entity_type='custom' AND target_path=(SELECT CONCAT(url_path, '.html') FROM catalog_category_flat_store_1 WHERE entity_id=221);</v>
      </c>
    </row>
    <row r="426" spans="1:4" x14ac:dyDescent="0.25">
      <c r="A426">
        <f>categories!B426</f>
        <v>224</v>
      </c>
      <c r="B426" t="str">
        <f>SUBSTITUTE(SUBSTITUTE(categories!H426,"\","/"),"www.americanretailsupply.com/","")</f>
        <v>64967/37848/Aristocrat-Extra-HD-Brackets/Aristocrat-Heavy-Duty-Bracket.html</v>
      </c>
      <c r="C426" t="str">
        <f t="shared" si="12"/>
        <v>INSERT INTO url_rewrite (entity_type, entity_id, redirect_type, store_id, request_path, target_path) VALUES ('custom', 0, 301, 1,'64967/37848/Aristocrat-Extra-HD-Brackets/Aristocrat-Heavy-Duty-Bracket.html',(SELECT CONCAT(url_path, '.html') FROM catalog_category_flat_store_1 WHERE entity_id=224));</v>
      </c>
      <c r="D426" t="str">
        <f t="shared" si="13"/>
        <v>UPDATE url_rewrite SET request_path = '64967/37848/Aristocrat-Extra-HD-Brackets/Aristocrat-Heavy-Duty-Bracket.html' WHERE entity_type='custom' AND target_path=(SELECT CONCAT(url_path, '.html') FROM catalog_category_flat_store_1 WHERE entity_id=224);</v>
      </c>
    </row>
    <row r="427" spans="1:4" x14ac:dyDescent="0.25">
      <c r="A427">
        <f>categories!B427</f>
        <v>225</v>
      </c>
      <c r="B427" t="str">
        <f>SUBSTITUTE(SUBSTITUTE(categories!H427,"\","/"),"www.americanretailsupply.com/","")</f>
        <v>64967/37849/Aristocrat-Extra-HD-Brackets/Aristocrat-Bracket-with-Upturn-Standard.html</v>
      </c>
      <c r="C427" t="str">
        <f t="shared" si="12"/>
        <v>INSERT INTO url_rewrite (entity_type, entity_id, redirect_type, store_id, request_path, target_path) VALUES ('custom', 0, 301, 1,'64967/37849/Aristocrat-Extra-HD-Brackets/Aristocrat-Bracket-with-Upturn-Standard.html',(SELECT CONCAT(url_path, '.html') FROM catalog_category_flat_store_1 WHERE entity_id=225));</v>
      </c>
      <c r="D427" t="str">
        <f t="shared" si="13"/>
        <v>UPDATE url_rewrite SET request_path = '64967/37849/Aristocrat-Extra-HD-Brackets/Aristocrat-Bracket-with-Upturn-Standard.html' WHERE entity_type='custom' AND target_path=(SELECT CONCAT(url_path, '.html') FROM catalog_category_flat_store_1 WHERE entity_id=225);</v>
      </c>
    </row>
    <row r="428" spans="1:4" x14ac:dyDescent="0.25">
      <c r="A428">
        <f>categories!B428</f>
        <v>226</v>
      </c>
      <c r="B428" t="str">
        <f>SUBSTITUTE(SUBSTITUTE(categories!H428,"\","/"),"www.americanretailsupply.com/","")</f>
        <v>64967/37852/Aristocrat-Extra-HD-Brackets/Aristocrat-Standard-Bracket.html</v>
      </c>
      <c r="C428" t="str">
        <f t="shared" si="12"/>
        <v>INSERT INTO url_rewrite (entity_type, entity_id, redirect_type, store_id, request_path, target_path) VALUES ('custom', 0, 301, 1,'64967/37852/Aristocrat-Extra-HD-Brackets/Aristocrat-Standard-Bracket.html',(SELECT CONCAT(url_path, '.html') FROM catalog_category_flat_store_1 WHERE entity_id=226));</v>
      </c>
      <c r="D428" t="str">
        <f t="shared" si="13"/>
        <v>UPDATE url_rewrite SET request_path = '64967/37852/Aristocrat-Extra-HD-Brackets/Aristocrat-Standard-Bracket.html' WHERE entity_type='custom' AND target_path=(SELECT CONCAT(url_path, '.html') FROM catalog_category_flat_store_1 WHERE entity_id=226);</v>
      </c>
    </row>
    <row r="429" spans="1:4" x14ac:dyDescent="0.25">
      <c r="A429">
        <f>categories!B429</f>
        <v>227</v>
      </c>
      <c r="B429" t="str">
        <f>SUBSTITUTE(SUBSTITUTE(categories!H429,"\","/"),"www.americanretailsupply.com/","")</f>
        <v>64967/37853/Aristocrat-Extra-HD-Brackets/Shelf-Rest-with-Rubber-Buttons.html</v>
      </c>
      <c r="C429" t="str">
        <f t="shared" si="12"/>
        <v>INSERT INTO url_rewrite (entity_type, entity_id, redirect_type, store_id, request_path, target_path) VALUES ('custom', 0, 301, 1,'64967/37853/Aristocrat-Extra-HD-Brackets/Shelf-Rest-with-Rubber-Buttons.html',(SELECT CONCAT(url_path, '.html') FROM catalog_category_flat_store_1 WHERE entity_id=227));</v>
      </c>
      <c r="D429" t="str">
        <f t="shared" si="13"/>
        <v>UPDATE url_rewrite SET request_path = '64967/37853/Aristocrat-Extra-HD-Brackets/Shelf-Rest-with-Rubber-Buttons.html' WHERE entity_type='custom' AND target_path=(SELECT CONCAT(url_path, '.html') FROM catalog_category_flat_store_1 WHERE entity_id=227);</v>
      </c>
    </row>
    <row r="430" spans="1:4" x14ac:dyDescent="0.25">
      <c r="A430">
        <f>categories!B430</f>
        <v>228</v>
      </c>
      <c r="B430" t="str">
        <f>SUBSTITUTE(SUBSTITUTE(categories!H430,"\","/"),"www.americanretailsupply.com/","")</f>
        <v>64967/37855/Aristocrat-Extra-HD-Brackets/Adjustable-Bracket.html</v>
      </c>
      <c r="C430" t="str">
        <f t="shared" si="12"/>
        <v>INSERT INTO url_rewrite (entity_type, entity_id, redirect_type, store_id, request_path, target_path) VALUES ('custom', 0, 301, 1,'64967/37855/Aristocrat-Extra-HD-Brackets/Adjustable-Bracket.html',(SELECT CONCAT(url_path, '.html') FROM catalog_category_flat_store_1 WHERE entity_id=228));</v>
      </c>
      <c r="D430" t="str">
        <f t="shared" si="13"/>
        <v>UPDATE url_rewrite SET request_path = '64967/37855/Aristocrat-Extra-HD-Brackets/Adjustable-Bracket.html' WHERE entity_type='custom' AND target_path=(SELECT CONCAT(url_path, '.html') FROM catalog_category_flat_store_1 WHERE entity_id=228);</v>
      </c>
    </row>
    <row r="431" spans="1:4" x14ac:dyDescent="0.25">
      <c r="A431">
        <f>categories!B431</f>
        <v>229</v>
      </c>
      <c r="B431" t="str">
        <f>SUBSTITUTE(SUBSTITUTE(categories!H431,"\","/"),"www.americanretailsupply.com/","")</f>
        <v>64967/37856/Aristocrat-Extra-HD-Brackets/Aristocrat-Facia-Bracket.html</v>
      </c>
      <c r="C431" t="str">
        <f t="shared" si="12"/>
        <v>INSERT INTO url_rewrite (entity_type, entity_id, redirect_type, store_id, request_path, target_path) VALUES ('custom', 0, 301, 1,'64967/37856/Aristocrat-Extra-HD-Brackets/Aristocrat-Facia-Bracket.html',(SELECT CONCAT(url_path, '.html') FROM catalog_category_flat_store_1 WHERE entity_id=229));</v>
      </c>
      <c r="D431" t="str">
        <f t="shared" si="13"/>
        <v>UPDATE url_rewrite SET request_path = '64967/37856/Aristocrat-Extra-HD-Brackets/Aristocrat-Facia-Bracket.html' WHERE entity_type='custom' AND target_path=(SELECT CONCAT(url_path, '.html') FROM catalog_category_flat_store_1 WHERE entity_id=229);</v>
      </c>
    </row>
    <row r="432" spans="1:4" x14ac:dyDescent="0.25">
      <c r="A432">
        <f>categories!B432</f>
        <v>230</v>
      </c>
      <c r="B432" t="str">
        <f>SUBSTITUTE(SUBSTITUTE(categories!H432,"\","/"),"www.americanretailsupply.com/","")</f>
        <v>64967/37857/Aristocrat-Extra-HD-Brackets/Aristocrat-Straight-Faceout.html</v>
      </c>
      <c r="C432" t="str">
        <f t="shared" si="12"/>
        <v>INSERT INTO url_rewrite (entity_type, entity_id, redirect_type, store_id, request_path, target_path) VALUES ('custom', 0, 301, 1,'64967/37857/Aristocrat-Extra-HD-Brackets/Aristocrat-Straight-Faceout.html',(SELECT CONCAT(url_path, '.html') FROM catalog_category_flat_store_1 WHERE entity_id=230));</v>
      </c>
      <c r="D432" t="str">
        <f t="shared" si="13"/>
        <v>UPDATE url_rewrite SET request_path = '64967/37857/Aristocrat-Extra-HD-Brackets/Aristocrat-Straight-Faceout.html' WHERE entity_type='custom' AND target_path=(SELECT CONCAT(url_path, '.html') FROM catalog_category_flat_store_1 WHERE entity_id=230);</v>
      </c>
    </row>
    <row r="433" spans="1:4" x14ac:dyDescent="0.25">
      <c r="A433">
        <f>categories!B433</f>
        <v>231</v>
      </c>
      <c r="B433" t="str">
        <f>SUBSTITUTE(SUBSTITUTE(categories!H433,"\","/"),"www.americanretailsupply.com/","")</f>
        <v>64967/37859/Aristocrat-Extra-HD-Brackets/Aristocrat-Waterfall.html</v>
      </c>
      <c r="C433" t="str">
        <f t="shared" si="12"/>
        <v>INSERT INTO url_rewrite (entity_type, entity_id, redirect_type, store_id, request_path, target_path) VALUES ('custom', 0, 301, 1,'64967/37859/Aristocrat-Extra-HD-Brackets/Aristocrat-Waterfall.html',(SELECT CONCAT(url_path, '.html') FROM catalog_category_flat_store_1 WHERE entity_id=231));</v>
      </c>
      <c r="D433" t="str">
        <f t="shared" si="13"/>
        <v>UPDATE url_rewrite SET request_path = '64967/37859/Aristocrat-Extra-HD-Brackets/Aristocrat-Waterfall.html' WHERE entity_type='custom' AND target_path=(SELECT CONCAT(url_path, '.html') FROM catalog_category_flat_store_1 WHERE entity_id=231);</v>
      </c>
    </row>
    <row r="434" spans="1:4" x14ac:dyDescent="0.25">
      <c r="A434">
        <f>categories!B434</f>
        <v>232</v>
      </c>
      <c r="B434" t="str">
        <f>SUBSTITUTE(SUBSTITUTE(categories!H434,"\","/"),"www.americanretailsupply.com/","")</f>
        <v>64967/37862/Aristocrat-Extra-HD-Brackets/Aristocrat-Heavy-Duty-Brackets-Upturn-at-Standard.html</v>
      </c>
      <c r="C434" t="str">
        <f t="shared" si="12"/>
        <v>INSERT INTO url_rewrite (entity_type, entity_id, redirect_type, store_id, request_path, target_path) VALUES ('custom', 0, 301, 1,'64967/37862/Aristocrat-Extra-HD-Brackets/Aristocrat-Heavy-Duty-Brackets-Upturn-at-Standard.html',(SELECT CONCAT(url_path, '.html') FROM catalog_category_flat_store_1 WHERE entity_id=232));</v>
      </c>
      <c r="D434" t="str">
        <f t="shared" si="13"/>
        <v>UPDATE url_rewrite SET request_path = '64967/37862/Aristocrat-Extra-HD-Brackets/Aristocrat-Heavy-Duty-Brackets-Upturn-at-Standard.html' WHERE entity_type='custom' AND target_path=(SELECT CONCAT(url_path, '.html') FROM catalog_category_flat_store_1 WHERE entity_id=232);</v>
      </c>
    </row>
    <row r="435" spans="1:4" x14ac:dyDescent="0.25">
      <c r="A435">
        <f>categories!B435</f>
        <v>233</v>
      </c>
      <c r="B435" t="str">
        <f>SUBSTITUTE(SUBSTITUTE(categories!H435,"\","/"),"www.americanretailsupply.com/","")</f>
        <v>64967/37863/Aristocrat-Extra-HD-Brackets/Aristocrat-Merchandising-Bar-Brackets.html</v>
      </c>
      <c r="C435" t="str">
        <f t="shared" si="12"/>
        <v>INSERT INTO url_rewrite (entity_type, entity_id, redirect_type, store_id, request_path, target_path) VALUES ('custom', 0, 301, 1,'64967/37863/Aristocrat-Extra-HD-Brackets/Aristocrat-Merchandising-Bar-Brackets.html',(SELECT CONCAT(url_path, '.html') FROM catalog_category_flat_store_1 WHERE entity_id=233));</v>
      </c>
      <c r="D435" t="str">
        <f t="shared" si="13"/>
        <v>UPDATE url_rewrite SET request_path = '64967/37863/Aristocrat-Extra-HD-Brackets/Aristocrat-Merchandising-Bar-Brackets.html' WHERE entity_type='custom' AND target_path=(SELECT CONCAT(url_path, '.html') FROM catalog_category_flat_store_1 WHERE entity_id=233);</v>
      </c>
    </row>
    <row r="436" spans="1:4" x14ac:dyDescent="0.25">
      <c r="A436">
        <f>categories!B436</f>
        <v>235</v>
      </c>
      <c r="B436" t="str">
        <f>SUBSTITUTE(SUBSTITUTE(categories!H436,"\","/"),"www.americanretailsupply.com/","")</f>
        <v>64968/41121/Aristocrat-Extra-HD-Standards/Mounting-Screws-for-Mounting-Standards.html</v>
      </c>
      <c r="C436" t="str">
        <f t="shared" si="12"/>
        <v>INSERT INTO url_rewrite (entity_type, entity_id, redirect_type, store_id, request_path, target_path) VALUES ('custom', 0, 301, 1,'64968/41121/Aristocrat-Extra-HD-Standards/Mounting-Screws-for-Mounting-Standards.html',(SELECT CONCAT(url_path, '.html') FROM catalog_category_flat_store_1 WHERE entity_id=235));</v>
      </c>
      <c r="D436" t="str">
        <f t="shared" si="13"/>
        <v>UPDATE url_rewrite SET request_path = '64968/41121/Aristocrat-Extra-HD-Standards/Mounting-Screws-for-Mounting-Standards.html' WHERE entity_type='custom' AND target_path=(SELECT CONCAT(url_path, '.html') FROM catalog_category_flat_store_1 WHERE entity_id=235);</v>
      </c>
    </row>
    <row r="437" spans="1:4" x14ac:dyDescent="0.25">
      <c r="A437">
        <f>categories!B437</f>
        <v>236</v>
      </c>
      <c r="B437" t="str">
        <f>SUBSTITUTE(SUBSTITUTE(categories!H437,"\","/"),"www.americanretailsupply.com/","")</f>
        <v>64968/784378/Aristocrat-Extra-HD-Standards/Aristocrat-Extra-Heavy-T--Concealed-Standard.html</v>
      </c>
      <c r="C437" t="str">
        <f t="shared" si="12"/>
        <v>INSERT INTO url_rewrite (entity_type, entity_id, redirect_type, store_id, request_path, target_path) VALUES ('custom', 0, 301, 1,'64968/784378/Aristocrat-Extra-HD-Standards/Aristocrat-Extra-Heavy-T--Concealed-Standard.html',(SELECT CONCAT(url_path, '.html') FROM catalog_category_flat_store_1 WHERE entity_id=236));</v>
      </c>
      <c r="D437" t="str">
        <f t="shared" si="13"/>
        <v>UPDATE url_rewrite SET request_path = '64968/784378/Aristocrat-Extra-HD-Standards/Aristocrat-Extra-Heavy-T--Concealed-Standard.html' WHERE entity_type='custom' AND target_path=(SELECT CONCAT(url_path, '.html') FROM catalog_category_flat_store_1 WHERE entity_id=236);</v>
      </c>
    </row>
    <row r="438" spans="1:4" x14ac:dyDescent="0.25">
      <c r="A438">
        <f>categories!B438</f>
        <v>237</v>
      </c>
      <c r="B438" t="str">
        <f>SUBSTITUTE(SUBSTITUTE(categories!H438,"\","/"),"www.americanretailsupply.com/","")</f>
        <v>64968/784380/Aristocrat-Extra-HD-Standards/Aristocrat-Extra-Heavy-Duty-Standards.html</v>
      </c>
      <c r="C438" t="str">
        <f t="shared" si="12"/>
        <v>INSERT INTO url_rewrite (entity_type, entity_id, redirect_type, store_id, request_path, target_path) VALUES ('custom', 0, 301, 1,'64968/784380/Aristocrat-Extra-HD-Standards/Aristocrat-Extra-Heavy-Duty-Standards.html',(SELECT CONCAT(url_path, '.html') FROM catalog_category_flat_store_1 WHERE entity_id=237));</v>
      </c>
      <c r="D438" t="str">
        <f t="shared" si="13"/>
        <v>UPDATE url_rewrite SET request_path = '64968/784380/Aristocrat-Extra-HD-Standards/Aristocrat-Extra-Heavy-Duty-Standards.html' WHERE entity_type='custom' AND target_path=(SELECT CONCAT(url_path, '.html') FROM catalog_category_flat_store_1 WHERE entity_id=237);</v>
      </c>
    </row>
    <row r="439" spans="1:4" x14ac:dyDescent="0.25">
      <c r="A439">
        <f>categories!B439</f>
        <v>238</v>
      </c>
      <c r="B439" t="str">
        <f>SUBSTITUTE(SUBSTITUTE(categories!H439,"\","/"),"www.americanretailsupply.com/","")</f>
        <v>64968/784381/Aristocrat-Extra-HD-Standards/Aristocrat-Extra-Heavy-Duty-Concealed-Standards.html</v>
      </c>
      <c r="C439" t="str">
        <f t="shared" si="12"/>
        <v>INSERT INTO url_rewrite (entity_type, entity_id, redirect_type, store_id, request_path, target_path) VALUES ('custom', 0, 301, 1,'64968/784381/Aristocrat-Extra-HD-Standards/Aristocrat-Extra-Heavy-Duty-Concealed-Standards.html',(SELECT CONCAT(url_path, '.html') FROM catalog_category_flat_store_1 WHERE entity_id=238));</v>
      </c>
      <c r="D439" t="str">
        <f t="shared" si="13"/>
        <v>UPDATE url_rewrite SET request_path = '64968/784381/Aristocrat-Extra-HD-Standards/Aristocrat-Extra-Heavy-Duty-Concealed-Standards.html' WHERE entity_type='custom' AND target_path=(SELECT CONCAT(url_path, '.html') FROM catalog_category_flat_store_1 WHERE entity_id=238);</v>
      </c>
    </row>
    <row r="440" spans="1:4" x14ac:dyDescent="0.25">
      <c r="A440">
        <f>categories!B440</f>
        <v>240</v>
      </c>
      <c r="B440" t="str">
        <f>SUBSTITUTE(SUBSTITUTE(categories!H440,"\","/"),"www.americanretailsupply.com/","")</f>
        <v>64679/1443/Avery-Dennison-Labelers--Labels/PB-210-Labeler.html</v>
      </c>
      <c r="C440" t="str">
        <f t="shared" si="12"/>
        <v>INSERT INTO url_rewrite (entity_type, entity_id, redirect_type, store_id, request_path, target_path) VALUES ('custom', 0, 301, 1,'64679/1443/Avery-Dennison-Labelers--Labels/PB-210-Labeler.html',(SELECT CONCAT(url_path, '.html') FROM catalog_category_flat_store_1 WHERE entity_id=240));</v>
      </c>
      <c r="D440" t="str">
        <f t="shared" si="13"/>
        <v>UPDATE url_rewrite SET request_path = '64679/1443/Avery-Dennison-Labelers--Labels/PB-210-Labeler.html' WHERE entity_type='custom' AND target_path=(SELECT CONCAT(url_path, '.html') FROM catalog_category_flat_store_1 WHERE entity_id=240);</v>
      </c>
    </row>
    <row r="441" spans="1:4" x14ac:dyDescent="0.25">
      <c r="A441">
        <f>categories!B441</f>
        <v>241</v>
      </c>
      <c r="B441" t="str">
        <f>SUBSTITUTE(SUBSTITUTE(categories!H441,"\","/"),"www.americanretailsupply.com/","")</f>
        <v>64679/1533/Avery-Dennison-Labelers--Labels/PB-1-Labels.html</v>
      </c>
      <c r="C441" t="str">
        <f t="shared" si="12"/>
        <v>INSERT INTO url_rewrite (entity_type, entity_id, redirect_type, store_id, request_path, target_path) VALUES ('custom', 0, 301, 1,'64679/1533/Avery-Dennison-Labelers--Labels/PB-1-Labels.html',(SELECT CONCAT(url_path, '.html') FROM catalog_category_flat_store_1 WHERE entity_id=241));</v>
      </c>
      <c r="D441" t="str">
        <f t="shared" si="13"/>
        <v>UPDATE url_rewrite SET request_path = '64679/1533/Avery-Dennison-Labelers--Labels/PB-1-Labels.html' WHERE entity_type='custom' AND target_path=(SELECT CONCAT(url_path, '.html') FROM catalog_category_flat_store_1 WHERE entity_id=241);</v>
      </c>
    </row>
    <row r="442" spans="1:4" x14ac:dyDescent="0.25">
      <c r="A442">
        <f>categories!B442</f>
        <v>242</v>
      </c>
      <c r="B442" t="str">
        <f>SUBSTITUTE(SUBSTITUTE(categories!H442,"\","/"),"www.americanretailsupply.com/","")</f>
        <v>64679/1545/Avery-Dennison-Labelers--Labels/PB216-Labels.html</v>
      </c>
      <c r="C442" t="str">
        <f t="shared" si="12"/>
        <v>INSERT INTO url_rewrite (entity_type, entity_id, redirect_type, store_id, request_path, target_path) VALUES ('custom', 0, 301, 1,'64679/1545/Avery-Dennison-Labelers--Labels/PB216-Labels.html',(SELECT CONCAT(url_path, '.html') FROM catalog_category_flat_store_1 WHERE entity_id=242));</v>
      </c>
      <c r="D442" t="str">
        <f t="shared" si="13"/>
        <v>UPDATE url_rewrite SET request_path = '64679/1545/Avery-Dennison-Labelers--Labels/PB216-Labels.html' WHERE entity_type='custom' AND target_path=(SELECT CONCAT(url_path, '.html') FROM catalog_category_flat_store_1 WHERE entity_id=242);</v>
      </c>
    </row>
    <row r="443" spans="1:4" x14ac:dyDescent="0.25">
      <c r="A443">
        <f>categories!B443</f>
        <v>243</v>
      </c>
      <c r="B443" t="str">
        <f>SUBSTITUTE(SUBSTITUTE(categories!H443,"\","/"),"www.americanretailsupply.com/","")</f>
        <v>64679/1552/Avery-Dennison-Labelers--Labels/PB210-Labels.html</v>
      </c>
      <c r="C443" t="str">
        <f t="shared" si="12"/>
        <v>INSERT INTO url_rewrite (entity_type, entity_id, redirect_type, store_id, request_path, target_path) VALUES ('custom', 0, 301, 1,'64679/1552/Avery-Dennison-Labelers--Labels/PB210-Labels.html',(SELECT CONCAT(url_path, '.html') FROM catalog_category_flat_store_1 WHERE entity_id=243));</v>
      </c>
      <c r="D443" t="str">
        <f t="shared" si="13"/>
        <v>UPDATE url_rewrite SET request_path = '64679/1552/Avery-Dennison-Labelers--Labels/PB210-Labels.html' WHERE entity_type='custom' AND target_path=(SELECT CONCAT(url_path, '.html') FROM catalog_category_flat_store_1 WHERE entity_id=243);</v>
      </c>
    </row>
    <row r="444" spans="1:4" x14ac:dyDescent="0.25">
      <c r="A444">
        <f>categories!B444</f>
        <v>244</v>
      </c>
      <c r="B444" t="str">
        <f>SUBSTITUTE(SUBSTITUTE(categories!H444,"\","/"),"www.americanretailsupply.com/","")</f>
        <v>64679/1553/Avery-Dennison-Labelers--Labels/PB-Inkers.html</v>
      </c>
      <c r="C444" t="str">
        <f t="shared" si="12"/>
        <v>INSERT INTO url_rewrite (entity_type, entity_id, redirect_type, store_id, request_path, target_path) VALUES ('custom', 0, 301, 1,'64679/1553/Avery-Dennison-Labelers--Labels/PB-Inkers.html',(SELECT CONCAT(url_path, '.html') FROM catalog_category_flat_store_1 WHERE entity_id=244));</v>
      </c>
      <c r="D444" t="str">
        <f t="shared" si="13"/>
        <v>UPDATE url_rewrite SET request_path = '64679/1553/Avery-Dennison-Labelers--Labels/PB-Inkers.html' WHERE entity_type='custom' AND target_path=(SELECT CONCAT(url_path, '.html') FROM catalog_category_flat_store_1 WHERE entity_id=244);</v>
      </c>
    </row>
    <row r="445" spans="1:4" x14ac:dyDescent="0.25">
      <c r="A445">
        <f>categories!B445</f>
        <v>245</v>
      </c>
      <c r="B445" t="str">
        <f>SUBSTITUTE(SUBSTITUTE(categories!H445,"\","/"),"www.americanretailsupply.com/","")</f>
        <v>64679/48182/Avery-Dennison-Labelers--Labels/PB-1-Line-Labelers.html</v>
      </c>
      <c r="C445" t="str">
        <f t="shared" si="12"/>
        <v>INSERT INTO url_rewrite (entity_type, entity_id, redirect_type, store_id, request_path, target_path) VALUES ('custom', 0, 301, 1,'64679/48182/Avery-Dennison-Labelers--Labels/PB-1-Line-Labelers.html',(SELECT CONCAT(url_path, '.html') FROM catalog_category_flat_store_1 WHERE entity_id=245));</v>
      </c>
      <c r="D445" t="str">
        <f t="shared" si="13"/>
        <v>UPDATE url_rewrite SET request_path = '64679/48182/Avery-Dennison-Labelers--Labels/PB-1-Line-Labelers.html' WHERE entity_type='custom' AND target_path=(SELECT CONCAT(url_path, '.html') FROM catalog_category_flat_store_1 WHERE entity_id=245);</v>
      </c>
    </row>
    <row r="446" spans="1:4" x14ac:dyDescent="0.25">
      <c r="A446">
        <f>categories!B446</f>
        <v>246</v>
      </c>
      <c r="B446" t="str">
        <f>SUBSTITUTE(SUBSTITUTE(categories!H446,"\","/"),"www.americanretailsupply.com/","")</f>
        <v>64679/48183/Avery-Dennison-Labelers--Labels/PB-216-Labelers.html</v>
      </c>
      <c r="C446" t="str">
        <f t="shared" si="12"/>
        <v>INSERT INTO url_rewrite (entity_type, entity_id, redirect_type, store_id, request_path, target_path) VALUES ('custom', 0, 301, 1,'64679/48183/Avery-Dennison-Labelers--Labels/PB-216-Labelers.html',(SELECT CONCAT(url_path, '.html') FROM catalog_category_flat_store_1 WHERE entity_id=246));</v>
      </c>
      <c r="D446" t="str">
        <f t="shared" si="13"/>
        <v>UPDATE url_rewrite SET request_path = '64679/48183/Avery-Dennison-Labelers--Labels/PB-216-Labelers.html' WHERE entity_type='custom' AND target_path=(SELECT CONCAT(url_path, '.html') FROM catalog_category_flat_store_1 WHERE entity_id=246);</v>
      </c>
    </row>
    <row r="447" spans="1:4" x14ac:dyDescent="0.25">
      <c r="A447">
        <f>categories!B447</f>
        <v>247</v>
      </c>
      <c r="B447" t="str">
        <f>SUBSTITUTE(SUBSTITUTE(categories!H447,"\","/"),"www.americanretailsupply.com/","")</f>
        <v>64679/48287/Avery-Dennison-Labelers--Labels/PB-210-or-216-Inkers.html</v>
      </c>
      <c r="C447" t="str">
        <f t="shared" si="12"/>
        <v>INSERT INTO url_rewrite (entity_type, entity_id, redirect_type, store_id, request_path, target_path) VALUES ('custom', 0, 301, 1,'64679/48287/Avery-Dennison-Labelers--Labels/PB-210-or-216-Inkers.html',(SELECT CONCAT(url_path, '.html') FROM catalog_category_flat_store_1 WHERE entity_id=247));</v>
      </c>
      <c r="D447" t="str">
        <f t="shared" si="13"/>
        <v>UPDATE url_rewrite SET request_path = '64679/48287/Avery-Dennison-Labelers--Labels/PB-210-or-216-Inkers.html' WHERE entity_type='custom' AND target_path=(SELECT CONCAT(url_path, '.html') FROM catalog_category_flat_store_1 WHERE entity_id=247);</v>
      </c>
    </row>
    <row r="448" spans="1:4" x14ac:dyDescent="0.25">
      <c r="A448">
        <f>categories!B448</f>
        <v>248</v>
      </c>
      <c r="B448" t="str">
        <f>SUBSTITUTE(SUBSTITUTE(categories!H448,"\","/"),"www.americanretailsupply.com/","")</f>
        <v>64679/234585/Avery-Dennison-Labelers--Labels/Replacement-Inker-Assembly.html</v>
      </c>
      <c r="C448" t="str">
        <f t="shared" si="12"/>
        <v>INSERT INTO url_rewrite (entity_type, entity_id, redirect_type, store_id, request_path, target_path) VALUES ('custom', 0, 301, 1,'64679/234585/Avery-Dennison-Labelers--Labels/Replacement-Inker-Assembly.html',(SELECT CONCAT(url_path, '.html') FROM catalog_category_flat_store_1 WHERE entity_id=248));</v>
      </c>
      <c r="D448" t="str">
        <f t="shared" si="13"/>
        <v>UPDATE url_rewrite SET request_path = '64679/234585/Avery-Dennison-Labelers--Labels/Replacement-Inker-Assembly.html' WHERE entity_type='custom' AND target_path=(SELECT CONCAT(url_path, '.html') FROM catalog_category_flat_store_1 WHERE entity_id=248);</v>
      </c>
    </row>
    <row r="449" spans="1:4" x14ac:dyDescent="0.25">
      <c r="A449">
        <f>categories!B449</f>
        <v>250</v>
      </c>
      <c r="B449" t="str">
        <f>SUBSTITUTE(SUBSTITUTE(categories!H449,"\","/"),"www.americanretailsupply.com/","")</f>
        <v>64683/48297/Avery-Dennison-Taggers/Needles-for-Taggers.html</v>
      </c>
      <c r="C449" t="str">
        <f t="shared" si="12"/>
        <v>INSERT INTO url_rewrite (entity_type, entity_id, redirect_type, store_id, request_path, target_path) VALUES ('custom', 0, 301, 1,'64683/48297/Avery-Dennison-Taggers/Needles-for-Taggers.html',(SELECT CONCAT(url_path, '.html') FROM catalog_category_flat_store_1 WHERE entity_id=250));</v>
      </c>
      <c r="D449" t="str">
        <f t="shared" si="13"/>
        <v>UPDATE url_rewrite SET request_path = '64683/48297/Avery-Dennison-Taggers/Needles-for-Taggers.html' WHERE entity_type='custom' AND target_path=(SELECT CONCAT(url_path, '.html') FROM catalog_category_flat_store_1 WHERE entity_id=250);</v>
      </c>
    </row>
    <row r="450" spans="1:4" x14ac:dyDescent="0.25">
      <c r="A450">
        <f>categories!B450</f>
        <v>251</v>
      </c>
      <c r="B450" t="str">
        <f>SUBSTITUTE(SUBSTITUTE(categories!H450,"\","/"),"www.americanretailsupply.com/","")</f>
        <v>64683/784098/Avery-Dennison-Taggers/Avery-Dennison-Taggers.html</v>
      </c>
      <c r="C450" t="str">
        <f t="shared" si="12"/>
        <v>INSERT INTO url_rewrite (entity_type, entity_id, redirect_type, store_id, request_path, target_path) VALUES ('custom', 0, 301, 1,'64683/784098/Avery-Dennison-Taggers/Avery-Dennison-Taggers.html',(SELECT CONCAT(url_path, '.html') FROM catalog_category_flat_store_1 WHERE entity_id=251));</v>
      </c>
      <c r="D450" t="str">
        <f t="shared" si="13"/>
        <v>UPDATE url_rewrite SET request_path = '64683/784098/Avery-Dennison-Taggers/Avery-Dennison-Taggers.html' WHERE entity_type='custom' AND target_path=(SELECT CONCAT(url_path, '.html') FROM catalog_category_flat_store_1 WHERE entity_id=251);</v>
      </c>
    </row>
    <row r="451" spans="1:4" x14ac:dyDescent="0.25">
      <c r="A451">
        <f>categories!B451</f>
        <v>252</v>
      </c>
      <c r="B451" t="str">
        <f>SUBSTITUTE(SUBSTITUTE(categories!H451,"\","/"),"www.americanretailsupply.com/","")</f>
        <v>64683/784103/Avery-Dennison-Taggers/Fasteners-for-Avery-Dennison-Taggers.html</v>
      </c>
      <c r="C451" t="str">
        <f t="shared" ref="C451:C514" si="14">"INSERT INTO url_rewrite (entity_type, entity_id, redirect_type, store_id, request_path, target_path) VALUES ('custom', 0, 301, 1,'"&amp;B451&amp;"',(SELECT CONCAT(url_path, '.html') FROM catalog_category_flat_store_1 WHERE entity_id="&amp;A451&amp;"));"</f>
        <v>INSERT INTO url_rewrite (entity_type, entity_id, redirect_type, store_id, request_path, target_path) VALUES ('custom', 0, 301, 1,'64683/784103/Avery-Dennison-Taggers/Fasteners-for-Avery-Dennison-Taggers.html',(SELECT CONCAT(url_path, '.html') FROM catalog_category_flat_store_1 WHERE entity_id=252));</v>
      </c>
      <c r="D451" t="str">
        <f t="shared" ref="D451:D514" si="15">"UPDATE url_rewrite SET request_path = '"&amp;B451&amp;"' WHERE entity_type='custom' AND target_path=(SELECT CONCAT(url_path, '.html') FROM catalog_category_flat_store_1 WHERE entity_id="&amp;A451&amp;");"</f>
        <v>UPDATE url_rewrite SET request_path = '64683/784103/Avery-Dennison-Taggers/Fasteners-for-Avery-Dennison-Taggers.html' WHERE entity_type='custom' AND target_path=(SELECT CONCAT(url_path, '.html') FROM catalog_category_flat_store_1 WHERE entity_id=252);</v>
      </c>
    </row>
    <row r="452" spans="1:4" x14ac:dyDescent="0.25">
      <c r="A452">
        <f>categories!B452</f>
        <v>255</v>
      </c>
      <c r="B452" t="str">
        <f>SUBSTITUTE(SUBSTITUTE(categories!H452,"\","/"),"www.americanretailsupply.com/","")</f>
        <v>65008/741329/Bags-in-Animal-Prints/Zebra--Leopard-Paper-Shopping-Bags.html</v>
      </c>
      <c r="C452" t="str">
        <f t="shared" si="14"/>
        <v>INSERT INTO url_rewrite (entity_type, entity_id, redirect_type, store_id, request_path, target_path) VALUES ('custom', 0, 301, 1,'65008/741329/Bags-in-Animal-Prints/Zebra--Leopard-Paper-Shopping-Bags.html',(SELECT CONCAT(url_path, '.html') FROM catalog_category_flat_store_1 WHERE entity_id=255));</v>
      </c>
      <c r="D452" t="str">
        <f t="shared" si="15"/>
        <v>UPDATE url_rewrite SET request_path = '65008/741329/Bags-in-Animal-Prints/Zebra--Leopard-Paper-Shopping-Bags.html' WHERE entity_type='custom' AND target_path=(SELECT CONCAT(url_path, '.html') FROM catalog_category_flat_store_1 WHERE entity_id=255);</v>
      </c>
    </row>
    <row r="453" spans="1:4" x14ac:dyDescent="0.25">
      <c r="A453">
        <f>categories!B453</f>
        <v>256</v>
      </c>
      <c r="B453" t="str">
        <f>SUBSTITUTE(SUBSTITUTE(categories!H453,"\","/"),"www.americanretailsupply.com/","")</f>
        <v>65008/742786/Bags-in-Animal-Prints/Frosted-Animal-Print-Shoppers-with-Tri-Fold-Handles.html</v>
      </c>
      <c r="C453" t="str">
        <f t="shared" si="14"/>
        <v>INSERT INTO url_rewrite (entity_type, entity_id, redirect_type, store_id, request_path, target_path) VALUES ('custom', 0, 301, 1,'65008/742786/Bags-in-Animal-Prints/Frosted-Animal-Print-Shoppers-with-Tri-Fold-Handles.html',(SELECT CONCAT(url_path, '.html') FROM catalog_category_flat_store_1 WHERE entity_id=256));</v>
      </c>
      <c r="D453" t="str">
        <f t="shared" si="15"/>
        <v>UPDATE url_rewrite SET request_path = '65008/742786/Bags-in-Animal-Prints/Frosted-Animal-Print-Shoppers-with-Tri-Fold-Handles.html' WHERE entity_type='custom' AND target_path=(SELECT CONCAT(url_path, '.html') FROM catalog_category_flat_store_1 WHERE entity_id=256);</v>
      </c>
    </row>
    <row r="454" spans="1:4" x14ac:dyDescent="0.25">
      <c r="A454">
        <f>categories!B454</f>
        <v>258</v>
      </c>
      <c r="B454" t="str">
        <f>SUBSTITUTE(SUBSTITUTE(categories!H454,"\","/"),"www.americanretailsupply.com/","")</f>
        <v>64690/730878/Banners--Posters/Seasonal-Posters.html</v>
      </c>
      <c r="C454" t="str">
        <f t="shared" si="14"/>
        <v>INSERT INTO url_rewrite (entity_type, entity_id, redirect_type, store_id, request_path, target_path) VALUES ('custom', 0, 301, 1,'64690/730878/Banners--Posters/Seasonal-Posters.html',(SELECT CONCAT(url_path, '.html') FROM catalog_category_flat_store_1 WHERE entity_id=258));</v>
      </c>
      <c r="D454" t="str">
        <f t="shared" si="15"/>
        <v>UPDATE url_rewrite SET request_path = '64690/730878/Banners--Posters/Seasonal-Posters.html' WHERE entity_type='custom' AND target_path=(SELECT CONCAT(url_path, '.html') FROM catalog_category_flat_store_1 WHERE entity_id=258);</v>
      </c>
    </row>
    <row r="455" spans="1:4" x14ac:dyDescent="0.25">
      <c r="A455">
        <f>categories!B455</f>
        <v>259</v>
      </c>
      <c r="B455" t="str">
        <f>SUBSTITUTE(SUBSTITUTE(categories!H455,"\","/"),"www.americanretailsupply.com/","")</f>
        <v>64690/777694/Banners--Posters/Miracle-Sticks.html</v>
      </c>
      <c r="C455" t="str">
        <f t="shared" si="14"/>
        <v>INSERT INTO url_rewrite (entity_type, entity_id, redirect_type, store_id, request_path, target_path) VALUES ('custom', 0, 301, 1,'64690/777694/Banners--Posters/Miracle-Sticks.html',(SELECT CONCAT(url_path, '.html') FROM catalog_category_flat_store_1 WHERE entity_id=259));</v>
      </c>
      <c r="D455" t="str">
        <f t="shared" si="15"/>
        <v>UPDATE url_rewrite SET request_path = '64690/777694/Banners--Posters/Miracle-Sticks.html' WHERE entity_type='custom' AND target_path=(SELECT CONCAT(url_path, '.html') FROM catalog_category_flat_store_1 WHERE entity_id=259);</v>
      </c>
    </row>
    <row r="456" spans="1:4" x14ac:dyDescent="0.25">
      <c r="A456">
        <f>categories!B456</f>
        <v>260</v>
      </c>
      <c r="B456" t="str">
        <f>SUBSTITUTE(SUBSTITUTE(categories!H456,"\","/"),"www.americanretailsupply.com/","")</f>
        <v>64690/778759/Banners--Posters/Posters-and-Pennants.html</v>
      </c>
      <c r="C456" t="str">
        <f t="shared" si="14"/>
        <v>INSERT INTO url_rewrite (entity_type, entity_id, redirect_type, store_id, request_path, target_path) VALUES ('custom', 0, 301, 1,'64690/778759/Banners--Posters/Posters-and-Pennants.html',(SELECT CONCAT(url_path, '.html') FROM catalog_category_flat_store_1 WHERE entity_id=260));</v>
      </c>
      <c r="D456" t="str">
        <f t="shared" si="15"/>
        <v>UPDATE url_rewrite SET request_path = '64690/778759/Banners--Posters/Posters-and-Pennants.html' WHERE entity_type='custom' AND target_path=(SELECT CONCAT(url_path, '.html') FROM catalog_category_flat_store_1 WHERE entity_id=260);</v>
      </c>
    </row>
    <row r="457" spans="1:4" x14ac:dyDescent="0.25">
      <c r="A457">
        <f>categories!B457</f>
        <v>261</v>
      </c>
      <c r="B457" t="str">
        <f>SUBSTITUTE(SUBSTITUTE(categories!H457,"\","/"),"www.americanretailsupply.com/","")</f>
        <v>64690/778760/Banners--Posters/Ceiling-Danglers.html</v>
      </c>
      <c r="C457" t="str">
        <f t="shared" si="14"/>
        <v>INSERT INTO url_rewrite (entity_type, entity_id, redirect_type, store_id, request_path, target_path) VALUES ('custom', 0, 301, 1,'64690/778760/Banners--Posters/Ceiling-Danglers.html',(SELECT CONCAT(url_path, '.html') FROM catalog_category_flat_store_1 WHERE entity_id=261));</v>
      </c>
      <c r="D457" t="str">
        <f t="shared" si="15"/>
        <v>UPDATE url_rewrite SET request_path = '64690/778760/Banners--Posters/Ceiling-Danglers.html' WHERE entity_type='custom' AND target_path=(SELECT CONCAT(url_path, '.html') FROM catalog_category_flat_store_1 WHERE entity_id=261);</v>
      </c>
    </row>
    <row r="458" spans="1:4" x14ac:dyDescent="0.25">
      <c r="A458">
        <f>categories!B458</f>
        <v>264</v>
      </c>
      <c r="B458" t="str">
        <f>SUBSTITUTE(SUBSTITUTE(categories!H458,"\","/"),"www.americanretailsupply.com/","")</f>
        <v>64725/716279/BARGAIN-In-Stock-Giftwrap/Everyday-Patterns-100-Rolls.html</v>
      </c>
      <c r="C458" t="str">
        <f t="shared" si="14"/>
        <v>INSERT INTO url_rewrite (entity_type, entity_id, redirect_type, store_id, request_path, target_path) VALUES ('custom', 0, 301, 1,'64725/716279/BARGAIN-In-Stock-Giftwrap/Everyday-Patterns-100-Rolls.html',(SELECT CONCAT(url_path, '.html') FROM catalog_category_flat_store_1 WHERE entity_id=264));</v>
      </c>
      <c r="D458" t="str">
        <f t="shared" si="15"/>
        <v>UPDATE url_rewrite SET request_path = '64725/716279/BARGAIN-In-Stock-Giftwrap/Everyday-Patterns-100-Rolls.html' WHERE entity_type='custom' AND target_path=(SELECT CONCAT(url_path, '.html') FROM catalog_category_flat_store_1 WHERE entity_id=264);</v>
      </c>
    </row>
    <row r="459" spans="1:4" x14ac:dyDescent="0.25">
      <c r="A459">
        <f>categories!B459</f>
        <v>265</v>
      </c>
      <c r="B459" t="str">
        <f>SUBSTITUTE(SUBSTITUTE(categories!H459,"\","/"),"www.americanretailsupply.com/","")</f>
        <v>64725/716286/BARGAIN-In-Stock-Giftwrap/Everyday-Patterns-II-100-rolls.html</v>
      </c>
      <c r="C459" t="str">
        <f t="shared" si="14"/>
        <v>INSERT INTO url_rewrite (entity_type, entity_id, redirect_type, store_id, request_path, target_path) VALUES ('custom', 0, 301, 1,'64725/716286/BARGAIN-In-Stock-Giftwrap/Everyday-Patterns-II-100-rolls.html',(SELECT CONCAT(url_path, '.html') FROM catalog_category_flat_store_1 WHERE entity_id=265));</v>
      </c>
      <c r="D459" t="str">
        <f t="shared" si="15"/>
        <v>UPDATE url_rewrite SET request_path = '64725/716286/BARGAIN-In-Stock-Giftwrap/Everyday-Patterns-II-100-rolls.html' WHERE entity_type='custom' AND target_path=(SELECT CONCAT(url_path, '.html') FROM catalog_category_flat_store_1 WHERE entity_id=265);</v>
      </c>
    </row>
    <row r="460" spans="1:4" x14ac:dyDescent="0.25">
      <c r="A460">
        <f>categories!B460</f>
        <v>266</v>
      </c>
      <c r="B460" t="str">
        <f>SUBSTITUTE(SUBSTITUTE(categories!H460,"\","/"),"www.americanretailsupply.com/","")</f>
        <v>64725/716785/BARGAIN-In-Stock-Giftwrap/Christmas--Holiday-Patterns-100-Rolls.html</v>
      </c>
      <c r="C460" t="str">
        <f t="shared" si="14"/>
        <v>INSERT INTO url_rewrite (entity_type, entity_id, redirect_type, store_id, request_path, target_path) VALUES ('custom', 0, 301, 1,'64725/716785/BARGAIN-In-Stock-Giftwrap/Christmas--Holiday-Patterns-100-Rolls.html',(SELECT CONCAT(url_path, '.html') FROM catalog_category_flat_store_1 WHERE entity_id=266));</v>
      </c>
      <c r="D460" t="str">
        <f t="shared" si="15"/>
        <v>UPDATE url_rewrite SET request_path = '64725/716785/BARGAIN-In-Stock-Giftwrap/Christmas--Holiday-Patterns-100-Rolls.html' WHERE entity_type='custom' AND target_path=(SELECT CONCAT(url_path, '.html') FROM catalog_category_flat_store_1 WHERE entity_id=266);</v>
      </c>
    </row>
    <row r="461" spans="1:4" x14ac:dyDescent="0.25">
      <c r="A461">
        <f>categories!B461</f>
        <v>267</v>
      </c>
      <c r="B461" t="str">
        <f>SUBSTITUTE(SUBSTITUTE(categories!H461,"\","/"),"www.americanretailsupply.com/","")</f>
        <v>64725/781063/BARGAIN-In-Stock-Giftwrap/Everyday--Giftwrap-24-x-50-Rolls.html</v>
      </c>
      <c r="C461" t="str">
        <f t="shared" si="14"/>
        <v>INSERT INTO url_rewrite (entity_type, entity_id, redirect_type, store_id, request_path, target_path) VALUES ('custom', 0, 301, 1,'64725/781063/BARGAIN-In-Stock-Giftwrap/Everyday--Giftwrap-24-x-50-Rolls.html',(SELECT CONCAT(url_path, '.html') FROM catalog_category_flat_store_1 WHERE entity_id=267));</v>
      </c>
      <c r="D461" t="str">
        <f t="shared" si="15"/>
        <v>UPDATE url_rewrite SET request_path = '64725/781063/BARGAIN-In-Stock-Giftwrap/Everyday--Giftwrap-24-x-50-Rolls.html' WHERE entity_type='custom' AND target_path=(SELECT CONCAT(url_path, '.html') FROM catalog_category_flat_store_1 WHERE entity_id=267);</v>
      </c>
    </row>
    <row r="462" spans="1:4" x14ac:dyDescent="0.25">
      <c r="A462">
        <f>categories!B462</f>
        <v>268</v>
      </c>
      <c r="B462" t="str">
        <f>SUBSTITUTE(SUBSTITUTE(categories!H462,"\","/"),"www.americanretailsupply.com/","")</f>
        <v>64725/781065/BARGAIN-In-Stock-Giftwrap/Christmas-Giftwrap-24-x--50-Rolls.html</v>
      </c>
      <c r="C462" t="str">
        <f t="shared" si="14"/>
        <v>INSERT INTO url_rewrite (entity_type, entity_id, redirect_type, store_id, request_path, target_path) VALUES ('custom', 0, 301, 1,'64725/781065/BARGAIN-In-Stock-Giftwrap/Christmas-Giftwrap-24-x--50-Rolls.html',(SELECT CONCAT(url_path, '.html') FROM catalog_category_flat_store_1 WHERE entity_id=268));</v>
      </c>
      <c r="D462" t="str">
        <f t="shared" si="15"/>
        <v>UPDATE url_rewrite SET request_path = '64725/781065/BARGAIN-In-Stock-Giftwrap/Christmas-Giftwrap-24-x--50-Rolls.html' WHERE entity_type='custom' AND target_path=(SELECT CONCAT(url_path, '.html') FROM catalog_category_flat_store_1 WHERE entity_id=268);</v>
      </c>
    </row>
    <row r="463" spans="1:4" x14ac:dyDescent="0.25">
      <c r="A463">
        <f>categories!B463</f>
        <v>271</v>
      </c>
      <c r="B463" t="str">
        <f>SUBSTITUTE(SUBSTITUTE(categories!H463,"\","/"),"www.americanretailsupply.com/","")</f>
        <v>65039/41125/Baskets-BracketsDouble-Hooks/Hooks-for-Pegboard.html</v>
      </c>
      <c r="C463" t="str">
        <f t="shared" si="14"/>
        <v>INSERT INTO url_rewrite (entity_type, entity_id, redirect_type, store_id, request_path, target_path) VALUES ('custom', 0, 301, 1,'65039/41125/Baskets-BracketsDouble-Hooks/Hooks-for-Pegboard.html',(SELECT CONCAT(url_path, '.html') FROM catalog_category_flat_store_1 WHERE entity_id=271));</v>
      </c>
      <c r="D463" t="str">
        <f t="shared" si="15"/>
        <v>UPDATE url_rewrite SET request_path = '65039/41125/Baskets-BracketsDouble-Hooks/Hooks-for-Pegboard.html' WHERE entity_type='custom' AND target_path=(SELECT CONCAT(url_path, '.html') FROM catalog_category_flat_store_1 WHERE entity_id=271);</v>
      </c>
    </row>
    <row r="464" spans="1:4" x14ac:dyDescent="0.25">
      <c r="A464">
        <f>categories!B464</f>
        <v>272</v>
      </c>
      <c r="B464" t="str">
        <f>SUBSTITUTE(SUBSTITUTE(categories!H464,"\","/"),"www.americanretailsupply.com/","")</f>
        <v>65039/41126/Baskets-BracketsDouble-Hooks/Molded-Inventory-Control-Clip.html</v>
      </c>
      <c r="C464" t="str">
        <f t="shared" si="14"/>
        <v>INSERT INTO url_rewrite (entity_type, entity_id, redirect_type, store_id, request_path, target_path) VALUES ('custom', 0, 301, 1,'65039/41126/Baskets-BracketsDouble-Hooks/Molded-Inventory-Control-Clip.html',(SELECT CONCAT(url_path, '.html') FROM catalog_category_flat_store_1 WHERE entity_id=272));</v>
      </c>
      <c r="D464" t="str">
        <f t="shared" si="15"/>
        <v>UPDATE url_rewrite SET request_path = '65039/41126/Baskets-BracketsDouble-Hooks/Molded-Inventory-Control-Clip.html' WHERE entity_type='custom' AND target_path=(SELECT CONCAT(url_path, '.html') FROM catalog_category_flat_store_1 WHERE entity_id=272);</v>
      </c>
    </row>
    <row r="465" spans="1:4" x14ac:dyDescent="0.25">
      <c r="A465">
        <f>categories!B465</f>
        <v>273</v>
      </c>
      <c r="B465" t="str">
        <f>SUBSTITUTE(SUBSTITUTE(categories!H465,"\","/"),"www.americanretailsupply.com/","")</f>
        <v>65039/41127/Baskets-BracketsDouble-Hooks/Loop-Hooks-Standard-Duty.html</v>
      </c>
      <c r="C465" t="str">
        <f t="shared" si="14"/>
        <v>INSERT INTO url_rewrite (entity_type, entity_id, redirect_type, store_id, request_path, target_path) VALUES ('custom', 0, 301, 1,'65039/41127/Baskets-BracketsDouble-Hooks/Loop-Hooks-Standard-Duty.html',(SELECT CONCAT(url_path, '.html') FROM catalog_category_flat_store_1 WHERE entity_id=273));</v>
      </c>
      <c r="D465" t="str">
        <f t="shared" si="15"/>
        <v>UPDATE url_rewrite SET request_path = '65039/41127/Baskets-BracketsDouble-Hooks/Loop-Hooks-Standard-Duty.html' WHERE entity_type='custom' AND target_path=(SELECT CONCAT(url_path, '.html') FROM catalog_category_flat_store_1 WHERE entity_id=273);</v>
      </c>
    </row>
    <row r="466" spans="1:4" x14ac:dyDescent="0.25">
      <c r="A466">
        <f>categories!B466</f>
        <v>274</v>
      </c>
      <c r="B466" t="str">
        <f>SUBSTITUTE(SUBSTITUTE(categories!H466,"\","/"),"www.americanretailsupply.com/","")</f>
        <v>65039/41135/Baskets-BracketsDouble-Hooks/Multi-Wire-Basket-White.html</v>
      </c>
      <c r="C466" t="str">
        <f t="shared" si="14"/>
        <v>INSERT INTO url_rewrite (entity_type, entity_id, redirect_type, store_id, request_path, target_path) VALUES ('custom', 0, 301, 1,'65039/41135/Baskets-BracketsDouble-Hooks/Multi-Wire-Basket-White.html',(SELECT CONCAT(url_path, '.html') FROM catalog_category_flat_store_1 WHERE entity_id=274));</v>
      </c>
      <c r="D466" t="str">
        <f t="shared" si="15"/>
        <v>UPDATE url_rewrite SET request_path = '65039/41135/Baskets-BracketsDouble-Hooks/Multi-Wire-Basket-White.html' WHERE entity_type='custom' AND target_path=(SELECT CONCAT(url_path, '.html') FROM catalog_category_flat_store_1 WHERE entity_id=274);</v>
      </c>
    </row>
    <row r="467" spans="1:4" x14ac:dyDescent="0.25">
      <c r="A467">
        <f>categories!B467</f>
        <v>275</v>
      </c>
      <c r="B467" t="str">
        <f>SUBSTITUTE(SUBSTITUTE(categories!H467,"\","/"),"www.americanretailsupply.com/","")</f>
        <v>65039/41136/Baskets-BracketsDouble-Hooks/Pegboard-Waterfall-Bracket.html</v>
      </c>
      <c r="C467" t="str">
        <f t="shared" si="14"/>
        <v>INSERT INTO url_rewrite (entity_type, entity_id, redirect_type, store_id, request_path, target_path) VALUES ('custom', 0, 301, 1,'65039/41136/Baskets-BracketsDouble-Hooks/Pegboard-Waterfall-Bracket.html',(SELECT CONCAT(url_path, '.html') FROM catalog_category_flat_store_1 WHERE entity_id=275));</v>
      </c>
      <c r="D467" t="str">
        <f t="shared" si="15"/>
        <v>UPDATE url_rewrite SET request_path = '65039/41136/Baskets-BracketsDouble-Hooks/Pegboard-Waterfall-Bracket.html' WHERE entity_type='custom' AND target_path=(SELECT CONCAT(url_path, '.html') FROM catalog_category_flat_store_1 WHERE entity_id=275);</v>
      </c>
    </row>
    <row r="468" spans="1:4" x14ac:dyDescent="0.25">
      <c r="A468">
        <f>categories!B468</f>
        <v>276</v>
      </c>
      <c r="B468" t="str">
        <f>SUBSTITUTE(SUBSTITUTE(categories!H468,"\","/"),"www.americanretailsupply.com/","")</f>
        <v>65039/41137/Baskets-BracketsDouble-Hooks/Knife-Edge-Brackets.html</v>
      </c>
      <c r="C468" t="str">
        <f t="shared" si="14"/>
        <v>INSERT INTO url_rewrite (entity_type, entity_id, redirect_type, store_id, request_path, target_path) VALUES ('custom', 0, 301, 1,'65039/41137/Baskets-BracketsDouble-Hooks/Knife-Edge-Brackets.html',(SELECT CONCAT(url_path, '.html') FROM catalog_category_flat_store_1 WHERE entity_id=276));</v>
      </c>
      <c r="D468" t="str">
        <f t="shared" si="15"/>
        <v>UPDATE url_rewrite SET request_path = '65039/41137/Baskets-BracketsDouble-Hooks/Knife-Edge-Brackets.html' WHERE entity_type='custom' AND target_path=(SELECT CONCAT(url_path, '.html') FROM catalog_category_flat_store_1 WHERE entity_id=276);</v>
      </c>
    </row>
    <row r="469" spans="1:4" x14ac:dyDescent="0.25">
      <c r="A469">
        <f>categories!B469</f>
        <v>279</v>
      </c>
      <c r="B469" t="str">
        <f>SUBSTITUTE(SUBSTITUTE(categories!H469,"\","/"),"www.americanretailsupply.com/","")</f>
        <v>64788/586415/Birch-Jewelry-Displays/Modular-Countertop-Displays.html</v>
      </c>
      <c r="C469" t="str">
        <f t="shared" si="14"/>
        <v>INSERT INTO url_rewrite (entity_type, entity_id, redirect_type, store_id, request_path, target_path) VALUES ('custom', 0, 301, 1,'64788/586415/Birch-Jewelry-Displays/Modular-Countertop-Displays.html',(SELECT CONCAT(url_path, '.html') FROM catalog_category_flat_store_1 WHERE entity_id=279));</v>
      </c>
      <c r="D469" t="str">
        <f t="shared" si="15"/>
        <v>UPDATE url_rewrite SET request_path = '64788/586415/Birch-Jewelry-Displays/Modular-Countertop-Displays.html' WHERE entity_type='custom' AND target_path=(SELECT CONCAT(url_path, '.html') FROM catalog_category_flat_store_1 WHERE entity_id=279);</v>
      </c>
    </row>
    <row r="470" spans="1:4" x14ac:dyDescent="0.25">
      <c r="A470">
        <f>categories!B470</f>
        <v>282</v>
      </c>
      <c r="B470" t="str">
        <f>SUBSTITUTE(SUBSTITUTE(categories!H470,"\","/"),"www.americanretailsupply.com/","")</f>
        <v>65124/777488/BookHANGERS--Sample-Rings/Sample-Display-Rings.html</v>
      </c>
      <c r="C470" t="str">
        <f t="shared" si="14"/>
        <v>INSERT INTO url_rewrite (entity_type, entity_id, redirect_type, store_id, request_path, target_path) VALUES ('custom', 0, 301, 1,'65124/777488/BookHANGERS--Sample-Rings/Sample-Display-Rings.html',(SELECT CONCAT(url_path, '.html') FROM catalog_category_flat_store_1 WHERE entity_id=282));</v>
      </c>
      <c r="D470" t="str">
        <f t="shared" si="15"/>
        <v>UPDATE url_rewrite SET request_path = '65124/777488/BookHANGERS--Sample-Rings/Sample-Display-Rings.html' WHERE entity_type='custom' AND target_path=(SELECT CONCAT(url_path, '.html') FROM catalog_category_flat_store_1 WHERE entity_id=282);</v>
      </c>
    </row>
    <row r="471" spans="1:4" x14ac:dyDescent="0.25">
      <c r="A471">
        <f>categories!B471</f>
        <v>283</v>
      </c>
      <c r="B471" t="str">
        <f>SUBSTITUTE(SUBSTITUTE(categories!H471,"\","/"),"www.americanretailsupply.com/","")</f>
        <v>65124/777490/BookHANGERS--Sample-Rings/Book-Hangers.html</v>
      </c>
      <c r="C471" t="str">
        <f t="shared" si="14"/>
        <v>INSERT INTO url_rewrite (entity_type, entity_id, redirect_type, store_id, request_path, target_path) VALUES ('custom', 0, 301, 1,'65124/777490/BookHANGERS--Sample-Rings/Book-Hangers.html',(SELECT CONCAT(url_path, '.html') FROM catalog_category_flat_store_1 WHERE entity_id=283));</v>
      </c>
      <c r="D471" t="str">
        <f t="shared" si="15"/>
        <v>UPDATE url_rewrite SET request_path = '65124/777490/BookHANGERS--Sample-Rings/Book-Hangers.html' WHERE entity_type='custom' AND target_path=(SELECT CONCAT(url_path, '.html') FROM catalog_category_flat_store_1 WHERE entity_id=283);</v>
      </c>
    </row>
    <row r="472" spans="1:4" x14ac:dyDescent="0.25">
      <c r="A472">
        <f>categories!B472</f>
        <v>285</v>
      </c>
      <c r="B472" t="str">
        <f>SUBSTITUTE(SUBSTITUTE(categories!H472,"\","/"),"www.americanretailsupply.com/","")</f>
        <v>64848/48277/Box-Cutters/Box-Cutters.html</v>
      </c>
      <c r="C472" t="str">
        <f t="shared" si="14"/>
        <v>INSERT INTO url_rewrite (entity_type, entity_id, redirect_type, store_id, request_path, target_path) VALUES ('custom', 0, 301, 1,'64848/48277/Box-Cutters/Box-Cutters.html',(SELECT CONCAT(url_path, '.html') FROM catalog_category_flat_store_1 WHERE entity_id=285));</v>
      </c>
      <c r="D472" t="str">
        <f t="shared" si="15"/>
        <v>UPDATE url_rewrite SET request_path = '64848/48277/Box-Cutters/Box-Cutters.html' WHERE entity_type='custom' AND target_path=(SELECT CONCAT(url_path, '.html') FROM catalog_category_flat_store_1 WHERE entity_id=285);</v>
      </c>
    </row>
    <row r="473" spans="1:4" x14ac:dyDescent="0.25">
      <c r="A473">
        <f>categories!B473</f>
        <v>286</v>
      </c>
      <c r="B473" t="str">
        <f>SUBSTITUTE(SUBSTITUTE(categories!H473,"\","/"),"www.americanretailsupply.com/","")</f>
        <v>64848/48278/Box-Cutters/Box-Cutter-Blades.html</v>
      </c>
      <c r="C473" t="str">
        <f t="shared" si="14"/>
        <v>INSERT INTO url_rewrite (entity_type, entity_id, redirect_type, store_id, request_path, target_path) VALUES ('custom', 0, 301, 1,'64848/48278/Box-Cutters/Box-Cutter-Blades.html',(SELECT CONCAT(url_path, '.html') FROM catalog_category_flat_store_1 WHERE entity_id=286));</v>
      </c>
      <c r="D473" t="str">
        <f t="shared" si="15"/>
        <v>UPDATE url_rewrite SET request_path = '64848/48278/Box-Cutters/Box-Cutter-Blades.html' WHERE entity_type='custom' AND target_path=(SELECT CONCAT(url_path, '.html') FROM catalog_category_flat_store_1 WHERE entity_id=286);</v>
      </c>
    </row>
    <row r="474" spans="1:4" x14ac:dyDescent="0.25">
      <c r="A474">
        <f>categories!B474</f>
        <v>288</v>
      </c>
      <c r="B474" t="str">
        <f>SUBSTITUTE(SUBSTITUTE(categories!H474,"\","/"),"www.americanretailsupply.com/","")</f>
        <v>65009/741334/Boxes-in-Animal-Prints/Zebra-Gable-Boxes.html</v>
      </c>
      <c r="C474" t="str">
        <f t="shared" si="14"/>
        <v>INSERT INTO url_rewrite (entity_type, entity_id, redirect_type, store_id, request_path, target_path) VALUES ('custom', 0, 301, 1,'65009/741334/Boxes-in-Animal-Prints/Zebra-Gable-Boxes.html',(SELECT CONCAT(url_path, '.html') FROM catalog_category_flat_store_1 WHERE entity_id=288));</v>
      </c>
      <c r="D474" t="str">
        <f t="shared" si="15"/>
        <v>UPDATE url_rewrite SET request_path = '65009/741334/Boxes-in-Animal-Prints/Zebra-Gable-Boxes.html' WHERE entity_type='custom' AND target_path=(SELECT CONCAT(url_path, '.html') FROM catalog_category_flat_store_1 WHERE entity_id=288);</v>
      </c>
    </row>
    <row r="475" spans="1:4" x14ac:dyDescent="0.25">
      <c r="A475">
        <f>categories!B475</f>
        <v>289</v>
      </c>
      <c r="B475" t="str">
        <f>SUBSTITUTE(SUBSTITUTE(categories!H475,"\","/"),"www.americanretailsupply.com/","")</f>
        <v>65009/742307/Boxes-in-Animal-Prints/Gift-Card-Folders--Holders.html</v>
      </c>
      <c r="C475" t="str">
        <f t="shared" si="14"/>
        <v>INSERT INTO url_rewrite (entity_type, entity_id, redirect_type, store_id, request_path, target_path) VALUES ('custom', 0, 301, 1,'65009/742307/Boxes-in-Animal-Prints/Gift-Card-Folders--Holders.html',(SELECT CONCAT(url_path, '.html') FROM catalog_category_flat_store_1 WHERE entity_id=289));</v>
      </c>
      <c r="D475" t="str">
        <f t="shared" si="15"/>
        <v>UPDATE url_rewrite SET request_path = '65009/742307/Boxes-in-Animal-Prints/Gift-Card-Folders--Holders.html' WHERE entity_type='custom' AND target_path=(SELECT CONCAT(url_path, '.html') FROM catalog_category_flat_store_1 WHERE entity_id=289);</v>
      </c>
    </row>
    <row r="476" spans="1:4" x14ac:dyDescent="0.25">
      <c r="A476">
        <f>categories!B476</f>
        <v>291</v>
      </c>
      <c r="B476" t="str">
        <f>SUBSTITUTE(SUBSTITUTE(categories!H476,"\","/"),"www.americanretailsupply.com/","")</f>
        <v>64964/47629/CalHANGERS/Molded-Plastic-Clip-on-Hangers.html</v>
      </c>
      <c r="C476" t="str">
        <f t="shared" si="14"/>
        <v>INSERT INTO url_rewrite (entity_type, entity_id, redirect_type, store_id, request_path, target_path) VALUES ('custom', 0, 301, 1,'64964/47629/CalHANGERS/Molded-Plastic-Clip-on-Hangers.html',(SELECT CONCAT(url_path, '.html') FROM catalog_category_flat_store_1 WHERE entity_id=291));</v>
      </c>
      <c r="D476" t="str">
        <f t="shared" si="15"/>
        <v>UPDATE url_rewrite SET request_path = '64964/47629/CalHANGERS/Molded-Plastic-Clip-on-Hangers.html' WHERE entity_type='custom' AND target_path=(SELECT CONCAT(url_path, '.html') FROM catalog_category_flat_store_1 WHERE entity_id=291);</v>
      </c>
    </row>
    <row r="477" spans="1:4" x14ac:dyDescent="0.25">
      <c r="A477">
        <f>categories!B477</f>
        <v>292</v>
      </c>
      <c r="B477" t="str">
        <f>SUBSTITUTE(SUBSTITUTE(categories!H477,"\","/"),"www.americanretailsupply.com/","")</f>
        <v>64964/784157/CalHANGERS/CalClips.html</v>
      </c>
      <c r="C477" t="str">
        <f t="shared" si="14"/>
        <v>INSERT INTO url_rewrite (entity_type, entity_id, redirect_type, store_id, request_path, target_path) VALUES ('custom', 0, 301, 1,'64964/784157/CalHANGERS/CalClips.html',(SELECT CONCAT(url_path, '.html') FROM catalog_category_flat_store_1 WHERE entity_id=292));</v>
      </c>
      <c r="D477" t="str">
        <f t="shared" si="15"/>
        <v>UPDATE url_rewrite SET request_path = '64964/784157/CalHANGERS/CalClips.html' WHERE entity_type='custom' AND target_path=(SELECT CONCAT(url_path, '.html') FROM catalog_category_flat_store_1 WHERE entity_id=292);</v>
      </c>
    </row>
    <row r="478" spans="1:4" x14ac:dyDescent="0.25">
      <c r="A478">
        <f>categories!B478</f>
        <v>294</v>
      </c>
      <c r="B478" t="str">
        <f>SUBSTITUTE(SUBSTITUTE(categories!H478,"\","/"),"www.americanretailsupply.com/","")</f>
        <v>64962/780196/CalHOOK-Brackets/CalHook-Brackets.html</v>
      </c>
      <c r="C478" t="str">
        <f t="shared" si="14"/>
        <v>INSERT INTO url_rewrite (entity_type, entity_id, redirect_type, store_id, request_path, target_path) VALUES ('custom', 0, 301, 1,'64962/780196/CalHOOK-Brackets/CalHook-Brackets.html',(SELECT CONCAT(url_path, '.html') FROM catalog_category_flat_store_1 WHERE entity_id=294));</v>
      </c>
      <c r="D478" t="str">
        <f t="shared" si="15"/>
        <v>UPDATE url_rewrite SET request_path = '64962/780196/CalHOOK-Brackets/CalHook-Brackets.html' WHERE entity_type='custom' AND target_path=(SELECT CONCAT(url_path, '.html') FROM catalog_category_flat_store_1 WHERE entity_id=294);</v>
      </c>
    </row>
    <row r="479" spans="1:4" x14ac:dyDescent="0.25">
      <c r="A479">
        <f>categories!B479</f>
        <v>296</v>
      </c>
      <c r="B479" t="str">
        <f>SUBSTITUTE(SUBSTITUTE(categories!H479,"\","/"),"www.americanretailsupply.com/","")</f>
        <v>64963/781655/CalTRACK--SlatTRACK/Caltrack.html</v>
      </c>
      <c r="C479" t="str">
        <f t="shared" si="14"/>
        <v>INSERT INTO url_rewrite (entity_type, entity_id, redirect_type, store_id, request_path, target_path) VALUES ('custom', 0, 301, 1,'64963/781655/CalTRACK--SlatTRACK/Caltrack.html',(SELECT CONCAT(url_path, '.html') FROM catalog_category_flat_store_1 WHERE entity_id=296));</v>
      </c>
      <c r="D479" t="str">
        <f t="shared" si="15"/>
        <v>UPDATE url_rewrite SET request_path = '64963/781655/CalTRACK--SlatTRACK/Caltrack.html' WHERE entity_type='custom' AND target_path=(SELECT CONCAT(url_path, '.html') FROM catalog_category_flat_store_1 WHERE entity_id=296);</v>
      </c>
    </row>
    <row r="480" spans="1:4" x14ac:dyDescent="0.25">
      <c r="A480">
        <f>categories!B480</f>
        <v>297</v>
      </c>
      <c r="B480" t="str">
        <f>SUBSTITUTE(SUBSTITUTE(categories!H480,"\","/"),"www.americanretailsupply.com/","")</f>
        <v>64963/784158/CalTRACK--SlatTRACK/SlatTRACK.html</v>
      </c>
      <c r="C480" t="str">
        <f t="shared" si="14"/>
        <v>INSERT INTO url_rewrite (entity_type, entity_id, redirect_type, store_id, request_path, target_path) VALUES ('custom', 0, 301, 1,'64963/784158/CalTRACK--SlatTRACK/SlatTRACK.html',(SELECT CONCAT(url_path, '.html') FROM catalog_category_flat_store_1 WHERE entity_id=297));</v>
      </c>
      <c r="D480" t="str">
        <f t="shared" si="15"/>
        <v>UPDATE url_rewrite SET request_path = '64963/784158/CalTRACK--SlatTRACK/SlatTRACK.html' WHERE entity_type='custom' AND target_path=(SELECT CONCAT(url_path, '.html') FROM catalog_category_flat_store_1 WHERE entity_id=297);</v>
      </c>
    </row>
    <row r="481" spans="1:4" x14ac:dyDescent="0.25">
      <c r="A481">
        <f>categories!B481</f>
        <v>299</v>
      </c>
      <c r="B481" t="str">
        <f>SUBSTITUTE(SUBSTITUTE(categories!H481,"\","/"),"www.americanretailsupply.com/","")</f>
        <v>64850/560207/Carts/EZ-Move-Hand-Truck.html</v>
      </c>
      <c r="C481" t="str">
        <f t="shared" si="14"/>
        <v>INSERT INTO url_rewrite (entity_type, entity_id, redirect_type, store_id, request_path, target_path) VALUES ('custom', 0, 301, 1,'64850/560207/Carts/EZ-Move-Hand-Truck.html',(SELECT CONCAT(url_path, '.html') FROM catalog_category_flat_store_1 WHERE entity_id=299));</v>
      </c>
      <c r="D481" t="str">
        <f t="shared" si="15"/>
        <v>UPDATE url_rewrite SET request_path = '64850/560207/Carts/EZ-Move-Hand-Truck.html' WHERE entity_type='custom' AND target_path=(SELECT CONCAT(url_path, '.html') FROM catalog_category_flat_store_1 WHERE entity_id=299);</v>
      </c>
    </row>
    <row r="482" spans="1:4" x14ac:dyDescent="0.25">
      <c r="A482">
        <f>categories!B482</f>
        <v>300</v>
      </c>
      <c r="B482" t="str">
        <f>SUBSTITUTE(SUBSTITUTE(categories!H482,"\","/"),"www.americanretailsupply.com/","")</f>
        <v>64850/560208/Carts/Inventory-Return-Cart.html</v>
      </c>
      <c r="C482" t="str">
        <f t="shared" si="14"/>
        <v>INSERT INTO url_rewrite (entity_type, entity_id, redirect_type, store_id, request_path, target_path) VALUES ('custom', 0, 301, 1,'64850/560208/Carts/Inventory-Return-Cart.html',(SELECT CONCAT(url_path, '.html') FROM catalog_category_flat_store_1 WHERE entity_id=300));</v>
      </c>
      <c r="D482" t="str">
        <f t="shared" si="15"/>
        <v>UPDATE url_rewrite SET request_path = '64850/560208/Carts/Inventory-Return-Cart.html' WHERE entity_type='custom' AND target_path=(SELECT CONCAT(url_path, '.html') FROM catalog_category_flat_store_1 WHERE entity_id=300);</v>
      </c>
    </row>
    <row r="483" spans="1:4" x14ac:dyDescent="0.25">
      <c r="A483">
        <f>categories!B483</f>
        <v>301</v>
      </c>
      <c r="B483" t="str">
        <f>SUBSTITUTE(SUBSTITUTE(categories!H483,"\","/"),"www.americanretailsupply.com/","")</f>
        <v>64850/560209/Carts/Two-Level-Gravity-Fed-Truck.html</v>
      </c>
      <c r="C483" t="str">
        <f t="shared" si="14"/>
        <v>INSERT INTO url_rewrite (entity_type, entity_id, redirect_type, store_id, request_path, target_path) VALUES ('custom', 0, 301, 1,'64850/560209/Carts/Two-Level-Gravity-Fed-Truck.html',(SELECT CONCAT(url_path, '.html') FROM catalog_category_flat_store_1 WHERE entity_id=301));</v>
      </c>
      <c r="D483" t="str">
        <f t="shared" si="15"/>
        <v>UPDATE url_rewrite SET request_path = '64850/560209/Carts/Two-Level-Gravity-Fed-Truck.html' WHERE entity_type='custom' AND target_path=(SELECT CONCAT(url_path, '.html') FROM catalog_category_flat_store_1 WHERE entity_id=301);</v>
      </c>
    </row>
    <row r="484" spans="1:4" x14ac:dyDescent="0.25">
      <c r="A484">
        <f>categories!B484</f>
        <v>302</v>
      </c>
      <c r="B484" t="str">
        <f>SUBSTITUTE(SUBSTITUTE(categories!H484,"\","/"),"www.americanretailsupply.com/","")</f>
        <v>64850/560210/Carts/Utility-Cart.html</v>
      </c>
      <c r="C484" t="str">
        <f t="shared" si="14"/>
        <v>INSERT INTO url_rewrite (entity_type, entity_id, redirect_type, store_id, request_path, target_path) VALUES ('custom', 0, 301, 1,'64850/560210/Carts/Utility-Cart.html',(SELECT CONCAT(url_path, '.html') FROM catalog_category_flat_store_1 WHERE entity_id=302));</v>
      </c>
      <c r="D484" t="str">
        <f t="shared" si="15"/>
        <v>UPDATE url_rewrite SET request_path = '64850/560210/Carts/Utility-Cart.html' WHERE entity_type='custom' AND target_path=(SELECT CONCAT(url_path, '.html') FROM catalog_category_flat_store_1 WHERE entity_id=302);</v>
      </c>
    </row>
    <row r="485" spans="1:4" x14ac:dyDescent="0.25">
      <c r="A485">
        <f>categories!B485</f>
        <v>303</v>
      </c>
      <c r="B485" t="str">
        <f>SUBSTITUTE(SUBSTITUTE(categories!H485,"\","/"),"www.americanretailsupply.com/","")</f>
        <v>64850/560411/Carts/Stack-n-Stock-Hand-Truck.html</v>
      </c>
      <c r="C485" t="str">
        <f t="shared" si="14"/>
        <v>INSERT INTO url_rewrite (entity_type, entity_id, redirect_type, store_id, request_path, target_path) VALUES ('custom', 0, 301, 1,'64850/560411/Carts/Stack-n-Stock-Hand-Truck.html',(SELECT CONCAT(url_path, '.html') FROM catalog_category_flat_store_1 WHERE entity_id=303));</v>
      </c>
      <c r="D485" t="str">
        <f t="shared" si="15"/>
        <v>UPDATE url_rewrite SET request_path = '64850/560411/Carts/Stack-n-Stock-Hand-Truck.html' WHERE entity_type='custom' AND target_path=(SELECT CONCAT(url_path, '.html') FROM catalog_category_flat_store_1 WHERE entity_id=303);</v>
      </c>
    </row>
    <row r="486" spans="1:4" x14ac:dyDescent="0.25">
      <c r="A486">
        <f>categories!B486</f>
        <v>304</v>
      </c>
      <c r="B486" t="str">
        <f>SUBSTITUTE(SUBSTITUTE(categories!H486,"\","/"),"www.americanretailsupply.com/","")</f>
        <v>64850/560412/Carts/Sloping-Shelf-Mobile-Cart.html</v>
      </c>
      <c r="C486" t="str">
        <f t="shared" si="14"/>
        <v>INSERT INTO url_rewrite (entity_type, entity_id, redirect_type, store_id, request_path, target_path) VALUES ('custom', 0, 301, 1,'64850/560412/Carts/Sloping-Shelf-Mobile-Cart.html',(SELECT CONCAT(url_path, '.html') FROM catalog_category_flat_store_1 WHERE entity_id=304));</v>
      </c>
      <c r="D486" t="str">
        <f t="shared" si="15"/>
        <v>UPDATE url_rewrite SET request_path = '64850/560412/Carts/Sloping-Shelf-Mobile-Cart.html' WHERE entity_type='custom' AND target_path=(SELECT CONCAT(url_path, '.html') FROM catalog_category_flat_store_1 WHERE entity_id=304);</v>
      </c>
    </row>
    <row r="487" spans="1:4" x14ac:dyDescent="0.25">
      <c r="A487">
        <f>categories!B487</f>
        <v>305</v>
      </c>
      <c r="B487" t="str">
        <f>SUBSTITUTE(SUBSTITUTE(categories!H487,"\","/"),"www.americanretailsupply.com/","")</f>
        <v>64850/560413/Carts/Mobile-Storage-Drawer-Caddy.html</v>
      </c>
      <c r="C487" t="str">
        <f t="shared" si="14"/>
        <v>INSERT INTO url_rewrite (entity_type, entity_id, redirect_type, store_id, request_path, target_path) VALUES ('custom', 0, 301, 1,'64850/560413/Carts/Mobile-Storage-Drawer-Caddy.html',(SELECT CONCAT(url_path, '.html') FROM catalog_category_flat_store_1 WHERE entity_id=305));</v>
      </c>
      <c r="D487" t="str">
        <f t="shared" si="15"/>
        <v>UPDATE url_rewrite SET request_path = '64850/560413/Carts/Mobile-Storage-Drawer-Caddy.html' WHERE entity_type='custom' AND target_path=(SELECT CONCAT(url_path, '.html') FROM catalog_category_flat_store_1 WHERE entity_id=305);</v>
      </c>
    </row>
    <row r="488" spans="1:4" x14ac:dyDescent="0.25">
      <c r="A488">
        <f>categories!B488</f>
        <v>307</v>
      </c>
      <c r="B488" t="str">
        <f>SUBSTITUTE(SUBSTITUTE(categories!H488,"\","/"),"www.americanretailsupply.com/","")</f>
        <v>64857/22350/Cash-Register-Paper/Cash-Register-Paper.html</v>
      </c>
      <c r="C488" t="str">
        <f t="shared" si="14"/>
        <v>INSERT INTO url_rewrite (entity_type, entity_id, redirect_type, store_id, request_path, target_path) VALUES ('custom', 0, 301, 1,'64857/22350/Cash-Register-Paper/Cash-Register-Paper.html',(SELECT CONCAT(url_path, '.html') FROM catalog_category_flat_store_1 WHERE entity_id=307));</v>
      </c>
      <c r="D488" t="str">
        <f t="shared" si="15"/>
        <v>UPDATE url_rewrite SET request_path = '64857/22350/Cash-Register-Paper/Cash-Register-Paper.html' WHERE entity_type='custom' AND target_path=(SELECT CONCAT(url_path, '.html') FROM catalog_category_flat_store_1 WHERE entity_id=307);</v>
      </c>
    </row>
    <row r="489" spans="1:4" x14ac:dyDescent="0.25">
      <c r="A489">
        <f>categories!B489</f>
        <v>308</v>
      </c>
      <c r="B489" t="str">
        <f>SUBSTITUTE(SUBSTITUTE(categories!H489,"\","/"),"www.americanretailsupply.com/","")</f>
        <v>64857/48232/Cash-Register-Paper/Adding-Machine-Paper.html</v>
      </c>
      <c r="C489" t="str">
        <f t="shared" si="14"/>
        <v>INSERT INTO url_rewrite (entity_type, entity_id, redirect_type, store_id, request_path, target_path) VALUES ('custom', 0, 301, 1,'64857/48232/Cash-Register-Paper/Adding-Machine-Paper.html',(SELECT CONCAT(url_path, '.html') FROM catalog_category_flat_store_1 WHERE entity_id=308));</v>
      </c>
      <c r="D489" t="str">
        <f t="shared" si="15"/>
        <v>UPDATE url_rewrite SET request_path = '64857/48232/Cash-Register-Paper/Adding-Machine-Paper.html' WHERE entity_type='custom' AND target_path=(SELECT CONCAT(url_path, '.html') FROM catalog_category_flat_store_1 WHERE entity_id=308);</v>
      </c>
    </row>
    <row r="490" spans="1:4" x14ac:dyDescent="0.25">
      <c r="A490">
        <f>categories!B490</f>
        <v>311</v>
      </c>
      <c r="B490" t="str">
        <f>SUBSTITUTE(SUBSTITUTE(categories!H490,"\","/"),"www.americanretailsupply.com/","")</f>
        <v>65182/560539/CD-Video--Eyeware-Displays/74-Pair-Eyewear-Floor-Spinner.html</v>
      </c>
      <c r="C490" t="str">
        <f t="shared" si="14"/>
        <v>INSERT INTO url_rewrite (entity_type, entity_id, redirect_type, store_id, request_path, target_path) VALUES ('custom', 0, 301, 1,'65182/560539/CD-Video--Eyeware-Displays/74-Pair-Eyewear-Floor-Spinner.html',(SELECT CONCAT(url_path, '.html') FROM catalog_category_flat_store_1 WHERE entity_id=311));</v>
      </c>
      <c r="D490" t="str">
        <f t="shared" si="15"/>
        <v>UPDATE url_rewrite SET request_path = '65182/560539/CD-Video--Eyeware-Displays/74-Pair-Eyewear-Floor-Spinner.html' WHERE entity_type='custom' AND target_path=(SELECT CONCAT(url_path, '.html') FROM catalog_category_flat_store_1 WHERE entity_id=311);</v>
      </c>
    </row>
    <row r="491" spans="1:4" x14ac:dyDescent="0.25">
      <c r="A491">
        <f>categories!B491</f>
        <v>312</v>
      </c>
      <c r="B491" t="str">
        <f>SUBSTITUTE(SUBSTITUTE(categories!H491,"\","/"),"www.americanretailsupply.com/","")</f>
        <v>65182/560540/CD-Video--Eyeware-Displays/38-Pair-Eyewear-Countertop-Spinner.html</v>
      </c>
      <c r="C491" t="str">
        <f t="shared" si="14"/>
        <v>INSERT INTO url_rewrite (entity_type, entity_id, redirect_type, store_id, request_path, target_path) VALUES ('custom', 0, 301, 1,'65182/560540/CD-Video--Eyeware-Displays/38-Pair-Eyewear-Countertop-Spinner.html',(SELECT CONCAT(url_path, '.html') FROM catalog_category_flat_store_1 WHERE entity_id=312));</v>
      </c>
      <c r="D491" t="str">
        <f t="shared" si="15"/>
        <v>UPDATE url_rewrite SET request_path = '65182/560540/CD-Video--Eyeware-Displays/38-Pair-Eyewear-Countertop-Spinner.html' WHERE entity_type='custom' AND target_path=(SELECT CONCAT(url_path, '.html') FROM catalog_category_flat_store_1 WHERE entity_id=312);</v>
      </c>
    </row>
    <row r="492" spans="1:4" x14ac:dyDescent="0.25">
      <c r="A492">
        <f>categories!B492</f>
        <v>313</v>
      </c>
      <c r="B492" t="str">
        <f>SUBSTITUTE(SUBSTITUTE(categories!H492,"\","/"),"www.americanretailsupply.com/","")</f>
        <v>65182/560543/CD-Video--Eyeware-Displays/CD-Browser-System.html</v>
      </c>
      <c r="C492" t="str">
        <f t="shared" si="14"/>
        <v>INSERT INTO url_rewrite (entity_type, entity_id, redirect_type, store_id, request_path, target_path) VALUES ('custom', 0, 301, 1,'65182/560543/CD-Video--Eyeware-Displays/CD-Browser-System.html',(SELECT CONCAT(url_path, '.html') FROM catalog_category_flat_store_1 WHERE entity_id=313));</v>
      </c>
      <c r="D492" t="str">
        <f t="shared" si="15"/>
        <v>UPDATE url_rewrite SET request_path = '65182/560543/CD-Video--Eyeware-Displays/CD-Browser-System.html' WHERE entity_type='custom' AND target_path=(SELECT CONCAT(url_path, '.html') FROM catalog_category_flat_store_1 WHERE entity_id=313);</v>
      </c>
    </row>
    <row r="493" spans="1:4" x14ac:dyDescent="0.25">
      <c r="A493">
        <f>categories!B493</f>
        <v>314</v>
      </c>
      <c r="B493" t="str">
        <f>SUBSTITUTE(SUBSTITUTE(categories!H493,"\","/"),"www.americanretailsupply.com/","")</f>
        <v>65182/561662/CD-Video--Eyeware-Displays/Flip-View-Browser-Bin.html</v>
      </c>
      <c r="C493" t="str">
        <f t="shared" si="14"/>
        <v>INSERT INTO url_rewrite (entity_type, entity_id, redirect_type, store_id, request_path, target_path) VALUES ('custom', 0, 301, 1,'65182/561662/CD-Video--Eyeware-Displays/Flip-View-Browser-Bin.html',(SELECT CONCAT(url_path, '.html') FROM catalog_category_flat_store_1 WHERE entity_id=314));</v>
      </c>
      <c r="D493" t="str">
        <f t="shared" si="15"/>
        <v>UPDATE url_rewrite SET request_path = '65182/561662/CD-Video--Eyeware-Displays/Flip-View-Browser-Bin.html' WHERE entity_type='custom' AND target_path=(SELECT CONCAT(url_path, '.html') FROM catalog_category_flat_store_1 WHERE entity_id=314);</v>
      </c>
    </row>
    <row r="494" spans="1:4" x14ac:dyDescent="0.25">
      <c r="A494">
        <f>categories!B494</f>
        <v>315</v>
      </c>
      <c r="B494" t="str">
        <f>SUBSTITUTE(SUBSTITUTE(categories!H494,"\","/"),"www.americanretailsupply.com/","")</f>
        <v>65182/561833/CD-Video--Eyeware-Displays/30-Pocket-DVD-Floor-Display.html</v>
      </c>
      <c r="C494" t="str">
        <f t="shared" si="14"/>
        <v>INSERT INTO url_rewrite (entity_type, entity_id, redirect_type, store_id, request_path, target_path) VALUES ('custom', 0, 301, 1,'65182/561833/CD-Video--Eyeware-Displays/30-Pocket-DVD-Floor-Display.html',(SELECT CONCAT(url_path, '.html') FROM catalog_category_flat_store_1 WHERE entity_id=315));</v>
      </c>
      <c r="D494" t="str">
        <f t="shared" si="15"/>
        <v>UPDATE url_rewrite SET request_path = '65182/561833/CD-Video--Eyeware-Displays/30-Pocket-DVD-Floor-Display.html' WHERE entity_type='custom' AND target_path=(SELECT CONCAT(url_path, '.html') FROM catalog_category_flat_store_1 WHERE entity_id=315);</v>
      </c>
    </row>
    <row r="495" spans="1:4" x14ac:dyDescent="0.25">
      <c r="A495">
        <f>categories!B495</f>
        <v>318</v>
      </c>
      <c r="B495" t="str">
        <f>SUBSTITUTE(SUBSTITUTE(categories!H495,"\","/"),"www.americanretailsupply.com/","")</f>
        <v>65000/709420/Christmas-Giftwrap/Vantage-Christmas-Giftwrap.html</v>
      </c>
      <c r="C495" t="str">
        <f t="shared" si="14"/>
        <v>INSERT INTO url_rewrite (entity_type, entity_id, redirect_type, store_id, request_path, target_path) VALUES ('custom', 0, 301, 1,'65000/709420/Christmas-Giftwrap/Vantage-Christmas-Giftwrap.html',(SELECT CONCAT(url_path, '.html') FROM catalog_category_flat_store_1 WHERE entity_id=318));</v>
      </c>
      <c r="D495" t="str">
        <f t="shared" si="15"/>
        <v>UPDATE url_rewrite SET request_path = '65000/709420/Christmas-Giftwrap/Vantage-Christmas-Giftwrap.html' WHERE entity_type='custom' AND target_path=(SELECT CONCAT(url_path, '.html') FROM catalog_category_flat_store_1 WHERE entity_id=318);</v>
      </c>
    </row>
    <row r="496" spans="1:4" x14ac:dyDescent="0.25">
      <c r="A496">
        <f>categories!B496</f>
        <v>319</v>
      </c>
      <c r="B496" t="str">
        <f>SUBSTITUTE(SUBSTITUTE(categories!H496,"\","/"),"www.americanretailsupply.com/","")</f>
        <v>65000/780724/Christmas-Giftwrap/JR-Holiday-and-Christmas.html</v>
      </c>
      <c r="C496" t="str">
        <f t="shared" si="14"/>
        <v>INSERT INTO url_rewrite (entity_type, entity_id, redirect_type, store_id, request_path, target_path) VALUES ('custom', 0, 301, 1,'65000/780724/Christmas-Giftwrap/JR-Holiday-and-Christmas.html',(SELECT CONCAT(url_path, '.html') FROM catalog_category_flat_store_1 WHERE entity_id=319));</v>
      </c>
      <c r="D496" t="str">
        <f t="shared" si="15"/>
        <v>UPDATE url_rewrite SET request_path = '65000/780724/Christmas-Giftwrap/JR-Holiday-and-Christmas.html' WHERE entity_type='custom' AND target_path=(SELECT CONCAT(url_path, '.html') FROM catalog_category_flat_store_1 WHERE entity_id=319);</v>
      </c>
    </row>
    <row r="497" spans="1:4" x14ac:dyDescent="0.25">
      <c r="A497">
        <f>categories!B497</f>
        <v>321</v>
      </c>
      <c r="B497" t="str">
        <f>SUBSTITUTE(SUBSTITUTE(categories!H497,"\","/"),"www.americanretailsupply.com/","")</f>
        <v>64984/782376/Chrome-Sign-Card-Frames/Card-Frame-Components.html</v>
      </c>
      <c r="C497" t="str">
        <f t="shared" si="14"/>
        <v>INSERT INTO url_rewrite (entity_type, entity_id, redirect_type, store_id, request_path, target_path) VALUES ('custom', 0, 301, 1,'64984/782376/Chrome-Sign-Card-Frames/Card-Frame-Components.html',(SELECT CONCAT(url_path, '.html') FROM catalog_category_flat_store_1 WHERE entity_id=321));</v>
      </c>
      <c r="D497" t="str">
        <f t="shared" si="15"/>
        <v>UPDATE url_rewrite SET request_path = '64984/782376/Chrome-Sign-Card-Frames/Card-Frame-Components.html' WHERE entity_type='custom' AND target_path=(SELECT CONCAT(url_path, '.html') FROM catalog_category_flat_store_1 WHERE entity_id=321);</v>
      </c>
    </row>
    <row r="498" spans="1:4" x14ac:dyDescent="0.25">
      <c r="A498">
        <f>categories!B498</f>
        <v>322</v>
      </c>
      <c r="B498" t="str">
        <f>SUBSTITUTE(SUBSTITUTE(categories!H498,"\","/"),"www.americanretailsupply.com/","")</f>
        <v>64984/782377/Chrome-Sign-Card-Frames/Counter-Top-Metal-Card-Frames.html</v>
      </c>
      <c r="C498" t="str">
        <f t="shared" si="14"/>
        <v>INSERT INTO url_rewrite (entity_type, entity_id, redirect_type, store_id, request_path, target_path) VALUES ('custom', 0, 301, 1,'64984/782377/Chrome-Sign-Card-Frames/Counter-Top-Metal-Card-Frames.html',(SELECT CONCAT(url_path, '.html') FROM catalog_category_flat_store_1 WHERE entity_id=322));</v>
      </c>
      <c r="D498" t="str">
        <f t="shared" si="15"/>
        <v>UPDATE url_rewrite SET request_path = '64984/782377/Chrome-Sign-Card-Frames/Counter-Top-Metal-Card-Frames.html' WHERE entity_type='custom' AND target_path=(SELECT CONCAT(url_path, '.html') FROM catalog_category_flat_store_1 WHERE entity_id=322);</v>
      </c>
    </row>
    <row r="499" spans="1:4" x14ac:dyDescent="0.25">
      <c r="A499">
        <f>categories!B499</f>
        <v>323</v>
      </c>
      <c r="B499" t="str">
        <f>SUBSTITUTE(SUBSTITUTE(categories!H499,"\","/"),"www.americanretailsupply.com/","")</f>
        <v>64984/782378/Chrome-Sign-Card-Frames/Floor-Standing-Sign-Frame.html</v>
      </c>
      <c r="C499" t="str">
        <f t="shared" si="14"/>
        <v>INSERT INTO url_rewrite (entity_type, entity_id, redirect_type, store_id, request_path, target_path) VALUES ('custom', 0, 301, 1,'64984/782378/Chrome-Sign-Card-Frames/Floor-Standing-Sign-Frame.html',(SELECT CONCAT(url_path, '.html') FROM catalog_category_flat_store_1 WHERE entity_id=323));</v>
      </c>
      <c r="D499" t="str">
        <f t="shared" si="15"/>
        <v>UPDATE url_rewrite SET request_path = '64984/782378/Chrome-Sign-Card-Frames/Floor-Standing-Sign-Frame.html' WHERE entity_type='custom' AND target_path=(SELECT CONCAT(url_path, '.html') FROM catalog_category_flat_store_1 WHERE entity_id=323);</v>
      </c>
    </row>
    <row r="500" spans="1:4" x14ac:dyDescent="0.25">
      <c r="A500">
        <f>categories!B500</f>
        <v>326</v>
      </c>
      <c r="B500" t="str">
        <f>SUBSTITUTE(SUBSTITUTE(categories!H500,"\","/"),"www.americanretailsupply.com/","")</f>
        <v>65080/20583/Clear-Poly-Bags/Clear-Gusseted-15-Mil-Poly-Bags.html</v>
      </c>
      <c r="C500" t="str">
        <f t="shared" si="14"/>
        <v>INSERT INTO url_rewrite (entity_type, entity_id, redirect_type, store_id, request_path, target_path) VALUES ('custom', 0, 301, 1,'65080/20583/Clear-Poly-Bags/Clear-Gusseted-15-Mil-Poly-Bags.html',(SELECT CONCAT(url_path, '.html') FROM catalog_category_flat_store_1 WHERE entity_id=326));</v>
      </c>
      <c r="D500" t="str">
        <f t="shared" si="15"/>
        <v>UPDATE url_rewrite SET request_path = '65080/20583/Clear-Poly-Bags/Clear-Gusseted-15-Mil-Poly-Bags.html' WHERE entity_type='custom' AND target_path=(SELECT CONCAT(url_path, '.html') FROM catalog_category_flat_store_1 WHERE entity_id=326);</v>
      </c>
    </row>
    <row r="501" spans="1:4" x14ac:dyDescent="0.25">
      <c r="A501">
        <f>categories!B501</f>
        <v>327</v>
      </c>
      <c r="B501" t="str">
        <f>SUBSTITUTE(SUBSTITUTE(categories!H501,"\","/"),"www.americanretailsupply.com/","")</f>
        <v>65080/48815/Clear-Poly-Bags/Clear-Zipper-Reclosable-Poly-Bags.html</v>
      </c>
      <c r="C501" t="str">
        <f t="shared" si="14"/>
        <v>INSERT INTO url_rewrite (entity_type, entity_id, redirect_type, store_id, request_path, target_path) VALUES ('custom', 0, 301, 1,'65080/48815/Clear-Poly-Bags/Clear-Zipper-Reclosable-Poly-Bags.html',(SELECT CONCAT(url_path, '.html') FROM catalog_category_flat_store_1 WHERE entity_id=327));</v>
      </c>
      <c r="D501" t="str">
        <f t="shared" si="15"/>
        <v>UPDATE url_rewrite SET request_path = '65080/48815/Clear-Poly-Bags/Clear-Zipper-Reclosable-Poly-Bags.html' WHERE entity_type='custom' AND target_path=(SELECT CONCAT(url_path, '.html') FROM catalog_category_flat_store_1 WHERE entity_id=327);</v>
      </c>
    </row>
    <row r="502" spans="1:4" x14ac:dyDescent="0.25">
      <c r="A502">
        <f>categories!B502</f>
        <v>328</v>
      </c>
      <c r="B502" t="str">
        <f>SUBSTITUTE(SUBSTITUTE(categories!H502,"\","/"),"www.americanretailsupply.com/","")</f>
        <v>65080/48818/Clear-Poly-Bags/Clear-Poly-Door-Knob-Bags.html</v>
      </c>
      <c r="C502" t="str">
        <f t="shared" si="14"/>
        <v>INSERT INTO url_rewrite (entity_type, entity_id, redirect_type, store_id, request_path, target_path) VALUES ('custom', 0, 301, 1,'65080/48818/Clear-Poly-Bags/Clear-Poly-Door-Knob-Bags.html',(SELECT CONCAT(url_path, '.html') FROM catalog_category_flat_store_1 WHERE entity_id=328));</v>
      </c>
      <c r="D502" t="str">
        <f t="shared" si="15"/>
        <v>UPDATE url_rewrite SET request_path = '65080/48818/Clear-Poly-Bags/Clear-Poly-Door-Knob-Bags.html' WHERE entity_type='custom' AND target_path=(SELECT CONCAT(url_path, '.html') FROM catalog_category_flat_store_1 WHERE entity_id=328);</v>
      </c>
    </row>
    <row r="503" spans="1:4" x14ac:dyDescent="0.25">
      <c r="A503">
        <f>categories!B503</f>
        <v>329</v>
      </c>
      <c r="B503" t="str">
        <f>SUBSTITUTE(SUBSTITUTE(categories!H503,"\","/"),"www.americanretailsupply.com/","")</f>
        <v>65080/48819/Clear-Poly-Bags/Clear-Flat-15-Mil-Poly-Bags.html</v>
      </c>
      <c r="C503" t="str">
        <f t="shared" si="14"/>
        <v>INSERT INTO url_rewrite (entity_type, entity_id, redirect_type, store_id, request_path, target_path) VALUES ('custom', 0, 301, 1,'65080/48819/Clear-Poly-Bags/Clear-Flat-15-Mil-Poly-Bags.html',(SELECT CONCAT(url_path, '.html') FROM catalog_category_flat_store_1 WHERE entity_id=329));</v>
      </c>
      <c r="D503" t="str">
        <f t="shared" si="15"/>
        <v>UPDATE url_rewrite SET request_path = '65080/48819/Clear-Poly-Bags/Clear-Flat-15-Mil-Poly-Bags.html' WHERE entity_type='custom' AND target_path=(SELECT CONCAT(url_path, '.html') FROM catalog_category_flat_store_1 WHERE entity_id=329);</v>
      </c>
    </row>
    <row r="504" spans="1:4" x14ac:dyDescent="0.25">
      <c r="A504">
        <f>categories!B504</f>
        <v>330</v>
      </c>
      <c r="B504" t="str">
        <f>SUBSTITUTE(SUBSTITUTE(categories!H504,"\","/"),"www.americanretailsupply.com/","")</f>
        <v>65080/778262/Clear-Poly-Bags/Clear-Zipper-2-Mil-Reclosable-Poly-Bags-with-Hanger-Hole.html</v>
      </c>
      <c r="C504" t="str">
        <f t="shared" si="14"/>
        <v>INSERT INTO url_rewrite (entity_type, entity_id, redirect_type, store_id, request_path, target_path) VALUES ('custom', 0, 301, 1,'65080/778262/Clear-Poly-Bags/Clear-Zipper-2-Mil-Reclosable-Poly-Bags-with-Hanger-Hole.html',(SELECT CONCAT(url_path, '.html') FROM catalog_category_flat_store_1 WHERE entity_id=330));</v>
      </c>
      <c r="D504" t="str">
        <f t="shared" si="15"/>
        <v>UPDATE url_rewrite SET request_path = '65080/778262/Clear-Poly-Bags/Clear-Zipper-2-Mil-Reclosable-Poly-Bags-with-Hanger-Hole.html' WHERE entity_type='custom' AND target_path=(SELECT CONCAT(url_path, '.html') FROM catalog_category_flat_store_1 WHERE entity_id=330);</v>
      </c>
    </row>
    <row r="505" spans="1:4" x14ac:dyDescent="0.25">
      <c r="A505">
        <f>categories!B505</f>
        <v>331</v>
      </c>
      <c r="B505" t="str">
        <f>SUBSTITUTE(SUBSTITUTE(categories!H505,"\","/"),"www.americanretailsupply.com/","")</f>
        <v>65080/778263/Clear-Poly-Bags/Clear-Zipper-2-Mil-Reclosable-Poly-Bags-with-Writing-Block.html</v>
      </c>
      <c r="C505" t="str">
        <f t="shared" si="14"/>
        <v>INSERT INTO url_rewrite (entity_type, entity_id, redirect_type, store_id, request_path, target_path) VALUES ('custom', 0, 301, 1,'65080/778263/Clear-Poly-Bags/Clear-Zipper-2-Mil-Reclosable-Poly-Bags-with-Writing-Block.html',(SELECT CONCAT(url_path, '.html') FROM catalog_category_flat_store_1 WHERE entity_id=331));</v>
      </c>
      <c r="D505" t="str">
        <f t="shared" si="15"/>
        <v>UPDATE url_rewrite SET request_path = '65080/778263/Clear-Poly-Bags/Clear-Zipper-2-Mil-Reclosable-Poly-Bags-with-Writing-Block.html' WHERE entity_type='custom' AND target_path=(SELECT CONCAT(url_path, '.html') FROM catalog_category_flat_store_1 WHERE entity_id=331);</v>
      </c>
    </row>
    <row r="506" spans="1:4" x14ac:dyDescent="0.25">
      <c r="A506">
        <f>categories!B506</f>
        <v>334</v>
      </c>
      <c r="B506" t="str">
        <f>SUBSTITUTE(SUBSTITUTE(categories!H506,"\","/"),"www.americanretailsupply.com/","")</f>
        <v>64900/241276/Closeout-Acrylic-Glass-Jewelry-Displays/Jewelry-Tray-Liner-Flocked-White-32-compartment.html</v>
      </c>
      <c r="C506" t="str">
        <f t="shared" si="14"/>
        <v>INSERT INTO url_rewrite (entity_type, entity_id, redirect_type, store_id, request_path, target_path) VALUES ('custom', 0, 301, 1,'64900/241276/Closeout-Acrylic-Glass-Jewelry-Displays/Jewelry-Tray-Liner-Flocked-White-32-compartment.html',(SELECT CONCAT(url_path, '.html') FROM catalog_category_flat_store_1 WHERE entity_id=334));</v>
      </c>
      <c r="D506" t="str">
        <f t="shared" si="15"/>
        <v>UPDATE url_rewrite SET request_path = '64900/241276/Closeout-Acrylic-Glass-Jewelry-Displays/Jewelry-Tray-Liner-Flocked-White-32-compartment.html' WHERE entity_type='custom' AND target_path=(SELECT CONCAT(url_path, '.html') FROM catalog_category_flat_store_1 WHERE entity_id=334);</v>
      </c>
    </row>
    <row r="507" spans="1:4" x14ac:dyDescent="0.25">
      <c r="A507">
        <f>categories!B507</f>
        <v>335</v>
      </c>
      <c r="B507" t="str">
        <f>SUBSTITUTE(SUBSTITUTE(categories!H507,"\","/"),"www.americanretailsupply.com/","")</f>
        <v>64900/243711/Closeout-Acrylic-Glass-Jewelry-Displays/Tempered-9-x-16-Glass-Shelf.html</v>
      </c>
      <c r="C507" t="str">
        <f t="shared" si="14"/>
        <v>INSERT INTO url_rewrite (entity_type, entity_id, redirect_type, store_id, request_path, target_path) VALUES ('custom', 0, 301, 1,'64900/243711/Closeout-Acrylic-Glass-Jewelry-Displays/Tempered-9-x-16-Glass-Shelf.html',(SELECT CONCAT(url_path, '.html') FROM catalog_category_flat_store_1 WHERE entity_id=335));</v>
      </c>
      <c r="D507" t="str">
        <f t="shared" si="15"/>
        <v>UPDATE url_rewrite SET request_path = '64900/243711/Closeout-Acrylic-Glass-Jewelry-Displays/Tempered-9-x-16-Glass-Shelf.html' WHERE entity_type='custom' AND target_path=(SELECT CONCAT(url_path, '.html') FROM catalog_category_flat_store_1 WHERE entity_id=335);</v>
      </c>
    </row>
    <row r="508" spans="1:4" x14ac:dyDescent="0.25">
      <c r="A508">
        <f>categories!B508</f>
        <v>336</v>
      </c>
      <c r="B508" t="str">
        <f>SUBSTITUTE(SUBSTITUTE(categories!H508,"\","/"),"www.americanretailsupply.com/","")</f>
        <v>64900/246273/Closeout-Acrylic-Glass-Jewelry-Displays/Jewelry-Pouch-Leatherette-White.html</v>
      </c>
      <c r="C508" t="str">
        <f t="shared" si="14"/>
        <v>INSERT INTO url_rewrite (entity_type, entity_id, redirect_type, store_id, request_path, target_path) VALUES ('custom', 0, 301, 1,'64900/246273/Closeout-Acrylic-Glass-Jewelry-Displays/Jewelry-Pouch-Leatherette-White.html',(SELECT CONCAT(url_path, '.html') FROM catalog_category_flat_store_1 WHERE entity_id=336));</v>
      </c>
      <c r="D508" t="str">
        <f t="shared" si="15"/>
        <v>UPDATE url_rewrite SET request_path = '64900/246273/Closeout-Acrylic-Glass-Jewelry-Displays/Jewelry-Pouch-Leatherette-White.html' WHERE entity_type='custom' AND target_path=(SELECT CONCAT(url_path, '.html') FROM catalog_category_flat_store_1 WHERE entity_id=336);</v>
      </c>
    </row>
    <row r="509" spans="1:4" x14ac:dyDescent="0.25">
      <c r="A509">
        <f>categories!B509</f>
        <v>337</v>
      </c>
      <c r="B509" t="str">
        <f>SUBSTITUTE(SUBSTITUTE(categories!H509,"\","/"),"www.americanretailsupply.com/","")</f>
        <v>64900/246274/Closeout-Acrylic-Glass-Jewelry-Displays/Jewelry-Tray-Liner-Plastic-15-comp.html</v>
      </c>
      <c r="C509" t="str">
        <f t="shared" si="14"/>
        <v>INSERT INTO url_rewrite (entity_type, entity_id, redirect_type, store_id, request_path, target_path) VALUES ('custom', 0, 301, 1,'64900/246274/Closeout-Acrylic-Glass-Jewelry-Displays/Jewelry-Tray-Liner-Plastic-15-comp.html',(SELECT CONCAT(url_path, '.html') FROM catalog_category_flat_store_1 WHERE entity_id=337));</v>
      </c>
      <c r="D509" t="str">
        <f t="shared" si="15"/>
        <v>UPDATE url_rewrite SET request_path = '64900/246274/Closeout-Acrylic-Glass-Jewelry-Displays/Jewelry-Tray-Liner-Plastic-15-comp.html' WHERE entity_type='custom' AND target_path=(SELECT CONCAT(url_path, '.html') FROM catalog_category_flat_store_1 WHERE entity_id=337);</v>
      </c>
    </row>
    <row r="510" spans="1:4" x14ac:dyDescent="0.25">
      <c r="A510">
        <f>categories!B510</f>
        <v>338</v>
      </c>
      <c r="B510" t="str">
        <f>SUBSTITUTE(SUBSTITUTE(categories!H510,"\","/"),"www.americanretailsupply.com/","")</f>
        <v>64900/434069/Closeout-Acrylic-Glass-Jewelry-Displays/38-Tempered-Dime-Radius-Corners.html</v>
      </c>
      <c r="C510" t="str">
        <f t="shared" si="14"/>
        <v>INSERT INTO url_rewrite (entity_type, entity_id, redirect_type, store_id, request_path, target_path) VALUES ('custom', 0, 301, 1,'64900/434069/Closeout-Acrylic-Glass-Jewelry-Displays/38-Tempered-Dime-Radius-Corners.html',(SELECT CONCAT(url_path, '.html') FROM catalog_category_flat_store_1 WHERE entity_id=338));</v>
      </c>
      <c r="D510" t="str">
        <f t="shared" si="15"/>
        <v>UPDATE url_rewrite SET request_path = '64900/434069/Closeout-Acrylic-Glass-Jewelry-Displays/38-Tempered-Dime-Radius-Corners.html' WHERE entity_type='custom' AND target_path=(SELECT CONCAT(url_path, '.html') FROM catalog_category_flat_store_1 WHERE entity_id=338);</v>
      </c>
    </row>
    <row r="511" spans="1:4" x14ac:dyDescent="0.25">
      <c r="A511">
        <f>categories!B511</f>
        <v>339</v>
      </c>
      <c r="B511" t="str">
        <f>SUBSTITUTE(SUBSTITUTE(categories!H511,"\","/"),"www.americanretailsupply.com/","")</f>
        <v>64900/434650/Closeout-Acrylic-Glass-Jewelry-Displays/3-Way-Glass-Connector-Black-Matte.html</v>
      </c>
      <c r="C511" t="str">
        <f t="shared" si="14"/>
        <v>INSERT INTO url_rewrite (entity_type, entity_id, redirect_type, store_id, request_path, target_path) VALUES ('custom', 0, 301, 1,'64900/434650/Closeout-Acrylic-Glass-Jewelry-Displays/3-Way-Glass-Connector-Black-Matte.html',(SELECT CONCAT(url_path, '.html') FROM catalog_category_flat_store_1 WHERE entity_id=339));</v>
      </c>
      <c r="D511" t="str">
        <f t="shared" si="15"/>
        <v>UPDATE url_rewrite SET request_path = '64900/434650/Closeout-Acrylic-Glass-Jewelry-Displays/3-Way-Glass-Connector-Black-Matte.html' WHERE entity_type='custom' AND target_path=(SELECT CONCAT(url_path, '.html') FROM catalog_category_flat_store_1 WHERE entity_id=339);</v>
      </c>
    </row>
    <row r="512" spans="1:4" x14ac:dyDescent="0.25">
      <c r="A512">
        <f>categories!B512</f>
        <v>340</v>
      </c>
      <c r="B512" t="str">
        <f>SUBSTITUTE(SUBSTITUTE(categories!H512,"\","/"),"www.americanretailsupply.com/","")</f>
        <v>64900/477339/Closeout-Acrylic-Glass-Jewelry-Displays/316-Glass-Tempered-12x16-Pencil-Polished-Edges.html</v>
      </c>
      <c r="C512" t="str">
        <f t="shared" si="14"/>
        <v>INSERT INTO url_rewrite (entity_type, entity_id, redirect_type, store_id, request_path, target_path) VALUES ('custom', 0, 301, 1,'64900/477339/Closeout-Acrylic-Glass-Jewelry-Displays/316-Glass-Tempered-12x16-Pencil-Polished-Edges.html',(SELECT CONCAT(url_path, '.html') FROM catalog_category_flat_store_1 WHERE entity_id=340));</v>
      </c>
      <c r="D512" t="str">
        <f t="shared" si="15"/>
        <v>UPDATE url_rewrite SET request_path = '64900/477339/Closeout-Acrylic-Glass-Jewelry-Displays/316-Glass-Tempered-12x16-Pencil-Polished-Edges.html' WHERE entity_type='custom' AND target_path=(SELECT CONCAT(url_path, '.html') FROM catalog_category_flat_store_1 WHERE entity_id=340);</v>
      </c>
    </row>
    <row r="513" spans="1:4" x14ac:dyDescent="0.25">
      <c r="A513">
        <f>categories!B513</f>
        <v>341</v>
      </c>
      <c r="B513" t="str">
        <f>SUBSTITUTE(SUBSTITUTE(categories!H513,"\","/"),"www.americanretailsupply.com/","")</f>
        <v>64900/634210/Closeout-Acrylic-Glass-Jewelry-Displays/Acrylic-Sign-Holders.html</v>
      </c>
      <c r="C513" t="str">
        <f t="shared" si="14"/>
        <v>INSERT INTO url_rewrite (entity_type, entity_id, redirect_type, store_id, request_path, target_path) VALUES ('custom', 0, 301, 1,'64900/634210/Closeout-Acrylic-Glass-Jewelry-Displays/Acrylic-Sign-Holders.html',(SELECT CONCAT(url_path, '.html') FROM catalog_category_flat_store_1 WHERE entity_id=341));</v>
      </c>
      <c r="D513" t="str">
        <f t="shared" si="15"/>
        <v>UPDATE url_rewrite SET request_path = '64900/634210/Closeout-Acrylic-Glass-Jewelry-Displays/Acrylic-Sign-Holders.html' WHERE entity_type='custom' AND target_path=(SELECT CONCAT(url_path, '.html') FROM catalog_category_flat_store_1 WHERE entity_id=341);</v>
      </c>
    </row>
    <row r="514" spans="1:4" x14ac:dyDescent="0.25">
      <c r="A514">
        <f>categories!B514</f>
        <v>343</v>
      </c>
      <c r="B514" t="str">
        <f>SUBSTITUTE(SUBSTITUTE(categories!H514,"\","/"),"www.americanretailsupply.com/","")</f>
        <v>64904/236826/Closeout-Apparel-Accessories/Sizer-Round-White-and-or-Black.html</v>
      </c>
      <c r="C514" t="str">
        <f t="shared" si="14"/>
        <v>INSERT INTO url_rewrite (entity_type, entity_id, redirect_type, store_id, request_path, target_path) VALUES ('custom', 0, 301, 1,'64904/236826/Closeout-Apparel-Accessories/Sizer-Round-White-and-or-Black.html',(SELECT CONCAT(url_path, '.html') FROM catalog_category_flat_store_1 WHERE entity_id=343));</v>
      </c>
      <c r="D514" t="str">
        <f t="shared" si="15"/>
        <v>UPDATE url_rewrite SET request_path = '64904/236826/Closeout-Apparel-Accessories/Sizer-Round-White-and-or-Black.html' WHERE entity_type='custom' AND target_path=(SELECT CONCAT(url_path, '.html') FROM catalog_category_flat_store_1 WHERE entity_id=343);</v>
      </c>
    </row>
    <row r="515" spans="1:4" x14ac:dyDescent="0.25">
      <c r="A515">
        <f>categories!B515</f>
        <v>344</v>
      </c>
      <c r="B515" t="str">
        <f>SUBSTITUTE(SUBSTITUTE(categories!H515,"\","/"),"www.americanretailsupply.com/","")</f>
        <v>64904/236827/Closeout-Apparel-Accessories/Sizer-Oblong-White-and-or-Gray.html</v>
      </c>
      <c r="C515" t="str">
        <f t="shared" ref="C515:C578" si="16">"INSERT INTO url_rewrite (entity_type, entity_id, redirect_type, store_id, request_path, target_path) VALUES ('custom', 0, 301, 1,'"&amp;B515&amp;"',(SELECT CONCAT(url_path, '.html') FROM catalog_category_flat_store_1 WHERE entity_id="&amp;A515&amp;"));"</f>
        <v>INSERT INTO url_rewrite (entity_type, entity_id, redirect_type, store_id, request_path, target_path) VALUES ('custom', 0, 301, 1,'64904/236827/Closeout-Apparel-Accessories/Sizer-Oblong-White-and-or-Gray.html',(SELECT CONCAT(url_path, '.html') FROM catalog_category_flat_store_1 WHERE entity_id=344));</v>
      </c>
      <c r="D515" t="str">
        <f t="shared" ref="D515:D578" si="17">"UPDATE url_rewrite SET request_path = '"&amp;B515&amp;"' WHERE entity_type='custom' AND target_path=(SELECT CONCAT(url_path, '.html') FROM catalog_category_flat_store_1 WHERE entity_id="&amp;A515&amp;");"</f>
        <v>UPDATE url_rewrite SET request_path = '64904/236827/Closeout-Apparel-Accessories/Sizer-Oblong-White-and-or-Gray.html' WHERE entity_type='custom' AND target_path=(SELECT CONCAT(url_path, '.html') FROM catalog_category_flat_store_1 WHERE entity_id=344);</v>
      </c>
    </row>
    <row r="516" spans="1:4" x14ac:dyDescent="0.25">
      <c r="A516">
        <f>categories!B516</f>
        <v>345</v>
      </c>
      <c r="B516" t="str">
        <f>SUBSTITUTE(SUBSTITUTE(categories!H516,"\","/"),"www.americanretailsupply.com/","")</f>
        <v>64904/239632/Closeout-Apparel-Accessories/Velveteen-Draw-String-Pouches.html</v>
      </c>
      <c r="C516" t="str">
        <f t="shared" si="16"/>
        <v>INSERT INTO url_rewrite (entity_type, entity_id, redirect_type, store_id, request_path, target_path) VALUES ('custom', 0, 301, 1,'64904/239632/Closeout-Apparel-Accessories/Velveteen-Draw-String-Pouches.html',(SELECT CONCAT(url_path, '.html') FROM catalog_category_flat_store_1 WHERE entity_id=345));</v>
      </c>
      <c r="D516" t="str">
        <f t="shared" si="17"/>
        <v>UPDATE url_rewrite SET request_path = '64904/239632/Closeout-Apparel-Accessories/Velveteen-Draw-String-Pouches.html' WHERE entity_type='custom' AND target_path=(SELECT CONCAT(url_path, '.html') FROM catalog_category_flat_store_1 WHERE entity_id=345);</v>
      </c>
    </row>
    <row r="517" spans="1:4" x14ac:dyDescent="0.25">
      <c r="A517">
        <f>categories!B517</f>
        <v>347</v>
      </c>
      <c r="B517" t="str">
        <f>SUBSTITUTE(SUBSTITUTE(categories!H517,"\","/"),"www.americanretailsupply.com/","")</f>
        <v>64901/37820/Closeout-Brackets-Hooks-Standards/Crossbars.html</v>
      </c>
      <c r="C517" t="str">
        <f t="shared" si="16"/>
        <v>INSERT INTO url_rewrite (entity_type, entity_id, redirect_type, store_id, request_path, target_path) VALUES ('custom', 0, 301, 1,'64901/37820/Closeout-Brackets-Hooks-Standards/Crossbars.html',(SELECT CONCAT(url_path, '.html') FROM catalog_category_flat_store_1 WHERE entity_id=347));</v>
      </c>
      <c r="D517" t="str">
        <f t="shared" si="17"/>
        <v>UPDATE url_rewrite SET request_path = '64901/37820/Closeout-Brackets-Hooks-Standards/Crossbars.html' WHERE entity_type='custom' AND target_path=(SELECT CONCAT(url_path, '.html') FROM catalog_category_flat_store_1 WHERE entity_id=347);</v>
      </c>
    </row>
    <row r="518" spans="1:4" x14ac:dyDescent="0.25">
      <c r="A518">
        <f>categories!B518</f>
        <v>348</v>
      </c>
      <c r="B518" t="str">
        <f>SUBSTITUTE(SUBSTITUTE(categories!H518,"\","/"),"www.americanretailsupply.com/","")</f>
        <v>64901/37823/Closeout-Brackets-Hooks-Standards/Cross-Bar-Waterfall.html</v>
      </c>
      <c r="C518" t="str">
        <f t="shared" si="16"/>
        <v>INSERT INTO url_rewrite (entity_type, entity_id, redirect_type, store_id, request_path, target_path) VALUES ('custom', 0, 301, 1,'64901/37823/Closeout-Brackets-Hooks-Standards/Cross-Bar-Waterfall.html',(SELECT CONCAT(url_path, '.html') FROM catalog_category_flat_store_1 WHERE entity_id=348));</v>
      </c>
      <c r="D518" t="str">
        <f t="shared" si="17"/>
        <v>UPDATE url_rewrite SET request_path = '64901/37823/Closeout-Brackets-Hooks-Standards/Cross-Bar-Waterfall.html' WHERE entity_type='custom' AND target_path=(SELECT CONCAT(url_path, '.html') FROM catalog_category_flat_store_1 WHERE entity_id=348);</v>
      </c>
    </row>
    <row r="519" spans="1:4" x14ac:dyDescent="0.25">
      <c r="A519">
        <f>categories!B519</f>
        <v>349</v>
      </c>
      <c r="B519" t="str">
        <f>SUBSTITUTE(SUBSTITUTE(categories!H519,"\","/"),"www.americanretailsupply.com/","")</f>
        <v>64901/37836/Closeout-Brackets-Hooks-Standards/Merchandise-Bar-Round-Faceout.html</v>
      </c>
      <c r="C519" t="str">
        <f t="shared" si="16"/>
        <v>INSERT INTO url_rewrite (entity_type, entity_id, redirect_type, store_id, request_path, target_path) VALUES ('custom', 0, 301, 1,'64901/37836/Closeout-Brackets-Hooks-Standards/Merchandise-Bar-Round-Faceout.html',(SELECT CONCAT(url_path, '.html') FROM catalog_category_flat_store_1 WHERE entity_id=349));</v>
      </c>
      <c r="D519" t="str">
        <f t="shared" si="17"/>
        <v>UPDATE url_rewrite SET request_path = '64901/37836/Closeout-Brackets-Hooks-Standards/Merchandise-Bar-Round-Faceout.html' WHERE entity_type='custom' AND target_path=(SELECT CONCAT(url_path, '.html') FROM catalog_category_flat_store_1 WHERE entity_id=349);</v>
      </c>
    </row>
    <row r="520" spans="1:4" x14ac:dyDescent="0.25">
      <c r="A520">
        <f>categories!B520</f>
        <v>350</v>
      </c>
      <c r="B520" t="str">
        <f>SUBSTITUTE(SUBSTITUTE(categories!H520,"\","/"),"www.americanretailsupply.com/","")</f>
        <v>64901/149593/Closeout-Brackets-Hooks-Standards/Hangrod-1-516-x-6.html</v>
      </c>
      <c r="C520" t="str">
        <f t="shared" si="16"/>
        <v>INSERT INTO url_rewrite (entity_type, entity_id, redirect_type, store_id, request_path, target_path) VALUES ('custom', 0, 301, 1,'64901/149593/Closeout-Brackets-Hooks-Standards/Hangrod-1-516-x-6.html',(SELECT CONCAT(url_path, '.html') FROM catalog_category_flat_store_1 WHERE entity_id=350));</v>
      </c>
      <c r="D520" t="str">
        <f t="shared" si="17"/>
        <v>UPDATE url_rewrite SET request_path = '64901/149593/Closeout-Brackets-Hooks-Standards/Hangrod-1-516-x-6.html' WHERE entity_type='custom' AND target_path=(SELECT CONCAT(url_path, '.html') FROM catalog_category_flat_store_1 WHERE entity_id=350);</v>
      </c>
    </row>
    <row r="521" spans="1:4" x14ac:dyDescent="0.25">
      <c r="A521">
        <f>categories!B521</f>
        <v>351</v>
      </c>
      <c r="B521" t="str">
        <f>SUBSTITUTE(SUBSTITUTE(categories!H521,"\","/"),"www.americanretailsupply.com/","")</f>
        <v>64901/236817/Closeout-Brackets-Hooks-Standards/Peghook-Heavy-8-x-212-dia-Ball-End-Tip.html</v>
      </c>
      <c r="C521" t="str">
        <f t="shared" si="16"/>
        <v>INSERT INTO url_rewrite (entity_type, entity_id, redirect_type, store_id, request_path, target_path) VALUES ('custom', 0, 301, 1,'64901/236817/Closeout-Brackets-Hooks-Standards/Peghook-Heavy-8-x-212-dia-Ball-End-Tip.html',(SELECT CONCAT(url_path, '.html') FROM catalog_category_flat_store_1 WHERE entity_id=351));</v>
      </c>
      <c r="D521" t="str">
        <f t="shared" si="17"/>
        <v>UPDATE url_rewrite SET request_path = '64901/236817/Closeout-Brackets-Hooks-Standards/Peghook-Heavy-8-x-212-dia-Ball-End-Tip.html' WHERE entity_type='custom' AND target_path=(SELECT CONCAT(url_path, '.html') FROM catalog_category_flat_store_1 WHERE entity_id=351);</v>
      </c>
    </row>
    <row r="522" spans="1:4" x14ac:dyDescent="0.25">
      <c r="A522">
        <f>categories!B522</f>
        <v>352</v>
      </c>
      <c r="B522" t="str">
        <f>SUBSTITUTE(SUBSTITUTE(categories!H522,"\","/"),"www.americanretailsupply.com/","")</f>
        <v>64901/239206/Closeout-Brackets-Hooks-Standards/Quantum-Bracket-14-Adjustable-Knife-Edge.html</v>
      </c>
      <c r="C522" t="str">
        <f t="shared" si="16"/>
        <v>INSERT INTO url_rewrite (entity_type, entity_id, redirect_type, store_id, request_path, target_path) VALUES ('custom', 0, 301, 1,'64901/239206/Closeout-Brackets-Hooks-Standards/Quantum-Bracket-14-Adjustable-Knife-Edge.html',(SELECT CONCAT(url_path, '.html') FROM catalog_category_flat_store_1 WHERE entity_id=352));</v>
      </c>
      <c r="D522" t="str">
        <f t="shared" si="17"/>
        <v>UPDATE url_rewrite SET request_path = '64901/239206/Closeout-Brackets-Hooks-Standards/Quantum-Bracket-14-Adjustable-Knife-Edge.html' WHERE entity_type='custom' AND target_path=(SELECT CONCAT(url_path, '.html') FROM catalog_category_flat_store_1 WHERE entity_id=352);</v>
      </c>
    </row>
    <row r="523" spans="1:4" x14ac:dyDescent="0.25">
      <c r="A523">
        <f>categories!B523</f>
        <v>353</v>
      </c>
      <c r="B523" t="str">
        <f>SUBSTITUTE(SUBSTITUTE(categories!H523,"\","/"),"www.americanretailsupply.com/","")</f>
        <v>64901/239209/Closeout-Brackets-Hooks-Standards/Aristocrat-Bracket-Knife-Edge-14.html</v>
      </c>
      <c r="C523" t="str">
        <f t="shared" si="16"/>
        <v>INSERT INTO url_rewrite (entity_type, entity_id, redirect_type, store_id, request_path, target_path) VALUES ('custom', 0, 301, 1,'64901/239209/Closeout-Brackets-Hooks-Standards/Aristocrat-Bracket-Knife-Edge-14.html',(SELECT CONCAT(url_path, '.html') FROM catalog_category_flat_store_1 WHERE entity_id=353));</v>
      </c>
      <c r="D523" t="str">
        <f t="shared" si="17"/>
        <v>UPDATE url_rewrite SET request_path = '64901/239209/Closeout-Brackets-Hooks-Standards/Aristocrat-Bracket-Knife-Edge-14.html' WHERE entity_type='custom' AND target_path=(SELECT CONCAT(url_path, '.html') FROM catalog_category_flat_store_1 WHERE entity_id=353);</v>
      </c>
    </row>
    <row r="524" spans="1:4" x14ac:dyDescent="0.25">
      <c r="A524">
        <f>categories!B524</f>
        <v>354</v>
      </c>
      <c r="B524" t="str">
        <f>SUBSTITUTE(SUBSTITUTE(categories!H524,"\","/"),"www.americanretailsupply.com/","")</f>
        <v>64901/239214/Closeout-Brackets-Hooks-Standards/Cross-Bar-Safety-Hook.html</v>
      </c>
      <c r="C524" t="str">
        <f t="shared" si="16"/>
        <v>INSERT INTO url_rewrite (entity_type, entity_id, redirect_type, store_id, request_path, target_path) VALUES ('custom', 0, 301, 1,'64901/239214/Closeout-Brackets-Hooks-Standards/Cross-Bar-Safety-Hook.html',(SELECT CONCAT(url_path, '.html') FROM catalog_category_flat_store_1 WHERE entity_id=354));</v>
      </c>
      <c r="D524" t="str">
        <f t="shared" si="17"/>
        <v>UPDATE url_rewrite SET request_path = '64901/239214/Closeout-Brackets-Hooks-Standards/Cross-Bar-Safety-Hook.html' WHERE entity_type='custom' AND target_path=(SELECT CONCAT(url_path, '.html') FROM catalog_category_flat_store_1 WHERE entity_id=354);</v>
      </c>
    </row>
    <row r="525" spans="1:4" x14ac:dyDescent="0.25">
      <c r="A525">
        <f>categories!B525</f>
        <v>355</v>
      </c>
      <c r="B525" t="str">
        <f>SUBSTITUTE(SUBSTITUTE(categories!H525,"\","/"),"www.americanretailsupply.com/","")</f>
        <v>64901/239216/Closeout-Brackets-Hooks-Standards/Hangrod-Wall-Mount-Brackets-fits-1-or-1-116-U.html</v>
      </c>
      <c r="C525" t="str">
        <f t="shared" si="16"/>
        <v>INSERT INTO url_rewrite (entity_type, entity_id, redirect_type, store_id, request_path, target_path) VALUES ('custom', 0, 301, 1,'64901/239216/Closeout-Brackets-Hooks-Standards/Hangrod-Wall-Mount-Brackets-fits-1-or-1-116-U.html',(SELECT CONCAT(url_path, '.html') FROM catalog_category_flat_store_1 WHERE entity_id=355));</v>
      </c>
      <c r="D525" t="str">
        <f t="shared" si="17"/>
        <v>UPDATE url_rewrite SET request_path = '64901/239216/Closeout-Brackets-Hooks-Standards/Hangrod-Wall-Mount-Brackets-fits-1-or-1-116-U.html' WHERE entity_type='custom' AND target_path=(SELECT CONCAT(url_path, '.html') FROM catalog_category_flat_store_1 WHERE entity_id=355);</v>
      </c>
    </row>
    <row r="526" spans="1:4" x14ac:dyDescent="0.25">
      <c r="A526">
        <f>categories!B526</f>
        <v>356</v>
      </c>
      <c r="B526" t="str">
        <f>SUBSTITUTE(SUBSTITUTE(categories!H526,"\","/"),"www.americanretailsupply.com/","")</f>
        <v>64901/239220/Closeout-Brackets-Hooks-Standards/Pegboard-17-12-6-Ball-Waterfall-Chrome.html</v>
      </c>
      <c r="C526" t="str">
        <f t="shared" si="16"/>
        <v>INSERT INTO url_rewrite (entity_type, entity_id, redirect_type, store_id, request_path, target_path) VALUES ('custom', 0, 301, 1,'64901/239220/Closeout-Brackets-Hooks-Standards/Pegboard-17-12-6-Ball-Waterfall-Chrome.html',(SELECT CONCAT(url_path, '.html') FROM catalog_category_flat_store_1 WHERE entity_id=356));</v>
      </c>
      <c r="D526" t="str">
        <f t="shared" si="17"/>
        <v>UPDATE url_rewrite SET request_path = '64901/239220/Closeout-Brackets-Hooks-Standards/Pegboard-17-12-6-Ball-Waterfall-Chrome.html' WHERE entity_type='custom' AND target_path=(SELECT CONCAT(url_path, '.html') FROM catalog_category_flat_store_1 WHERE entity_id=356);</v>
      </c>
    </row>
    <row r="527" spans="1:4" x14ac:dyDescent="0.25">
      <c r="A527">
        <f>categories!B527</f>
        <v>357</v>
      </c>
      <c r="B527" t="str">
        <f>SUBSTITUTE(SUBSTITUTE(categories!H527,"\","/"),"www.americanretailsupply.com/","")</f>
        <v>64901/239483/Closeout-Brackets-Hooks-Standards/Merchandise-Bar-Waterfall--Ball.html</v>
      </c>
      <c r="C527" t="str">
        <f t="shared" si="16"/>
        <v>INSERT INTO url_rewrite (entity_type, entity_id, redirect_type, store_id, request_path, target_path) VALUES ('custom', 0, 301, 1,'64901/239483/Closeout-Brackets-Hooks-Standards/Merchandise-Bar-Waterfall--Ball.html',(SELECT CONCAT(url_path, '.html') FROM catalog_category_flat_store_1 WHERE entity_id=357));</v>
      </c>
      <c r="D527" t="str">
        <f t="shared" si="17"/>
        <v>UPDATE url_rewrite SET request_path = '64901/239483/Closeout-Brackets-Hooks-Standards/Merchandise-Bar-Waterfall--Ball.html' WHERE entity_type='custom' AND target_path=(SELECT CONCAT(url_path, '.html') FROM catalog_category_flat_store_1 WHERE entity_id=357);</v>
      </c>
    </row>
    <row r="528" spans="1:4" x14ac:dyDescent="0.25">
      <c r="A528">
        <f>categories!B528</f>
        <v>358</v>
      </c>
      <c r="B528" t="str">
        <f>SUBSTITUTE(SUBSTITUTE(categories!H528,"\","/"),"www.americanretailsupply.com/","")</f>
        <v>64901/245429/Closeout-Brackets-Hooks-Standards/Quantum-18-Left-Bracket-Flange.html</v>
      </c>
      <c r="C528" t="str">
        <f t="shared" si="16"/>
        <v>INSERT INTO url_rewrite (entity_type, entity_id, redirect_type, store_id, request_path, target_path) VALUES ('custom', 0, 301, 1,'64901/245429/Closeout-Brackets-Hooks-Standards/Quantum-18-Left-Bracket-Flange.html',(SELECT CONCAT(url_path, '.html') FROM catalog_category_flat_store_1 WHERE entity_id=358));</v>
      </c>
      <c r="D528" t="str">
        <f t="shared" si="17"/>
        <v>UPDATE url_rewrite SET request_path = '64901/245429/Closeout-Brackets-Hooks-Standards/Quantum-18-Left-Bracket-Flange.html' WHERE entity_type='custom' AND target_path=(SELECT CONCAT(url_path, '.html') FROM catalog_category_flat_store_1 WHERE entity_id=358);</v>
      </c>
    </row>
    <row r="529" spans="1:4" x14ac:dyDescent="0.25">
      <c r="A529">
        <f>categories!B529</f>
        <v>359</v>
      </c>
      <c r="B529" t="str">
        <f>SUBSTITUTE(SUBSTITUTE(categories!H529,"\","/"),"www.americanretailsupply.com/","")</f>
        <v>64901/245432/Closeout-Brackets-Hooks-Standards/Aristocrat-14-Merchandise-Bar-Bracket.html</v>
      </c>
      <c r="C529" t="str">
        <f t="shared" si="16"/>
        <v>INSERT INTO url_rewrite (entity_type, entity_id, redirect_type, store_id, request_path, target_path) VALUES ('custom', 0, 301, 1,'64901/245432/Closeout-Brackets-Hooks-Standards/Aristocrat-14-Merchandise-Bar-Bracket.html',(SELECT CONCAT(url_path, '.html') FROM catalog_category_flat_store_1 WHERE entity_id=359));</v>
      </c>
      <c r="D529" t="str">
        <f t="shared" si="17"/>
        <v>UPDATE url_rewrite SET request_path = '64901/245432/Closeout-Brackets-Hooks-Standards/Aristocrat-14-Merchandise-Bar-Bracket.html' WHERE entity_type='custom' AND target_path=(SELECT CONCAT(url_path, '.html') FROM catalog_category_flat_store_1 WHERE entity_id=359);</v>
      </c>
    </row>
    <row r="530" spans="1:4" x14ac:dyDescent="0.25">
      <c r="A530">
        <f>categories!B530</f>
        <v>360</v>
      </c>
      <c r="B530" t="str">
        <f>SUBSTITUTE(SUBSTITUTE(categories!H530,"\","/"),"www.americanretailsupply.com/","")</f>
        <v>64901/245471/Closeout-Brackets-Hooks-Standards/Hangrod-Snap-on-Brackets.html</v>
      </c>
      <c r="C530" t="str">
        <f t="shared" si="16"/>
        <v>INSERT INTO url_rewrite (entity_type, entity_id, redirect_type, store_id, request_path, target_path) VALUES ('custom', 0, 301, 1,'64901/245471/Closeout-Brackets-Hooks-Standards/Hangrod-Snap-on-Brackets.html',(SELECT CONCAT(url_path, '.html') FROM catalog_category_flat_store_1 WHERE entity_id=360));</v>
      </c>
      <c r="D530" t="str">
        <f t="shared" si="17"/>
        <v>UPDATE url_rewrite SET request_path = '64901/245471/Closeout-Brackets-Hooks-Standards/Hangrod-Snap-on-Brackets.html' WHERE entity_type='custom' AND target_path=(SELECT CONCAT(url_path, '.html') FROM catalog_category_flat_store_1 WHERE entity_id=360);</v>
      </c>
    </row>
    <row r="531" spans="1:4" x14ac:dyDescent="0.25">
      <c r="A531">
        <f>categories!B531</f>
        <v>361</v>
      </c>
      <c r="B531" t="str">
        <f>SUBSTITUTE(SUBSTITUTE(categories!H531,"\","/"),"www.americanretailsupply.com/","")</f>
        <v>64901/245623/Closeout-Brackets-Hooks-Standards/Gridwall-Hook-12-x-316-White-45-Degree-Tip.html</v>
      </c>
      <c r="C531" t="str">
        <f t="shared" si="16"/>
        <v>INSERT INTO url_rewrite (entity_type, entity_id, redirect_type, store_id, request_path, target_path) VALUES ('custom', 0, 301, 1,'64901/245623/Closeout-Brackets-Hooks-Standards/Gridwall-Hook-12-x-316-White-45-Degree-Tip.html',(SELECT CONCAT(url_path, '.html') FROM catalog_category_flat_store_1 WHERE entity_id=361));</v>
      </c>
      <c r="D531" t="str">
        <f t="shared" si="17"/>
        <v>UPDATE url_rewrite SET request_path = '64901/245623/Closeout-Brackets-Hooks-Standards/Gridwall-Hook-12-x-316-White-45-Degree-Tip.html' WHERE entity_type='custom' AND target_path=(SELECT CONCAT(url_path, '.html') FROM catalog_category_flat_store_1 WHERE entity_id=361);</v>
      </c>
    </row>
    <row r="532" spans="1:4" x14ac:dyDescent="0.25">
      <c r="A532">
        <f>categories!B532</f>
        <v>362</v>
      </c>
      <c r="B532" t="str">
        <f>SUBSTITUTE(SUBSTITUTE(categories!H532,"\","/"),"www.americanretailsupply.com/","")</f>
        <v>64901/245625/Closeout-Brackets-Hooks-Standards/Mini-Grid-White-12-WAY-Connector.html</v>
      </c>
      <c r="C532" t="str">
        <f t="shared" si="16"/>
        <v>INSERT INTO url_rewrite (entity_type, entity_id, redirect_type, store_id, request_path, target_path) VALUES ('custom', 0, 301, 1,'64901/245625/Closeout-Brackets-Hooks-Standards/Mini-Grid-White-12-WAY-Connector.html',(SELECT CONCAT(url_path, '.html') FROM catalog_category_flat_store_1 WHERE entity_id=362));</v>
      </c>
      <c r="D532" t="str">
        <f t="shared" si="17"/>
        <v>UPDATE url_rewrite SET request_path = '64901/245625/Closeout-Brackets-Hooks-Standards/Mini-Grid-White-12-WAY-Connector.html' WHERE entity_type='custom' AND target_path=(SELECT CONCAT(url_path, '.html') FROM catalog_category_flat_store_1 WHERE entity_id=362);</v>
      </c>
    </row>
    <row r="533" spans="1:4" x14ac:dyDescent="0.25">
      <c r="A533">
        <f>categories!B533</f>
        <v>363</v>
      </c>
      <c r="B533" t="str">
        <f>SUBSTITUTE(SUBSTITUTE(categories!H533,"\","/"),"www.americanretailsupply.com/","")</f>
        <v>64901/434814/Closeout-Brackets-Hooks-Standards/Heavy-Duty-Hook-14-Diameter-90-tip-12.html</v>
      </c>
      <c r="C533" t="str">
        <f t="shared" si="16"/>
        <v>INSERT INTO url_rewrite (entity_type, entity_id, redirect_type, store_id, request_path, target_path) VALUES ('custom', 0, 301, 1,'64901/434814/Closeout-Brackets-Hooks-Standards/Heavy-Duty-Hook-14-Diameter-90-tip-12.html',(SELECT CONCAT(url_path, '.html') FROM catalog_category_flat_store_1 WHERE entity_id=363));</v>
      </c>
      <c r="D533" t="str">
        <f t="shared" si="17"/>
        <v>UPDATE url_rewrite SET request_path = '64901/434814/Closeout-Brackets-Hooks-Standards/Heavy-Duty-Hook-14-Diameter-90-tip-12.html' WHERE entity_type='custom' AND target_path=(SELECT CONCAT(url_path, '.html') FROM catalog_category_flat_store_1 WHERE entity_id=363);</v>
      </c>
    </row>
    <row r="534" spans="1:4" x14ac:dyDescent="0.25">
      <c r="A534">
        <f>categories!B534</f>
        <v>364</v>
      </c>
      <c r="B534" t="str">
        <f>SUBSTITUTE(SUBSTITUTE(categories!H534,"\","/"),"www.americanretailsupply.com/","")</f>
        <v>64901/785835/Closeout-Brackets-Hooks-Standards/9-Gridwall-Heavy-Duty-Hook.html</v>
      </c>
      <c r="C534" t="str">
        <f t="shared" si="16"/>
        <v>INSERT INTO url_rewrite (entity_type, entity_id, redirect_type, store_id, request_path, target_path) VALUES ('custom', 0, 301, 1,'64901/785835/Closeout-Brackets-Hooks-Standards/9-Gridwall-Heavy-Duty-Hook.html',(SELECT CONCAT(url_path, '.html') FROM catalog_category_flat_store_1 WHERE entity_id=364));</v>
      </c>
      <c r="D534" t="str">
        <f t="shared" si="17"/>
        <v>UPDATE url_rewrite SET request_path = '64901/785835/Closeout-Brackets-Hooks-Standards/9-Gridwall-Heavy-Duty-Hook.html' WHERE entity_type='custom' AND target_path=(SELECT CONCAT(url_path, '.html') FROM catalog_category_flat_store_1 WHERE entity_id=364);</v>
      </c>
    </row>
    <row r="535" spans="1:4" x14ac:dyDescent="0.25">
      <c r="A535">
        <f>categories!B535</f>
        <v>366</v>
      </c>
      <c r="B535" t="str">
        <f>SUBSTITUTE(SUBSTITUTE(categories!H535,"\","/"),"www.americanretailsupply.com/","")</f>
        <v>64898/37163/Closeout-Display-Cases-and-Racks/Round-Glass-Cube-Display-Base.html</v>
      </c>
      <c r="C535" t="str">
        <f t="shared" si="16"/>
        <v>INSERT INTO url_rewrite (entity_type, entity_id, redirect_type, store_id, request_path, target_path) VALUES ('custom', 0, 301, 1,'64898/37163/Closeout-Display-Cases-and-Racks/Round-Glass-Cube-Display-Base.html',(SELECT CONCAT(url_path, '.html') FROM catalog_category_flat_store_1 WHERE entity_id=366));</v>
      </c>
      <c r="D535" t="str">
        <f t="shared" si="17"/>
        <v>UPDATE url_rewrite SET request_path = '64898/37163/Closeout-Display-Cases-and-Racks/Round-Glass-Cube-Display-Base.html' WHERE entity_type='custom' AND target_path=(SELECT CONCAT(url_path, '.html') FROM catalog_category_flat_store_1 WHERE entity_id=366);</v>
      </c>
    </row>
    <row r="536" spans="1:4" x14ac:dyDescent="0.25">
      <c r="A536">
        <f>categories!B536</f>
        <v>367</v>
      </c>
      <c r="B536" t="str">
        <f>SUBSTITUTE(SUBSTITUTE(categories!H536,"\","/"),"www.americanretailsupply.com/","")</f>
        <v>64898/37165/Closeout-Display-Cases-and-Racks/Square-Glass-Cube-Display-Base.html</v>
      </c>
      <c r="C536" t="str">
        <f t="shared" si="16"/>
        <v>INSERT INTO url_rewrite (entity_type, entity_id, redirect_type, store_id, request_path, target_path) VALUES ('custom', 0, 301, 1,'64898/37165/Closeout-Display-Cases-and-Racks/Square-Glass-Cube-Display-Base.html',(SELECT CONCAT(url_path, '.html') FROM catalog_category_flat_store_1 WHERE entity_id=367));</v>
      </c>
      <c r="D536" t="str">
        <f t="shared" si="17"/>
        <v>UPDATE url_rewrite SET request_path = '64898/37165/Closeout-Display-Cases-and-Racks/Square-Glass-Cube-Display-Base.html' WHERE entity_type='custom' AND target_path=(SELECT CONCAT(url_path, '.html') FROM catalog_category_flat_store_1 WHERE entity_id=367);</v>
      </c>
    </row>
    <row r="537" spans="1:4" x14ac:dyDescent="0.25">
      <c r="A537">
        <f>categories!B537</f>
        <v>368</v>
      </c>
      <c r="B537" t="str">
        <f>SUBSTITUTE(SUBSTITUTE(categories!H537,"\","/"),"www.americanretailsupply.com/","")</f>
        <v>64898/222067/Closeout-Display-Cases-and-Racks/5-sided-Display-Cube.html</v>
      </c>
      <c r="C537" t="str">
        <f t="shared" si="16"/>
        <v>INSERT INTO url_rewrite (entity_type, entity_id, redirect_type, store_id, request_path, target_path) VALUES ('custom', 0, 301, 1,'64898/222067/Closeout-Display-Cases-and-Racks/5-sided-Display-Cube.html',(SELECT CONCAT(url_path, '.html') FROM catalog_category_flat_store_1 WHERE entity_id=368));</v>
      </c>
      <c r="D537" t="str">
        <f t="shared" si="17"/>
        <v>UPDATE url_rewrite SET request_path = '64898/222067/Closeout-Display-Cases-and-Racks/5-sided-Display-Cube.html' WHERE entity_type='custom' AND target_path=(SELECT CONCAT(url_path, '.html') FROM catalog_category_flat_store_1 WHERE entity_id=368);</v>
      </c>
    </row>
    <row r="538" spans="1:4" x14ac:dyDescent="0.25">
      <c r="A538">
        <f>categories!B538</f>
        <v>369</v>
      </c>
      <c r="B538" t="str">
        <f>SUBSTITUTE(SUBSTITUTE(categories!H538,"\","/"),"www.americanretailsupply.com/","")</f>
        <v>64898/236989/Closeout-Display-Cases-and-Racks/Etagere-Pine-6.html</v>
      </c>
      <c r="C538" t="str">
        <f t="shared" si="16"/>
        <v>INSERT INTO url_rewrite (entity_type, entity_id, redirect_type, store_id, request_path, target_path) VALUES ('custom', 0, 301, 1,'64898/236989/Closeout-Display-Cases-and-Racks/Etagere-Pine-6.html',(SELECT CONCAT(url_path, '.html') FROM catalog_category_flat_store_1 WHERE entity_id=369));</v>
      </c>
      <c r="D538" t="str">
        <f t="shared" si="17"/>
        <v>UPDATE url_rewrite SET request_path = '64898/236989/Closeout-Display-Cases-and-Racks/Etagere-Pine-6.html' WHERE entity_type='custom' AND target_path=(SELECT CONCAT(url_path, '.html') FROM catalog_category_flat_store_1 WHERE entity_id=369);</v>
      </c>
    </row>
    <row r="539" spans="1:4" x14ac:dyDescent="0.25">
      <c r="A539">
        <f>categories!B539</f>
        <v>370</v>
      </c>
      <c r="B539" t="str">
        <f>SUBSTITUTE(SUBSTITUTE(categories!H539,"\","/"),"www.americanretailsupply.com/","")</f>
        <v>64898/577677/Closeout-Display-Cases-and-Racks/4-Jewelry-Sit-Down-Case-New-World-Style.html</v>
      </c>
      <c r="C539" t="str">
        <f t="shared" si="16"/>
        <v>INSERT INTO url_rewrite (entity_type, entity_id, redirect_type, store_id, request_path, target_path) VALUES ('custom', 0, 301, 1,'64898/577677/Closeout-Display-Cases-and-Racks/4-Jewelry-Sit-Down-Case-New-World-Style.html',(SELECT CONCAT(url_path, '.html') FROM catalog_category_flat_store_1 WHERE entity_id=370));</v>
      </c>
      <c r="D539" t="str">
        <f t="shared" si="17"/>
        <v>UPDATE url_rewrite SET request_path = '64898/577677/Closeout-Display-Cases-and-Racks/4-Jewelry-Sit-Down-Case-New-World-Style.html' WHERE entity_type='custom' AND target_path=(SELECT CONCAT(url_path, '.html') FROM catalog_category_flat_store_1 WHERE entity_id=370);</v>
      </c>
    </row>
    <row r="540" spans="1:4" x14ac:dyDescent="0.25">
      <c r="A540">
        <f>categories!B540</f>
        <v>371</v>
      </c>
      <c r="B540" t="str">
        <f>SUBSTITUTE(SUBSTITUTE(categories!H540,"\","/"),"www.americanretailsupply.com/","")</f>
        <v>64898/577681/Closeout-Display-Cases-and-Racks/4-Jewelry-Top-Vision-Case-New-World-Style.html</v>
      </c>
      <c r="C540" t="str">
        <f t="shared" si="16"/>
        <v>INSERT INTO url_rewrite (entity_type, entity_id, redirect_type, store_id, request_path, target_path) VALUES ('custom', 0, 301, 1,'64898/577681/Closeout-Display-Cases-and-Racks/4-Jewelry-Top-Vision-Case-New-World-Style.html',(SELECT CONCAT(url_path, '.html') FROM catalog_category_flat_store_1 WHERE entity_id=371));</v>
      </c>
      <c r="D540" t="str">
        <f t="shared" si="17"/>
        <v>UPDATE url_rewrite SET request_path = '64898/577681/Closeout-Display-Cases-and-Racks/4-Jewelry-Top-Vision-Case-New-World-Style.html' WHERE entity_type='custom' AND target_path=(SELECT CONCAT(url_path, '.html') FROM catalog_category_flat_store_1 WHERE entity_id=371);</v>
      </c>
    </row>
    <row r="541" spans="1:4" x14ac:dyDescent="0.25">
      <c r="A541">
        <f>categories!B541</f>
        <v>372</v>
      </c>
      <c r="B541" t="str">
        <f>SUBSTITUTE(SUBSTITUTE(categories!H541,"\","/"),"www.americanretailsupply.com/","")</f>
        <v>64898/739235/Closeout-Display-Cases-and-Racks/Hexagon-Countertop-Case.html</v>
      </c>
      <c r="C541" t="str">
        <f t="shared" si="16"/>
        <v>INSERT INTO url_rewrite (entity_type, entity_id, redirect_type, store_id, request_path, target_path) VALUES ('custom', 0, 301, 1,'64898/739235/Closeout-Display-Cases-and-Racks/Hexagon-Countertop-Case.html',(SELECT CONCAT(url_path, '.html') FROM catalog_category_flat_store_1 WHERE entity_id=372));</v>
      </c>
      <c r="D541" t="str">
        <f t="shared" si="17"/>
        <v>UPDATE url_rewrite SET request_path = '64898/739235/Closeout-Display-Cases-and-Racks/Hexagon-Countertop-Case.html' WHERE entity_type='custom' AND target_path=(SELECT CONCAT(url_path, '.html') FROM catalog_category_flat_store_1 WHERE entity_id=372);</v>
      </c>
    </row>
    <row r="542" spans="1:4" x14ac:dyDescent="0.25">
      <c r="A542">
        <f>categories!B542</f>
        <v>373</v>
      </c>
      <c r="B542" t="str">
        <f>SUBSTITUTE(SUBSTITUTE(categories!H542,"\","/"),"www.americanretailsupply.com/","")</f>
        <v>64898/739776/Closeout-Display-Cases-and-Racks/Custom-Countertop-Case-Cedar-Humidor.html</v>
      </c>
      <c r="C542" t="str">
        <f t="shared" si="16"/>
        <v>INSERT INTO url_rewrite (entity_type, entity_id, redirect_type, store_id, request_path, target_path) VALUES ('custom', 0, 301, 1,'64898/739776/Closeout-Display-Cases-and-Racks/Custom-Countertop-Case-Cedar-Humidor.html',(SELECT CONCAT(url_path, '.html') FROM catalog_category_flat_store_1 WHERE entity_id=373));</v>
      </c>
      <c r="D542" t="str">
        <f t="shared" si="17"/>
        <v>UPDATE url_rewrite SET request_path = '64898/739776/Closeout-Display-Cases-and-Racks/Custom-Countertop-Case-Cedar-Humidor.html' WHERE entity_type='custom' AND target_path=(SELECT CONCAT(url_path, '.html') FROM catalog_category_flat_store_1 WHERE entity_id=373);</v>
      </c>
    </row>
    <row r="543" spans="1:4" x14ac:dyDescent="0.25">
      <c r="A543">
        <f>categories!B543</f>
        <v>374</v>
      </c>
      <c r="B543" t="str">
        <f>SUBSTITUTE(SUBSTITUTE(categories!H543,"\","/"),"www.americanretailsupply.com/","")</f>
        <v>64898/739783/Closeout-Display-Cases-and-Racks/Pine-Wall-Case.html</v>
      </c>
      <c r="C543" t="str">
        <f t="shared" si="16"/>
        <v>INSERT INTO url_rewrite (entity_type, entity_id, redirect_type, store_id, request_path, target_path) VALUES ('custom', 0, 301, 1,'64898/739783/Closeout-Display-Cases-and-Racks/Pine-Wall-Case.html',(SELECT CONCAT(url_path, '.html') FROM catalog_category_flat_store_1 WHERE entity_id=374));</v>
      </c>
      <c r="D543" t="str">
        <f t="shared" si="17"/>
        <v>UPDATE url_rewrite SET request_path = '64898/739783/Closeout-Display-Cases-and-Racks/Pine-Wall-Case.html' WHERE entity_type='custom' AND target_path=(SELECT CONCAT(url_path, '.html') FROM catalog_category_flat_store_1 WHERE entity_id=374);</v>
      </c>
    </row>
    <row r="544" spans="1:4" x14ac:dyDescent="0.25">
      <c r="A544">
        <f>categories!B544</f>
        <v>375</v>
      </c>
      <c r="B544" t="str">
        <f>SUBSTITUTE(SUBSTITUTE(categories!H544,"\","/"),"www.americanretailsupply.com/","")</f>
        <v>64898/739798/Closeout-Display-Cases-and-Racks/Hickory-Custom-Wall-Display.html</v>
      </c>
      <c r="C544" t="str">
        <f t="shared" si="16"/>
        <v>INSERT INTO url_rewrite (entity_type, entity_id, redirect_type, store_id, request_path, target_path) VALUES ('custom', 0, 301, 1,'64898/739798/Closeout-Display-Cases-and-Racks/Hickory-Custom-Wall-Display.html',(SELECT CONCAT(url_path, '.html') FROM catalog_category_flat_store_1 WHERE entity_id=375));</v>
      </c>
      <c r="D544" t="str">
        <f t="shared" si="17"/>
        <v>UPDATE url_rewrite SET request_path = '64898/739798/Closeout-Display-Cases-and-Racks/Hickory-Custom-Wall-Display.html' WHERE entity_type='custom' AND target_path=(SELECT CONCAT(url_path, '.html') FROM catalog_category_flat_store_1 WHERE entity_id=375);</v>
      </c>
    </row>
    <row r="545" spans="1:4" x14ac:dyDescent="0.25">
      <c r="A545">
        <f>categories!B545</f>
        <v>376</v>
      </c>
      <c r="B545" t="str">
        <f>SUBSTITUTE(SUBSTITUTE(categories!H545,"\","/"),"www.americanretailsupply.com/","")</f>
        <v>64898/763855/Closeout-Display-Cases-and-Racks/Showcase-2-Collectors.html</v>
      </c>
      <c r="C545" t="str">
        <f t="shared" si="16"/>
        <v>INSERT INTO url_rewrite (entity_type, entity_id, redirect_type, store_id, request_path, target_path) VALUES ('custom', 0, 301, 1,'64898/763855/Closeout-Display-Cases-and-Racks/Showcase-2-Collectors.html',(SELECT CONCAT(url_path, '.html') FROM catalog_category_flat_store_1 WHERE entity_id=376));</v>
      </c>
      <c r="D545" t="str">
        <f t="shared" si="17"/>
        <v>UPDATE url_rewrite SET request_path = '64898/763855/Closeout-Display-Cases-and-Racks/Showcase-2-Collectors.html' WHERE entity_type='custom' AND target_path=(SELECT CONCAT(url_path, '.html') FROM catalog_category_flat_store_1 WHERE entity_id=376);</v>
      </c>
    </row>
    <row r="546" spans="1:4" x14ac:dyDescent="0.25">
      <c r="A546">
        <f>categories!B546</f>
        <v>377</v>
      </c>
      <c r="B546" t="str">
        <f>SUBSTITUTE(SUBSTITUTE(categories!H546,"\","/"),"www.americanretailsupply.com/","")</f>
        <v>64898/785240/Closeout-Display-Cases-and-Racks/18-Straight-Arm-Garment-Rack.html</v>
      </c>
      <c r="C546" t="str">
        <f t="shared" si="16"/>
        <v>INSERT INTO url_rewrite (entity_type, entity_id, redirect_type, store_id, request_path, target_path) VALUES ('custom', 0, 301, 1,'64898/785240/Closeout-Display-Cases-and-Racks/18-Straight-Arm-Garment-Rack.html',(SELECT CONCAT(url_path, '.html') FROM catalog_category_flat_store_1 WHERE entity_id=377));</v>
      </c>
      <c r="D546" t="str">
        <f t="shared" si="17"/>
        <v>UPDATE url_rewrite SET request_path = '64898/785240/Closeout-Display-Cases-and-Racks/18-Straight-Arm-Garment-Rack.html' WHERE entity_type='custom' AND target_path=(SELECT CONCAT(url_path, '.html') FROM catalog_category_flat_store_1 WHERE entity_id=377);</v>
      </c>
    </row>
    <row r="547" spans="1:4" x14ac:dyDescent="0.25">
      <c r="A547">
        <f>categories!B547</f>
        <v>378</v>
      </c>
      <c r="B547" t="str">
        <f>SUBSTITUTE(SUBSTITUTE(categories!H547,"\","/"),"www.americanretailsupply.com/","")</f>
        <v>64898/785241/Closeout-Display-Cases-and-Racks/22-Straight-Arm-Garment-Rack.html</v>
      </c>
      <c r="C547" t="str">
        <f t="shared" si="16"/>
        <v>INSERT INTO url_rewrite (entity_type, entity_id, redirect_type, store_id, request_path, target_path) VALUES ('custom', 0, 301, 1,'64898/785241/Closeout-Display-Cases-and-Racks/22-Straight-Arm-Garment-Rack.html',(SELECT CONCAT(url_path, '.html') FROM catalog_category_flat_store_1 WHERE entity_id=378));</v>
      </c>
      <c r="D547" t="str">
        <f t="shared" si="17"/>
        <v>UPDATE url_rewrite SET request_path = '64898/785241/Closeout-Display-Cases-and-Racks/22-Straight-Arm-Garment-Rack.html' WHERE entity_type='custom' AND target_path=(SELECT CONCAT(url_path, '.html') FROM catalog_category_flat_store_1 WHERE entity_id=378);</v>
      </c>
    </row>
    <row r="548" spans="1:4" x14ac:dyDescent="0.25">
      <c r="A548">
        <f>categories!B548</f>
        <v>379</v>
      </c>
      <c r="B548" t="str">
        <f>SUBSTITUTE(SUBSTITUTE(categories!H548,"\","/"),"www.americanretailsupply.com/","")</f>
        <v>64898/785242/Closeout-Display-Cases-and-Racks/2--16-Straight--2--18-Slant-Arms-w8-Ball-Stops.html</v>
      </c>
      <c r="C548" t="str">
        <f t="shared" si="16"/>
        <v>INSERT INTO url_rewrite (entity_type, entity_id, redirect_type, store_id, request_path, target_path) VALUES ('custom', 0, 301, 1,'64898/785242/Closeout-Display-Cases-and-Racks/2--16-Straight--2--18-Slant-Arms-w8-Ball-Stops.html',(SELECT CONCAT(url_path, '.html') FROM catalog_category_flat_store_1 WHERE entity_id=379));</v>
      </c>
      <c r="D548" t="str">
        <f t="shared" si="17"/>
        <v>UPDATE url_rewrite SET request_path = '64898/785242/Closeout-Display-Cases-and-Racks/2--16-Straight--2--18-Slant-Arms-w8-Ball-Stops.html' WHERE entity_type='custom' AND target_path=(SELECT CONCAT(url_path, '.html') FROM catalog_category_flat_store_1 WHERE entity_id=379);</v>
      </c>
    </row>
    <row r="549" spans="1:4" x14ac:dyDescent="0.25">
      <c r="A549">
        <f>categories!B549</f>
        <v>380</v>
      </c>
      <c r="B549" t="str">
        <f>SUBSTITUTE(SUBSTITUTE(categories!H549,"\","/"),"www.americanretailsupply.com/","")</f>
        <v>64898/787689/Closeout-Display-Cases-and-Racks/White-Wrap-Counter-48x20x38.html</v>
      </c>
      <c r="C549" t="str">
        <f t="shared" si="16"/>
        <v>INSERT INTO url_rewrite (entity_type, entity_id, redirect_type, store_id, request_path, target_path) VALUES ('custom', 0, 301, 1,'64898/787689/Closeout-Display-Cases-and-Racks/White-Wrap-Counter-48x20x38.html',(SELECT CONCAT(url_path, '.html') FROM catalog_category_flat_store_1 WHERE entity_id=380));</v>
      </c>
      <c r="D549" t="str">
        <f t="shared" si="17"/>
        <v>UPDATE url_rewrite SET request_path = '64898/787689/Closeout-Display-Cases-and-Racks/White-Wrap-Counter-48x20x38.html' WHERE entity_type='custom' AND target_path=(SELECT CONCAT(url_path, '.html') FROM catalog_category_flat_store_1 WHERE entity_id=380);</v>
      </c>
    </row>
    <row r="550" spans="1:4" x14ac:dyDescent="0.25">
      <c r="A550">
        <f>categories!B550</f>
        <v>381</v>
      </c>
      <c r="B550" t="str">
        <f>SUBSTITUTE(SUBSTITUTE(categories!H550,"\","/"),"www.americanretailsupply.com/","")</f>
        <v>64898/787696/Closeout-Display-Cases-and-Racks/White-Wrap-Counter-70x20x38.html</v>
      </c>
      <c r="C550" t="str">
        <f t="shared" si="16"/>
        <v>INSERT INTO url_rewrite (entity_type, entity_id, redirect_type, store_id, request_path, target_path) VALUES ('custom', 0, 301, 1,'64898/787696/Closeout-Display-Cases-and-Racks/White-Wrap-Counter-70x20x38.html',(SELECT CONCAT(url_path, '.html') FROM catalog_category_flat_store_1 WHERE entity_id=381));</v>
      </c>
      <c r="D550" t="str">
        <f t="shared" si="17"/>
        <v>UPDATE url_rewrite SET request_path = '64898/787696/Closeout-Display-Cases-and-Racks/White-Wrap-Counter-70x20x38.html' WHERE entity_type='custom' AND target_path=(SELECT CONCAT(url_path, '.html') FROM catalog_category_flat_store_1 WHERE entity_id=381);</v>
      </c>
    </row>
    <row r="551" spans="1:4" x14ac:dyDescent="0.25">
      <c r="A551">
        <f>categories!B551</f>
        <v>382</v>
      </c>
      <c r="B551" t="str">
        <f>SUBSTITUTE(SUBSTITUTE(categories!H551,"\","/"),"www.americanretailsupply.com/","")</f>
        <v>64898/788051/Closeout-Display-Cases-and-Racks/16-Slant-Arm-Garment-Rack-with-8-Ball-Stops.html</v>
      </c>
      <c r="C551" t="str">
        <f t="shared" si="16"/>
        <v>INSERT INTO url_rewrite (entity_type, entity_id, redirect_type, store_id, request_path, target_path) VALUES ('custom', 0, 301, 1,'64898/788051/Closeout-Display-Cases-and-Racks/16-Slant-Arm-Garment-Rack-with-8-Ball-Stops.html',(SELECT CONCAT(url_path, '.html') FROM catalog_category_flat_store_1 WHERE entity_id=382));</v>
      </c>
      <c r="D551" t="str">
        <f t="shared" si="17"/>
        <v>UPDATE url_rewrite SET request_path = '64898/788051/Closeout-Display-Cases-and-Racks/16-Slant-Arm-Garment-Rack-with-8-Ball-Stops.html' WHERE entity_type='custom' AND target_path=(SELECT CONCAT(url_path, '.html') FROM catalog_category_flat_store_1 WHERE entity_id=382);</v>
      </c>
    </row>
    <row r="552" spans="1:4" x14ac:dyDescent="0.25">
      <c r="A552">
        <f>categories!B552</f>
        <v>384</v>
      </c>
      <c r="B552" t="str">
        <f>SUBSTITUTE(SUBSTITUTE(categories!H552,"\","/"),"www.americanretailsupply.com/","")</f>
        <v>64899/236742/Closeout-Packaging/Red-Cello-Bags.html</v>
      </c>
      <c r="C552" t="str">
        <f t="shared" si="16"/>
        <v>INSERT INTO url_rewrite (entity_type, entity_id, redirect_type, store_id, request_path, target_path) VALUES ('custom', 0, 301, 1,'64899/236742/Closeout-Packaging/Red-Cello-Bags.html',(SELECT CONCAT(url_path, '.html') FROM catalog_category_flat_store_1 WHERE entity_id=384));</v>
      </c>
      <c r="D552" t="str">
        <f t="shared" si="17"/>
        <v>UPDATE url_rewrite SET request_path = '64899/236742/Closeout-Packaging/Red-Cello-Bags.html' WHERE entity_type='custom' AND target_path=(SELECT CONCAT(url_path, '.html') FROM catalog_category_flat_store_1 WHERE entity_id=384);</v>
      </c>
    </row>
    <row r="553" spans="1:4" x14ac:dyDescent="0.25">
      <c r="A553">
        <f>categories!B553</f>
        <v>385</v>
      </c>
      <c r="B553" t="str">
        <f>SUBSTITUTE(SUBSTITUTE(categories!H553,"\","/"),"www.americanretailsupply.com/","")</f>
        <v>64899/244696/Closeout-Packaging/Metallic-Tone-Ribbon.html</v>
      </c>
      <c r="C553" t="str">
        <f t="shared" si="16"/>
        <v>INSERT INTO url_rewrite (entity_type, entity_id, redirect_type, store_id, request_path, target_path) VALUES ('custom', 0, 301, 1,'64899/244696/Closeout-Packaging/Metallic-Tone-Ribbon.html',(SELECT CONCAT(url_path, '.html') FROM catalog_category_flat_store_1 WHERE entity_id=385));</v>
      </c>
      <c r="D553" t="str">
        <f t="shared" si="17"/>
        <v>UPDATE url_rewrite SET request_path = '64899/244696/Closeout-Packaging/Metallic-Tone-Ribbon.html' WHERE entity_type='custom' AND target_path=(SELECT CONCAT(url_path, '.html') FROM catalog_category_flat_store_1 WHERE entity_id=385);</v>
      </c>
    </row>
    <row r="554" spans="1:4" x14ac:dyDescent="0.25">
      <c r="A554">
        <f>categories!B554</f>
        <v>386</v>
      </c>
      <c r="B554" t="str">
        <f>SUBSTITUTE(SUBSTITUTE(categories!H554,"\","/"),"www.americanretailsupply.com/","")</f>
        <v>64899/244699/Closeout-Packaging/Shreds.html</v>
      </c>
      <c r="C554" t="str">
        <f t="shared" si="16"/>
        <v>INSERT INTO url_rewrite (entity_type, entity_id, redirect_type, store_id, request_path, target_path) VALUES ('custom', 0, 301, 1,'64899/244699/Closeout-Packaging/Shreds.html',(SELECT CONCAT(url_path, '.html') FROM catalog_category_flat_store_1 WHERE entity_id=386));</v>
      </c>
      <c r="D554" t="str">
        <f t="shared" si="17"/>
        <v>UPDATE url_rewrite SET request_path = '64899/244699/Closeout-Packaging/Shreds.html' WHERE entity_type='custom' AND target_path=(SELECT CONCAT(url_path, '.html') FROM catalog_category_flat_store_1 WHERE entity_id=386);</v>
      </c>
    </row>
    <row r="555" spans="1:4" x14ac:dyDescent="0.25">
      <c r="A555">
        <f>categories!B555</f>
        <v>387</v>
      </c>
      <c r="B555" t="str">
        <f>SUBSTITUTE(SUBSTITUTE(categories!H555,"\","/"),"www.americanretailsupply.com/","")</f>
        <v>64899/244701/Closeout-Packaging/Clearphane-40-X-100-Pink.html</v>
      </c>
      <c r="C555" t="str">
        <f t="shared" si="16"/>
        <v>INSERT INTO url_rewrite (entity_type, entity_id, redirect_type, store_id, request_path, target_path) VALUES ('custom', 0, 301, 1,'64899/244701/Closeout-Packaging/Clearphane-40-X-100-Pink.html',(SELECT CONCAT(url_path, '.html') FROM catalog_category_flat_store_1 WHERE entity_id=387));</v>
      </c>
      <c r="D555" t="str">
        <f t="shared" si="17"/>
        <v>UPDATE url_rewrite SET request_path = '64899/244701/Closeout-Packaging/Clearphane-40-X-100-Pink.html' WHERE entity_type='custom' AND target_path=(SELECT CONCAT(url_path, '.html') FROM catalog_category_flat_store_1 WHERE entity_id=387);</v>
      </c>
    </row>
    <row r="556" spans="1:4" x14ac:dyDescent="0.25">
      <c r="A556">
        <f>categories!B556</f>
        <v>388</v>
      </c>
      <c r="B556" t="str">
        <f>SUBSTITUTE(SUBSTITUTE(categories!H556,"\","/"),"www.americanretailsupply.com/","")</f>
        <v>64899/245001/Closeout-Packaging/Elasti-Loops.html</v>
      </c>
      <c r="C556" t="str">
        <f t="shared" si="16"/>
        <v>INSERT INTO url_rewrite (entity_type, entity_id, redirect_type, store_id, request_path, target_path) VALUES ('custom', 0, 301, 1,'64899/245001/Closeout-Packaging/Elasti-Loops.html',(SELECT CONCAT(url_path, '.html') FROM catalog_category_flat_store_1 WHERE entity_id=388));</v>
      </c>
      <c r="D556" t="str">
        <f t="shared" si="17"/>
        <v>UPDATE url_rewrite SET request_path = '64899/245001/Closeout-Packaging/Elasti-Loops.html' WHERE entity_type='custom' AND target_path=(SELECT CONCAT(url_path, '.html') FROM catalog_category_flat_store_1 WHERE entity_id=388);</v>
      </c>
    </row>
    <row r="557" spans="1:4" x14ac:dyDescent="0.25">
      <c r="A557">
        <f>categories!B557</f>
        <v>389</v>
      </c>
      <c r="B557" t="str">
        <f>SUBSTITUTE(SUBSTITUTE(categories!H557,"\","/"),"www.americanretailsupply.com/","")</f>
        <v>64899/245007/Closeout-Packaging/Simply-Sheer-Ribbon.html</v>
      </c>
      <c r="C557" t="str">
        <f t="shared" si="16"/>
        <v>INSERT INTO url_rewrite (entity_type, entity_id, redirect_type, store_id, request_path, target_path) VALUES ('custom', 0, 301, 1,'64899/245007/Closeout-Packaging/Simply-Sheer-Ribbon.html',(SELECT CONCAT(url_path, '.html') FROM catalog_category_flat_store_1 WHERE entity_id=389));</v>
      </c>
      <c r="D557" t="str">
        <f t="shared" si="17"/>
        <v>UPDATE url_rewrite SET request_path = '64899/245007/Closeout-Packaging/Simply-Sheer-Ribbon.html' WHERE entity_type='custom' AND target_path=(SELECT CONCAT(url_path, '.html') FROM catalog_category_flat_store_1 WHERE entity_id=389);</v>
      </c>
    </row>
    <row r="558" spans="1:4" x14ac:dyDescent="0.25">
      <c r="A558">
        <f>categories!B558</f>
        <v>390</v>
      </c>
      <c r="B558" t="str">
        <f>SUBSTITUTE(SUBSTITUTE(categories!H558,"\","/"),"www.americanretailsupply.com/","")</f>
        <v>64899/245010/Closeout-Packaging/Ribbon-Slitter-Double-Sided.html</v>
      </c>
      <c r="C558" t="str">
        <f t="shared" si="16"/>
        <v>INSERT INTO url_rewrite (entity_type, entity_id, redirect_type, store_id, request_path, target_path) VALUES ('custom', 0, 301, 1,'64899/245010/Closeout-Packaging/Ribbon-Slitter-Double-Sided.html',(SELECT CONCAT(url_path, '.html') FROM catalog_category_flat_store_1 WHERE entity_id=390));</v>
      </c>
      <c r="D558" t="str">
        <f t="shared" si="17"/>
        <v>UPDATE url_rewrite SET request_path = '64899/245010/Closeout-Packaging/Ribbon-Slitter-Double-Sided.html' WHERE entity_type='custom' AND target_path=(SELECT CONCAT(url_path, '.html') FROM catalog_category_flat_store_1 WHERE entity_id=390);</v>
      </c>
    </row>
    <row r="559" spans="1:4" x14ac:dyDescent="0.25">
      <c r="A559">
        <f>categories!B559</f>
        <v>391</v>
      </c>
      <c r="B559" t="str">
        <f>SUBSTITUTE(SUBSTITUTE(categories!H559,"\","/"),"www.americanretailsupply.com/","")</f>
        <v>64899/245425/Closeout-Packaging/Cord-Metallic-Tinsel-100-yds-Silver.html</v>
      </c>
      <c r="C559" t="str">
        <f t="shared" si="16"/>
        <v>INSERT INTO url_rewrite (entity_type, entity_id, redirect_type, store_id, request_path, target_path) VALUES ('custom', 0, 301, 1,'64899/245425/Closeout-Packaging/Cord-Metallic-Tinsel-100-yds-Silver.html',(SELECT CONCAT(url_path, '.html') FROM catalog_category_flat_store_1 WHERE entity_id=391));</v>
      </c>
      <c r="D559" t="str">
        <f t="shared" si="17"/>
        <v>UPDATE url_rewrite SET request_path = '64899/245425/Closeout-Packaging/Cord-Metallic-Tinsel-100-yds-Silver.html' WHERE entity_type='custom' AND target_path=(SELECT CONCAT(url_path, '.html') FROM catalog_category_flat_store_1 WHERE entity_id=391);</v>
      </c>
    </row>
    <row r="560" spans="1:4" x14ac:dyDescent="0.25">
      <c r="A560">
        <f>categories!B560</f>
        <v>393</v>
      </c>
      <c r="B560" t="str">
        <f>SUBSTITUTE(SUBSTITUTE(categories!H560,"\","/"),"www.americanretailsupply.com/","")</f>
        <v>64902/243782/Closeout-Price-Marking/TG-Tagger-Needles-Fine.html</v>
      </c>
      <c r="C560" t="str">
        <f t="shared" si="16"/>
        <v>INSERT INTO url_rewrite (entity_type, entity_id, redirect_type, store_id, request_path, target_path) VALUES ('custom', 0, 301, 1,'64902/243782/Closeout-Price-Marking/TG-Tagger-Needles-Fine.html',(SELECT CONCAT(url_path, '.html') FROM catalog_category_flat_store_1 WHERE entity_id=393));</v>
      </c>
      <c r="D560" t="str">
        <f t="shared" si="17"/>
        <v>UPDATE url_rewrite SET request_path = '64902/243782/Closeout-Price-Marking/TG-Tagger-Needles-Fine.html' WHERE entity_type='custom' AND target_path=(SELECT CONCAT(url_path, '.html') FROM catalog_category_flat_store_1 WHERE entity_id=393);</v>
      </c>
    </row>
    <row r="561" spans="1:4" x14ac:dyDescent="0.25">
      <c r="A561">
        <f>categories!B561</f>
        <v>394</v>
      </c>
      <c r="B561" t="str">
        <f>SUBSTITUTE(SUBSTITUTE(categories!H561,"\","/"),"www.americanretailsupply.com/","")</f>
        <v>64902/243784/Closeout-Price-Marking/1115-Labels.html</v>
      </c>
      <c r="C561" t="str">
        <f t="shared" si="16"/>
        <v>INSERT INTO url_rewrite (entity_type, entity_id, redirect_type, store_id, request_path, target_path) VALUES ('custom', 0, 301, 1,'64902/243784/Closeout-Price-Marking/1115-Labels.html',(SELECT CONCAT(url_path, '.html') FROM catalog_category_flat_store_1 WHERE entity_id=394));</v>
      </c>
      <c r="D561" t="str">
        <f t="shared" si="17"/>
        <v>UPDATE url_rewrite SET request_path = '64902/243784/Closeout-Price-Marking/1115-Labels.html' WHERE entity_type='custom' AND target_path=(SELECT CONCAT(url_path, '.html') FROM catalog_category_flat_store_1 WHERE entity_id=394);</v>
      </c>
    </row>
    <row r="562" spans="1:4" x14ac:dyDescent="0.25">
      <c r="A562">
        <f>categories!B562</f>
        <v>395</v>
      </c>
      <c r="B562" t="str">
        <f>SUBSTITUTE(SUBSTITUTE(categories!H562,"\","/"),"www.americanretailsupply.com/","")</f>
        <v>64902/244583/Closeout-Price-Marking/Labels-2200-2-FL-Red-1125M-per-RL.html</v>
      </c>
      <c r="C562" t="str">
        <f t="shared" si="16"/>
        <v>INSERT INTO url_rewrite (entity_type, entity_id, redirect_type, store_id, request_path, target_path) VALUES ('custom', 0, 301, 1,'64902/244583/Closeout-Price-Marking/Labels-2200-2-FL-Red-1125M-per-RL.html',(SELECT CONCAT(url_path, '.html') FROM catalog_category_flat_store_1 WHERE entity_id=395));</v>
      </c>
      <c r="D562" t="str">
        <f t="shared" si="17"/>
        <v>UPDATE url_rewrite SET request_path = '64902/244583/Closeout-Price-Marking/Labels-2200-2-FL-Red-1125M-per-RL.html' WHERE entity_type='custom' AND target_path=(SELECT CONCAT(url_path, '.html') FROM catalog_category_flat_store_1 WHERE entity_id=395);</v>
      </c>
    </row>
    <row r="563" spans="1:4" x14ac:dyDescent="0.25">
      <c r="A563">
        <f>categories!B563</f>
        <v>396</v>
      </c>
      <c r="B563" t="str">
        <f>SUBSTITUTE(SUBSTITUTE(categories!H563,"\","/"),"www.americanretailsupply.com/","")</f>
        <v>64902/244586/Closeout-Price-Marking/P-26-Labels-White-1125M-per-RL.html</v>
      </c>
      <c r="C563" t="str">
        <f t="shared" si="16"/>
        <v>INSERT INTO url_rewrite (entity_type, entity_id, redirect_type, store_id, request_path, target_path) VALUES ('custom', 0, 301, 1,'64902/244586/Closeout-Price-Marking/P-26-Labels-White-1125M-per-RL.html',(SELECT CONCAT(url_path, '.html') FROM catalog_category_flat_store_1 WHERE entity_id=396));</v>
      </c>
      <c r="D563" t="str">
        <f t="shared" si="17"/>
        <v>UPDATE url_rewrite SET request_path = '64902/244586/Closeout-Price-Marking/P-26-Labels-White-1125M-per-RL.html' WHERE entity_type='custom' AND target_path=(SELECT CONCAT(url_path, '.html') FROM catalog_category_flat_store_1 WHERE entity_id=396);</v>
      </c>
    </row>
    <row r="564" spans="1:4" x14ac:dyDescent="0.25">
      <c r="A564">
        <f>categories!B564</f>
        <v>397</v>
      </c>
      <c r="B564" t="str">
        <f>SUBSTITUTE(SUBSTITUTE(categories!H564,"\","/"),"www.americanretailsupply.com/","")</f>
        <v>64902/244587/Closeout-Price-Marking/Holster-for-Meto-1600-2200-2600.html</v>
      </c>
      <c r="C564" t="str">
        <f t="shared" si="16"/>
        <v>INSERT INTO url_rewrite (entity_type, entity_id, redirect_type, store_id, request_path, target_path) VALUES ('custom', 0, 301, 1,'64902/244587/Closeout-Price-Marking/Holster-for-Meto-1600-2200-2600.html',(SELECT CONCAT(url_path, '.html') FROM catalog_category_flat_store_1 WHERE entity_id=397));</v>
      </c>
      <c r="D564" t="str">
        <f t="shared" si="17"/>
        <v>UPDATE url_rewrite SET request_path = '64902/244587/Closeout-Price-Marking/Holster-for-Meto-1600-2200-2600.html' WHERE entity_type='custom' AND target_path=(SELECT CONCAT(url_path, '.html') FROM catalog_category_flat_store_1 WHERE entity_id=397);</v>
      </c>
    </row>
    <row r="565" spans="1:4" x14ac:dyDescent="0.25">
      <c r="A565">
        <f>categories!B565</f>
        <v>398</v>
      </c>
      <c r="B565" t="str">
        <f>SUBSTITUTE(SUBSTITUTE(categories!H565,"\","/"),"www.americanretailsupply.com/","")</f>
        <v>64902/244593/Closeout-Price-Marking/Labels-1170-1155-White-Split-1M-per-RL.html</v>
      </c>
      <c r="C565" t="str">
        <f t="shared" si="16"/>
        <v>INSERT INTO url_rewrite (entity_type, entity_id, redirect_type, store_id, request_path, target_path) VALUES ('custom', 0, 301, 1,'64902/244593/Closeout-Price-Marking/Labels-1170-1155-White-Split-1M-per-RL.html',(SELECT CONCAT(url_path, '.html') FROM catalog_category_flat_store_1 WHERE entity_id=398));</v>
      </c>
      <c r="D565" t="str">
        <f t="shared" si="17"/>
        <v>UPDATE url_rewrite SET request_path = '64902/244593/Closeout-Price-Marking/Labels-1170-1155-White-Split-1M-per-RL.html' WHERE entity_type='custom' AND target_path=(SELECT CONCAT(url_path, '.html') FROM catalog_category_flat_store_1 WHERE entity_id=398);</v>
      </c>
    </row>
    <row r="566" spans="1:4" x14ac:dyDescent="0.25">
      <c r="A566">
        <f>categories!B566</f>
        <v>399</v>
      </c>
      <c r="B566" t="str">
        <f>SUBSTITUTE(SUBSTITUTE(categories!H566,"\","/"),"www.americanretailsupply.com/","")</f>
        <v>64902/244594/Closeout-Price-Marking/Labels-1175-1153-White-Rem-1M-per-RL.html</v>
      </c>
      <c r="C566" t="str">
        <f t="shared" si="16"/>
        <v>INSERT INTO url_rewrite (entity_type, entity_id, redirect_type, store_id, request_path, target_path) VALUES ('custom', 0, 301, 1,'64902/244594/Closeout-Price-Marking/Labels-1175-1153-White-Rem-1M-per-RL.html',(SELECT CONCAT(url_path, '.html') FROM catalog_category_flat_store_1 WHERE entity_id=399));</v>
      </c>
      <c r="D566" t="str">
        <f t="shared" si="17"/>
        <v>UPDATE url_rewrite SET request_path = '64902/244594/Closeout-Price-Marking/Labels-1175-1153-White-Rem-1M-per-RL.html' WHERE entity_type='custom' AND target_path=(SELECT CONCAT(url_path, '.html') FROM catalog_category_flat_store_1 WHERE entity_id=399);</v>
      </c>
    </row>
    <row r="567" spans="1:4" x14ac:dyDescent="0.25">
      <c r="A567">
        <f>categories!B567</f>
        <v>400</v>
      </c>
      <c r="B567" t="str">
        <f>SUBSTITUTE(SUBSTITUTE(categories!H567,"\","/"),"www.americanretailsupply.com/","")</f>
        <v>64902/244596/Closeout-Price-Marking/Monarch-Labelers-for-Resale.html</v>
      </c>
      <c r="C567" t="str">
        <f t="shared" si="16"/>
        <v>INSERT INTO url_rewrite (entity_type, entity_id, redirect_type, store_id, request_path, target_path) VALUES ('custom', 0, 301, 1,'64902/244596/Closeout-Price-Marking/Monarch-Labelers-for-Resale.html',(SELECT CONCAT(url_path, '.html') FROM catalog_category_flat_store_1 WHERE entity_id=400));</v>
      </c>
      <c r="D567" t="str">
        <f t="shared" si="17"/>
        <v>UPDATE url_rewrite SET request_path = '64902/244596/Closeout-Price-Marking/Monarch-Labelers-for-Resale.html' WHERE entity_type='custom' AND target_path=(SELECT CONCAT(url_path, '.html') FROM catalog_category_flat_store_1 WHERE entity_id=400);</v>
      </c>
    </row>
    <row r="568" spans="1:4" x14ac:dyDescent="0.25">
      <c r="A568">
        <f>categories!B568</f>
        <v>401</v>
      </c>
      <c r="B568" t="str">
        <f>SUBSTITUTE(SUBSTITUTE(categories!H568,"\","/"),"www.americanretailsupply.com/","")</f>
        <v>64902/244698/Closeout-Price-Marking/Tach-It-Reinforced-Needles-3.html</v>
      </c>
      <c r="C568" t="str">
        <f t="shared" si="16"/>
        <v>INSERT INTO url_rewrite (entity_type, entity_id, redirect_type, store_id, request_path, target_path) VALUES ('custom', 0, 301, 1,'64902/244698/Closeout-Price-Marking/Tach-It-Reinforced-Needles-3.html',(SELECT CONCAT(url_path, '.html') FROM catalog_category_flat_store_1 WHERE entity_id=401));</v>
      </c>
      <c r="D568" t="str">
        <f t="shared" si="17"/>
        <v>UPDATE url_rewrite SET request_path = '64902/244698/Closeout-Price-Marking/Tach-It-Reinforced-Needles-3.html' WHERE entity_type='custom' AND target_path=(SELECT CONCAT(url_path, '.html') FROM catalog_category_flat_store_1 WHERE entity_id=401);</v>
      </c>
    </row>
    <row r="569" spans="1:4" x14ac:dyDescent="0.25">
      <c r="A569">
        <f>categories!B569</f>
        <v>402</v>
      </c>
      <c r="B569" t="str">
        <f>SUBSTITUTE(SUBSTITUTE(categories!H569,"\","/"),"www.americanretailsupply.com/","")</f>
        <v>64902/252070/Closeout-Price-Marking/Meto-Inker-L14-L24-L12.html</v>
      </c>
      <c r="C569" t="str">
        <f t="shared" si="16"/>
        <v>INSERT INTO url_rewrite (entity_type, entity_id, redirect_type, store_id, request_path, target_path) VALUES ('custom', 0, 301, 1,'64902/252070/Closeout-Price-Marking/Meto-Inker-L14-L24-L12.html',(SELECT CONCAT(url_path, '.html') FROM catalog_category_flat_store_1 WHERE entity_id=402));</v>
      </c>
      <c r="D569" t="str">
        <f t="shared" si="17"/>
        <v>UPDATE url_rewrite SET request_path = '64902/252070/Closeout-Price-Marking/Meto-Inker-L14-L24-L12.html' WHERE entity_type='custom' AND target_path=(SELECT CONCAT(url_path, '.html') FROM catalog_category_flat_store_1 WHERE entity_id=402);</v>
      </c>
    </row>
    <row r="570" spans="1:4" x14ac:dyDescent="0.25">
      <c r="A570">
        <f>categories!B570</f>
        <v>403</v>
      </c>
      <c r="B570" t="str">
        <f>SUBSTITUTE(SUBSTITUTE(categories!H570,"\","/"),"www.americanretailsupply.com/","")</f>
        <v>64902/434811/Closeout-Price-Marking/Standard-Fasteners-1-12-Inch-Loop.html</v>
      </c>
      <c r="C570" t="str">
        <f t="shared" si="16"/>
        <v>INSERT INTO url_rewrite (entity_type, entity_id, redirect_type, store_id, request_path, target_path) VALUES ('custom', 0, 301, 1,'64902/434811/Closeout-Price-Marking/Standard-Fasteners-1-12-Inch-Loop.html',(SELECT CONCAT(url_path, '.html') FROM catalog_category_flat_store_1 WHERE entity_id=403));</v>
      </c>
      <c r="D570" t="str">
        <f t="shared" si="17"/>
        <v>UPDATE url_rewrite SET request_path = '64902/434811/Closeout-Price-Marking/Standard-Fasteners-1-12-Inch-Loop.html' WHERE entity_type='custom' AND target_path=(SELECT CONCAT(url_path, '.html') FROM catalog_category_flat_store_1 WHERE entity_id=403);</v>
      </c>
    </row>
    <row r="571" spans="1:4" x14ac:dyDescent="0.25">
      <c r="A571">
        <f>categories!B571</f>
        <v>404</v>
      </c>
      <c r="B571" t="str">
        <f>SUBSTITUTE(SUBSTITUTE(categories!H571,"\","/"),"www.americanretailsupply.com/","")</f>
        <v>64902/788048/Closeout-Price-Marking/Monarch-1110-White-Labels.html</v>
      </c>
      <c r="C571" t="str">
        <f t="shared" si="16"/>
        <v>INSERT INTO url_rewrite (entity_type, entity_id, redirect_type, store_id, request_path, target_path) VALUES ('custom', 0, 301, 1,'64902/788048/Closeout-Price-Marking/Monarch-1110-White-Labels.html',(SELECT CONCAT(url_path, '.html') FROM catalog_category_flat_store_1 WHERE entity_id=404));</v>
      </c>
      <c r="D571" t="str">
        <f t="shared" si="17"/>
        <v>UPDATE url_rewrite SET request_path = '64902/788048/Closeout-Price-Marking/Monarch-1110-White-Labels.html' WHERE entity_type='custom' AND target_path=(SELECT CONCAT(url_path, '.html') FROM catalog_category_flat_store_1 WHERE entity_id=404);</v>
      </c>
    </row>
    <row r="572" spans="1:4" x14ac:dyDescent="0.25">
      <c r="A572">
        <f>categories!B572</f>
        <v>405</v>
      </c>
      <c r="B572" t="str">
        <f>SUBSTITUTE(SUBSTITUTE(categories!H572,"\","/"),"www.americanretailsupply.com/","")</f>
        <v>64902/788049/Closeout-Price-Marking/Rainbow-Fluorescent-Sign-Cards.html</v>
      </c>
      <c r="C572" t="str">
        <f t="shared" si="16"/>
        <v>INSERT INTO url_rewrite (entity_type, entity_id, redirect_type, store_id, request_path, target_path) VALUES ('custom', 0, 301, 1,'64902/788049/Closeout-Price-Marking/Rainbow-Fluorescent-Sign-Cards.html',(SELECT CONCAT(url_path, '.html') FROM catalog_category_flat_store_1 WHERE entity_id=405));</v>
      </c>
      <c r="D572" t="str">
        <f t="shared" si="17"/>
        <v>UPDATE url_rewrite SET request_path = '64902/788049/Closeout-Price-Marking/Rainbow-Fluorescent-Sign-Cards.html' WHERE entity_type='custom' AND target_path=(SELECT CONCAT(url_path, '.html') FROM catalog_category_flat_store_1 WHERE entity_id=405);</v>
      </c>
    </row>
    <row r="573" spans="1:4" x14ac:dyDescent="0.25">
      <c r="A573">
        <f>categories!B573</f>
        <v>406</v>
      </c>
      <c r="B573" t="str">
        <f>SUBSTITUTE(SUBSTITUTE(categories!H573,"\","/"),"www.americanretailsupply.com/","")</f>
        <v>64902/788050/Closeout-Price-Marking/Avery-Dennison-1160-Labels.html</v>
      </c>
      <c r="C573" t="str">
        <f t="shared" si="16"/>
        <v>INSERT INTO url_rewrite (entity_type, entity_id, redirect_type, store_id, request_path, target_path) VALUES ('custom', 0, 301, 1,'64902/788050/Closeout-Price-Marking/Avery-Dennison-1160-Labels.html',(SELECT CONCAT(url_path, '.html') FROM catalog_category_flat_store_1 WHERE entity_id=406));</v>
      </c>
      <c r="D573" t="str">
        <f t="shared" si="17"/>
        <v>UPDATE url_rewrite SET request_path = '64902/788050/Closeout-Price-Marking/Avery-Dennison-1160-Labels.html' WHERE entity_type='custom' AND target_path=(SELECT CONCAT(url_path, '.html') FROM catalog_category_flat_store_1 WHERE entity_id=406);</v>
      </c>
    </row>
    <row r="574" spans="1:4" x14ac:dyDescent="0.25">
      <c r="A574">
        <f>categories!B574</f>
        <v>407</v>
      </c>
      <c r="B574" t="str">
        <f>SUBSTITUTE(SUBSTITUTE(categories!H574,"\","/"),"www.americanretailsupply.com/","")</f>
        <v>64902/788054/Closeout-Price-Marking/Loop-Fasteners.html</v>
      </c>
      <c r="C574" t="str">
        <f t="shared" si="16"/>
        <v>INSERT INTO url_rewrite (entity_type, entity_id, redirect_type, store_id, request_path, target_path) VALUES ('custom', 0, 301, 1,'64902/788054/Closeout-Price-Marking/Loop-Fasteners.html',(SELECT CONCAT(url_path, '.html') FROM catalog_category_flat_store_1 WHERE entity_id=407));</v>
      </c>
      <c r="D574" t="str">
        <f t="shared" si="17"/>
        <v>UPDATE url_rewrite SET request_path = '64902/788054/Closeout-Price-Marking/Loop-Fasteners.html' WHERE entity_type='custom' AND target_path=(SELECT CONCAT(url_path, '.html') FROM catalog_category_flat_store_1 WHERE entity_id=407);</v>
      </c>
    </row>
    <row r="575" spans="1:4" x14ac:dyDescent="0.25">
      <c r="A575">
        <f>categories!B575</f>
        <v>408</v>
      </c>
      <c r="B575" t="str">
        <f>SUBSTITUTE(SUBSTITUTE(categories!H575,"\","/"),"www.americanretailsupply.com/","")</f>
        <v>64902/788055/Closeout-Price-Marking/Standard-Pink-Fasteners.html</v>
      </c>
      <c r="C575" t="str">
        <f t="shared" si="16"/>
        <v>INSERT INTO url_rewrite (entity_type, entity_id, redirect_type, store_id, request_path, target_path) VALUES ('custom', 0, 301, 1,'64902/788055/Closeout-Price-Marking/Standard-Pink-Fasteners.html',(SELECT CONCAT(url_path, '.html') FROM catalog_category_flat_store_1 WHERE entity_id=408));</v>
      </c>
      <c r="D575" t="str">
        <f t="shared" si="17"/>
        <v>UPDATE url_rewrite SET request_path = '64902/788055/Closeout-Price-Marking/Standard-Pink-Fasteners.html' WHERE entity_type='custom' AND target_path=(SELECT CONCAT(url_path, '.html') FROM catalog_category_flat_store_1 WHERE entity_id=408);</v>
      </c>
    </row>
    <row r="576" spans="1:4" x14ac:dyDescent="0.25">
      <c r="A576">
        <f>categories!B576</f>
        <v>410</v>
      </c>
      <c r="B576" t="str">
        <f>SUBSTITUTE(SUBSTITUTE(categories!H576,"\","/"),"www.americanretailsupply.com/","")</f>
        <v>65211/44190/Contemporary-Raw-Steel-Displays/6-Pair-Earring-Display.html</v>
      </c>
      <c r="C576" t="str">
        <f t="shared" si="16"/>
        <v>INSERT INTO url_rewrite (entity_type, entity_id, redirect_type, store_id, request_path, target_path) VALUES ('custom', 0, 301, 1,'65211/44190/Contemporary-Raw-Steel-Displays/6-Pair-Earring-Display.html',(SELECT CONCAT(url_path, '.html') FROM catalog_category_flat_store_1 WHERE entity_id=410));</v>
      </c>
      <c r="D576" t="str">
        <f t="shared" si="17"/>
        <v>UPDATE url_rewrite SET request_path = '65211/44190/Contemporary-Raw-Steel-Displays/6-Pair-Earring-Display.html' WHERE entity_type='custom' AND target_path=(SELECT CONCAT(url_path, '.html') FROM catalog_category_flat_store_1 WHERE entity_id=410);</v>
      </c>
    </row>
    <row r="577" spans="1:4" x14ac:dyDescent="0.25">
      <c r="A577">
        <f>categories!B577</f>
        <v>411</v>
      </c>
      <c r="B577" t="str">
        <f>SUBSTITUTE(SUBSTITUTE(categories!H577,"\","/"),"www.americanretailsupply.com/","")</f>
        <v>65211/44194/Contemporary-Raw-Steel-Displays/Hat-Stand.html</v>
      </c>
      <c r="C577" t="str">
        <f t="shared" si="16"/>
        <v>INSERT INTO url_rewrite (entity_type, entity_id, redirect_type, store_id, request_path, target_path) VALUES ('custom', 0, 301, 1,'65211/44194/Contemporary-Raw-Steel-Displays/Hat-Stand.html',(SELECT CONCAT(url_path, '.html') FROM catalog_category_flat_store_1 WHERE entity_id=411));</v>
      </c>
      <c r="D577" t="str">
        <f t="shared" si="17"/>
        <v>UPDATE url_rewrite SET request_path = '65211/44194/Contemporary-Raw-Steel-Displays/Hat-Stand.html' WHERE entity_type='custom' AND target_path=(SELECT CONCAT(url_path, '.html') FROM catalog_category_flat_store_1 WHERE entity_id=411);</v>
      </c>
    </row>
    <row r="578" spans="1:4" x14ac:dyDescent="0.25">
      <c r="A578">
        <f>categories!B578</f>
        <v>412</v>
      </c>
      <c r="B578" t="str">
        <f>SUBSTITUTE(SUBSTITUTE(categories!H578,"\","/"),"www.americanretailsupply.com/","")</f>
        <v>65211/44195/Contemporary-Raw-Steel-Displays/2-Tier-Watch-Display.html</v>
      </c>
      <c r="C578" t="str">
        <f t="shared" si="16"/>
        <v>INSERT INTO url_rewrite (entity_type, entity_id, redirect_type, store_id, request_path, target_path) VALUES ('custom', 0, 301, 1,'65211/44195/Contemporary-Raw-Steel-Displays/2-Tier-Watch-Display.html',(SELECT CONCAT(url_path, '.html') FROM catalog_category_flat_store_1 WHERE entity_id=412));</v>
      </c>
      <c r="D578" t="str">
        <f t="shared" si="17"/>
        <v>UPDATE url_rewrite SET request_path = '65211/44195/Contemporary-Raw-Steel-Displays/2-Tier-Watch-Display.html' WHERE entity_type='custom' AND target_path=(SELECT CONCAT(url_path, '.html') FROM catalog_category_flat_store_1 WHERE entity_id=412);</v>
      </c>
    </row>
    <row r="579" spans="1:4" x14ac:dyDescent="0.25">
      <c r="A579">
        <f>categories!B579</f>
        <v>413</v>
      </c>
      <c r="B579" t="str">
        <f>SUBSTITUTE(SUBSTITUTE(categories!H579,"\","/"),"www.americanretailsupply.com/","")</f>
        <v>65211/44197/Contemporary-Raw-Steel-Displays/Blouse-Displayer.html</v>
      </c>
      <c r="C579" t="str">
        <f t="shared" ref="C579:C642" si="18">"INSERT INTO url_rewrite (entity_type, entity_id, redirect_type, store_id, request_path, target_path) VALUES ('custom', 0, 301, 1,'"&amp;B579&amp;"',(SELECT CONCAT(url_path, '.html') FROM catalog_category_flat_store_1 WHERE entity_id="&amp;A579&amp;"));"</f>
        <v>INSERT INTO url_rewrite (entity_type, entity_id, redirect_type, store_id, request_path, target_path) VALUES ('custom', 0, 301, 1,'65211/44197/Contemporary-Raw-Steel-Displays/Blouse-Displayer.html',(SELECT CONCAT(url_path, '.html') FROM catalog_category_flat_store_1 WHERE entity_id=413));</v>
      </c>
      <c r="D579" t="str">
        <f t="shared" ref="D579:D642" si="19">"UPDATE url_rewrite SET request_path = '"&amp;B579&amp;"' WHERE entity_type='custom' AND target_path=(SELECT CONCAT(url_path, '.html') FROM catalog_category_flat_store_1 WHERE entity_id="&amp;A579&amp;");"</f>
        <v>UPDATE url_rewrite SET request_path = '65211/44197/Contemporary-Raw-Steel-Displays/Blouse-Displayer.html' WHERE entity_type='custom' AND target_path=(SELECT CONCAT(url_path, '.html') FROM catalog_category_flat_store_1 WHERE entity_id=413);</v>
      </c>
    </row>
    <row r="580" spans="1:4" x14ac:dyDescent="0.25">
      <c r="A580">
        <f>categories!B580</f>
        <v>414</v>
      </c>
      <c r="B580" t="str">
        <f>SUBSTITUTE(SUBSTITUTE(categories!H580,"\","/"),"www.americanretailsupply.com/","")</f>
        <v>65211/44199/Contemporary-Raw-Steel-Displays/Glass-Top-Displays.html</v>
      </c>
      <c r="C580" t="str">
        <f t="shared" si="18"/>
        <v>INSERT INTO url_rewrite (entity_type, entity_id, redirect_type, store_id, request_path, target_path) VALUES ('custom', 0, 301, 1,'65211/44199/Contemporary-Raw-Steel-Displays/Glass-Top-Displays.html',(SELECT CONCAT(url_path, '.html') FROM catalog_category_flat_store_1 WHERE entity_id=414));</v>
      </c>
      <c r="D580" t="str">
        <f t="shared" si="19"/>
        <v>UPDATE url_rewrite SET request_path = '65211/44199/Contemporary-Raw-Steel-Displays/Glass-Top-Displays.html' WHERE entity_type='custom' AND target_path=(SELECT CONCAT(url_path, '.html') FROM catalog_category_flat_store_1 WHERE entity_id=414);</v>
      </c>
    </row>
    <row r="581" spans="1:4" x14ac:dyDescent="0.25">
      <c r="A581">
        <f>categories!B581</f>
        <v>415</v>
      </c>
      <c r="B581" t="str">
        <f>SUBSTITUTE(SUBSTITUTE(categories!H581,"\","/"),"www.americanretailsupply.com/","")</f>
        <v>65211/44207/Contemporary-Raw-Steel-Displays/2-Sided-Floor-Mirror-for-Shoes.html</v>
      </c>
      <c r="C581" t="str">
        <f t="shared" si="18"/>
        <v>INSERT INTO url_rewrite (entity_type, entity_id, redirect_type, store_id, request_path, target_path) VALUES ('custom', 0, 301, 1,'65211/44207/Contemporary-Raw-Steel-Displays/2-Sided-Floor-Mirror-for-Shoes.html',(SELECT CONCAT(url_path, '.html') FROM catalog_category_flat_store_1 WHERE entity_id=415));</v>
      </c>
      <c r="D581" t="str">
        <f t="shared" si="19"/>
        <v>UPDATE url_rewrite SET request_path = '65211/44207/Contemporary-Raw-Steel-Displays/2-Sided-Floor-Mirror-for-Shoes.html' WHERE entity_type='custom' AND target_path=(SELECT CONCAT(url_path, '.html') FROM catalog_category_flat_store_1 WHERE entity_id=415);</v>
      </c>
    </row>
    <row r="582" spans="1:4" x14ac:dyDescent="0.25">
      <c r="A582">
        <f>categories!B582</f>
        <v>416</v>
      </c>
      <c r="B582" t="str">
        <f>SUBSTITUTE(SUBSTITUTE(categories!H582,"\","/"),"www.americanretailsupply.com/","")</f>
        <v>65211/44208/Contemporary-Raw-Steel-Displays/Hanging-Wall-Mirror.html</v>
      </c>
      <c r="C582" t="str">
        <f t="shared" si="18"/>
        <v>INSERT INTO url_rewrite (entity_type, entity_id, redirect_type, store_id, request_path, target_path) VALUES ('custom', 0, 301, 1,'65211/44208/Contemporary-Raw-Steel-Displays/Hanging-Wall-Mirror.html',(SELECT CONCAT(url_path, '.html') FROM catalog_category_flat_store_1 WHERE entity_id=416));</v>
      </c>
      <c r="D582" t="str">
        <f t="shared" si="19"/>
        <v>UPDATE url_rewrite SET request_path = '65211/44208/Contemporary-Raw-Steel-Displays/Hanging-Wall-Mirror.html' WHERE entity_type='custom' AND target_path=(SELECT CONCAT(url_path, '.html') FROM catalog_category_flat_store_1 WHERE entity_id=416);</v>
      </c>
    </row>
    <row r="583" spans="1:4" x14ac:dyDescent="0.25">
      <c r="A583">
        <f>categories!B583</f>
        <v>417</v>
      </c>
      <c r="B583" t="str">
        <f>SUBSTITUTE(SUBSTITUTE(categories!H583,"\","/"),"www.americanretailsupply.com/","")</f>
        <v>65211/47155/Contemporary-Raw-Steel-Displays/Earring-Card-Display.html</v>
      </c>
      <c r="C583" t="str">
        <f t="shared" si="18"/>
        <v>INSERT INTO url_rewrite (entity_type, entity_id, redirect_type, store_id, request_path, target_path) VALUES ('custom', 0, 301, 1,'65211/47155/Contemporary-Raw-Steel-Displays/Earring-Card-Display.html',(SELECT CONCAT(url_path, '.html') FROM catalog_category_flat_store_1 WHERE entity_id=417));</v>
      </c>
      <c r="D583" t="str">
        <f t="shared" si="19"/>
        <v>UPDATE url_rewrite SET request_path = '65211/47155/Contemporary-Raw-Steel-Displays/Earring-Card-Display.html' WHERE entity_type='custom' AND target_path=(SELECT CONCAT(url_path, '.html') FROM catalog_category_flat_store_1 WHERE entity_id=417);</v>
      </c>
    </row>
    <row r="584" spans="1:4" x14ac:dyDescent="0.25">
      <c r="A584">
        <f>categories!B584</f>
        <v>418</v>
      </c>
      <c r="B584" t="str">
        <f>SUBSTITUTE(SUBSTITUTE(categories!H584,"\","/"),"www.americanretailsupply.com/","")</f>
        <v>65211/47156/Contemporary-Raw-Steel-Displays/24-Pair-Earring-Display.html</v>
      </c>
      <c r="C584" t="str">
        <f t="shared" si="18"/>
        <v>INSERT INTO url_rewrite (entity_type, entity_id, redirect_type, store_id, request_path, target_path) VALUES ('custom', 0, 301, 1,'65211/47156/Contemporary-Raw-Steel-Displays/24-Pair-Earring-Display.html',(SELECT CONCAT(url_path, '.html') FROM catalog_category_flat_store_1 WHERE entity_id=418));</v>
      </c>
      <c r="D584" t="str">
        <f t="shared" si="19"/>
        <v>UPDATE url_rewrite SET request_path = '65211/47156/Contemporary-Raw-Steel-Displays/24-Pair-Earring-Display.html' WHERE entity_type='custom' AND target_path=(SELECT CONCAT(url_path, '.html') FROM catalog_category_flat_store_1 WHERE entity_id=418);</v>
      </c>
    </row>
    <row r="585" spans="1:4" x14ac:dyDescent="0.25">
      <c r="A585">
        <f>categories!B585</f>
        <v>419</v>
      </c>
      <c r="B585" t="str">
        <f>SUBSTITUTE(SUBSTITUTE(categories!H585,"\","/"),"www.americanretailsupply.com/","")</f>
        <v>65211/47157/Contemporary-Raw-Steel-Displays/2-Tier-Jewelry-Display-Stand.html</v>
      </c>
      <c r="C585" t="str">
        <f t="shared" si="18"/>
        <v>INSERT INTO url_rewrite (entity_type, entity_id, redirect_type, store_id, request_path, target_path) VALUES ('custom', 0, 301, 1,'65211/47157/Contemporary-Raw-Steel-Displays/2-Tier-Jewelry-Display-Stand.html',(SELECT CONCAT(url_path, '.html') FROM catalog_category_flat_store_1 WHERE entity_id=419));</v>
      </c>
      <c r="D585" t="str">
        <f t="shared" si="19"/>
        <v>UPDATE url_rewrite SET request_path = '65211/47157/Contemporary-Raw-Steel-Displays/2-Tier-Jewelry-Display-Stand.html' WHERE entity_type='custom' AND target_path=(SELECT CONCAT(url_path, '.html') FROM catalog_category_flat_store_1 WHERE entity_id=419);</v>
      </c>
    </row>
    <row r="586" spans="1:4" x14ac:dyDescent="0.25">
      <c r="A586">
        <f>categories!B586</f>
        <v>420</v>
      </c>
      <c r="B586" t="str">
        <f>SUBSTITUTE(SUBSTITUTE(categories!H586,"\","/"),"www.americanretailsupply.com/","")</f>
        <v>65211/47158/Contemporary-Raw-Steel-Displays/1-Tier-Jewelry-Display-Stand.html</v>
      </c>
      <c r="C586" t="str">
        <f t="shared" si="18"/>
        <v>INSERT INTO url_rewrite (entity_type, entity_id, redirect_type, store_id, request_path, target_path) VALUES ('custom', 0, 301, 1,'65211/47158/Contemporary-Raw-Steel-Displays/1-Tier-Jewelry-Display-Stand.html',(SELECT CONCAT(url_path, '.html') FROM catalog_category_flat_store_1 WHERE entity_id=420));</v>
      </c>
      <c r="D586" t="str">
        <f t="shared" si="19"/>
        <v>UPDATE url_rewrite SET request_path = '65211/47158/Contemporary-Raw-Steel-Displays/1-Tier-Jewelry-Display-Stand.html' WHERE entity_type='custom' AND target_path=(SELECT CONCAT(url_path, '.html') FROM catalog_category_flat_store_1 WHERE entity_id=420);</v>
      </c>
    </row>
    <row r="587" spans="1:4" x14ac:dyDescent="0.25">
      <c r="A587">
        <f>categories!B587</f>
        <v>421</v>
      </c>
      <c r="B587" t="str">
        <f>SUBSTITUTE(SUBSTITUTE(categories!H587,"\","/"),"www.americanretailsupply.com/","")</f>
        <v>65211/47207/Contemporary-Raw-Steel-Displays/Free-Standing-Jewelry-Display-Case.html</v>
      </c>
      <c r="C587" t="str">
        <f t="shared" si="18"/>
        <v>INSERT INTO url_rewrite (entity_type, entity_id, redirect_type, store_id, request_path, target_path) VALUES ('custom', 0, 301, 1,'65211/47207/Contemporary-Raw-Steel-Displays/Free-Standing-Jewelry-Display-Case.html',(SELECT CONCAT(url_path, '.html') FROM catalog_category_flat_store_1 WHERE entity_id=421));</v>
      </c>
      <c r="D587" t="str">
        <f t="shared" si="19"/>
        <v>UPDATE url_rewrite SET request_path = '65211/47207/Contemporary-Raw-Steel-Displays/Free-Standing-Jewelry-Display-Case.html' WHERE entity_type='custom' AND target_path=(SELECT CONCAT(url_path, '.html') FROM catalog_category_flat_store_1 WHERE entity_id=421);</v>
      </c>
    </row>
    <row r="588" spans="1:4" x14ac:dyDescent="0.25">
      <c r="A588">
        <f>categories!B588</f>
        <v>422</v>
      </c>
      <c r="B588" t="str">
        <f>SUBSTITUTE(SUBSTITUTE(categories!H588,"\","/"),"www.americanretailsupply.com/","")</f>
        <v>65211/253859/Contemporary-Raw-Steel-Displays/Contemporary-Design-Display-Racks.html</v>
      </c>
      <c r="C588" t="str">
        <f t="shared" si="18"/>
        <v>INSERT INTO url_rewrite (entity_type, entity_id, redirect_type, store_id, request_path, target_path) VALUES ('custom', 0, 301, 1,'65211/253859/Contemporary-Raw-Steel-Displays/Contemporary-Design-Display-Racks.html',(SELECT CONCAT(url_path, '.html') FROM catalog_category_flat_store_1 WHERE entity_id=422));</v>
      </c>
      <c r="D588" t="str">
        <f t="shared" si="19"/>
        <v>UPDATE url_rewrite SET request_path = '65211/253859/Contemporary-Raw-Steel-Displays/Contemporary-Design-Display-Racks.html' WHERE entity_type='custom' AND target_path=(SELECT CONCAT(url_path, '.html') FROM catalog_category_flat_store_1 WHERE entity_id=422);</v>
      </c>
    </row>
    <row r="589" spans="1:4" x14ac:dyDescent="0.25">
      <c r="A589">
        <f>categories!B589</f>
        <v>423</v>
      </c>
      <c r="B589" t="str">
        <f>SUBSTITUTE(SUBSTITUTE(categories!H589,"\","/"),"www.americanretailsupply.com/","")</f>
        <v>65211/447141/Contemporary-Raw-Steel-Displays/T-Type-Earring-Display.html</v>
      </c>
      <c r="C589" t="str">
        <f t="shared" si="18"/>
        <v>INSERT INTO url_rewrite (entity_type, entity_id, redirect_type, store_id, request_path, target_path) VALUES ('custom', 0, 301, 1,'65211/447141/Contemporary-Raw-Steel-Displays/T-Type-Earring-Display.html',(SELECT CONCAT(url_path, '.html') FROM catalog_category_flat_store_1 WHERE entity_id=423));</v>
      </c>
      <c r="D589" t="str">
        <f t="shared" si="19"/>
        <v>UPDATE url_rewrite SET request_path = '65211/447141/Contemporary-Raw-Steel-Displays/T-Type-Earring-Display.html' WHERE entity_type='custom' AND target_path=(SELECT CONCAT(url_path, '.html') FROM catalog_category_flat_store_1 WHERE entity_id=423);</v>
      </c>
    </row>
    <row r="590" spans="1:4" x14ac:dyDescent="0.25">
      <c r="A590">
        <f>categories!B590</f>
        <v>424</v>
      </c>
      <c r="B590" t="str">
        <f>SUBSTITUTE(SUBSTITUTE(categories!H590,"\","/"),"www.americanretailsupply.com/","")</f>
        <v>65211/447143/Contemporary-Raw-Steel-Displays/12-Pair-Earring-Display.html</v>
      </c>
      <c r="C590" t="str">
        <f t="shared" si="18"/>
        <v>INSERT INTO url_rewrite (entity_type, entity_id, redirect_type, store_id, request_path, target_path) VALUES ('custom', 0, 301, 1,'65211/447143/Contemporary-Raw-Steel-Displays/12-Pair-Earring-Display.html',(SELECT CONCAT(url_path, '.html') FROM catalog_category_flat_store_1 WHERE entity_id=424));</v>
      </c>
      <c r="D590" t="str">
        <f t="shared" si="19"/>
        <v>UPDATE url_rewrite SET request_path = '65211/447143/Contemporary-Raw-Steel-Displays/12-Pair-Earring-Display.html' WHERE entity_type='custom' AND target_path=(SELECT CONCAT(url_path, '.html') FROM catalog_category_flat_store_1 WHERE entity_id=424);</v>
      </c>
    </row>
    <row r="591" spans="1:4" x14ac:dyDescent="0.25">
      <c r="A591">
        <f>categories!B591</f>
        <v>425</v>
      </c>
      <c r="B591" t="str">
        <f>SUBSTITUTE(SUBSTITUTE(categories!H591,"\","/"),"www.americanretailsupply.com/","")</f>
        <v>65211/447145/Contemporary-Raw-Steel-Displays/3-Tier-Jewelry-Display.html</v>
      </c>
      <c r="C591" t="str">
        <f t="shared" si="18"/>
        <v>INSERT INTO url_rewrite (entity_type, entity_id, redirect_type, store_id, request_path, target_path) VALUES ('custom', 0, 301, 1,'65211/447145/Contemporary-Raw-Steel-Displays/3-Tier-Jewelry-Display.html',(SELECT CONCAT(url_path, '.html') FROM catalog_category_flat_store_1 WHERE entity_id=425));</v>
      </c>
      <c r="D591" t="str">
        <f t="shared" si="19"/>
        <v>UPDATE url_rewrite SET request_path = '65211/447145/Contemporary-Raw-Steel-Displays/3-Tier-Jewelry-Display.html' WHERE entity_type='custom' AND target_path=(SELECT CONCAT(url_path, '.html') FROM catalog_category_flat_store_1 WHERE entity_id=425);</v>
      </c>
    </row>
    <row r="592" spans="1:4" x14ac:dyDescent="0.25">
      <c r="A592">
        <f>categories!B592</f>
        <v>426</v>
      </c>
      <c r="B592" t="str">
        <f>SUBSTITUTE(SUBSTITUTE(categories!H592,"\","/"),"www.americanretailsupply.com/","")</f>
        <v>65211/447147/Contemporary-Raw-Steel-Displays/Collapsible-Easel.html</v>
      </c>
      <c r="C592" t="str">
        <f t="shared" si="18"/>
        <v>INSERT INTO url_rewrite (entity_type, entity_id, redirect_type, store_id, request_path, target_path) VALUES ('custom', 0, 301, 1,'65211/447147/Contemporary-Raw-Steel-Displays/Collapsible-Easel.html',(SELECT CONCAT(url_path, '.html') FROM catalog_category_flat_store_1 WHERE entity_id=426));</v>
      </c>
      <c r="D592" t="str">
        <f t="shared" si="19"/>
        <v>UPDATE url_rewrite SET request_path = '65211/447147/Contemporary-Raw-Steel-Displays/Collapsible-Easel.html' WHERE entity_type='custom' AND target_path=(SELECT CONCAT(url_path, '.html') FROM catalog_category_flat_store_1 WHERE entity_id=426);</v>
      </c>
    </row>
    <row r="593" spans="1:4" x14ac:dyDescent="0.25">
      <c r="A593">
        <f>categories!B593</f>
        <v>427</v>
      </c>
      <c r="B593" t="str">
        <f>SUBSTITUTE(SUBSTITUTE(categories!H593,"\","/"),"www.americanretailsupply.com/","")</f>
        <v>65211/447148/Contemporary-Raw-Steel-Displays/Belt-Ladder-Attachments.html</v>
      </c>
      <c r="C593" t="str">
        <f t="shared" si="18"/>
        <v>INSERT INTO url_rewrite (entity_type, entity_id, redirect_type, store_id, request_path, target_path) VALUES ('custom', 0, 301, 1,'65211/447148/Contemporary-Raw-Steel-Displays/Belt-Ladder-Attachments.html',(SELECT CONCAT(url_path, '.html') FROM catalog_category_flat_store_1 WHERE entity_id=427));</v>
      </c>
      <c r="D593" t="str">
        <f t="shared" si="19"/>
        <v>UPDATE url_rewrite SET request_path = '65211/447148/Contemporary-Raw-Steel-Displays/Belt-Ladder-Attachments.html' WHERE entity_type='custom' AND target_path=(SELECT CONCAT(url_path, '.html') FROM catalog_category_flat_store_1 WHERE entity_id=427);</v>
      </c>
    </row>
    <row r="594" spans="1:4" x14ac:dyDescent="0.25">
      <c r="A594">
        <f>categories!B594</f>
        <v>429</v>
      </c>
      <c r="B594" t="str">
        <f>SUBSTITUTE(SUBSTITUTE(categories!H594,"\","/"),"www.americanretailsupply.com/","")</f>
        <v>64695/1755/Contest-Boxes/Million-Dollar-Bill.html</v>
      </c>
      <c r="C594" t="str">
        <f t="shared" si="18"/>
        <v>INSERT INTO url_rewrite (entity_type, entity_id, redirect_type, store_id, request_path, target_path) VALUES ('custom', 0, 301, 1,'64695/1755/Contest-Boxes/Million-Dollar-Bill.html',(SELECT CONCAT(url_path, '.html') FROM catalog_category_flat_store_1 WHERE entity_id=429));</v>
      </c>
      <c r="D594" t="str">
        <f t="shared" si="19"/>
        <v>UPDATE url_rewrite SET request_path = '64695/1755/Contest-Boxes/Million-Dollar-Bill.html' WHERE entity_type='custom' AND target_path=(SELECT CONCAT(url_path, '.html') FROM catalog_category_flat_store_1 WHERE entity_id=429);</v>
      </c>
    </row>
    <row r="595" spans="1:4" x14ac:dyDescent="0.25">
      <c r="A595">
        <f>categories!B595</f>
        <v>430</v>
      </c>
      <c r="B595" t="str">
        <f>SUBSTITUTE(SUBSTITUTE(categories!H595,"\","/"),"www.americanretailsupply.com/","")</f>
        <v>64695/173651/Contest-Boxes/Corrugated-Contest-Box.html</v>
      </c>
      <c r="C595" t="str">
        <f t="shared" si="18"/>
        <v>INSERT INTO url_rewrite (entity_type, entity_id, redirect_type, store_id, request_path, target_path) VALUES ('custom', 0, 301, 1,'64695/173651/Contest-Boxes/Corrugated-Contest-Box.html',(SELECT CONCAT(url_path, '.html') FROM catalog_category_flat_store_1 WHERE entity_id=430));</v>
      </c>
      <c r="D595" t="str">
        <f t="shared" si="19"/>
        <v>UPDATE url_rewrite SET request_path = '64695/173651/Contest-Boxes/Corrugated-Contest-Box.html' WHERE entity_type='custom' AND target_path=(SELECT CONCAT(url_path, '.html') FROM catalog_category_flat_store_1 WHERE entity_id=430);</v>
      </c>
    </row>
    <row r="596" spans="1:4" x14ac:dyDescent="0.25">
      <c r="A596">
        <f>categories!B596</f>
        <v>432</v>
      </c>
      <c r="B596" t="str">
        <f>SUBSTITUTE(SUBSTITUTE(categories!H596,"\","/"),"www.americanretailsupply.com/","")</f>
        <v>65154/37073/Costumers/Goose-Neck-Blouse-Display.html</v>
      </c>
      <c r="C596" t="str">
        <f t="shared" si="18"/>
        <v>INSERT INTO url_rewrite (entity_type, entity_id, redirect_type, store_id, request_path, target_path) VALUES ('custom', 0, 301, 1,'65154/37073/Costumers/Goose-Neck-Blouse-Display.html',(SELECT CONCAT(url_path, '.html') FROM catalog_category_flat_store_1 WHERE entity_id=432));</v>
      </c>
      <c r="D596" t="str">
        <f t="shared" si="19"/>
        <v>UPDATE url_rewrite SET request_path = '65154/37073/Costumers/Goose-Neck-Blouse-Display.html' WHERE entity_type='custom' AND target_path=(SELECT CONCAT(url_path, '.html') FROM catalog_category_flat_store_1 WHERE entity_id=432);</v>
      </c>
    </row>
    <row r="597" spans="1:4" x14ac:dyDescent="0.25">
      <c r="A597">
        <f>categories!B597</f>
        <v>433</v>
      </c>
      <c r="B597" t="str">
        <f>SUBSTITUTE(SUBSTITUTE(categories!H597,"\","/"),"www.americanretailsupply.com/","")</f>
        <v>65154/156021/Costumers/Child-Flex-Form-Plush-Black.html</v>
      </c>
      <c r="C597" t="str">
        <f t="shared" si="18"/>
        <v>INSERT INTO url_rewrite (entity_type, entity_id, redirect_type, store_id, request_path, target_path) VALUES ('custom', 0, 301, 1,'65154/156021/Costumers/Child-Flex-Form-Plush-Black.html',(SELECT CONCAT(url_path, '.html') FROM catalog_category_flat_store_1 WHERE entity_id=433));</v>
      </c>
      <c r="D597" t="str">
        <f t="shared" si="19"/>
        <v>UPDATE url_rewrite SET request_path = '65154/156021/Costumers/Child-Flex-Form-Plush-Black.html' WHERE entity_type='custom' AND target_path=(SELECT CONCAT(url_path, '.html') FROM catalog_category_flat_store_1 WHERE entity_id=433);</v>
      </c>
    </row>
    <row r="598" spans="1:4" x14ac:dyDescent="0.25">
      <c r="A598">
        <f>categories!B598</f>
        <v>434</v>
      </c>
      <c r="B598" t="str">
        <f>SUBSTITUTE(SUBSTITUTE(categories!H598,"\","/"),"www.americanretailsupply.com/","")</f>
        <v>65154/156022/Costumers/Adult-Flex-Form-Plush-Black.html</v>
      </c>
      <c r="C598" t="str">
        <f t="shared" si="18"/>
        <v>INSERT INTO url_rewrite (entity_type, entity_id, redirect_type, store_id, request_path, target_path) VALUES ('custom', 0, 301, 1,'65154/156022/Costumers/Adult-Flex-Form-Plush-Black.html',(SELECT CONCAT(url_path, '.html') FROM catalog_category_flat_store_1 WHERE entity_id=434));</v>
      </c>
      <c r="D598" t="str">
        <f t="shared" si="19"/>
        <v>UPDATE url_rewrite SET request_path = '65154/156022/Costumers/Adult-Flex-Form-Plush-Black.html' WHERE entity_type='custom' AND target_path=(SELECT CONCAT(url_path, '.html') FROM catalog_category_flat_store_1 WHERE entity_id=434);</v>
      </c>
    </row>
    <row r="599" spans="1:4" x14ac:dyDescent="0.25">
      <c r="A599">
        <f>categories!B599</f>
        <v>435</v>
      </c>
      <c r="B599" t="str">
        <f>SUBSTITUTE(SUBSTITUTE(categories!H599,"\","/"),"www.americanretailsupply.com/","")</f>
        <v>65154/156029/Costumers/Adj-Notched-Costumer.html</v>
      </c>
      <c r="C599" t="str">
        <f t="shared" si="18"/>
        <v>INSERT INTO url_rewrite (entity_type, entity_id, redirect_type, store_id, request_path, target_path) VALUES ('custom', 0, 301, 1,'65154/156029/Costumers/Adj-Notched-Costumer.html',(SELECT CONCAT(url_path, '.html') FROM catalog_category_flat_store_1 WHERE entity_id=435));</v>
      </c>
      <c r="D599" t="str">
        <f t="shared" si="19"/>
        <v>UPDATE url_rewrite SET request_path = '65154/156029/Costumers/Adj-Notched-Costumer.html' WHERE entity_type='custom' AND target_path=(SELECT CONCAT(url_path, '.html') FROM catalog_category_flat_store_1 WHERE entity_id=435);</v>
      </c>
    </row>
    <row r="600" spans="1:4" x14ac:dyDescent="0.25">
      <c r="A600">
        <f>categories!B600</f>
        <v>436</v>
      </c>
      <c r="B600" t="str">
        <f>SUBSTITUTE(SUBSTITUTE(categories!H600,"\","/"),"www.americanretailsupply.com/","")</f>
        <v>65154/156071/Costumers/Countertop-with-Shoulder-Bar-Black.html</v>
      </c>
      <c r="C600" t="str">
        <f t="shared" si="18"/>
        <v>INSERT INTO url_rewrite (entity_type, entity_id, redirect_type, store_id, request_path, target_path) VALUES ('custom', 0, 301, 1,'65154/156071/Costumers/Countertop-with-Shoulder-Bar-Black.html',(SELECT CONCAT(url_path, '.html') FROM catalog_category_flat_store_1 WHERE entity_id=436));</v>
      </c>
      <c r="D600" t="str">
        <f t="shared" si="19"/>
        <v>UPDATE url_rewrite SET request_path = '65154/156071/Costumers/Countertop-with-Shoulder-Bar-Black.html' WHERE entity_type='custom' AND target_path=(SELECT CONCAT(url_path, '.html') FROM catalog_category_flat_store_1 WHERE entity_id=436);</v>
      </c>
    </row>
    <row r="601" spans="1:4" x14ac:dyDescent="0.25">
      <c r="A601">
        <f>categories!B601</f>
        <v>437</v>
      </c>
      <c r="B601" t="str">
        <f>SUBSTITUTE(SUBSTITUTE(categories!H601,"\","/"),"www.americanretailsupply.com/","")</f>
        <v>65154/156072/Costumers/Floor-Stand-with-Shoulder-Bar-Black.html</v>
      </c>
      <c r="C601" t="str">
        <f t="shared" si="18"/>
        <v>INSERT INTO url_rewrite (entity_type, entity_id, redirect_type, store_id, request_path, target_path) VALUES ('custom', 0, 301, 1,'65154/156072/Costumers/Floor-Stand-with-Shoulder-Bar-Black.html',(SELECT CONCAT(url_path, '.html') FROM catalog_category_flat_store_1 WHERE entity_id=437));</v>
      </c>
      <c r="D601" t="str">
        <f t="shared" si="19"/>
        <v>UPDATE url_rewrite SET request_path = '65154/156072/Costumers/Floor-Stand-with-Shoulder-Bar-Black.html' WHERE entity_type='custom' AND target_path=(SELECT CONCAT(url_path, '.html') FROM catalog_category_flat_store_1 WHERE entity_id=437);</v>
      </c>
    </row>
    <row r="602" spans="1:4" x14ac:dyDescent="0.25">
      <c r="A602">
        <f>categories!B602</f>
        <v>438</v>
      </c>
      <c r="B602" t="str">
        <f>SUBSTITUTE(SUBSTITUTE(categories!H602,"\","/"),"www.americanretailsupply.com/","")</f>
        <v>65154/156073/Costumers/Child-Floor-Stand.html</v>
      </c>
      <c r="C602" t="str">
        <f t="shared" si="18"/>
        <v>INSERT INTO url_rewrite (entity_type, entity_id, redirect_type, store_id, request_path, target_path) VALUES ('custom', 0, 301, 1,'65154/156073/Costumers/Child-Floor-Stand.html',(SELECT CONCAT(url_path, '.html') FROM catalog_category_flat_store_1 WHERE entity_id=438));</v>
      </c>
      <c r="D602" t="str">
        <f t="shared" si="19"/>
        <v>UPDATE url_rewrite SET request_path = '65154/156073/Costumers/Child-Floor-Stand.html' WHERE entity_type='custom' AND target_path=(SELECT CONCAT(url_path, '.html') FROM catalog_category_flat_store_1 WHERE entity_id=438);</v>
      </c>
    </row>
    <row r="603" spans="1:4" x14ac:dyDescent="0.25">
      <c r="A603">
        <f>categories!B603</f>
        <v>439</v>
      </c>
      <c r="B603" t="str">
        <f>SUBSTITUTE(SUBSTITUTE(categories!H603,"\","/"),"www.americanretailsupply.com/","")</f>
        <v>65154/156074/Costumers/Mens-Floor-Stand.html</v>
      </c>
      <c r="C603" t="str">
        <f t="shared" si="18"/>
        <v>INSERT INTO url_rewrite (entity_type, entity_id, redirect_type, store_id, request_path, target_path) VALUES ('custom', 0, 301, 1,'65154/156074/Costumers/Mens-Floor-Stand.html',(SELECT CONCAT(url_path, '.html') FROM catalog_category_flat_store_1 WHERE entity_id=439));</v>
      </c>
      <c r="D603" t="str">
        <f t="shared" si="19"/>
        <v>UPDATE url_rewrite SET request_path = '65154/156074/Costumers/Mens-Floor-Stand.html' WHERE entity_type='custom' AND target_path=(SELECT CONCAT(url_path, '.html') FROM catalog_category_flat_store_1 WHERE entity_id=439);</v>
      </c>
    </row>
    <row r="604" spans="1:4" x14ac:dyDescent="0.25">
      <c r="A604">
        <f>categories!B604</f>
        <v>440</v>
      </c>
      <c r="B604" t="str">
        <f>SUBSTITUTE(SUBSTITUTE(categories!H604,"\","/"),"www.americanretailsupply.com/","")</f>
        <v>65154/156079/Costumers/Mens-Countertop.html</v>
      </c>
      <c r="C604" t="str">
        <f t="shared" si="18"/>
        <v>INSERT INTO url_rewrite (entity_type, entity_id, redirect_type, store_id, request_path, target_path) VALUES ('custom', 0, 301, 1,'65154/156079/Costumers/Mens-Countertop.html',(SELECT CONCAT(url_path, '.html') FROM catalog_category_flat_store_1 WHERE entity_id=440));</v>
      </c>
      <c r="D604" t="str">
        <f t="shared" si="19"/>
        <v>UPDATE url_rewrite SET request_path = '65154/156079/Costumers/Mens-Countertop.html' WHERE entity_type='custom' AND target_path=(SELECT CONCAT(url_path, '.html') FROM catalog_category_flat_store_1 WHERE entity_id=440);</v>
      </c>
    </row>
    <row r="605" spans="1:4" x14ac:dyDescent="0.25">
      <c r="A605">
        <f>categories!B605</f>
        <v>442</v>
      </c>
      <c r="B605" t="str">
        <f>SUBSTITUTE(SUBSTITUTE(categories!H605,"\","/"),"www.americanretailsupply.com/","")</f>
        <v>64797/734990/Counter-Top-Racks/2-Tier-Counter-Spinner-Display-with-12-Pegs.html</v>
      </c>
      <c r="C605" t="str">
        <f t="shared" si="18"/>
        <v>INSERT INTO url_rewrite (entity_type, entity_id, redirect_type, store_id, request_path, target_path) VALUES ('custom', 0, 301, 1,'64797/734990/Counter-Top-Racks/2-Tier-Counter-Spinner-Display-with-12-Pegs.html',(SELECT CONCAT(url_path, '.html') FROM catalog_category_flat_store_1 WHERE entity_id=442));</v>
      </c>
      <c r="D605" t="str">
        <f t="shared" si="19"/>
        <v>UPDATE url_rewrite SET request_path = '64797/734990/Counter-Top-Racks/2-Tier-Counter-Spinner-Display-with-12-Pegs.html' WHERE entity_type='custom' AND target_path=(SELECT CONCAT(url_path, '.html') FROM catalog_category_flat_store_1 WHERE entity_id=442);</v>
      </c>
    </row>
    <row r="606" spans="1:4" x14ac:dyDescent="0.25">
      <c r="A606">
        <f>categories!B606</f>
        <v>443</v>
      </c>
      <c r="B606" t="str">
        <f>SUBSTITUTE(SUBSTITUTE(categories!H606,"\","/"),"www.americanretailsupply.com/","")</f>
        <v>64797/734991/Counter-Top-Racks/White-18-Pocket-Countertop-Card-Spinner.html</v>
      </c>
      <c r="C606" t="str">
        <f t="shared" si="18"/>
        <v>INSERT INTO url_rewrite (entity_type, entity_id, redirect_type, store_id, request_path, target_path) VALUES ('custom', 0, 301, 1,'64797/734991/Counter-Top-Racks/White-18-Pocket-Countertop-Card-Spinner.html',(SELECT CONCAT(url_path, '.html') FROM catalog_category_flat_store_1 WHERE entity_id=443));</v>
      </c>
      <c r="D606" t="str">
        <f t="shared" si="19"/>
        <v>UPDATE url_rewrite SET request_path = '64797/734991/Counter-Top-Racks/White-18-Pocket-Countertop-Card-Spinner.html' WHERE entity_type='custom' AND target_path=(SELECT CONCAT(url_path, '.html') FROM catalog_category_flat_store_1 WHERE entity_id=443);</v>
      </c>
    </row>
    <row r="607" spans="1:4" x14ac:dyDescent="0.25">
      <c r="A607">
        <f>categories!B607</f>
        <v>444</v>
      </c>
      <c r="B607" t="str">
        <f>SUBSTITUTE(SUBSTITUTE(categories!H607,"\","/"),"www.americanretailsupply.com/","")</f>
        <v>64797/735010/Counter-Top-Racks/White-Linear-Counter-Display.html</v>
      </c>
      <c r="C607" t="str">
        <f t="shared" si="18"/>
        <v>INSERT INTO url_rewrite (entity_type, entity_id, redirect_type, store_id, request_path, target_path) VALUES ('custom', 0, 301, 1,'64797/735010/Counter-Top-Racks/White-Linear-Counter-Display.html',(SELECT CONCAT(url_path, '.html') FROM catalog_category_flat_store_1 WHERE entity_id=444));</v>
      </c>
      <c r="D607" t="str">
        <f t="shared" si="19"/>
        <v>UPDATE url_rewrite SET request_path = '64797/735010/Counter-Top-Racks/White-Linear-Counter-Display.html' WHERE entity_type='custom' AND target_path=(SELECT CONCAT(url_path, '.html') FROM catalog_category_flat_store_1 WHERE entity_id=444);</v>
      </c>
    </row>
    <row r="608" spans="1:4" x14ac:dyDescent="0.25">
      <c r="A608">
        <f>categories!B608</f>
        <v>445</v>
      </c>
      <c r="B608" t="str">
        <f>SUBSTITUTE(SUBSTITUTE(categories!H608,"\","/"),"www.americanretailsupply.com/","")</f>
        <v>64797/735011/Counter-Top-Racks/Black-5-Tier-Merchandiser-Counter-Rack.html</v>
      </c>
      <c r="C608" t="str">
        <f t="shared" si="18"/>
        <v>INSERT INTO url_rewrite (entity_type, entity_id, redirect_type, store_id, request_path, target_path) VALUES ('custom', 0, 301, 1,'64797/735011/Counter-Top-Racks/Black-5-Tier-Merchandiser-Counter-Rack.html',(SELECT CONCAT(url_path, '.html') FROM catalog_category_flat_store_1 WHERE entity_id=445));</v>
      </c>
      <c r="D608" t="str">
        <f t="shared" si="19"/>
        <v>UPDATE url_rewrite SET request_path = '64797/735011/Counter-Top-Racks/Black-5-Tier-Merchandiser-Counter-Rack.html' WHERE entity_type='custom' AND target_path=(SELECT CONCAT(url_path, '.html') FROM catalog_category_flat_store_1 WHERE entity_id=445);</v>
      </c>
    </row>
    <row r="609" spans="1:4" x14ac:dyDescent="0.25">
      <c r="A609">
        <f>categories!B609</f>
        <v>448</v>
      </c>
      <c r="B609" t="str">
        <f>SUBSTITUTE(SUBSTITUTE(categories!H609,"\","/"),"www.americanretailsupply.com/","")</f>
        <v>64960/37818/Cross-Bars/Crossbar-Accessories.html</v>
      </c>
      <c r="C609" t="str">
        <f t="shared" si="18"/>
        <v>INSERT INTO url_rewrite (entity_type, entity_id, redirect_type, store_id, request_path, target_path) VALUES ('custom', 0, 301, 1,'64960/37818/Cross-Bars/Crossbar-Accessories.html',(SELECT CONCAT(url_path, '.html') FROM catalog_category_flat_store_1 WHERE entity_id=448));</v>
      </c>
      <c r="D609" t="str">
        <f t="shared" si="19"/>
        <v>UPDATE url_rewrite SET request_path = '64960/37818/Cross-Bars/Crossbar-Accessories.html' WHERE entity_type='custom' AND target_path=(SELECT CONCAT(url_path, '.html') FROM catalog_category_flat_store_1 WHERE entity_id=448);</v>
      </c>
    </row>
    <row r="610" spans="1:4" x14ac:dyDescent="0.25">
      <c r="A610">
        <f>categories!B610</f>
        <v>450</v>
      </c>
      <c r="B610" t="str">
        <f>SUBSTITUTE(SUBSTITUTE(categories!H610,"\","/"),"www.americanretailsupply.com/","")</f>
        <v>65156/740886/Crystalline-Series-Mannequins/White-Translucent-Female.html</v>
      </c>
      <c r="C610" t="str">
        <f t="shared" si="18"/>
        <v>INSERT INTO url_rewrite (entity_type, entity_id, redirect_type, store_id, request_path, target_path) VALUES ('custom', 0, 301, 1,'65156/740886/Crystalline-Series-Mannequins/White-Translucent-Female.html',(SELECT CONCAT(url_path, '.html') FROM catalog_category_flat_store_1 WHERE entity_id=450));</v>
      </c>
      <c r="D610" t="str">
        <f t="shared" si="19"/>
        <v>UPDATE url_rewrite SET request_path = '65156/740886/Crystalline-Series-Mannequins/White-Translucent-Female.html' WHERE entity_type='custom' AND target_path=(SELECT CONCAT(url_path, '.html') FROM catalog_category_flat_store_1 WHERE entity_id=450);</v>
      </c>
    </row>
    <row r="611" spans="1:4" x14ac:dyDescent="0.25">
      <c r="A611">
        <f>categories!B611</f>
        <v>451</v>
      </c>
      <c r="B611" t="str">
        <f>SUBSTITUTE(SUBSTITUTE(categories!H611,"\","/"),"www.americanretailsupply.com/","")</f>
        <v>65156/740887/Crystalline-Series-Mannequins/White-Translucent-Male.html</v>
      </c>
      <c r="C611" t="str">
        <f t="shared" si="18"/>
        <v>INSERT INTO url_rewrite (entity_type, entity_id, redirect_type, store_id, request_path, target_path) VALUES ('custom', 0, 301, 1,'65156/740887/Crystalline-Series-Mannequins/White-Translucent-Male.html',(SELECT CONCAT(url_path, '.html') FROM catalog_category_flat_store_1 WHERE entity_id=451));</v>
      </c>
      <c r="D611" t="str">
        <f t="shared" si="19"/>
        <v>UPDATE url_rewrite SET request_path = '65156/740887/Crystalline-Series-Mannequins/White-Translucent-Male.html' WHERE entity_type='custom' AND target_path=(SELECT CONCAT(url_path, '.html') FROM catalog_category_flat_store_1 WHERE entity_id=451);</v>
      </c>
    </row>
    <row r="612" spans="1:4" x14ac:dyDescent="0.25">
      <c r="A612">
        <f>categories!B612</f>
        <v>454</v>
      </c>
      <c r="B612" t="str">
        <f>SUBSTITUTE(SUBSTITUTE(categories!H612,"\","/"),"www.americanretailsupply.com/","")</f>
        <v>64735/19865/Curling-Ribbon/Curling-Ribbon.html</v>
      </c>
      <c r="C612" t="str">
        <f t="shared" si="18"/>
        <v>INSERT INTO url_rewrite (entity_type, entity_id, redirect_type, store_id, request_path, target_path) VALUES ('custom', 0, 301, 1,'64735/19865/Curling-Ribbon/Curling-Ribbon.html',(SELECT CONCAT(url_path, '.html') FROM catalog_category_flat_store_1 WHERE entity_id=454));</v>
      </c>
      <c r="D612" t="str">
        <f t="shared" si="19"/>
        <v>UPDATE url_rewrite SET request_path = '64735/19865/Curling-Ribbon/Curling-Ribbon.html' WHERE entity_type='custom' AND target_path=(SELECT CONCAT(url_path, '.html') FROM catalog_category_flat_store_1 WHERE entity_id=454);</v>
      </c>
    </row>
    <row r="613" spans="1:4" x14ac:dyDescent="0.25">
      <c r="A613">
        <f>categories!B613</f>
        <v>455</v>
      </c>
      <c r="B613" t="str">
        <f>SUBSTITUTE(SUBSTITUTE(categories!H613,"\","/"),"www.americanretailsupply.com/","")</f>
        <v>64735/19866/Curling-Ribbon/Crimped-Metallic-Tone-Curling-Ribbon.html</v>
      </c>
      <c r="C613" t="str">
        <f t="shared" si="18"/>
        <v>INSERT INTO url_rewrite (entity_type, entity_id, redirect_type, store_id, request_path, target_path) VALUES ('custom', 0, 301, 1,'64735/19866/Curling-Ribbon/Crimped-Metallic-Tone-Curling-Ribbon.html',(SELECT CONCAT(url_path, '.html') FROM catalog_category_flat_store_1 WHERE entity_id=455));</v>
      </c>
      <c r="D613" t="str">
        <f t="shared" si="19"/>
        <v>UPDATE url_rewrite SET request_path = '64735/19866/Curling-Ribbon/Crimped-Metallic-Tone-Curling-Ribbon.html' WHERE entity_type='custom' AND target_path=(SELECT CONCAT(url_path, '.html') FROM catalog_category_flat_store_1 WHERE entity_id=455);</v>
      </c>
    </row>
    <row r="614" spans="1:4" x14ac:dyDescent="0.25">
      <c r="A614">
        <f>categories!B614</f>
        <v>456</v>
      </c>
      <c r="B614" t="str">
        <f>SUBSTITUTE(SUBSTITUTE(categories!H614,"\","/"),"www.americanretailsupply.com/","")</f>
        <v>64735/746204/Curling-Ribbon/Printed-Curling-Ribbon.html</v>
      </c>
      <c r="C614" t="str">
        <f t="shared" si="18"/>
        <v>INSERT INTO url_rewrite (entity_type, entity_id, redirect_type, store_id, request_path, target_path) VALUES ('custom', 0, 301, 1,'64735/746204/Curling-Ribbon/Printed-Curling-Ribbon.html',(SELECT CONCAT(url_path, '.html') FROM catalog_category_flat_store_1 WHERE entity_id=456));</v>
      </c>
      <c r="D614" t="str">
        <f t="shared" si="19"/>
        <v>UPDATE url_rewrite SET request_path = '64735/746204/Curling-Ribbon/Printed-Curling-Ribbon.html' WHERE entity_type='custom' AND target_path=(SELECT CONCAT(url_path, '.html') FROM catalog_category_flat_store_1 WHERE entity_id=456);</v>
      </c>
    </row>
    <row r="615" spans="1:4" x14ac:dyDescent="0.25">
      <c r="A615">
        <f>categories!B615</f>
        <v>459</v>
      </c>
      <c r="B615" t="str">
        <f>SUBSTITUTE(SUBSTITUTE(categories!H615,"\","/"),"www.americanretailsupply.com/","")</f>
        <v>64703/19958/Custom-Tissue-Paper--Custom-Gift-Wrapping/Solid-Color-Tissue-Paper.html</v>
      </c>
      <c r="C615" t="str">
        <f t="shared" si="18"/>
        <v>INSERT INTO url_rewrite (entity_type, entity_id, redirect_type, store_id, request_path, target_path) VALUES ('custom', 0, 301, 1,'64703/19958/Custom-Tissue-Paper--Custom-Gift-Wrapping/Solid-Color-Tissue-Paper.html',(SELECT CONCAT(url_path, '.html') FROM catalog_category_flat_store_1 WHERE entity_id=459));</v>
      </c>
      <c r="D615" t="str">
        <f t="shared" si="19"/>
        <v>UPDATE url_rewrite SET request_path = '64703/19958/Custom-Tissue-Paper--Custom-Gift-Wrapping/Solid-Color-Tissue-Paper.html' WHERE entity_type='custom' AND target_path=(SELECT CONCAT(url_path, '.html') FROM catalog_category_flat_store_1 WHERE entity_id=459);</v>
      </c>
    </row>
    <row r="616" spans="1:4" x14ac:dyDescent="0.25">
      <c r="A616">
        <f>categories!B616</f>
        <v>461</v>
      </c>
      <c r="B616" t="str">
        <f>SUBSTITUTE(SUBSTITUTE(categories!H616,"\","/"),"www.americanretailsupply.com/","")</f>
        <v>65084/18449/Decorative-Corrugated-Boxes/Folding-Candy-Boxes.html</v>
      </c>
      <c r="C616" t="str">
        <f t="shared" si="18"/>
        <v>INSERT INTO url_rewrite (entity_type, entity_id, redirect_type, store_id, request_path, target_path) VALUES ('custom', 0, 301, 1,'65084/18449/Decorative-Corrugated-Boxes/Folding-Candy-Boxes.html',(SELECT CONCAT(url_path, '.html') FROM catalog_category_flat_store_1 WHERE entity_id=461));</v>
      </c>
      <c r="D616" t="str">
        <f t="shared" si="19"/>
        <v>UPDATE url_rewrite SET request_path = '65084/18449/Decorative-Corrugated-Boxes/Folding-Candy-Boxes.html' WHERE entity_type='custom' AND target_path=(SELECT CONCAT(url_path, '.html') FROM catalog_category_flat_store_1 WHERE entity_id=461);</v>
      </c>
    </row>
    <row r="617" spans="1:4" x14ac:dyDescent="0.25">
      <c r="A617">
        <f>categories!B617</f>
        <v>463</v>
      </c>
      <c r="B617" t="str">
        <f>SUBSTITUTE(SUBSTITUTE(categories!H617,"\","/"),"www.americanretailsupply.com/","")</f>
        <v>64709/226749/Decorative-Corrugated-Boxes/Red-Satin-Gift-Boxes.html</v>
      </c>
      <c r="C617" t="str">
        <f t="shared" si="18"/>
        <v>INSERT INTO url_rewrite (entity_type, entity_id, redirect_type, store_id, request_path, target_path) VALUES ('custom', 0, 301, 1,'64709/226749/Decorative-Corrugated-Boxes/Red-Satin-Gift-Boxes.html',(SELECT CONCAT(url_path, '.html') FROM catalog_category_flat_store_1 WHERE entity_id=463));</v>
      </c>
      <c r="D617" t="str">
        <f t="shared" si="19"/>
        <v>UPDATE url_rewrite SET request_path = '64709/226749/Decorative-Corrugated-Boxes/Red-Satin-Gift-Boxes.html' WHERE entity_type='custom' AND target_path=(SELECT CONCAT(url_path, '.html') FROM catalog_category_flat_store_1 WHERE entity_id=463);</v>
      </c>
    </row>
    <row r="618" spans="1:4" x14ac:dyDescent="0.25">
      <c r="A618">
        <f>categories!B618</f>
        <v>464</v>
      </c>
      <c r="B618" t="str">
        <f>SUBSTITUTE(SUBSTITUTE(categories!H618,"\","/"),"www.americanretailsupply.com/","")</f>
        <v>64709/226750/Decorative-Corrugated-Boxes/Christmas--Holiday-Gift-Boxes.html</v>
      </c>
      <c r="C618" t="str">
        <f t="shared" si="18"/>
        <v>INSERT INTO url_rewrite (entity_type, entity_id, redirect_type, store_id, request_path, target_path) VALUES ('custom', 0, 301, 1,'64709/226750/Decorative-Corrugated-Boxes/Christmas--Holiday-Gift-Boxes.html',(SELECT CONCAT(url_path, '.html') FROM catalog_category_flat_store_1 WHERE entity_id=464));</v>
      </c>
      <c r="D618" t="str">
        <f t="shared" si="19"/>
        <v>UPDATE url_rewrite SET request_path = '64709/226750/Decorative-Corrugated-Boxes/Christmas--Holiday-Gift-Boxes.html' WHERE entity_type='custom' AND target_path=(SELECT CONCAT(url_path, '.html') FROM catalog_category_flat_store_1 WHERE entity_id=464);</v>
      </c>
    </row>
    <row r="619" spans="1:4" x14ac:dyDescent="0.25">
      <c r="A619">
        <f>categories!B619</f>
        <v>465</v>
      </c>
      <c r="B619" t="str">
        <f>SUBSTITUTE(SUBSTITUTE(categories!H619,"\","/"),"www.americanretailsupply.com/","")</f>
        <v>64709/226751/Decorative-Corrugated-Boxes/Red--Hunter-Green-Bows-Gift-Boxes.html</v>
      </c>
      <c r="C619" t="str">
        <f t="shared" si="18"/>
        <v>INSERT INTO url_rewrite (entity_type, entity_id, redirect_type, store_id, request_path, target_path) VALUES ('custom', 0, 301, 1,'64709/226751/Decorative-Corrugated-Boxes/Red--Hunter-Green-Bows-Gift-Boxes.html',(SELECT CONCAT(url_path, '.html') FROM catalog_category_flat_store_1 WHERE entity_id=465));</v>
      </c>
      <c r="D619" t="str">
        <f t="shared" si="19"/>
        <v>UPDATE url_rewrite SET request_path = '64709/226751/Decorative-Corrugated-Boxes/Red--Hunter-Green-Bows-Gift-Boxes.html' WHERE entity_type='custom' AND target_path=(SELECT CONCAT(url_path, '.html') FROM catalog_category_flat_store_1 WHERE entity_id=465);</v>
      </c>
    </row>
    <row r="620" spans="1:4" x14ac:dyDescent="0.25">
      <c r="A620">
        <f>categories!B620</f>
        <v>466</v>
      </c>
      <c r="B620" t="str">
        <f>SUBSTITUTE(SUBSTITUTE(categories!H620,"\","/"),"www.americanretailsupply.com/","")</f>
        <v>64709/226758/Decorative-Corrugated-Boxes/Burnished-Gold.html</v>
      </c>
      <c r="C620" t="str">
        <f t="shared" si="18"/>
        <v>INSERT INTO url_rewrite (entity_type, entity_id, redirect_type, store_id, request_path, target_path) VALUES ('custom', 0, 301, 1,'64709/226758/Decorative-Corrugated-Boxes/Burnished-Gold.html',(SELECT CONCAT(url_path, '.html') FROM catalog_category_flat_store_1 WHERE entity_id=466));</v>
      </c>
      <c r="D620" t="str">
        <f t="shared" si="19"/>
        <v>UPDATE url_rewrite SET request_path = '64709/226758/Decorative-Corrugated-Boxes/Burnished-Gold.html' WHERE entity_type='custom' AND target_path=(SELECT CONCAT(url_path, '.html') FROM catalog_category_flat_store_1 WHERE entity_id=466);</v>
      </c>
    </row>
    <row r="621" spans="1:4" x14ac:dyDescent="0.25">
      <c r="A621">
        <f>categories!B621</f>
        <v>467</v>
      </c>
      <c r="B621" t="str">
        <f>SUBSTITUTE(SUBSTITUTE(categories!H621,"\","/"),"www.americanretailsupply.com/","")</f>
        <v>64709/226769/Decorative-Corrugated-Boxes/Spruce-Green-Brushstroke-Gift-Boxes.html</v>
      </c>
      <c r="C621" t="str">
        <f t="shared" si="18"/>
        <v>INSERT INTO url_rewrite (entity_type, entity_id, redirect_type, store_id, request_path, target_path) VALUES ('custom', 0, 301, 1,'64709/226769/Decorative-Corrugated-Boxes/Spruce-Green-Brushstroke-Gift-Boxes.html',(SELECT CONCAT(url_path, '.html') FROM catalog_category_flat_store_1 WHERE entity_id=467));</v>
      </c>
      <c r="D621" t="str">
        <f t="shared" si="19"/>
        <v>UPDATE url_rewrite SET request_path = '64709/226769/Decorative-Corrugated-Boxes/Spruce-Green-Brushstroke-Gift-Boxes.html' WHERE entity_type='custom' AND target_path=(SELECT CONCAT(url_path, '.html') FROM catalog_category_flat_store_1 WHERE entity_id=467);</v>
      </c>
    </row>
    <row r="622" spans="1:4" x14ac:dyDescent="0.25">
      <c r="A622">
        <f>categories!B622</f>
        <v>468</v>
      </c>
      <c r="B622" t="str">
        <f>SUBSTITUTE(SUBSTITUTE(categories!H622,"\","/"),"www.americanretailsupply.com/","")</f>
        <v>64709/226770/Decorative-Corrugated-Boxes/Silver-Plated.html</v>
      </c>
      <c r="C622" t="str">
        <f t="shared" si="18"/>
        <v>INSERT INTO url_rewrite (entity_type, entity_id, redirect_type, store_id, request_path, target_path) VALUES ('custom', 0, 301, 1,'64709/226770/Decorative-Corrugated-Boxes/Silver-Plated.html',(SELECT CONCAT(url_path, '.html') FROM catalog_category_flat_store_1 WHERE entity_id=468));</v>
      </c>
      <c r="D622" t="str">
        <f t="shared" si="19"/>
        <v>UPDATE url_rewrite SET request_path = '64709/226770/Decorative-Corrugated-Boxes/Silver-Plated.html' WHERE entity_type='custom' AND target_path=(SELECT CONCAT(url_path, '.html') FROM catalog_category_flat_store_1 WHERE entity_id=468);</v>
      </c>
    </row>
    <row r="623" spans="1:4" x14ac:dyDescent="0.25">
      <c r="A623">
        <f>categories!B623</f>
        <v>469</v>
      </c>
      <c r="B623" t="str">
        <f>SUBSTITUTE(SUBSTITUTE(categories!H623,"\","/"),"www.americanretailsupply.com/","")</f>
        <v>64709/226776/Decorative-Corrugated-Boxes/Holstein.html</v>
      </c>
      <c r="C623" t="str">
        <f t="shared" si="18"/>
        <v>INSERT INTO url_rewrite (entity_type, entity_id, redirect_type, store_id, request_path, target_path) VALUES ('custom', 0, 301, 1,'64709/226776/Decorative-Corrugated-Boxes/Holstein.html',(SELECT CONCAT(url_path, '.html') FROM catalog_category_flat_store_1 WHERE entity_id=469));</v>
      </c>
      <c r="D623" t="str">
        <f t="shared" si="19"/>
        <v>UPDATE url_rewrite SET request_path = '64709/226776/Decorative-Corrugated-Boxes/Holstein.html' WHERE entity_type='custom' AND target_path=(SELECT CONCAT(url_path, '.html') FROM catalog_category_flat_store_1 WHERE entity_id=469);</v>
      </c>
    </row>
    <row r="624" spans="1:4" x14ac:dyDescent="0.25">
      <c r="A624">
        <f>categories!B624</f>
        <v>470</v>
      </c>
      <c r="B624" t="str">
        <f>SUBSTITUTE(SUBSTITUTE(categories!H624,"\","/"),"www.americanretailsupply.com/","")</f>
        <v>64709/226778/Decorative-Corrugated-Boxes/Kraft.html</v>
      </c>
      <c r="C624" t="str">
        <f t="shared" si="18"/>
        <v>INSERT INTO url_rewrite (entity_type, entity_id, redirect_type, store_id, request_path, target_path) VALUES ('custom', 0, 301, 1,'64709/226778/Decorative-Corrugated-Boxes/Kraft.html',(SELECT CONCAT(url_path, '.html') FROM catalog_category_flat_store_1 WHERE entity_id=470));</v>
      </c>
      <c r="D624" t="str">
        <f t="shared" si="19"/>
        <v>UPDATE url_rewrite SET request_path = '64709/226778/Decorative-Corrugated-Boxes/Kraft.html' WHERE entity_type='custom' AND target_path=(SELECT CONCAT(url_path, '.html') FROM catalog_category_flat_store_1 WHERE entity_id=470);</v>
      </c>
    </row>
    <row r="625" spans="1:4" x14ac:dyDescent="0.25">
      <c r="A625">
        <f>categories!B625</f>
        <v>471</v>
      </c>
      <c r="B625" t="str">
        <f>SUBSTITUTE(SUBSTITUTE(categories!H625,"\","/"),"www.americanretailsupply.com/","")</f>
        <v>64709/226780/Decorative-Corrugated-Boxes/White-Kraft.html</v>
      </c>
      <c r="C625" t="str">
        <f t="shared" si="18"/>
        <v>INSERT INTO url_rewrite (entity_type, entity_id, redirect_type, store_id, request_path, target_path) VALUES ('custom', 0, 301, 1,'64709/226780/Decorative-Corrugated-Boxes/White-Kraft.html',(SELECT CONCAT(url_path, '.html') FROM catalog_category_flat_store_1 WHERE entity_id=471));</v>
      </c>
      <c r="D625" t="str">
        <f t="shared" si="19"/>
        <v>UPDATE url_rewrite SET request_path = '64709/226780/Decorative-Corrugated-Boxes/White-Kraft.html' WHERE entity_type='custom' AND target_path=(SELECT CONCAT(url_path, '.html') FROM catalog_category_flat_store_1 WHERE entity_id=471);</v>
      </c>
    </row>
    <row r="626" spans="1:4" x14ac:dyDescent="0.25">
      <c r="A626">
        <f>categories!B626</f>
        <v>472</v>
      </c>
      <c r="B626" t="str">
        <f>SUBSTITUTE(SUBSTITUTE(categories!H626,"\","/"),"www.americanretailsupply.com/","")</f>
        <v>64709/226911/Decorative-Corrugated-Boxes/Hunter-Green-Kraft-Gift-Boxes.html</v>
      </c>
      <c r="C626" t="str">
        <f t="shared" si="18"/>
        <v>INSERT INTO url_rewrite (entity_type, entity_id, redirect_type, store_id, request_path, target_path) VALUES ('custom', 0, 301, 1,'64709/226911/Decorative-Corrugated-Boxes/Hunter-Green-Kraft-Gift-Boxes.html',(SELECT CONCAT(url_path, '.html') FROM catalog_category_flat_store_1 WHERE entity_id=472));</v>
      </c>
      <c r="D626" t="str">
        <f t="shared" si="19"/>
        <v>UPDATE url_rewrite SET request_path = '64709/226911/Decorative-Corrugated-Boxes/Hunter-Green-Kraft-Gift-Boxes.html' WHERE entity_type='custom' AND target_path=(SELECT CONCAT(url_path, '.html') FROM catalog_category_flat_store_1 WHERE entity_id=472);</v>
      </c>
    </row>
    <row r="627" spans="1:4" x14ac:dyDescent="0.25">
      <c r="A627">
        <f>categories!B627</f>
        <v>473</v>
      </c>
      <c r="B627" t="str">
        <f>SUBSTITUTE(SUBSTITUTE(categories!H627,"\","/"),"www.americanretailsupply.com/","")</f>
        <v>64709/226912/Decorative-Corrugated-Boxes/Black-Kraft-Boxes.html</v>
      </c>
      <c r="C627" t="str">
        <f t="shared" si="18"/>
        <v>INSERT INTO url_rewrite (entity_type, entity_id, redirect_type, store_id, request_path, target_path) VALUES ('custom', 0, 301, 1,'64709/226912/Decorative-Corrugated-Boxes/Black-Kraft-Boxes.html',(SELECT CONCAT(url_path, '.html') FROM catalog_category_flat_store_1 WHERE entity_id=473));</v>
      </c>
      <c r="D627" t="str">
        <f t="shared" si="19"/>
        <v>UPDATE url_rewrite SET request_path = '64709/226912/Decorative-Corrugated-Boxes/Black-Kraft-Boxes.html' WHERE entity_type='custom' AND target_path=(SELECT CONCAT(url_path, '.html') FROM catalog_category_flat_store_1 WHERE entity_id=473);</v>
      </c>
    </row>
    <row r="628" spans="1:4" x14ac:dyDescent="0.25">
      <c r="A628">
        <f>categories!B628</f>
        <v>474</v>
      </c>
      <c r="B628" t="str">
        <f>SUBSTITUTE(SUBSTITUTE(categories!H628,"\","/"),"www.americanretailsupply.com/","")</f>
        <v>64709/437364/Decorative-Corrugated-Boxes/Chocolate.html</v>
      </c>
      <c r="C628" t="str">
        <f t="shared" si="18"/>
        <v>INSERT INTO url_rewrite (entity_type, entity_id, redirect_type, store_id, request_path, target_path) VALUES ('custom', 0, 301, 1,'64709/437364/Decorative-Corrugated-Boxes/Chocolate.html',(SELECT CONCAT(url_path, '.html') FROM catalog_category_flat_store_1 WHERE entity_id=474));</v>
      </c>
      <c r="D628" t="str">
        <f t="shared" si="19"/>
        <v>UPDATE url_rewrite SET request_path = '64709/437364/Decorative-Corrugated-Boxes/Chocolate.html' WHERE entity_type='custom' AND target_path=(SELECT CONCAT(url_path, '.html') FROM catalog_category_flat_store_1 WHERE entity_id=474);</v>
      </c>
    </row>
    <row r="629" spans="1:4" x14ac:dyDescent="0.25">
      <c r="A629">
        <f>categories!B629</f>
        <v>475</v>
      </c>
      <c r="B629" t="str">
        <f>SUBSTITUTE(SUBSTITUTE(categories!H629,"\","/"),"www.americanretailsupply.com/","")</f>
        <v>64709/476533/Decorative-Corrugated-Boxes/White-Pine.html</v>
      </c>
      <c r="C629" t="str">
        <f t="shared" si="18"/>
        <v>INSERT INTO url_rewrite (entity_type, entity_id, redirect_type, store_id, request_path, target_path) VALUES ('custom', 0, 301, 1,'64709/476533/Decorative-Corrugated-Boxes/White-Pine.html',(SELECT CONCAT(url_path, '.html') FROM catalog_category_flat_store_1 WHERE entity_id=475));</v>
      </c>
      <c r="D629" t="str">
        <f t="shared" si="19"/>
        <v>UPDATE url_rewrite SET request_path = '64709/476533/Decorative-Corrugated-Boxes/White-Pine.html' WHERE entity_type='custom' AND target_path=(SELECT CONCAT(url_path, '.html') FROM catalog_category_flat_store_1 WHERE entity_id=475);</v>
      </c>
    </row>
    <row r="630" spans="1:4" x14ac:dyDescent="0.25">
      <c r="A630">
        <f>categories!B630</f>
        <v>476</v>
      </c>
      <c r="B630" t="str">
        <f>SUBSTITUTE(SUBSTITUTE(categories!H630,"\","/"),"www.americanretailsupply.com/","")</f>
        <v>64709/476534/Decorative-Corrugated-Boxes/Damask-Black--White.html</v>
      </c>
      <c r="C630" t="str">
        <f t="shared" si="18"/>
        <v>INSERT INTO url_rewrite (entity_type, entity_id, redirect_type, store_id, request_path, target_path) VALUES ('custom', 0, 301, 1,'64709/476534/Decorative-Corrugated-Boxes/Damask-Black--White.html',(SELECT CONCAT(url_path, '.html') FROM catalog_category_flat_store_1 WHERE entity_id=476));</v>
      </c>
      <c r="D630" t="str">
        <f t="shared" si="19"/>
        <v>UPDATE url_rewrite SET request_path = '64709/476534/Decorative-Corrugated-Boxes/Damask-Black--White.html' WHERE entity_type='custom' AND target_path=(SELECT CONCAT(url_path, '.html') FROM catalog_category_flat_store_1 WHERE entity_id=476);</v>
      </c>
    </row>
    <row r="631" spans="1:4" x14ac:dyDescent="0.25">
      <c r="A631">
        <f>categories!B631</f>
        <v>477</v>
      </c>
      <c r="B631" t="str">
        <f>SUBSTITUTE(SUBSTITUTE(categories!H631,"\","/"),"www.americanretailsupply.com/","")</f>
        <v>64709/732233/Decorative-Corrugated-Boxes/Inserts-and-Dividers.html</v>
      </c>
      <c r="C631" t="str">
        <f t="shared" si="18"/>
        <v>INSERT INTO url_rewrite (entity_type, entity_id, redirect_type, store_id, request_path, target_path) VALUES ('custom', 0, 301, 1,'64709/732233/Decorative-Corrugated-Boxes/Inserts-and-Dividers.html',(SELECT CONCAT(url_path, '.html') FROM catalog_category_flat_store_1 WHERE entity_id=477));</v>
      </c>
      <c r="D631" t="str">
        <f t="shared" si="19"/>
        <v>UPDATE url_rewrite SET request_path = '64709/732233/Decorative-Corrugated-Boxes/Inserts-and-Dividers.html' WHERE entity_type='custom' AND target_path=(SELECT CONCAT(url_path, '.html') FROM catalog_category_flat_store_1 WHERE entity_id=477);</v>
      </c>
    </row>
    <row r="632" spans="1:4" x14ac:dyDescent="0.25">
      <c r="A632">
        <f>categories!B632</f>
        <v>478</v>
      </c>
      <c r="B632" t="str">
        <f>SUBSTITUTE(SUBSTITUTE(categories!H632,"\","/"),"www.americanretailsupply.com/","")</f>
        <v>64709/734396/Decorative-Corrugated-Boxes/Stripes.html</v>
      </c>
      <c r="C632" t="str">
        <f t="shared" si="18"/>
        <v>INSERT INTO url_rewrite (entity_type, entity_id, redirect_type, store_id, request_path, target_path) VALUES ('custom', 0, 301, 1,'64709/734396/Decorative-Corrugated-Boxes/Stripes.html',(SELECT CONCAT(url_path, '.html') FROM catalog_category_flat_store_1 WHERE entity_id=478));</v>
      </c>
      <c r="D632" t="str">
        <f t="shared" si="19"/>
        <v>UPDATE url_rewrite SET request_path = '64709/734396/Decorative-Corrugated-Boxes/Stripes.html' WHERE entity_type='custom' AND target_path=(SELECT CONCAT(url_path, '.html') FROM catalog_category_flat_store_1 WHERE entity_id=478);</v>
      </c>
    </row>
    <row r="633" spans="1:4" x14ac:dyDescent="0.25">
      <c r="A633">
        <f>categories!B633</f>
        <v>479</v>
      </c>
      <c r="B633" t="str">
        <f>SUBSTITUTE(SUBSTITUTE(categories!H633,"\","/"),"www.americanretailsupply.com/","")</f>
        <v>64709/734550/Decorative-Corrugated-Boxes/Poinsettia.html</v>
      </c>
      <c r="C633" t="str">
        <f t="shared" si="18"/>
        <v>INSERT INTO url_rewrite (entity_type, entity_id, redirect_type, store_id, request_path, target_path) VALUES ('custom', 0, 301, 1,'64709/734550/Decorative-Corrugated-Boxes/Poinsettia.html',(SELECT CONCAT(url_path, '.html') FROM catalog_category_flat_store_1 WHERE entity_id=479));</v>
      </c>
      <c r="D633" t="str">
        <f t="shared" si="19"/>
        <v>UPDATE url_rewrite SET request_path = '64709/734550/Decorative-Corrugated-Boxes/Poinsettia.html' WHERE entity_type='custom' AND target_path=(SELECT CONCAT(url_path, '.html') FROM catalog_category_flat_store_1 WHERE entity_id=479);</v>
      </c>
    </row>
    <row r="634" spans="1:4" x14ac:dyDescent="0.25">
      <c r="A634">
        <f>categories!B634</f>
        <v>480</v>
      </c>
      <c r="B634" t="str">
        <f>SUBSTITUTE(SUBSTITUTE(categories!H634,"\","/"),"www.americanretailsupply.com/","")</f>
        <v>64709/782111/Decorative-Corrugated-Boxes/Brilliant-Stripe.html</v>
      </c>
      <c r="C634" t="str">
        <f t="shared" si="18"/>
        <v>INSERT INTO url_rewrite (entity_type, entity_id, redirect_type, store_id, request_path, target_path) VALUES ('custom', 0, 301, 1,'64709/782111/Decorative-Corrugated-Boxes/Brilliant-Stripe.html',(SELECT CONCAT(url_path, '.html') FROM catalog_category_flat_store_1 WHERE entity_id=480));</v>
      </c>
      <c r="D634" t="str">
        <f t="shared" si="19"/>
        <v>UPDATE url_rewrite SET request_path = '64709/782111/Decorative-Corrugated-Boxes/Brilliant-Stripe.html' WHERE entity_type='custom' AND target_path=(SELECT CONCAT(url_path, '.html') FROM catalog_category_flat_store_1 WHERE entity_id=480);</v>
      </c>
    </row>
    <row r="635" spans="1:4" x14ac:dyDescent="0.25">
      <c r="A635">
        <f>categories!B635</f>
        <v>481</v>
      </c>
      <c r="B635" t="str">
        <f>SUBSTITUTE(SUBSTITUTE(categories!H635,"\","/"),"www.americanretailsupply.com/","")</f>
        <v>64709/782112/Decorative-Corrugated-Boxes/Bright-Solids.html</v>
      </c>
      <c r="C635" t="str">
        <f t="shared" si="18"/>
        <v>INSERT INTO url_rewrite (entity_type, entity_id, redirect_type, store_id, request_path, target_path) VALUES ('custom', 0, 301, 1,'64709/782112/Decorative-Corrugated-Boxes/Bright-Solids.html',(SELECT CONCAT(url_path, '.html') FROM catalog_category_flat_store_1 WHERE entity_id=481));</v>
      </c>
      <c r="D635" t="str">
        <f t="shared" si="19"/>
        <v>UPDATE url_rewrite SET request_path = '64709/782112/Decorative-Corrugated-Boxes/Bright-Solids.html' WHERE entity_type='custom' AND target_path=(SELECT CONCAT(url_path, '.html') FROM catalog_category_flat_store_1 WHERE entity_id=481);</v>
      </c>
    </row>
    <row r="636" spans="1:4" x14ac:dyDescent="0.25">
      <c r="A636">
        <f>categories!B636</f>
        <v>482</v>
      </c>
      <c r="B636" t="str">
        <f>SUBSTITUTE(SUBSTITUTE(categories!H636,"\","/"),"www.americanretailsupply.com/","")</f>
        <v>64709/782114/Decorative-Corrugated-Boxes/Streaming-Lights.html</v>
      </c>
      <c r="C636" t="str">
        <f t="shared" si="18"/>
        <v>INSERT INTO url_rewrite (entity_type, entity_id, redirect_type, store_id, request_path, target_path) VALUES ('custom', 0, 301, 1,'64709/782114/Decorative-Corrugated-Boxes/Streaming-Lights.html',(SELECT CONCAT(url_path, '.html') FROM catalog_category_flat_store_1 WHERE entity_id=482));</v>
      </c>
      <c r="D636" t="str">
        <f t="shared" si="19"/>
        <v>UPDATE url_rewrite SET request_path = '64709/782114/Decorative-Corrugated-Boxes/Streaming-Lights.html' WHERE entity_type='custom' AND target_path=(SELECT CONCAT(url_path, '.html') FROM catalog_category_flat_store_1 WHERE entity_id=482);</v>
      </c>
    </row>
    <row r="637" spans="1:4" x14ac:dyDescent="0.25">
      <c r="A637">
        <f>categories!B637</f>
        <v>484</v>
      </c>
      <c r="B637" t="str">
        <f>SUBSTITUTE(SUBSTITUTE(categories!H637,"\","/"),"www.americanretailsupply.com/","")</f>
        <v>65753/787808/Decorative-Holiday-Packaging/Presents-Please-Collection.html</v>
      </c>
      <c r="C637" t="str">
        <f t="shared" si="18"/>
        <v>INSERT INTO url_rewrite (entity_type, entity_id, redirect_type, store_id, request_path, target_path) VALUES ('custom', 0, 301, 1,'65753/787808/Decorative-Holiday-Packaging/Presents-Please-Collection.html',(SELECT CONCAT(url_path, '.html') FROM catalog_category_flat_store_1 WHERE entity_id=484));</v>
      </c>
      <c r="D637" t="str">
        <f t="shared" si="19"/>
        <v>UPDATE url_rewrite SET request_path = '65753/787808/Decorative-Holiday-Packaging/Presents-Please-Collection.html' WHERE entity_type='custom' AND target_path=(SELECT CONCAT(url_path, '.html') FROM catalog_category_flat_store_1 WHERE entity_id=484);</v>
      </c>
    </row>
    <row r="638" spans="1:4" x14ac:dyDescent="0.25">
      <c r="A638">
        <f>categories!B638</f>
        <v>485</v>
      </c>
      <c r="B638" t="str">
        <f>SUBSTITUTE(SUBSTITUTE(categories!H638,"\","/"),"www.americanretailsupply.com/","")</f>
        <v>65753/787809/Decorative-Holiday-Packaging/Sophie-Holiday-Greeting--Ornaments.html</v>
      </c>
      <c r="C638" t="str">
        <f t="shared" si="18"/>
        <v>INSERT INTO url_rewrite (entity_type, entity_id, redirect_type, store_id, request_path, target_path) VALUES ('custom', 0, 301, 1,'65753/787809/Decorative-Holiday-Packaging/Sophie-Holiday-Greeting--Ornaments.html',(SELECT CONCAT(url_path, '.html') FROM catalog_category_flat_store_1 WHERE entity_id=485));</v>
      </c>
      <c r="D638" t="str">
        <f t="shared" si="19"/>
        <v>UPDATE url_rewrite SET request_path = '65753/787809/Decorative-Holiday-Packaging/Sophie-Holiday-Greeting--Ornaments.html' WHERE entity_type='custom' AND target_path=(SELECT CONCAT(url_path, '.html') FROM catalog_category_flat_store_1 WHERE entity_id=485);</v>
      </c>
    </row>
    <row r="639" spans="1:4" x14ac:dyDescent="0.25">
      <c r="A639">
        <f>categories!B639</f>
        <v>486</v>
      </c>
      <c r="B639" t="str">
        <f>SUBSTITUTE(SUBSTITUTE(categories!H639,"\","/"),"www.americanretailsupply.com/","")</f>
        <v>65753/787810/Decorative-Holiday-Packaging/Retro-Gift-Collection.html</v>
      </c>
      <c r="C639" t="str">
        <f t="shared" si="18"/>
        <v>INSERT INTO url_rewrite (entity_type, entity_id, redirect_type, store_id, request_path, target_path) VALUES ('custom', 0, 301, 1,'65753/787810/Decorative-Holiday-Packaging/Retro-Gift-Collection.html',(SELECT CONCAT(url_path, '.html') FROM catalog_category_flat_store_1 WHERE entity_id=486));</v>
      </c>
      <c r="D639" t="str">
        <f t="shared" si="19"/>
        <v>UPDATE url_rewrite SET request_path = '65753/787810/Decorative-Holiday-Packaging/Retro-Gift-Collection.html' WHERE entity_type='custom' AND target_path=(SELECT CONCAT(url_path, '.html') FROM catalog_category_flat_store_1 WHERE entity_id=486);</v>
      </c>
    </row>
    <row r="640" spans="1:4" x14ac:dyDescent="0.25">
      <c r="A640">
        <f>categories!B640</f>
        <v>487</v>
      </c>
      <c r="B640" t="str">
        <f>SUBSTITUTE(SUBSTITUTE(categories!H640,"\","/"),"www.americanretailsupply.com/","")</f>
        <v>65753/787812/Decorative-Holiday-Packaging/Poinsettia-Collection.html</v>
      </c>
      <c r="C640" t="str">
        <f t="shared" si="18"/>
        <v>INSERT INTO url_rewrite (entity_type, entity_id, redirect_type, store_id, request_path, target_path) VALUES ('custom', 0, 301, 1,'65753/787812/Decorative-Holiday-Packaging/Poinsettia-Collection.html',(SELECT CONCAT(url_path, '.html') FROM catalog_category_flat_store_1 WHERE entity_id=487));</v>
      </c>
      <c r="D640" t="str">
        <f t="shared" si="19"/>
        <v>UPDATE url_rewrite SET request_path = '65753/787812/Decorative-Holiday-Packaging/Poinsettia-Collection.html' WHERE entity_type='custom' AND target_path=(SELECT CONCAT(url_path, '.html') FROM catalog_category_flat_store_1 WHERE entity_id=487);</v>
      </c>
    </row>
    <row r="641" spans="1:4" x14ac:dyDescent="0.25">
      <c r="A641">
        <f>categories!B641</f>
        <v>488</v>
      </c>
      <c r="B641" t="str">
        <f>SUBSTITUTE(SUBSTITUTE(categories!H641,"\","/"),"www.americanretailsupply.com/","")</f>
        <v>65753/787813/Decorative-Holiday-Packaging/Nicolas-Collection.html</v>
      </c>
      <c r="C641" t="str">
        <f t="shared" si="18"/>
        <v>INSERT INTO url_rewrite (entity_type, entity_id, redirect_type, store_id, request_path, target_path) VALUES ('custom', 0, 301, 1,'65753/787813/Decorative-Holiday-Packaging/Nicolas-Collection.html',(SELECT CONCAT(url_path, '.html') FROM catalog_category_flat_store_1 WHERE entity_id=488));</v>
      </c>
      <c r="D641" t="str">
        <f t="shared" si="19"/>
        <v>UPDATE url_rewrite SET request_path = '65753/787813/Decorative-Holiday-Packaging/Nicolas-Collection.html' WHERE entity_type='custom' AND target_path=(SELECT CONCAT(url_path, '.html') FROM catalog_category_flat_store_1 WHERE entity_id=488);</v>
      </c>
    </row>
    <row r="642" spans="1:4" x14ac:dyDescent="0.25">
      <c r="A642">
        <f>categories!B642</f>
        <v>489</v>
      </c>
      <c r="B642" t="str">
        <f>SUBSTITUTE(SUBSTITUTE(categories!H642,"\","/"),"www.americanretailsupply.com/","")</f>
        <v>65753/787814/Decorative-Holiday-Packaging/Shimmering-Snowflake-Collection.html</v>
      </c>
      <c r="C642" t="str">
        <f t="shared" si="18"/>
        <v>INSERT INTO url_rewrite (entity_type, entity_id, redirect_type, store_id, request_path, target_path) VALUES ('custom', 0, 301, 1,'65753/787814/Decorative-Holiday-Packaging/Shimmering-Snowflake-Collection.html',(SELECT CONCAT(url_path, '.html') FROM catalog_category_flat_store_1 WHERE entity_id=489));</v>
      </c>
      <c r="D642" t="str">
        <f t="shared" si="19"/>
        <v>UPDATE url_rewrite SET request_path = '65753/787814/Decorative-Holiday-Packaging/Shimmering-Snowflake-Collection.html' WHERE entity_type='custom' AND target_path=(SELECT CONCAT(url_path, '.html') FROM catalog_category_flat_store_1 WHERE entity_id=489);</v>
      </c>
    </row>
    <row r="643" spans="1:4" x14ac:dyDescent="0.25">
      <c r="A643">
        <f>categories!B643</f>
        <v>490</v>
      </c>
      <c r="B643" t="str">
        <f>SUBSTITUTE(SUBSTITUTE(categories!H643,"\","/"),"www.americanretailsupply.com/","")</f>
        <v>65753/787815/Decorative-Holiday-Packaging/Winter-City-Collection.html</v>
      </c>
      <c r="C643" t="str">
        <f t="shared" ref="C643:C706" si="20">"INSERT INTO url_rewrite (entity_type, entity_id, redirect_type, store_id, request_path, target_path) VALUES ('custom', 0, 301, 1,'"&amp;B643&amp;"',(SELECT CONCAT(url_path, '.html') FROM catalog_category_flat_store_1 WHERE entity_id="&amp;A643&amp;"));"</f>
        <v>INSERT INTO url_rewrite (entity_type, entity_id, redirect_type, store_id, request_path, target_path) VALUES ('custom', 0, 301, 1,'65753/787815/Decorative-Holiday-Packaging/Winter-City-Collection.html',(SELECT CONCAT(url_path, '.html') FROM catalog_category_flat_store_1 WHERE entity_id=490));</v>
      </c>
      <c r="D643" t="str">
        <f t="shared" ref="D643:D706" si="21">"UPDATE url_rewrite SET request_path = '"&amp;B643&amp;"' WHERE entity_type='custom' AND target_path=(SELECT CONCAT(url_path, '.html') FROM catalog_category_flat_store_1 WHERE entity_id="&amp;A643&amp;");"</f>
        <v>UPDATE url_rewrite SET request_path = '65753/787815/Decorative-Holiday-Packaging/Winter-City-Collection.html' WHERE entity_type='custom' AND target_path=(SELECT CONCAT(url_path, '.html') FROM catalog_category_flat_store_1 WHERE entity_id=490);</v>
      </c>
    </row>
    <row r="644" spans="1:4" x14ac:dyDescent="0.25">
      <c r="A644">
        <f>categories!B644</f>
        <v>492</v>
      </c>
      <c r="B644" t="str">
        <f>SUBSTITUTE(SUBSTITUTE(categories!H644,"\","/"),"www.americanretailsupply.com/","")</f>
        <v>64715/172944/E--Flute-Decorative-Boxes/Solid-Bags.html</v>
      </c>
      <c r="C644" t="str">
        <f t="shared" si="20"/>
        <v>INSERT INTO url_rewrite (entity_type, entity_id, redirect_type, store_id, request_path, target_path) VALUES ('custom', 0, 301, 1,'64715/172944/E--Flute-Decorative-Boxes/Solid-Bags.html',(SELECT CONCAT(url_path, '.html') FROM catalog_category_flat_store_1 WHERE entity_id=492));</v>
      </c>
      <c r="D644" t="str">
        <f t="shared" si="21"/>
        <v>UPDATE url_rewrite SET request_path = '64715/172944/E--Flute-Decorative-Boxes/Solid-Bags.html' WHERE entity_type='custom' AND target_path=(SELECT CONCAT(url_path, '.html') FROM catalog_category_flat_store_1 WHERE entity_id=492);</v>
      </c>
    </row>
    <row r="645" spans="1:4" x14ac:dyDescent="0.25">
      <c r="A645">
        <f>categories!B645</f>
        <v>493</v>
      </c>
      <c r="B645" t="str">
        <f>SUBSTITUTE(SUBSTITUTE(categories!H645,"\","/"),"www.americanretailsupply.com/","")</f>
        <v>64715/172946/E--Flute-Decorative-Boxes/Heart-Window-Bag.html</v>
      </c>
      <c r="C645" t="str">
        <f t="shared" si="20"/>
        <v>INSERT INTO url_rewrite (entity_type, entity_id, redirect_type, store_id, request_path, target_path) VALUES ('custom', 0, 301, 1,'64715/172946/E--Flute-Decorative-Boxes/Heart-Window-Bag.html',(SELECT CONCAT(url_path, '.html') FROM catalog_category_flat_store_1 WHERE entity_id=493));</v>
      </c>
      <c r="D645" t="str">
        <f t="shared" si="21"/>
        <v>UPDATE url_rewrite SET request_path = '64715/172946/E--Flute-Decorative-Boxes/Heart-Window-Bag.html' WHERE entity_type='custom' AND target_path=(SELECT CONCAT(url_path, '.html') FROM catalog_category_flat_store_1 WHERE entity_id=493);</v>
      </c>
    </row>
    <row r="646" spans="1:4" x14ac:dyDescent="0.25">
      <c r="A646">
        <f>categories!B646</f>
        <v>494</v>
      </c>
      <c r="B646" t="str">
        <f>SUBSTITUTE(SUBSTITUTE(categories!H646,"\","/"),"www.americanretailsupply.com/","")</f>
        <v>64715/172947/E--Flute-Decorative-Boxes/Bunny-Window-Bag.html</v>
      </c>
      <c r="C646" t="str">
        <f t="shared" si="20"/>
        <v>INSERT INTO url_rewrite (entity_type, entity_id, redirect_type, store_id, request_path, target_path) VALUES ('custom', 0, 301, 1,'64715/172947/E--Flute-Decorative-Boxes/Bunny-Window-Bag.html',(SELECT CONCAT(url_path, '.html') FROM catalog_category_flat_store_1 WHERE entity_id=494));</v>
      </c>
      <c r="D646" t="str">
        <f t="shared" si="21"/>
        <v>UPDATE url_rewrite SET request_path = '64715/172947/E--Flute-Decorative-Boxes/Bunny-Window-Bag.html' WHERE entity_type='custom' AND target_path=(SELECT CONCAT(url_path, '.html') FROM catalog_category_flat_store_1 WHERE entity_id=494);</v>
      </c>
    </row>
    <row r="647" spans="1:4" x14ac:dyDescent="0.25">
      <c r="A647">
        <f>categories!B647</f>
        <v>495</v>
      </c>
      <c r="B647" t="str">
        <f>SUBSTITUTE(SUBSTITUTE(categories!H647,"\","/"),"www.americanretailsupply.com/","")</f>
        <v>64715/227247/E--Flute-Decorative-Boxes/Diamond-Window-Bag.html</v>
      </c>
      <c r="C647" t="str">
        <f t="shared" si="20"/>
        <v>INSERT INTO url_rewrite (entity_type, entity_id, redirect_type, store_id, request_path, target_path) VALUES ('custom', 0, 301, 1,'64715/227247/E--Flute-Decorative-Boxes/Diamond-Window-Bag.html',(SELECT CONCAT(url_path, '.html') FROM catalog_category_flat_store_1 WHERE entity_id=495));</v>
      </c>
      <c r="D647" t="str">
        <f t="shared" si="21"/>
        <v>UPDATE url_rewrite SET request_path = '64715/227247/E--Flute-Decorative-Boxes/Diamond-Window-Bag.html' WHERE entity_type='custom' AND target_path=(SELECT CONCAT(url_path, '.html') FROM catalog_category_flat_store_1 WHERE entity_id=495);</v>
      </c>
    </row>
    <row r="648" spans="1:4" x14ac:dyDescent="0.25">
      <c r="A648">
        <f>categories!B648</f>
        <v>496</v>
      </c>
      <c r="B648" t="str">
        <f>SUBSTITUTE(SUBSTITUTE(categories!H648,"\","/"),"www.americanretailsupply.com/","")</f>
        <v>64715/227248/E--Flute-Decorative-Boxes/Star-Window-Bag.html</v>
      </c>
      <c r="C648" t="str">
        <f t="shared" si="20"/>
        <v>INSERT INTO url_rewrite (entity_type, entity_id, redirect_type, store_id, request_path, target_path) VALUES ('custom', 0, 301, 1,'64715/227248/E--Flute-Decorative-Boxes/Star-Window-Bag.html',(SELECT CONCAT(url_path, '.html') FROM catalog_category_flat_store_1 WHERE entity_id=496));</v>
      </c>
      <c r="D648" t="str">
        <f t="shared" si="21"/>
        <v>UPDATE url_rewrite SET request_path = '64715/227248/E--Flute-Decorative-Boxes/Star-Window-Bag.html' WHERE entity_type='custom' AND target_path=(SELECT CONCAT(url_path, '.html') FROM catalog_category_flat_store_1 WHERE entity_id=496);</v>
      </c>
    </row>
    <row r="649" spans="1:4" x14ac:dyDescent="0.25">
      <c r="A649">
        <f>categories!B649</f>
        <v>497</v>
      </c>
      <c r="B649" t="str">
        <f>SUBSTITUTE(SUBSTITUTE(categories!H649,"\","/"),"www.americanretailsupply.com/","")</f>
        <v>64715/227249/E--Flute-Decorative-Boxes/Tree-Window-Bag.html</v>
      </c>
      <c r="C649" t="str">
        <f t="shared" si="20"/>
        <v>INSERT INTO url_rewrite (entity_type, entity_id, redirect_type, store_id, request_path, target_path) VALUES ('custom', 0, 301, 1,'64715/227249/E--Flute-Decorative-Boxes/Tree-Window-Bag.html',(SELECT CONCAT(url_path, '.html') FROM catalog_category_flat_store_1 WHERE entity_id=497));</v>
      </c>
      <c r="D649" t="str">
        <f t="shared" si="21"/>
        <v>UPDATE url_rewrite SET request_path = '64715/227249/E--Flute-Decorative-Boxes/Tree-Window-Bag.html' WHERE entity_type='custom' AND target_path=(SELECT CONCAT(url_path, '.html') FROM catalog_category_flat_store_1 WHERE entity_id=497);</v>
      </c>
    </row>
    <row r="650" spans="1:4" x14ac:dyDescent="0.25">
      <c r="A650">
        <f>categories!B650</f>
        <v>500</v>
      </c>
      <c r="B650" t="str">
        <f>SUBSTITUTE(SUBSTITUTE(categories!H650,"\","/"),"www.americanretailsupply.com/","")</f>
        <v>64895/228942/EAS-Electronic-Article-Surveillance/EAS-Labels.html</v>
      </c>
      <c r="C650" t="str">
        <f t="shared" si="20"/>
        <v>INSERT INTO url_rewrite (entity_type, entity_id, redirect_type, store_id, request_path, target_path) VALUES ('custom', 0, 301, 1,'64895/228942/EAS-Electronic-Article-Surveillance/EAS-Labels.html',(SELECT CONCAT(url_path, '.html') FROM catalog_category_flat_store_1 WHERE entity_id=500));</v>
      </c>
      <c r="D650" t="str">
        <f t="shared" si="21"/>
        <v>UPDATE url_rewrite SET request_path = '64895/228942/EAS-Electronic-Article-Surveillance/EAS-Labels.html' WHERE entity_type='custom' AND target_path=(SELECT CONCAT(url_path, '.html') FROM catalog_category_flat_store_1 WHERE entity_id=500);</v>
      </c>
    </row>
    <row r="651" spans="1:4" x14ac:dyDescent="0.25">
      <c r="A651">
        <f>categories!B651</f>
        <v>501</v>
      </c>
      <c r="B651" t="str">
        <f>SUBSTITUTE(SUBSTITUTE(categories!H651,"\","/"),"www.americanretailsupply.com/","")</f>
        <v>64895/228943/EAS-Electronic-Article-Surveillance/EAS-Hard-Tags.html</v>
      </c>
      <c r="C651" t="str">
        <f t="shared" si="20"/>
        <v>INSERT INTO url_rewrite (entity_type, entity_id, redirect_type, store_id, request_path, target_path) VALUES ('custom', 0, 301, 1,'64895/228943/EAS-Electronic-Article-Surveillance/EAS-Hard-Tags.html',(SELECT CONCAT(url_path, '.html') FROM catalog_category_flat_store_1 WHERE entity_id=501));</v>
      </c>
      <c r="D651" t="str">
        <f t="shared" si="21"/>
        <v>UPDATE url_rewrite SET request_path = '64895/228943/EAS-Electronic-Article-Surveillance/EAS-Hard-Tags.html' WHERE entity_type='custom' AND target_path=(SELECT CONCAT(url_path, '.html') FROM catalog_category_flat_store_1 WHERE entity_id=501);</v>
      </c>
    </row>
    <row r="652" spans="1:4" x14ac:dyDescent="0.25">
      <c r="A652">
        <f>categories!B652</f>
        <v>503</v>
      </c>
      <c r="B652" t="str">
        <f>SUBSTITUTE(SUBSTITUTE(categories!H652,"\","/"),"www.americanretailsupply.com/","")</f>
        <v>66198/20276/Eco-Friendly-Plastic-Bags/Patch-Handle-Plastic-Merchandise-Bags.html</v>
      </c>
      <c r="C652" t="str">
        <f t="shared" si="20"/>
        <v>INSERT INTO url_rewrite (entity_type, entity_id, redirect_type, store_id, request_path, target_path) VALUES ('custom', 0, 301, 1,'66198/20276/Eco-Friendly-Plastic-Bags/Patch-Handle-Plastic-Merchandise-Bags.html',(SELECT CONCAT(url_path, '.html') FROM catalog_category_flat_store_1 WHERE entity_id=503));</v>
      </c>
      <c r="D652" t="str">
        <f t="shared" si="21"/>
        <v>UPDATE url_rewrite SET request_path = '66198/20276/Eco-Friendly-Plastic-Bags/Patch-Handle-Plastic-Merchandise-Bags.html' WHERE entity_type='custom' AND target_path=(SELECT CONCAT(url_path, '.html') FROM catalog_category_flat_store_1 WHERE entity_id=503);</v>
      </c>
    </row>
    <row r="653" spans="1:4" x14ac:dyDescent="0.25">
      <c r="A653">
        <f>categories!B653</f>
        <v>504</v>
      </c>
      <c r="B653" t="str">
        <f>SUBSTITUTE(SUBSTITUTE(categories!H653,"\","/"),"www.americanretailsupply.com/","")</f>
        <v>66198/49187/Eco-Friendly-Plastic-Bags/Frosted-SOS-Gift-Bags.html</v>
      </c>
      <c r="C653" t="str">
        <f t="shared" si="20"/>
        <v>INSERT INTO url_rewrite (entity_type, entity_id, redirect_type, store_id, request_path, target_path) VALUES ('custom', 0, 301, 1,'66198/49187/Eco-Friendly-Plastic-Bags/Frosted-SOS-Gift-Bags.html',(SELECT CONCAT(url_path, '.html') FROM catalog_category_flat_store_1 WHERE entity_id=504));</v>
      </c>
      <c r="D653" t="str">
        <f t="shared" si="21"/>
        <v>UPDATE url_rewrite SET request_path = '66198/49187/Eco-Friendly-Plastic-Bags/Frosted-SOS-Gift-Bags.html' WHERE entity_type='custom' AND target_path=(SELECT CONCAT(url_path, '.html') FROM catalog_category_flat_store_1 WHERE entity_id=504);</v>
      </c>
    </row>
    <row r="654" spans="1:4" x14ac:dyDescent="0.25">
      <c r="A654">
        <f>categories!B654</f>
        <v>505</v>
      </c>
      <c r="B654" t="str">
        <f>SUBSTITUTE(SUBSTITUTE(categories!H654,"\","/"),"www.americanretailsupply.com/","")</f>
        <v>66198/50114/Eco-Friendly-Plastic-Bags/Frosted-Shoppers-with-Tri-Folded-Loop-Handles.html</v>
      </c>
      <c r="C654" t="str">
        <f t="shared" si="20"/>
        <v>INSERT INTO url_rewrite (entity_type, entity_id, redirect_type, store_id, request_path, target_path) VALUES ('custom', 0, 301, 1,'66198/50114/Eco-Friendly-Plastic-Bags/Frosted-Shoppers-with-Tri-Folded-Loop-Handles.html',(SELECT CONCAT(url_path, '.html') FROM catalog_category_flat_store_1 WHERE entity_id=505));</v>
      </c>
      <c r="D654" t="str">
        <f t="shared" si="21"/>
        <v>UPDATE url_rewrite SET request_path = '66198/50114/Eco-Friendly-Plastic-Bags/Frosted-Shoppers-with-Tri-Folded-Loop-Handles.html' WHERE entity_type='custom' AND target_path=(SELECT CONCAT(url_path, '.html') FROM catalog_category_flat_store_1 WHERE entity_id=505);</v>
      </c>
    </row>
    <row r="655" spans="1:4" x14ac:dyDescent="0.25">
      <c r="A655">
        <f>categories!B655</f>
        <v>507</v>
      </c>
      <c r="B655" t="str">
        <f>SUBSTITUTE(SUBSTITUTE(categories!H655,"\","/"),"www.americanretailsupply.com/","")</f>
        <v>66199/437246/Eco-Friendly-Recycled-Paper-Bags/Recycled-Natural-Kraft-Paper-Shopping-Bags.html</v>
      </c>
      <c r="C655" t="str">
        <f t="shared" si="20"/>
        <v>INSERT INTO url_rewrite (entity_type, entity_id, redirect_type, store_id, request_path, target_path) VALUES ('custom', 0, 301, 1,'66199/437246/Eco-Friendly-Recycled-Paper-Bags/Recycled-Natural-Kraft-Paper-Shopping-Bags.html',(SELECT CONCAT(url_path, '.html') FROM catalog_category_flat_store_1 WHERE entity_id=507));</v>
      </c>
      <c r="D655" t="str">
        <f t="shared" si="21"/>
        <v>UPDATE url_rewrite SET request_path = '66199/437246/Eco-Friendly-Recycled-Paper-Bags/Recycled-Natural-Kraft-Paper-Shopping-Bags.html' WHERE entity_type='custom' AND target_path=(SELECT CONCAT(url_path, '.html') FROM catalog_category_flat_store_1 WHERE entity_id=507);</v>
      </c>
    </row>
    <row r="656" spans="1:4" x14ac:dyDescent="0.25">
      <c r="A656">
        <f>categories!B656</f>
        <v>508</v>
      </c>
      <c r="B656" t="str">
        <f>SUBSTITUTE(SUBSTITUTE(categories!H656,"\","/"),"www.americanretailsupply.com/","")</f>
        <v>66199/739028/Eco-Friendly-Recycled-Paper-Bags/Recycled-White-Kraft-Paper-Shopping-Bags.html</v>
      </c>
      <c r="C656" t="str">
        <f t="shared" si="20"/>
        <v>INSERT INTO url_rewrite (entity_type, entity_id, redirect_type, store_id, request_path, target_path) VALUES ('custom', 0, 301, 1,'66199/739028/Eco-Friendly-Recycled-Paper-Bags/Recycled-White-Kraft-Paper-Shopping-Bags.html',(SELECT CONCAT(url_path, '.html') FROM catalog_category_flat_store_1 WHERE entity_id=508));</v>
      </c>
      <c r="D656" t="str">
        <f t="shared" si="21"/>
        <v>UPDATE url_rewrite SET request_path = '66199/739028/Eco-Friendly-Recycled-Paper-Bags/Recycled-White-Kraft-Paper-Shopping-Bags.html' WHERE entity_type='custom' AND target_path=(SELECT CONCAT(url_path, '.html') FROM catalog_category_flat_store_1 WHERE entity_id=508);</v>
      </c>
    </row>
    <row r="657" spans="1:4" x14ac:dyDescent="0.25">
      <c r="A657">
        <f>categories!B657</f>
        <v>510</v>
      </c>
      <c r="B657" t="str">
        <f>SUBSTITUTE(SUBSTITUTE(categories!H657,"\","/"),"www.americanretailsupply.com/","")</f>
        <v>66200/435281/Eco-Friendly-Reusable-Bags/Personalized-Silk-Screened-Non-Woven-Reusable-Shopping-Bags.html</v>
      </c>
      <c r="C657" t="str">
        <f t="shared" si="20"/>
        <v>INSERT INTO url_rewrite (entity_type, entity_id, redirect_type, store_id, request_path, target_path) VALUES ('custom', 0, 301, 1,'66200/435281/Eco-Friendly-Reusable-Bags/Personalized-Silk-Screened-Non-Woven-Reusable-Shopping-Bags.html',(SELECT CONCAT(url_path, '.html') FROM catalog_category_flat_store_1 WHERE entity_id=510));</v>
      </c>
      <c r="D657" t="str">
        <f t="shared" si="21"/>
        <v>UPDATE url_rewrite SET request_path = '66200/435281/Eco-Friendly-Reusable-Bags/Personalized-Silk-Screened-Non-Woven-Reusable-Shopping-Bags.html' WHERE entity_type='custom' AND target_path=(SELECT CONCAT(url_path, '.html') FROM catalog_category_flat_store_1 WHERE entity_id=510);</v>
      </c>
    </row>
    <row r="658" spans="1:4" x14ac:dyDescent="0.25">
      <c r="A658">
        <f>categories!B658</f>
        <v>512</v>
      </c>
      <c r="B658" t="str">
        <f>SUBSTITUTE(SUBSTITUTE(categories!H658,"\","/"),"www.americanretailsupply.com/","")</f>
        <v>66200/640298/Eco-Friendly-Reusable-Bags/Personalized-Color-Magic-Non-Woven-Reusable-Shopping-Bags.html</v>
      </c>
      <c r="C658" t="str">
        <f t="shared" si="20"/>
        <v>INSERT INTO url_rewrite (entity_type, entity_id, redirect_type, store_id, request_path, target_path) VALUES ('custom', 0, 301, 1,'66200/640298/Eco-Friendly-Reusable-Bags/Personalized-Color-Magic-Non-Woven-Reusable-Shopping-Bags.html',(SELECT CONCAT(url_path, '.html') FROM catalog_category_flat_store_1 WHERE entity_id=512));</v>
      </c>
      <c r="D658" t="str">
        <f t="shared" si="21"/>
        <v>UPDATE url_rewrite SET request_path = '66200/640298/Eco-Friendly-Reusable-Bags/Personalized-Color-Magic-Non-Woven-Reusable-Shopping-Bags.html' WHERE entity_type='custom' AND target_path=(SELECT CONCAT(url_path, '.html') FROM catalog_category_flat_store_1 WHERE entity_id=512);</v>
      </c>
    </row>
    <row r="659" spans="1:4" x14ac:dyDescent="0.25">
      <c r="A659">
        <f>categories!B659</f>
        <v>515</v>
      </c>
      <c r="B659" t="str">
        <f>SUBSTITUTE(SUBSTITUTE(categories!H659,"\","/"),"www.americanretailsupply.com/","")</f>
        <v>65072/29145/European-Tote-Style-Bags/Gloss-Laminated-EuroTotes.html</v>
      </c>
      <c r="C659" t="str">
        <f t="shared" si="20"/>
        <v>INSERT INTO url_rewrite (entity_type, entity_id, redirect_type, store_id, request_path, target_path) VALUES ('custom', 0, 301, 1,'65072/29145/European-Tote-Style-Bags/Gloss-Laminated-EuroTotes.html',(SELECT CONCAT(url_path, '.html') FROM catalog_category_flat_store_1 WHERE entity_id=515));</v>
      </c>
      <c r="D659" t="str">
        <f t="shared" si="21"/>
        <v>UPDATE url_rewrite SET request_path = '65072/29145/European-Tote-Style-Bags/Gloss-Laminated-EuroTotes.html' WHERE entity_type='custom' AND target_path=(SELECT CONCAT(url_path, '.html') FROM catalog_category_flat_store_1 WHERE entity_id=515);</v>
      </c>
    </row>
    <row r="660" spans="1:4" x14ac:dyDescent="0.25">
      <c r="A660">
        <f>categories!B660</f>
        <v>516</v>
      </c>
      <c r="B660" t="str">
        <f>SUBSTITUTE(SUBSTITUTE(categories!H660,"\","/"),"www.americanretailsupply.com/","")</f>
        <v>65072/445458/European-Tote-Style-Bags/Tinted-Paper-EuroTotes.html</v>
      </c>
      <c r="C660" t="str">
        <f t="shared" si="20"/>
        <v>INSERT INTO url_rewrite (entity_type, entity_id, redirect_type, store_id, request_path, target_path) VALUES ('custom', 0, 301, 1,'65072/445458/European-Tote-Style-Bags/Tinted-Paper-EuroTotes.html',(SELECT CONCAT(url_path, '.html') FROM catalog_category_flat_store_1 WHERE entity_id=516));</v>
      </c>
      <c r="D660" t="str">
        <f t="shared" si="21"/>
        <v>UPDATE url_rewrite SET request_path = '65072/445458/European-Tote-Style-Bags/Tinted-Paper-EuroTotes.html' WHERE entity_type='custom' AND target_path=(SELECT CONCAT(url_path, '.html') FROM catalog_category_flat_store_1 WHERE entity_id=516);</v>
      </c>
    </row>
    <row r="661" spans="1:4" x14ac:dyDescent="0.25">
      <c r="A661">
        <f>categories!B661</f>
        <v>517</v>
      </c>
      <c r="B661" t="str">
        <f>SUBSTITUTE(SUBSTITUTE(categories!H661,"\","/"),"www.americanretailsupply.com/","")</f>
        <v>65072/445789/European-Tote-Style-Bags/Matte-Laminated-EuroTotes.html</v>
      </c>
      <c r="C661" t="str">
        <f t="shared" si="20"/>
        <v>INSERT INTO url_rewrite (entity_type, entity_id, redirect_type, store_id, request_path, target_path) VALUES ('custom', 0, 301, 1,'65072/445789/European-Tote-Style-Bags/Matte-Laminated-EuroTotes.html',(SELECT CONCAT(url_path, '.html') FROM catalog_category_flat_store_1 WHERE entity_id=517));</v>
      </c>
      <c r="D661" t="str">
        <f t="shared" si="21"/>
        <v>UPDATE url_rewrite SET request_path = '65072/445789/European-Tote-Style-Bags/Matte-Laminated-EuroTotes.html' WHERE entity_type='custom' AND target_path=(SELECT CONCAT(url_path, '.html') FROM catalog_category_flat_store_1 WHERE entity_id=517);</v>
      </c>
    </row>
    <row r="662" spans="1:4" x14ac:dyDescent="0.25">
      <c r="A662">
        <f>categories!B662</f>
        <v>518</v>
      </c>
      <c r="B662" t="str">
        <f>SUBSTITUTE(SUBSTITUTE(categories!H662,"\","/"),"www.americanretailsupply.com/","")</f>
        <v>65072/777847/European-Tote-Style-Bags/Natural-and-White-Kraft-Paper-Eurototes.html</v>
      </c>
      <c r="C662" t="str">
        <f t="shared" si="20"/>
        <v>INSERT INTO url_rewrite (entity_type, entity_id, redirect_type, store_id, request_path, target_path) VALUES ('custom', 0, 301, 1,'65072/777847/European-Tote-Style-Bags/Natural-and-White-Kraft-Paper-Eurototes.html',(SELECT CONCAT(url_path, '.html') FROM catalog_category_flat_store_1 WHERE entity_id=518));</v>
      </c>
      <c r="D662" t="str">
        <f t="shared" si="21"/>
        <v>UPDATE url_rewrite SET request_path = '65072/777847/European-Tote-Style-Bags/Natural-and-White-Kraft-Paper-Eurototes.html' WHERE entity_type='custom' AND target_path=(SELECT CONCAT(url_path, '.html') FROM catalog_category_flat_store_1 WHERE entity_id=518);</v>
      </c>
    </row>
    <row r="663" spans="1:4" x14ac:dyDescent="0.25">
      <c r="A663">
        <f>categories!B663</f>
        <v>519</v>
      </c>
      <c r="B663" t="str">
        <f>SUBSTITUTE(SUBSTITUTE(categories!H663,"\","/"),"www.americanretailsupply.com/","")</f>
        <v>65072/788394/European-Tote-Style-Bags/Purse-Totes.html</v>
      </c>
      <c r="C663" t="str">
        <f t="shared" si="20"/>
        <v>INSERT INTO url_rewrite (entity_type, entity_id, redirect_type, store_id, request_path, target_path) VALUES ('custom', 0, 301, 1,'65072/788394/European-Tote-Style-Bags/Purse-Totes.html',(SELECT CONCAT(url_path, '.html') FROM catalog_category_flat_store_1 WHERE entity_id=519));</v>
      </c>
      <c r="D663" t="str">
        <f t="shared" si="21"/>
        <v>UPDATE url_rewrite SET request_path = '65072/788394/European-Tote-Style-Bags/Purse-Totes.html' WHERE entity_type='custom' AND target_path=(SELECT CONCAT(url_path, '.html') FROM catalog_category_flat_store_1 WHERE entity_id=519);</v>
      </c>
    </row>
    <row r="664" spans="1:4" x14ac:dyDescent="0.25">
      <c r="A664">
        <f>categories!B664</f>
        <v>521</v>
      </c>
      <c r="B664" t="str">
        <f>SUBSTITUTE(SUBSTITUTE(categories!H664,"\","/"),"www.americanretailsupply.com/","")</f>
        <v>64738/19674/Fabric-Ribbon/Simply-Sheer-Asiana-Fabric-Ribbon.html</v>
      </c>
      <c r="C664" t="str">
        <f t="shared" si="20"/>
        <v>INSERT INTO url_rewrite (entity_type, entity_id, redirect_type, store_id, request_path, target_path) VALUES ('custom', 0, 301, 1,'64738/19674/Fabric-Ribbon/Simply-Sheer-Asiana-Fabric-Ribbon.html',(SELECT CONCAT(url_path, '.html') FROM catalog_category_flat_store_1 WHERE entity_id=521));</v>
      </c>
      <c r="D664" t="str">
        <f t="shared" si="21"/>
        <v>UPDATE url_rewrite SET request_path = '64738/19674/Fabric-Ribbon/Simply-Sheer-Asiana-Fabric-Ribbon.html' WHERE entity_type='custom' AND target_path=(SELECT CONCAT(url_path, '.html') FROM catalog_category_flat_store_1 WHERE entity_id=521);</v>
      </c>
    </row>
    <row r="665" spans="1:4" x14ac:dyDescent="0.25">
      <c r="A665">
        <f>categories!B665</f>
        <v>522</v>
      </c>
      <c r="B665" t="str">
        <f>SUBSTITUTE(SUBSTITUTE(categories!H665,"\","/"),"www.americanretailsupply.com/","")</f>
        <v>64738/28871/Fabric-Ribbon/Dyna-Satin-Acetate-Ribbon.html</v>
      </c>
      <c r="C665" t="str">
        <f t="shared" si="20"/>
        <v>INSERT INTO url_rewrite (entity_type, entity_id, redirect_type, store_id, request_path, target_path) VALUES ('custom', 0, 301, 1,'64738/28871/Fabric-Ribbon/Dyna-Satin-Acetate-Ribbon.html',(SELECT CONCAT(url_path, '.html') FROM catalog_category_flat_store_1 WHERE entity_id=522));</v>
      </c>
      <c r="D665" t="str">
        <f t="shared" si="21"/>
        <v>UPDATE url_rewrite SET request_path = '64738/28871/Fabric-Ribbon/Dyna-Satin-Acetate-Ribbon.html' WHERE entity_type='custom' AND target_path=(SELECT CONCAT(url_path, '.html') FROM catalog_category_flat_store_1 WHERE entity_id=522);</v>
      </c>
    </row>
    <row r="666" spans="1:4" x14ac:dyDescent="0.25">
      <c r="A666">
        <f>categories!B666</f>
        <v>523</v>
      </c>
      <c r="B666" t="str">
        <f>SUBSTITUTE(SUBSTITUTE(categories!H666,"\","/"),"www.americanretailsupply.com/","")</f>
        <v>64738/241280/Fabric-Ribbon/Grosgrain-Ribbon.html</v>
      </c>
      <c r="C666" t="str">
        <f t="shared" si="20"/>
        <v>INSERT INTO url_rewrite (entity_type, entity_id, redirect_type, store_id, request_path, target_path) VALUES ('custom', 0, 301, 1,'64738/241280/Fabric-Ribbon/Grosgrain-Ribbon.html',(SELECT CONCAT(url_path, '.html') FROM catalog_category_flat_store_1 WHERE entity_id=523));</v>
      </c>
      <c r="D666" t="str">
        <f t="shared" si="21"/>
        <v>UPDATE url_rewrite SET request_path = '64738/241280/Fabric-Ribbon/Grosgrain-Ribbon.html' WHERE entity_type='custom' AND target_path=(SELECT CONCAT(url_path, '.html') FROM catalog_category_flat_store_1 WHERE entity_id=523);</v>
      </c>
    </row>
    <row r="667" spans="1:4" x14ac:dyDescent="0.25">
      <c r="A667">
        <f>categories!B667</f>
        <v>524</v>
      </c>
      <c r="B667" t="str">
        <f>SUBSTITUTE(SUBSTITUTE(categories!H667,"\","/"),"www.americanretailsupply.com/","")</f>
        <v>64738/241281/Fabric-Ribbon/Single-Faced-Satin-Ribbon.html</v>
      </c>
      <c r="C667" t="str">
        <f t="shared" si="20"/>
        <v>INSERT INTO url_rewrite (entity_type, entity_id, redirect_type, store_id, request_path, target_path) VALUES ('custom', 0, 301, 1,'64738/241281/Fabric-Ribbon/Single-Faced-Satin-Ribbon.html',(SELECT CONCAT(url_path, '.html') FROM catalog_category_flat_store_1 WHERE entity_id=524));</v>
      </c>
      <c r="D667" t="str">
        <f t="shared" si="21"/>
        <v>UPDATE url_rewrite SET request_path = '64738/241281/Fabric-Ribbon/Single-Faced-Satin-Ribbon.html' WHERE entity_type='custom' AND target_path=(SELECT CONCAT(url_path, '.html') FROM catalog_category_flat_store_1 WHERE entity_id=524);</v>
      </c>
    </row>
    <row r="668" spans="1:4" x14ac:dyDescent="0.25">
      <c r="A668">
        <f>categories!B668</f>
        <v>525</v>
      </c>
      <c r="B668" t="str">
        <f>SUBSTITUTE(SUBSTITUTE(categories!H668,"\","/"),"www.americanretailsupply.com/","")</f>
        <v>64738/254981/Fabric-Ribbon/Wired-Encore-Ribbon.html</v>
      </c>
      <c r="C668" t="str">
        <f t="shared" si="20"/>
        <v>INSERT INTO url_rewrite (entity_type, entity_id, redirect_type, store_id, request_path, target_path) VALUES ('custom', 0, 301, 1,'64738/254981/Fabric-Ribbon/Wired-Encore-Ribbon.html',(SELECT CONCAT(url_path, '.html') FROM catalog_category_flat_store_1 WHERE entity_id=525));</v>
      </c>
      <c r="D668" t="str">
        <f t="shared" si="21"/>
        <v>UPDATE url_rewrite SET request_path = '64738/254981/Fabric-Ribbon/Wired-Encore-Ribbon.html' WHERE entity_type='custom' AND target_path=(SELECT CONCAT(url_path, '.html') FROM catalog_category_flat_store_1 WHERE entity_id=525);</v>
      </c>
    </row>
    <row r="669" spans="1:4" x14ac:dyDescent="0.25">
      <c r="A669">
        <f>categories!B669</f>
        <v>526</v>
      </c>
      <c r="B669" t="str">
        <f>SUBSTITUTE(SUBSTITUTE(categories!H669,"\","/"),"www.americanretailsupply.com/","")</f>
        <v>64738/641888/Fabric-Ribbon/Jungle-Print-Polyester-Ribbon.html</v>
      </c>
      <c r="C669" t="str">
        <f t="shared" si="20"/>
        <v>INSERT INTO url_rewrite (entity_type, entity_id, redirect_type, store_id, request_path, target_path) VALUES ('custom', 0, 301, 1,'64738/641888/Fabric-Ribbon/Jungle-Print-Polyester-Ribbon.html',(SELECT CONCAT(url_path, '.html') FROM catalog_category_flat_store_1 WHERE entity_id=526));</v>
      </c>
      <c r="D669" t="str">
        <f t="shared" si="21"/>
        <v>UPDATE url_rewrite SET request_path = '64738/641888/Fabric-Ribbon/Jungle-Print-Polyester-Ribbon.html' WHERE entity_type='custom' AND target_path=(SELECT CONCAT(url_path, '.html') FROM catalog_category_flat_store_1 WHERE entity_id=526);</v>
      </c>
    </row>
    <row r="670" spans="1:4" x14ac:dyDescent="0.25">
      <c r="A670">
        <f>categories!B670</f>
        <v>527</v>
      </c>
      <c r="B670" t="str">
        <f>SUBSTITUTE(SUBSTITUTE(categories!H670,"\","/"),"www.americanretailsupply.com/","")</f>
        <v>64738/773564/Fabric-Ribbon/Double-Faced-Satin-Ribbon.html</v>
      </c>
      <c r="C670" t="str">
        <f t="shared" si="20"/>
        <v>INSERT INTO url_rewrite (entity_type, entity_id, redirect_type, store_id, request_path, target_path) VALUES ('custom', 0, 301, 1,'64738/773564/Fabric-Ribbon/Double-Faced-Satin-Ribbon.html',(SELECT CONCAT(url_path, '.html') FROM catalog_category_flat_store_1 WHERE entity_id=527));</v>
      </c>
      <c r="D670" t="str">
        <f t="shared" si="21"/>
        <v>UPDATE url_rewrite SET request_path = '64738/773564/Fabric-Ribbon/Double-Faced-Satin-Ribbon.html' WHERE entity_type='custom' AND target_path=(SELECT CONCAT(url_path, '.html') FROM catalog_category_flat_store_1 WHERE entity_id=527);</v>
      </c>
    </row>
    <row r="671" spans="1:4" x14ac:dyDescent="0.25">
      <c r="A671">
        <f>categories!B671</f>
        <v>529</v>
      </c>
      <c r="B671" t="str">
        <f>SUBSTITUTE(SUBSTITUTE(categories!H671,"\","/"),"www.americanretailsupply.com/","")</f>
        <v>64692/741538/Fluorescent-Labels/Fluorescent-Rectangle-Labels.html</v>
      </c>
      <c r="C671" t="str">
        <f t="shared" si="20"/>
        <v>INSERT INTO url_rewrite (entity_type, entity_id, redirect_type, store_id, request_path, target_path) VALUES ('custom', 0, 301, 1,'64692/741538/Fluorescent-Labels/Fluorescent-Rectangle-Labels.html',(SELECT CONCAT(url_path, '.html') FROM catalog_category_flat_store_1 WHERE entity_id=529));</v>
      </c>
      <c r="D671" t="str">
        <f t="shared" si="21"/>
        <v>UPDATE url_rewrite SET request_path = '64692/741538/Fluorescent-Labels/Fluorescent-Rectangle-Labels.html' WHERE entity_type='custom' AND target_path=(SELECT CONCAT(url_path, '.html') FROM catalog_category_flat_store_1 WHERE entity_id=529);</v>
      </c>
    </row>
    <row r="672" spans="1:4" x14ac:dyDescent="0.25">
      <c r="A672">
        <f>categories!B672</f>
        <v>530</v>
      </c>
      <c r="B672" t="str">
        <f>SUBSTITUTE(SUBSTITUTE(categories!H672,"\","/"),"www.americanretailsupply.com/","")</f>
        <v>64692/741539/Fluorescent-Labels/Fluorescent-Circle-Labels.html</v>
      </c>
      <c r="C672" t="str">
        <f t="shared" si="20"/>
        <v>INSERT INTO url_rewrite (entity_type, entity_id, redirect_type, store_id, request_path, target_path) VALUES ('custom', 0, 301, 1,'64692/741539/Fluorescent-Labels/Fluorescent-Circle-Labels.html',(SELECT CONCAT(url_path, '.html') FROM catalog_category_flat_store_1 WHERE entity_id=530));</v>
      </c>
      <c r="D672" t="str">
        <f t="shared" si="21"/>
        <v>UPDATE url_rewrite SET request_path = '64692/741539/Fluorescent-Labels/Fluorescent-Circle-Labels.html' WHERE entity_type='custom' AND target_path=(SELECT CONCAT(url_path, '.html') FROM catalog_category_flat_store_1 WHERE entity_id=530);</v>
      </c>
    </row>
    <row r="673" spans="1:4" x14ac:dyDescent="0.25">
      <c r="A673">
        <f>categories!B673</f>
        <v>531</v>
      </c>
      <c r="B673" t="str">
        <f>SUBSTITUTE(SUBSTITUTE(categories!H673,"\","/"),"www.americanretailsupply.com/","")</f>
        <v>64692/741540/Fluorescent-Labels/Fluorescent-Starburst-Labels.html</v>
      </c>
      <c r="C673" t="str">
        <f t="shared" si="20"/>
        <v>INSERT INTO url_rewrite (entity_type, entity_id, redirect_type, store_id, request_path, target_path) VALUES ('custom', 0, 301, 1,'64692/741540/Fluorescent-Labels/Fluorescent-Starburst-Labels.html',(SELECT CONCAT(url_path, '.html') FROM catalog_category_flat_store_1 WHERE entity_id=531));</v>
      </c>
      <c r="D673" t="str">
        <f t="shared" si="21"/>
        <v>UPDATE url_rewrite SET request_path = '64692/741540/Fluorescent-Labels/Fluorescent-Starburst-Labels.html' WHERE entity_type='custom' AND target_path=(SELECT CONCAT(url_path, '.html') FROM catalog_category_flat_store_1 WHERE entity_id=531);</v>
      </c>
    </row>
    <row r="674" spans="1:4" x14ac:dyDescent="0.25">
      <c r="A674">
        <f>categories!B674</f>
        <v>532</v>
      </c>
      <c r="B674" t="str">
        <f>SUBSTITUTE(SUBSTITUTE(categories!H674,"\","/"),"www.americanretailsupply.com/","")</f>
        <v>64692/742032/Fluorescent-Labels/Made-In-USA-Label.html</v>
      </c>
      <c r="C674" t="str">
        <f t="shared" si="20"/>
        <v>INSERT INTO url_rewrite (entity_type, entity_id, redirect_type, store_id, request_path, target_path) VALUES ('custom', 0, 301, 1,'64692/742032/Fluorescent-Labels/Made-In-USA-Label.html',(SELECT CONCAT(url_path, '.html') FROM catalog_category_flat_store_1 WHERE entity_id=532));</v>
      </c>
      <c r="D674" t="str">
        <f t="shared" si="21"/>
        <v>UPDATE url_rewrite SET request_path = '64692/742032/Fluorescent-Labels/Made-In-USA-Label.html' WHERE entity_type='custom' AND target_path=(SELECT CONCAT(url_path, '.html') FROM catalog_category_flat_store_1 WHERE entity_id=532);</v>
      </c>
    </row>
    <row r="675" spans="1:4" x14ac:dyDescent="0.25">
      <c r="A675">
        <f>categories!B675</f>
        <v>534</v>
      </c>
      <c r="B675" t="str">
        <f>SUBSTITUTE(SUBSTITUTE(categories!H675,"\","/"),"www.americanretailsupply.com/","")</f>
        <v>65085/235454/Food-Grade-Tissue/Hi-Performance-Dry-Wax-Food-Service-Tissue-Paper.html</v>
      </c>
      <c r="C675" t="str">
        <f t="shared" si="20"/>
        <v>INSERT INTO url_rewrite (entity_type, entity_id, redirect_type, store_id, request_path, target_path) VALUES ('custom', 0, 301, 1,'65085/235454/Food-Grade-Tissue/Hi-Performance-Dry-Wax-Food-Service-Tissue-Paper.html',(SELECT CONCAT(url_path, '.html') FROM catalog_category_flat_store_1 WHERE entity_id=534));</v>
      </c>
      <c r="D675" t="str">
        <f t="shared" si="21"/>
        <v>UPDATE url_rewrite SET request_path = '65085/235454/Food-Grade-Tissue/Hi-Performance-Dry-Wax-Food-Service-Tissue-Paper.html' WHERE entity_type='custom' AND target_path=(SELECT CONCAT(url_path, '.html') FROM catalog_category_flat_store_1 WHERE entity_id=534);</v>
      </c>
    </row>
    <row r="676" spans="1:4" x14ac:dyDescent="0.25">
      <c r="A676">
        <f>categories!B676</f>
        <v>535</v>
      </c>
      <c r="B676" t="str">
        <f>SUBSTITUTE(SUBSTITUTE(categories!H676,"\","/"),"www.americanretailsupply.com/","")</f>
        <v>65085/235455/Food-Grade-Tissue/Menu-Tissue-Paper.html</v>
      </c>
      <c r="C676" t="str">
        <f t="shared" si="20"/>
        <v>INSERT INTO url_rewrite (entity_type, entity_id, redirect_type, store_id, request_path, target_path) VALUES ('custom', 0, 301, 1,'65085/235455/Food-Grade-Tissue/Menu-Tissue-Paper.html',(SELECT CONCAT(url_path, '.html') FROM catalog_category_flat_store_1 WHERE entity_id=535));</v>
      </c>
      <c r="D676" t="str">
        <f t="shared" si="21"/>
        <v>UPDATE url_rewrite SET request_path = '65085/235455/Food-Grade-Tissue/Menu-Tissue-Paper.html' WHERE entity_type='custom' AND target_path=(SELECT CONCAT(url_path, '.html') FROM catalog_category_flat_store_1 WHERE entity_id=535);</v>
      </c>
    </row>
    <row r="677" spans="1:4" x14ac:dyDescent="0.25">
      <c r="A677">
        <f>categories!B677</f>
        <v>536</v>
      </c>
      <c r="B677" t="str">
        <f>SUBSTITUTE(SUBSTITUTE(categories!H677,"\","/"),"www.americanretailsupply.com/","")</f>
        <v>65085/649537/Food-Grade-Tissue/Ultra-Performance-20-Grease-Resistant-Tissue-Paper.html</v>
      </c>
      <c r="C677" t="str">
        <f t="shared" si="20"/>
        <v>INSERT INTO url_rewrite (entity_type, entity_id, redirect_type, store_id, request_path, target_path) VALUES ('custom', 0, 301, 1,'65085/649537/Food-Grade-Tissue/Ultra-Performance-20-Grease-Resistant-Tissue-Paper.html',(SELECT CONCAT(url_path, '.html') FROM catalog_category_flat_store_1 WHERE entity_id=536));</v>
      </c>
      <c r="D677" t="str">
        <f t="shared" si="21"/>
        <v>UPDATE url_rewrite SET request_path = '65085/649537/Food-Grade-Tissue/Ultra-Performance-20-Grease-Resistant-Tissue-Paper.html' WHERE entity_type='custom' AND target_path=(SELECT CONCAT(url_path, '.html') FROM catalog_category_flat_store_1 WHERE entity_id=536);</v>
      </c>
    </row>
    <row r="678" spans="1:4" x14ac:dyDescent="0.25">
      <c r="A678">
        <f>categories!B678</f>
        <v>538</v>
      </c>
      <c r="B678" t="str">
        <f>SUBSTITUTE(SUBSTITUTE(categories!H678,"\","/"),"www.americanretailsupply.com/","")</f>
        <v>65123/746708/Food-Service-Boxes/Bakery-Boxes-Lock-Corner-1-Piece-White.html</v>
      </c>
      <c r="C678" t="str">
        <f t="shared" si="20"/>
        <v>INSERT INTO url_rewrite (entity_type, entity_id, redirect_type, store_id, request_path, target_path) VALUES ('custom', 0, 301, 1,'65123/746708/Food-Service-Boxes/Bakery-Boxes-Lock-Corner-1-Piece-White.html',(SELECT CONCAT(url_path, '.html') FROM catalog_category_flat_store_1 WHERE entity_id=538));</v>
      </c>
      <c r="D678" t="str">
        <f t="shared" si="21"/>
        <v>UPDATE url_rewrite SET request_path = '65123/746708/Food-Service-Boxes/Bakery-Boxes-Lock-Corner-1-Piece-White.html' WHERE entity_type='custom' AND target_path=(SELECT CONCAT(url_path, '.html') FROM catalog_category_flat_store_1 WHERE entity_id=538);</v>
      </c>
    </row>
    <row r="679" spans="1:4" x14ac:dyDescent="0.25">
      <c r="A679">
        <f>categories!B679</f>
        <v>539</v>
      </c>
      <c r="B679" t="str">
        <f>SUBSTITUTE(SUBSTITUTE(categories!H679,"\","/"),"www.americanretailsupply.com/","")</f>
        <v>65123/749626/Food-Service-Boxes/Bakery-Boxes-2-Piece-Lock-Corner.html</v>
      </c>
      <c r="C679" t="str">
        <f t="shared" si="20"/>
        <v>INSERT INTO url_rewrite (entity_type, entity_id, redirect_type, store_id, request_path, target_path) VALUES ('custom', 0, 301, 1,'65123/749626/Food-Service-Boxes/Bakery-Boxes-2-Piece-Lock-Corner.html',(SELECT CONCAT(url_path, '.html') FROM catalog_category_flat_store_1 WHERE entity_id=539));</v>
      </c>
      <c r="D679" t="str">
        <f t="shared" si="21"/>
        <v>UPDATE url_rewrite SET request_path = '65123/749626/Food-Service-Boxes/Bakery-Boxes-2-Piece-Lock-Corner.html' WHERE entity_type='custom' AND target_path=(SELECT CONCAT(url_path, '.html') FROM catalog_category_flat_store_1 WHERE entity_id=539);</v>
      </c>
    </row>
    <row r="680" spans="1:4" x14ac:dyDescent="0.25">
      <c r="A680">
        <f>categories!B680</f>
        <v>540</v>
      </c>
      <c r="B680" t="str">
        <f>SUBSTITUTE(SUBSTITUTE(categories!H680,"\","/"),"www.americanretailsupply.com/","")</f>
        <v>65123/754507/Food-Service-Boxes/Donut-Carry-Out-Boxes.html</v>
      </c>
      <c r="C680" t="str">
        <f t="shared" si="20"/>
        <v>INSERT INTO url_rewrite (entity_type, entity_id, redirect_type, store_id, request_path, target_path) VALUES ('custom', 0, 301, 1,'65123/754507/Food-Service-Boxes/Donut-Carry-Out-Boxes.html',(SELECT CONCAT(url_path, '.html') FROM catalog_category_flat_store_1 WHERE entity_id=540));</v>
      </c>
      <c r="D680" t="str">
        <f t="shared" si="21"/>
        <v>UPDATE url_rewrite SET request_path = '65123/754507/Food-Service-Boxes/Donut-Carry-Out-Boxes.html' WHERE entity_type='custom' AND target_path=(SELECT CONCAT(url_path, '.html') FROM catalog_category_flat_store_1 WHERE entity_id=540);</v>
      </c>
    </row>
    <row r="681" spans="1:4" x14ac:dyDescent="0.25">
      <c r="A681">
        <f>categories!B681</f>
        <v>541</v>
      </c>
      <c r="B681" t="str">
        <f>SUBSTITUTE(SUBSTITUTE(categories!H681,"\","/"),"www.americanretailsupply.com/","")</f>
        <v>65123/754628/Food-Service-Boxes/Cake-Pads-Rectangle.html</v>
      </c>
      <c r="C681" t="str">
        <f t="shared" si="20"/>
        <v>INSERT INTO url_rewrite (entity_type, entity_id, redirect_type, store_id, request_path, target_path) VALUES ('custom', 0, 301, 1,'65123/754628/Food-Service-Boxes/Cake-Pads-Rectangle.html',(SELECT CONCAT(url_path, '.html') FROM catalog_category_flat_store_1 WHERE entity_id=541));</v>
      </c>
      <c r="D681" t="str">
        <f t="shared" si="21"/>
        <v>UPDATE url_rewrite SET request_path = '65123/754628/Food-Service-Boxes/Cake-Pads-Rectangle.html' WHERE entity_type='custom' AND target_path=(SELECT CONCAT(url_path, '.html') FROM catalog_category_flat_store_1 WHERE entity_id=541);</v>
      </c>
    </row>
    <row r="682" spans="1:4" x14ac:dyDescent="0.25">
      <c r="A682">
        <f>categories!B682</f>
        <v>542</v>
      </c>
      <c r="B682" t="str">
        <f>SUBSTITUTE(SUBSTITUTE(categories!H682,"\","/"),"www.americanretailsupply.com/","")</f>
        <v>65123/758132/Food-Service-Boxes/Window-Cup-Cake-Boxes.html</v>
      </c>
      <c r="C682" t="str">
        <f t="shared" si="20"/>
        <v>INSERT INTO url_rewrite (entity_type, entity_id, redirect_type, store_id, request_path, target_path) VALUES ('custom', 0, 301, 1,'65123/758132/Food-Service-Boxes/Window-Cup-Cake-Boxes.html',(SELECT CONCAT(url_path, '.html') FROM catalog_category_flat_store_1 WHERE entity_id=542));</v>
      </c>
      <c r="D682" t="str">
        <f t="shared" si="21"/>
        <v>UPDATE url_rewrite SET request_path = '65123/758132/Food-Service-Boxes/Window-Cup-Cake-Boxes.html' WHERE entity_type='custom' AND target_path=(SELECT CONCAT(url_path, '.html') FROM catalog_category_flat_store_1 WHERE entity_id=542);</v>
      </c>
    </row>
    <row r="683" spans="1:4" x14ac:dyDescent="0.25">
      <c r="A683">
        <f>categories!B683</f>
        <v>543</v>
      </c>
      <c r="B683" t="str">
        <f>SUBSTITUTE(SUBSTITUTE(categories!H683,"\","/"),"www.americanretailsupply.com/","")</f>
        <v>65123/758209/Food-Service-Boxes/Cupcake-Inserts.html</v>
      </c>
      <c r="C683" t="str">
        <f t="shared" si="20"/>
        <v>INSERT INTO url_rewrite (entity_type, entity_id, redirect_type, store_id, request_path, target_path) VALUES ('custom', 0, 301, 1,'65123/758209/Food-Service-Boxes/Cupcake-Inserts.html',(SELECT CONCAT(url_path, '.html') FROM catalog_category_flat_store_1 WHERE entity_id=543));</v>
      </c>
      <c r="D683" t="str">
        <f t="shared" si="21"/>
        <v>UPDATE url_rewrite SET request_path = '65123/758209/Food-Service-Boxes/Cupcake-Inserts.html' WHERE entity_type='custom' AND target_path=(SELECT CONCAT(url_path, '.html') FROM catalog_category_flat_store_1 WHERE entity_id=543);</v>
      </c>
    </row>
    <row r="684" spans="1:4" x14ac:dyDescent="0.25">
      <c r="A684">
        <f>categories!B684</f>
        <v>544</v>
      </c>
      <c r="B684" t="str">
        <f>SUBSTITUTE(SUBSTITUTE(categories!H684,"\","/"),"www.americanretailsupply.com/","")</f>
        <v>65123/758261/Food-Service-Boxes/Pizza-Take-Out-Boxes.html</v>
      </c>
      <c r="C684" t="str">
        <f t="shared" si="20"/>
        <v>INSERT INTO url_rewrite (entity_type, entity_id, redirect_type, store_id, request_path, target_path) VALUES ('custom', 0, 301, 1,'65123/758261/Food-Service-Boxes/Pizza-Take-Out-Boxes.html',(SELECT CONCAT(url_path, '.html') FROM catalog_category_flat_store_1 WHERE entity_id=544));</v>
      </c>
      <c r="D684" t="str">
        <f t="shared" si="21"/>
        <v>UPDATE url_rewrite SET request_path = '65123/758261/Food-Service-Boxes/Pizza-Take-Out-Boxes.html' WHERE entity_type='custom' AND target_path=(SELECT CONCAT(url_path, '.html') FROM catalog_category_flat_store_1 WHERE entity_id=544);</v>
      </c>
    </row>
    <row r="685" spans="1:4" x14ac:dyDescent="0.25">
      <c r="A685">
        <f>categories!B685</f>
        <v>545</v>
      </c>
      <c r="B685" t="str">
        <f>SUBSTITUTE(SUBSTITUTE(categories!H685,"\","/"),"www.americanretailsupply.com/","")</f>
        <v>65123/758392/Food-Service-Boxes/Take-and-Bake-Pizza-Trays.html</v>
      </c>
      <c r="C685" t="str">
        <f t="shared" si="20"/>
        <v>INSERT INTO url_rewrite (entity_type, entity_id, redirect_type, store_id, request_path, target_path) VALUES ('custom', 0, 301, 1,'65123/758392/Food-Service-Boxes/Take-and-Bake-Pizza-Trays.html',(SELECT CONCAT(url_path, '.html') FROM catalog_category_flat_store_1 WHERE entity_id=545));</v>
      </c>
      <c r="D685" t="str">
        <f t="shared" si="21"/>
        <v>UPDATE url_rewrite SET request_path = '65123/758392/Food-Service-Boxes/Take-and-Bake-Pizza-Trays.html' WHERE entity_type='custom' AND target_path=(SELECT CONCAT(url_path, '.html') FROM catalog_category_flat_store_1 WHERE entity_id=545);</v>
      </c>
    </row>
    <row r="686" spans="1:4" x14ac:dyDescent="0.25">
      <c r="A686">
        <f>categories!B686</f>
        <v>546</v>
      </c>
      <c r="B686" t="str">
        <f>SUBSTITUTE(SUBSTITUTE(categories!H686,"\","/"),"www.americanretailsupply.com/","")</f>
        <v>65123/758699/Food-Service-Boxes/White-and-Brown-Kraft-Gable-Boxes.html</v>
      </c>
      <c r="C686" t="str">
        <f t="shared" si="20"/>
        <v>INSERT INTO url_rewrite (entity_type, entity_id, redirect_type, store_id, request_path, target_path) VALUES ('custom', 0, 301, 1,'65123/758699/Food-Service-Boxes/White-and-Brown-Kraft-Gable-Boxes.html',(SELECT CONCAT(url_path, '.html') FROM catalog_category_flat_store_1 WHERE entity_id=546));</v>
      </c>
      <c r="D686" t="str">
        <f t="shared" si="21"/>
        <v>UPDATE url_rewrite SET request_path = '65123/758699/Food-Service-Boxes/White-and-Brown-Kraft-Gable-Boxes.html' WHERE entity_type='custom' AND target_path=(SELECT CONCAT(url_path, '.html') FROM catalog_category_flat_store_1 WHERE entity_id=546);</v>
      </c>
    </row>
    <row r="687" spans="1:4" x14ac:dyDescent="0.25">
      <c r="A687">
        <f>categories!B687</f>
        <v>547</v>
      </c>
      <c r="B687" t="str">
        <f>SUBSTITUTE(SUBSTITUTE(categories!H687,"\","/"),"www.americanretailsupply.com/","")</f>
        <v>65123/758700/Food-Service-Boxes/Drink-Take-Out-Carriers.html</v>
      </c>
      <c r="C687" t="str">
        <f t="shared" si="20"/>
        <v>INSERT INTO url_rewrite (entity_type, entity_id, redirect_type, store_id, request_path, target_path) VALUES ('custom', 0, 301, 1,'65123/758700/Food-Service-Boxes/Drink-Take-Out-Carriers.html',(SELECT CONCAT(url_path, '.html') FROM catalog_category_flat_store_1 WHERE entity_id=547));</v>
      </c>
      <c r="D687" t="str">
        <f t="shared" si="21"/>
        <v>UPDATE url_rewrite SET request_path = '65123/758700/Food-Service-Boxes/Drink-Take-Out-Carriers.html' WHERE entity_type='custom' AND target_path=(SELECT CONCAT(url_path, '.html') FROM catalog_category_flat_store_1 WHERE entity_id=547);</v>
      </c>
    </row>
    <row r="688" spans="1:4" x14ac:dyDescent="0.25">
      <c r="A688">
        <f>categories!B688</f>
        <v>548</v>
      </c>
      <c r="B688" t="str">
        <f>SUBSTITUTE(SUBSTITUTE(categories!H688,"\","/"),"www.americanretailsupply.com/","")</f>
        <v>65123/758701/Food-Service-Boxes/Snack-Pak-Open-Trays.html</v>
      </c>
      <c r="C688" t="str">
        <f t="shared" si="20"/>
        <v>INSERT INTO url_rewrite (entity_type, entity_id, redirect_type, store_id, request_path, target_path) VALUES ('custom', 0, 301, 1,'65123/758701/Food-Service-Boxes/Snack-Pak-Open-Trays.html',(SELECT CONCAT(url_path, '.html') FROM catalog_category_flat_store_1 WHERE entity_id=548));</v>
      </c>
      <c r="D688" t="str">
        <f t="shared" si="21"/>
        <v>UPDATE url_rewrite SET request_path = '65123/758701/Food-Service-Boxes/Snack-Pak-Open-Trays.html' WHERE entity_type='custom' AND target_path=(SELECT CONCAT(url_path, '.html') FROM catalog_category_flat_store_1 WHERE entity_id=548);</v>
      </c>
    </row>
    <row r="689" spans="1:4" x14ac:dyDescent="0.25">
      <c r="A689">
        <f>categories!B689</f>
        <v>549</v>
      </c>
      <c r="B689" t="str">
        <f>SUBSTITUTE(SUBSTITUTE(categories!H689,"\","/"),"www.americanretailsupply.com/","")</f>
        <v>65123/758702/Food-Service-Boxes/Deli-Boxes.html</v>
      </c>
      <c r="C689" t="str">
        <f t="shared" si="20"/>
        <v>INSERT INTO url_rewrite (entity_type, entity_id, redirect_type, store_id, request_path, target_path) VALUES ('custom', 0, 301, 1,'65123/758702/Food-Service-Boxes/Deli-Boxes.html',(SELECT CONCAT(url_path, '.html') FROM catalog_category_flat_store_1 WHERE entity_id=549));</v>
      </c>
      <c r="D689" t="str">
        <f t="shared" si="21"/>
        <v>UPDATE url_rewrite SET request_path = '65123/758702/Food-Service-Boxes/Deli-Boxes.html' WHERE entity_type='custom' AND target_path=(SELECT CONCAT(url_path, '.html') FROM catalog_category_flat_store_1 WHERE entity_id=549);</v>
      </c>
    </row>
    <row r="690" spans="1:4" x14ac:dyDescent="0.25">
      <c r="A690">
        <f>categories!B690</f>
        <v>550</v>
      </c>
      <c r="B690" t="str">
        <f>SUBSTITUTE(SUBSTITUTE(categories!H690,"\","/"),"www.americanretailsupply.com/","")</f>
        <v>65123/758703/Food-Service-Boxes/Meat-Boxes.html</v>
      </c>
      <c r="C690" t="str">
        <f t="shared" si="20"/>
        <v>INSERT INTO url_rewrite (entity_type, entity_id, redirect_type, store_id, request_path, target_path) VALUES ('custom', 0, 301, 1,'65123/758703/Food-Service-Boxes/Meat-Boxes.html',(SELECT CONCAT(url_path, '.html') FROM catalog_category_flat_store_1 WHERE entity_id=550));</v>
      </c>
      <c r="D690" t="str">
        <f t="shared" si="21"/>
        <v>UPDATE url_rewrite SET request_path = '65123/758703/Food-Service-Boxes/Meat-Boxes.html' WHERE entity_type='custom' AND target_path=(SELECT CONCAT(url_path, '.html') FROM catalog_category_flat_store_1 WHERE entity_id=550);</v>
      </c>
    </row>
    <row r="691" spans="1:4" x14ac:dyDescent="0.25">
      <c r="A691">
        <f>categories!B691</f>
        <v>551</v>
      </c>
      <c r="B691" t="str">
        <f>SUBSTITUTE(SUBSTITUTE(categories!H691,"\","/"),"www.americanretailsupply.com/","")</f>
        <v>65123/758707/Food-Service-Boxes/Window-Bakery-Boxes.html</v>
      </c>
      <c r="C691" t="str">
        <f t="shared" si="20"/>
        <v>INSERT INTO url_rewrite (entity_type, entity_id, redirect_type, store_id, request_path, target_path) VALUES ('custom', 0, 301, 1,'65123/758707/Food-Service-Boxes/Window-Bakery-Boxes.html',(SELECT CONCAT(url_path, '.html') FROM catalog_category_flat_store_1 WHERE entity_id=551));</v>
      </c>
      <c r="D691" t="str">
        <f t="shared" si="21"/>
        <v>UPDATE url_rewrite SET request_path = '65123/758707/Food-Service-Boxes/Window-Bakery-Boxes.html' WHERE entity_type='custom' AND target_path=(SELECT CONCAT(url_path, '.html') FROM catalog_category_flat_store_1 WHERE entity_id=551);</v>
      </c>
    </row>
    <row r="692" spans="1:4" x14ac:dyDescent="0.25">
      <c r="A692">
        <f>categories!B692</f>
        <v>552</v>
      </c>
      <c r="B692" t="str">
        <f>SUBSTITUTE(SUBSTITUTE(categories!H692,"\","/"),"www.americanretailsupply.com/","")</f>
        <v>65123/759338/Food-Service-Boxes/Bakers-Choice-Window-Bakery-Boxes.html</v>
      </c>
      <c r="C692" t="str">
        <f t="shared" si="20"/>
        <v>INSERT INTO url_rewrite (entity_type, entity_id, redirect_type, store_id, request_path, target_path) VALUES ('custom', 0, 301, 1,'65123/759338/Food-Service-Boxes/Bakers-Choice-Window-Bakery-Boxes.html',(SELECT CONCAT(url_path, '.html') FROM catalog_category_flat_store_1 WHERE entity_id=552));</v>
      </c>
      <c r="D692" t="str">
        <f t="shared" si="21"/>
        <v>UPDATE url_rewrite SET request_path = '65123/759338/Food-Service-Boxes/Bakers-Choice-Window-Bakery-Boxes.html' WHERE entity_type='custom' AND target_path=(SELECT CONCAT(url_path, '.html') FROM catalog_category_flat_store_1 WHERE entity_id=552);</v>
      </c>
    </row>
    <row r="693" spans="1:4" x14ac:dyDescent="0.25">
      <c r="A693">
        <f>categories!B693</f>
        <v>553</v>
      </c>
      <c r="B693" t="str">
        <f>SUBSTITUTE(SUBSTITUTE(categories!H693,"\","/"),"www.americanretailsupply.com/","")</f>
        <v>65123/759339/Food-Service-Boxes/Printed-Kraft-Boxes-with-Windows.html</v>
      </c>
      <c r="C693" t="str">
        <f t="shared" si="20"/>
        <v>INSERT INTO url_rewrite (entity_type, entity_id, redirect_type, store_id, request_path, target_path) VALUES ('custom', 0, 301, 1,'65123/759339/Food-Service-Boxes/Printed-Kraft-Boxes-with-Windows.html',(SELECT CONCAT(url_path, '.html') FROM catalog_category_flat_store_1 WHERE entity_id=553));</v>
      </c>
      <c r="D693" t="str">
        <f t="shared" si="21"/>
        <v>UPDATE url_rewrite SET request_path = '65123/759339/Food-Service-Boxes/Printed-Kraft-Boxes-with-Windows.html' WHERE entity_type='custom' AND target_path=(SELECT CONCAT(url_path, '.html') FROM catalog_category_flat_store_1 WHERE entity_id=553);</v>
      </c>
    </row>
    <row r="694" spans="1:4" x14ac:dyDescent="0.25">
      <c r="A694">
        <f>categories!B694</f>
        <v>555</v>
      </c>
      <c r="B694" t="str">
        <f>SUBSTITUTE(SUBSTITUTE(categories!H694,"\","/"),"www.americanretailsupply.com/","")</f>
        <v>65075/49188/Frosted-Plastic-Bags/Frosted-Shoppers-with-Soft-Flexi-Loop-Handles.html</v>
      </c>
      <c r="C694" t="str">
        <f t="shared" si="20"/>
        <v>INSERT INTO url_rewrite (entity_type, entity_id, redirect_type, store_id, request_path, target_path) VALUES ('custom', 0, 301, 1,'65075/49188/Frosted-Plastic-Bags/Frosted-Shoppers-with-Soft-Flexi-Loop-Handles.html',(SELECT CONCAT(url_path, '.html') FROM catalog_category_flat_store_1 WHERE entity_id=555));</v>
      </c>
      <c r="D694" t="str">
        <f t="shared" si="21"/>
        <v>UPDATE url_rewrite SET request_path = '65075/49188/Frosted-Plastic-Bags/Frosted-Shoppers-with-Soft-Flexi-Loop-Handles.html' WHERE entity_type='custom' AND target_path=(SELECT CONCAT(url_path, '.html') FROM catalog_category_flat_store_1 WHERE entity_id=555);</v>
      </c>
    </row>
    <row r="695" spans="1:4" x14ac:dyDescent="0.25">
      <c r="A695">
        <f>categories!B695</f>
        <v>556</v>
      </c>
      <c r="B695" t="str">
        <f>SUBSTITUTE(SUBSTITUTE(categories!H695,"\","/"),"www.americanretailsupply.com/","")</f>
        <v>65075/172651/Frosted-Plastic-Bags/Super-Wave-Frosted-Bags.html</v>
      </c>
      <c r="C695" t="str">
        <f t="shared" si="20"/>
        <v>INSERT INTO url_rewrite (entity_type, entity_id, redirect_type, store_id, request_path, target_path) VALUES ('custom', 0, 301, 1,'65075/172651/Frosted-Plastic-Bags/Super-Wave-Frosted-Bags.html',(SELECT CONCAT(url_path, '.html') FROM catalog_category_flat_store_1 WHERE entity_id=556));</v>
      </c>
      <c r="D695" t="str">
        <f t="shared" si="21"/>
        <v>UPDATE url_rewrite SET request_path = '65075/172651/Frosted-Plastic-Bags/Super-Wave-Frosted-Bags.html' WHERE entity_type='custom' AND target_path=(SELECT CONCAT(url_path, '.html') FROM catalog_category_flat_store_1 WHERE entity_id=556);</v>
      </c>
    </row>
    <row r="696" spans="1:4" x14ac:dyDescent="0.25">
      <c r="A696">
        <f>categories!B696</f>
        <v>557</v>
      </c>
      <c r="B696" t="str">
        <f>SUBSTITUTE(SUBSTITUTE(categories!H696,"\","/"),"www.americanretailsupply.com/","")</f>
        <v>65075/641041/Frosted-Plastic-Bags/Frosted-Trapezoid-Shaped-Bags.html</v>
      </c>
      <c r="C696" t="str">
        <f t="shared" si="20"/>
        <v>INSERT INTO url_rewrite (entity_type, entity_id, redirect_type, store_id, request_path, target_path) VALUES ('custom', 0, 301, 1,'65075/641041/Frosted-Plastic-Bags/Frosted-Trapezoid-Shaped-Bags.html',(SELECT CONCAT(url_path, '.html') FROM catalog_category_flat_store_1 WHERE entity_id=557));</v>
      </c>
      <c r="D696" t="str">
        <f t="shared" si="21"/>
        <v>UPDATE url_rewrite SET request_path = '65075/641041/Frosted-Plastic-Bags/Frosted-Trapezoid-Shaped-Bags.html' WHERE entity_type='custom' AND target_path=(SELECT CONCAT(url_path, '.html') FROM catalog_category_flat_store_1 WHERE entity_id=557);</v>
      </c>
    </row>
    <row r="697" spans="1:4" x14ac:dyDescent="0.25">
      <c r="A697">
        <f>categories!B697</f>
        <v>558</v>
      </c>
      <c r="B697" t="str">
        <f>SUBSTITUTE(SUBSTITUTE(categories!H697,"\","/"),"www.americanretailsupply.com/","")</f>
        <v>65075/641049/Frosted-Plastic-Bags/Pattern-Frosted-Shoppers-with-Tri-Fold-Handles.html</v>
      </c>
      <c r="C697" t="str">
        <f t="shared" si="20"/>
        <v>INSERT INTO url_rewrite (entity_type, entity_id, redirect_type, store_id, request_path, target_path) VALUES ('custom', 0, 301, 1,'65075/641049/Frosted-Plastic-Bags/Pattern-Frosted-Shoppers-with-Tri-Fold-Handles.html',(SELECT CONCAT(url_path, '.html') FROM catalog_category_flat_store_1 WHERE entity_id=558));</v>
      </c>
      <c r="D697" t="str">
        <f t="shared" si="21"/>
        <v>UPDATE url_rewrite SET request_path = '65075/641049/Frosted-Plastic-Bags/Pattern-Frosted-Shoppers-with-Tri-Fold-Handles.html' WHERE entity_type='custom' AND target_path=(SELECT CONCAT(url_path, '.html') FROM catalog_category_flat_store_1 WHERE entity_id=558);</v>
      </c>
    </row>
    <row r="698" spans="1:4" x14ac:dyDescent="0.25">
      <c r="A698">
        <f>categories!B698</f>
        <v>559</v>
      </c>
      <c r="B698" t="str">
        <f>SUBSTITUTE(SUBSTITUTE(categories!H698,"\","/"),"www.americanretailsupply.com/","")</f>
        <v>65075/744869/Frosted-Plastic-Bags/Frosted-Merchandise-Bags.html</v>
      </c>
      <c r="C698" t="str">
        <f t="shared" si="20"/>
        <v>INSERT INTO url_rewrite (entity_type, entity_id, redirect_type, store_id, request_path, target_path) VALUES ('custom', 0, 301, 1,'65075/744869/Frosted-Plastic-Bags/Frosted-Merchandise-Bags.html',(SELECT CONCAT(url_path, '.html') FROM catalog_category_flat_store_1 WHERE entity_id=559));</v>
      </c>
      <c r="D698" t="str">
        <f t="shared" si="21"/>
        <v>UPDATE url_rewrite SET request_path = '65075/744869/Frosted-Plastic-Bags/Frosted-Merchandise-Bags.html' WHERE entity_type='custom' AND target_path=(SELECT CONCAT(url_path, '.html') FROM catalog_category_flat_store_1 WHERE entity_id=559);</v>
      </c>
    </row>
    <row r="699" spans="1:4" x14ac:dyDescent="0.25">
      <c r="A699">
        <f>categories!B699</f>
        <v>560</v>
      </c>
      <c r="B699" t="str">
        <f>SUBSTITUTE(SUBSTITUTE(categories!H699,"\","/"),"www.americanretailsupply.com/","")</f>
        <v>65075/773375/Frosted-Plastic-Bags/Precious-Metal-Shoppers-with-Tri-Fold-Handles.html</v>
      </c>
      <c r="C699" t="str">
        <f t="shared" si="20"/>
        <v>INSERT INTO url_rewrite (entity_type, entity_id, redirect_type, store_id, request_path, target_path) VALUES ('custom', 0, 301, 1,'65075/773375/Frosted-Plastic-Bags/Precious-Metal-Shoppers-with-Tri-Fold-Handles.html',(SELECT CONCAT(url_path, '.html') FROM catalog_category_flat_store_1 WHERE entity_id=560));</v>
      </c>
      <c r="D699" t="str">
        <f t="shared" si="21"/>
        <v>UPDATE url_rewrite SET request_path = '65075/773375/Frosted-Plastic-Bags/Precious-Metal-Shoppers-with-Tri-Fold-Handles.html' WHERE entity_type='custom' AND target_path=(SELECT CONCAT(url_path, '.html') FROM catalog_category_flat_store_1 WHERE entity_id=560);</v>
      </c>
    </row>
    <row r="700" spans="1:4" x14ac:dyDescent="0.25">
      <c r="A700">
        <f>categories!B700</f>
        <v>562</v>
      </c>
      <c r="B700" t="str">
        <f>SUBSTITUTE(SUBSTITUTE(categories!H700,"\","/"),"www.americanretailsupply.com/","")</f>
        <v>64711/715928/Gable-Boxes/Gable-Boxes-with-Stock-Prints.html</v>
      </c>
      <c r="C700" t="str">
        <f t="shared" si="20"/>
        <v>INSERT INTO url_rewrite (entity_type, entity_id, redirect_type, store_id, request_path, target_path) VALUES ('custom', 0, 301, 1,'64711/715928/Gable-Boxes/Gable-Boxes-with-Stock-Prints.html',(SELECT CONCAT(url_path, '.html') FROM catalog_category_flat_store_1 WHERE entity_id=562));</v>
      </c>
      <c r="D700" t="str">
        <f t="shared" si="21"/>
        <v>UPDATE url_rewrite SET request_path = '64711/715928/Gable-Boxes/Gable-Boxes-with-Stock-Prints.html' WHERE entity_type='custom' AND target_path=(SELECT CONCAT(url_path, '.html') FROM catalog_category_flat_store_1 WHERE entity_id=562);</v>
      </c>
    </row>
    <row r="701" spans="1:4" x14ac:dyDescent="0.25">
      <c r="A701">
        <f>categories!B701</f>
        <v>564</v>
      </c>
      <c r="B701" t="str">
        <f>SUBSTITUTE(SUBSTITUTE(categories!H701,"\","/"),"www.americanretailsupply.com/","")</f>
        <v>65038/41130/Galvanized-Ball-Tip-PegHooks/Galvanized-Ball-Tip-Standard-Duty-Peg-Hook.html</v>
      </c>
      <c r="C701" t="str">
        <f t="shared" si="20"/>
        <v>INSERT INTO url_rewrite (entity_type, entity_id, redirect_type, store_id, request_path, target_path) VALUES ('custom', 0, 301, 1,'65038/41130/Galvanized-Ball-Tip-PegHooks/Galvanized-Ball-Tip-Standard-Duty-Peg-Hook.html',(SELECT CONCAT(url_path, '.html') FROM catalog_category_flat_store_1 WHERE entity_id=564));</v>
      </c>
      <c r="D701" t="str">
        <f t="shared" si="21"/>
        <v>UPDATE url_rewrite SET request_path = '65038/41130/Galvanized-Ball-Tip-PegHooks/Galvanized-Ball-Tip-Standard-Duty-Peg-Hook.html' WHERE entity_type='custom' AND target_path=(SELECT CONCAT(url_path, '.html') FROM catalog_category_flat_store_1 WHERE entity_id=564);</v>
      </c>
    </row>
    <row r="702" spans="1:4" x14ac:dyDescent="0.25">
      <c r="A702">
        <f>categories!B702</f>
        <v>565</v>
      </c>
      <c r="B702" t="str">
        <f>SUBSTITUTE(SUBSTITUTE(categories!H702,"\","/"),"www.americanretailsupply.com/","")</f>
        <v>65038/41131/Galvanized-Ball-Tip-PegHooks/Galvanized-Ball-Tip-Medium-Duty-Peg-Hook.html</v>
      </c>
      <c r="C702" t="str">
        <f t="shared" si="20"/>
        <v>INSERT INTO url_rewrite (entity_type, entity_id, redirect_type, store_id, request_path, target_path) VALUES ('custom', 0, 301, 1,'65038/41131/Galvanized-Ball-Tip-PegHooks/Galvanized-Ball-Tip-Medium-Duty-Peg-Hook.html',(SELECT CONCAT(url_path, '.html') FROM catalog_category_flat_store_1 WHERE entity_id=565));</v>
      </c>
      <c r="D702" t="str">
        <f t="shared" si="21"/>
        <v>UPDATE url_rewrite SET request_path = '65038/41131/Galvanized-Ball-Tip-PegHooks/Galvanized-Ball-Tip-Medium-Duty-Peg-Hook.html' WHERE entity_type='custom' AND target_path=(SELECT CONCAT(url_path, '.html') FROM catalog_category_flat_store_1 WHERE entity_id=565);</v>
      </c>
    </row>
    <row r="703" spans="1:4" x14ac:dyDescent="0.25">
      <c r="A703">
        <f>categories!B703</f>
        <v>566</v>
      </c>
      <c r="B703" t="str">
        <f>SUBSTITUTE(SUBSTITUTE(categories!H703,"\","/"),"www.americanretailsupply.com/","")</f>
        <v>65038/41133/Galvanized-Ball-Tip-PegHooks/Galvanized-Ball-Tip-Heavy-Duty-Peg-Hook.html</v>
      </c>
      <c r="C703" t="str">
        <f t="shared" si="20"/>
        <v>INSERT INTO url_rewrite (entity_type, entity_id, redirect_type, store_id, request_path, target_path) VALUES ('custom', 0, 301, 1,'65038/41133/Galvanized-Ball-Tip-PegHooks/Galvanized-Ball-Tip-Heavy-Duty-Peg-Hook.html',(SELECT CONCAT(url_path, '.html') FROM catalog_category_flat_store_1 WHERE entity_id=566));</v>
      </c>
      <c r="D703" t="str">
        <f t="shared" si="21"/>
        <v>UPDATE url_rewrite SET request_path = '65038/41133/Galvanized-Ball-Tip-PegHooks/Galvanized-Ball-Tip-Heavy-Duty-Peg-Hook.html' WHERE entity_type='custom' AND target_path=(SELECT CONCAT(url_path, '.html') FROM catalog_category_flat_store_1 WHERE entity_id=566);</v>
      </c>
    </row>
    <row r="704" spans="1:4" x14ac:dyDescent="0.25">
      <c r="A704">
        <f>categories!B704</f>
        <v>568</v>
      </c>
      <c r="B704" t="str">
        <f>SUBSTITUTE(SUBSTITUTE(categories!H704,"\","/"),"www.americanretailsupply.com/","")</f>
        <v>65194/36804/Garment--Hat-Racks/2-Arm-Garment-Racks.html</v>
      </c>
      <c r="C704" t="str">
        <f t="shared" si="20"/>
        <v>INSERT INTO url_rewrite (entity_type, entity_id, redirect_type, store_id, request_path, target_path) VALUES ('custom', 0, 301, 1,'65194/36804/Garment--Hat-Racks/2-Arm-Garment-Racks.html',(SELECT CONCAT(url_path, '.html') FROM catalog_category_flat_store_1 WHERE entity_id=568));</v>
      </c>
      <c r="D704" t="str">
        <f t="shared" si="21"/>
        <v>UPDATE url_rewrite SET request_path = '65194/36804/Garment--Hat-Racks/2-Arm-Garment-Racks.html' WHERE entity_type='custom' AND target_path=(SELECT CONCAT(url_path, '.html') FROM catalog_category_flat_store_1 WHERE entity_id=568);</v>
      </c>
    </row>
    <row r="705" spans="1:4" x14ac:dyDescent="0.25">
      <c r="A705">
        <f>categories!B705</f>
        <v>569</v>
      </c>
      <c r="B705" t="str">
        <f>SUBSTITUTE(SUBSTITUTE(categories!H705,"\","/"),"www.americanretailsupply.com/","")</f>
        <v>65194/36811/Garment--Hat-Racks/4-Arm-Garment-Racks.html</v>
      </c>
      <c r="C705" t="str">
        <f t="shared" si="20"/>
        <v>INSERT INTO url_rewrite (entity_type, entity_id, redirect_type, store_id, request_path, target_path) VALUES ('custom', 0, 301, 1,'65194/36811/Garment--Hat-Racks/4-Arm-Garment-Racks.html',(SELECT CONCAT(url_path, '.html') FROM catalog_category_flat_store_1 WHERE entity_id=569));</v>
      </c>
      <c r="D705" t="str">
        <f t="shared" si="21"/>
        <v>UPDATE url_rewrite SET request_path = '65194/36811/Garment--Hat-Racks/4-Arm-Garment-Racks.html' WHERE entity_type='custom' AND target_path=(SELECT CONCAT(url_path, '.html') FROM catalog_category_flat_store_1 WHERE entity_id=569);</v>
      </c>
    </row>
    <row r="706" spans="1:4" x14ac:dyDescent="0.25">
      <c r="A706">
        <f>categories!B706</f>
        <v>570</v>
      </c>
      <c r="B706" t="str">
        <f>SUBSTITUTE(SUBSTITUTE(categories!H706,"\","/"),"www.americanretailsupply.com/","")</f>
        <v>65194/37060/Garment--Hat-Racks/Rolling-Racks.html</v>
      </c>
      <c r="C706" t="str">
        <f t="shared" si="20"/>
        <v>INSERT INTO url_rewrite (entity_type, entity_id, redirect_type, store_id, request_path, target_path) VALUES ('custom', 0, 301, 1,'65194/37060/Garment--Hat-Racks/Rolling-Racks.html',(SELECT CONCAT(url_path, '.html') FROM catalog_category_flat_store_1 WHERE entity_id=570));</v>
      </c>
      <c r="D706" t="str">
        <f t="shared" si="21"/>
        <v>UPDATE url_rewrite SET request_path = '65194/37060/Garment--Hat-Racks/Rolling-Racks.html' WHERE entity_type='custom' AND target_path=(SELECT CONCAT(url_path, '.html') FROM catalog_category_flat_store_1 WHERE entity_id=570);</v>
      </c>
    </row>
    <row r="707" spans="1:4" x14ac:dyDescent="0.25">
      <c r="A707">
        <f>categories!B707</f>
        <v>571</v>
      </c>
      <c r="B707" t="str">
        <f>SUBSTITUTE(SUBSTITUTE(categories!H707,"\","/"),"www.americanretailsupply.com/","")</f>
        <v>65194/37069/Garment--Hat-Racks/Round-Racks-and-Accessories.html</v>
      </c>
      <c r="C707" t="str">
        <f t="shared" ref="C707:C770" si="22">"INSERT INTO url_rewrite (entity_type, entity_id, redirect_type, store_id, request_path, target_path) VALUES ('custom', 0, 301, 1,'"&amp;B707&amp;"',(SELECT CONCAT(url_path, '.html') FROM catalog_category_flat_store_1 WHERE entity_id="&amp;A707&amp;"));"</f>
        <v>INSERT INTO url_rewrite (entity_type, entity_id, redirect_type, store_id, request_path, target_path) VALUES ('custom', 0, 301, 1,'65194/37069/Garment--Hat-Racks/Round-Racks-and-Accessories.html',(SELECT CONCAT(url_path, '.html') FROM catalog_category_flat_store_1 WHERE entity_id=571));</v>
      </c>
      <c r="D707" t="str">
        <f t="shared" ref="D707:D770" si="23">"UPDATE url_rewrite SET request_path = '"&amp;B707&amp;"' WHERE entity_type='custom' AND target_path=(SELECT CONCAT(url_path, '.html') FROM catalog_category_flat_store_1 WHERE entity_id="&amp;A707&amp;");"</f>
        <v>UPDATE url_rewrite SET request_path = '65194/37069/Garment--Hat-Racks/Round-Racks-and-Accessories.html' WHERE entity_type='custom' AND target_path=(SELECT CONCAT(url_path, '.html') FROM catalog_category_flat_store_1 WHERE entity_id=571);</v>
      </c>
    </row>
    <row r="708" spans="1:4" x14ac:dyDescent="0.25">
      <c r="A708">
        <f>categories!B708</f>
        <v>572</v>
      </c>
      <c r="B708" t="str">
        <f>SUBSTITUTE(SUBSTITUTE(categories!H708,"\","/"),"www.americanretailsupply.com/","")</f>
        <v>65194/37071/Garment--Hat-Racks/Specialty-Racks.html</v>
      </c>
      <c r="C708" t="str">
        <f t="shared" si="22"/>
        <v>INSERT INTO url_rewrite (entity_type, entity_id, redirect_type, store_id, request_path, target_path) VALUES ('custom', 0, 301, 1,'65194/37071/Garment--Hat-Racks/Specialty-Racks.html',(SELECT CONCAT(url_path, '.html') FROM catalog_category_flat_store_1 WHERE entity_id=572));</v>
      </c>
      <c r="D708" t="str">
        <f t="shared" si="23"/>
        <v>UPDATE url_rewrite SET request_path = '65194/37071/Garment--Hat-Racks/Specialty-Racks.html' WHERE entity_type='custom' AND target_path=(SELECT CONCAT(url_path, '.html') FROM catalog_category_flat_store_1 WHERE entity_id=572);</v>
      </c>
    </row>
    <row r="709" spans="1:4" x14ac:dyDescent="0.25">
      <c r="A709">
        <f>categories!B709</f>
        <v>573</v>
      </c>
      <c r="B709" t="str">
        <f>SUBSTITUTE(SUBSTITUTE(categories!H709,"\","/"),"www.americanretailsupply.com/","")</f>
        <v>65194/708556/Garment--Hat-Racks/Floor-Display-Hat-Racks.html</v>
      </c>
      <c r="C709" t="str">
        <f t="shared" si="22"/>
        <v>INSERT INTO url_rewrite (entity_type, entity_id, redirect_type, store_id, request_path, target_path) VALUES ('custom', 0, 301, 1,'65194/708556/Garment--Hat-Racks/Floor-Display-Hat-Racks.html',(SELECT CONCAT(url_path, '.html') FROM catalog_category_flat_store_1 WHERE entity_id=573));</v>
      </c>
      <c r="D709" t="str">
        <f t="shared" si="23"/>
        <v>UPDATE url_rewrite SET request_path = '65194/708556/Garment--Hat-Racks/Floor-Display-Hat-Racks.html' WHERE entity_type='custom' AND target_path=(SELECT CONCAT(url_path, '.html') FROM catalog_category_flat_store_1 WHERE entity_id=573);</v>
      </c>
    </row>
    <row r="710" spans="1:4" x14ac:dyDescent="0.25">
      <c r="A710">
        <f>categories!B710</f>
        <v>574</v>
      </c>
      <c r="B710" t="str">
        <f>SUBSTITUTE(SUBSTITUTE(categories!H710,"\","/"),"www.americanretailsupply.com/","")</f>
        <v>65194/708557/Garment--Hat-Racks/Countertop-Hat-Racks.html</v>
      </c>
      <c r="C710" t="str">
        <f t="shared" si="22"/>
        <v>INSERT INTO url_rewrite (entity_type, entity_id, redirect_type, store_id, request_path, target_path) VALUES ('custom', 0, 301, 1,'65194/708557/Garment--Hat-Racks/Countertop-Hat-Racks.html',(SELECT CONCAT(url_path, '.html') FROM catalog_category_flat_store_1 WHERE entity_id=574));</v>
      </c>
      <c r="D710" t="str">
        <f t="shared" si="23"/>
        <v>UPDATE url_rewrite SET request_path = '65194/708557/Garment--Hat-Racks/Countertop-Hat-Racks.html' WHERE entity_type='custom' AND target_path=(SELECT CONCAT(url_path, '.html') FROM catalog_category_flat_store_1 WHERE entity_id=574);</v>
      </c>
    </row>
    <row r="711" spans="1:4" x14ac:dyDescent="0.25">
      <c r="A711">
        <f>categories!B711</f>
        <v>575</v>
      </c>
      <c r="B711" t="str">
        <f>SUBSTITUTE(SUBSTITUTE(categories!H711,"\","/"),"www.americanretailsupply.com/","")</f>
        <v>65194/784083/Garment--Hat-Racks/Garment-Rack-Replacement-Arms-and-Casters.html</v>
      </c>
      <c r="C711" t="str">
        <f t="shared" si="22"/>
        <v>INSERT INTO url_rewrite (entity_type, entity_id, redirect_type, store_id, request_path, target_path) VALUES ('custom', 0, 301, 1,'65194/784083/Garment--Hat-Racks/Garment-Rack-Replacement-Arms-and-Casters.html',(SELECT CONCAT(url_path, '.html') FROM catalog_category_flat_store_1 WHERE entity_id=575));</v>
      </c>
      <c r="D711" t="str">
        <f t="shared" si="23"/>
        <v>UPDATE url_rewrite SET request_path = '65194/784083/Garment--Hat-Racks/Garment-Rack-Replacement-Arms-and-Casters.html' WHERE entity_type='custom' AND target_path=(SELECT CONCAT(url_path, '.html') FROM catalog_category_flat_store_1 WHERE entity_id=575);</v>
      </c>
    </row>
    <row r="712" spans="1:4" x14ac:dyDescent="0.25">
      <c r="A712">
        <f>categories!B712</f>
        <v>577</v>
      </c>
      <c r="B712" t="str">
        <f>SUBSTITUTE(SUBSTITUTE(categories!H712,"\","/"),"www.americanretailsupply.com/","")</f>
        <v>65198/20277/Garment-Rolls--Bags/Lo-Density-Plastic-Garment-Rolls.html</v>
      </c>
      <c r="C712" t="str">
        <f t="shared" si="22"/>
        <v>INSERT INTO url_rewrite (entity_type, entity_id, redirect_type, store_id, request_path, target_path) VALUES ('custom', 0, 301, 1,'65198/20277/Garment-Rolls--Bags/Lo-Density-Plastic-Garment-Rolls.html',(SELECT CONCAT(url_path, '.html') FROM catalog_category_flat_store_1 WHERE entity_id=577));</v>
      </c>
      <c r="D712" t="str">
        <f t="shared" si="23"/>
        <v>UPDATE url_rewrite SET request_path = '65198/20277/Garment-Rolls--Bags/Lo-Density-Plastic-Garment-Rolls.html' WHERE entity_type='custom' AND target_path=(SELECT CONCAT(url_path, '.html') FROM catalog_category_flat_store_1 WHERE entity_id=577);</v>
      </c>
    </row>
    <row r="713" spans="1:4" x14ac:dyDescent="0.25">
      <c r="A713">
        <f>categories!B713</f>
        <v>578</v>
      </c>
      <c r="B713" t="str">
        <f>SUBSTITUTE(SUBSTITUTE(categories!H713,"\","/"),"www.americanretailsupply.com/","")</f>
        <v>65198/36802/Garment-Rolls--Bags/Salesmans-Garment-Bag-in-Navy-Blue.html</v>
      </c>
      <c r="C713" t="str">
        <f t="shared" si="22"/>
        <v>INSERT INTO url_rewrite (entity_type, entity_id, redirect_type, store_id, request_path, target_path) VALUES ('custom', 0, 301, 1,'65198/36802/Garment-Rolls--Bags/Salesmans-Garment-Bag-in-Navy-Blue.html',(SELECT CONCAT(url_path, '.html') FROM catalog_category_flat_store_1 WHERE entity_id=578));</v>
      </c>
      <c r="D713" t="str">
        <f t="shared" si="23"/>
        <v>UPDATE url_rewrite SET request_path = '65198/36802/Garment-Rolls--Bags/Salesmans-Garment-Bag-in-Navy-Blue.html' WHERE entity_type='custom' AND target_path=(SELECT CONCAT(url_path, '.html') FROM catalog_category_flat_store_1 WHERE entity_id=578);</v>
      </c>
    </row>
    <row r="714" spans="1:4" x14ac:dyDescent="0.25">
      <c r="A714">
        <f>categories!B714</f>
        <v>581</v>
      </c>
      <c r="B714" t="str">
        <f>SUBSTITUTE(SUBSTITUTE(categories!H714,"\","/"),"www.americanretailsupply.com/","")</f>
        <v>64931/173737/Garvey-1-Line-Price-Guns/Garvey-22-1-Line-Labelers.html</v>
      </c>
      <c r="C714" t="str">
        <f t="shared" si="22"/>
        <v>INSERT INTO url_rewrite (entity_type, entity_id, redirect_type, store_id, request_path, target_path) VALUES ('custom', 0, 301, 1,'64931/173737/Garvey-1-Line-Price-Guns/Garvey-22-1-Line-Labelers.html',(SELECT CONCAT(url_path, '.html') FROM catalog_category_flat_store_1 WHERE entity_id=581));</v>
      </c>
      <c r="D714" t="str">
        <f t="shared" si="23"/>
        <v>UPDATE url_rewrite SET request_path = '64931/173737/Garvey-1-Line-Price-Guns/Garvey-22-1-Line-Labelers.html' WHERE entity_type='custom' AND target_path=(SELECT CONCAT(url_path, '.html') FROM catalog_category_flat_store_1 WHERE entity_id=581);</v>
      </c>
    </row>
    <row r="715" spans="1:4" x14ac:dyDescent="0.25">
      <c r="A715">
        <f>categories!B715</f>
        <v>582</v>
      </c>
      <c r="B715" t="str">
        <f>SUBSTITUTE(SUBSTITUTE(categories!H715,"\","/"),"www.americanretailsupply.com/","")</f>
        <v>64931/173738/Garvey-1-Line-Price-Guns/Garvey-Ink-Roller-for-the-Garvey-25.html</v>
      </c>
      <c r="C715" t="str">
        <f t="shared" si="22"/>
        <v>INSERT INTO url_rewrite (entity_type, entity_id, redirect_type, store_id, request_path, target_path) VALUES ('custom', 0, 301, 1,'64931/173738/Garvey-1-Line-Price-Guns/Garvey-Ink-Roller-for-the-Garvey-25.html',(SELECT CONCAT(url_path, '.html') FROM catalog_category_flat_store_1 WHERE entity_id=582));</v>
      </c>
      <c r="D715" t="str">
        <f t="shared" si="23"/>
        <v>UPDATE url_rewrite SET request_path = '64931/173738/Garvey-1-Line-Price-Guns/Garvey-Ink-Roller-for-the-Garvey-25.html' WHERE entity_type='custom' AND target_path=(SELECT CONCAT(url_path, '.html') FROM catalog_category_flat_store_1 WHERE entity_id=582);</v>
      </c>
    </row>
    <row r="716" spans="1:4" x14ac:dyDescent="0.25">
      <c r="A716">
        <f>categories!B716</f>
        <v>583</v>
      </c>
      <c r="B716" t="str">
        <f>SUBSTITUTE(SUBSTITUTE(categories!H716,"\","/"),"www.americanretailsupply.com/","")</f>
        <v>64931/173739/Garvey-1-Line-Price-Guns/Garvey-22-1-Line-Labels.html</v>
      </c>
      <c r="C716" t="str">
        <f t="shared" si="22"/>
        <v>INSERT INTO url_rewrite (entity_type, entity_id, redirect_type, store_id, request_path, target_path) VALUES ('custom', 0, 301, 1,'64931/173739/Garvey-1-Line-Price-Guns/Garvey-22-1-Line-Labels.html',(SELECT CONCAT(url_path, '.html') FROM catalog_category_flat_store_1 WHERE entity_id=583));</v>
      </c>
      <c r="D716" t="str">
        <f t="shared" si="23"/>
        <v>UPDATE url_rewrite SET request_path = '64931/173739/Garvey-1-Line-Price-Guns/Garvey-22-1-Line-Labels.html' WHERE entity_type='custom' AND target_path=(SELECT CONCAT(url_path, '.html') FROM catalog_category_flat_store_1 WHERE entity_id=583);</v>
      </c>
    </row>
    <row r="717" spans="1:4" x14ac:dyDescent="0.25">
      <c r="A717">
        <f>categories!B717</f>
        <v>584</v>
      </c>
      <c r="B717" t="str">
        <f>SUBSTITUTE(SUBSTITUTE(categories!H717,"\","/"),"www.americanretailsupply.com/","")</f>
        <v>64931/173742/Garvey-1-Line-Price-Guns/Garvey-22-Starter-Kit.html</v>
      </c>
      <c r="C717" t="str">
        <f t="shared" si="22"/>
        <v>INSERT INTO url_rewrite (entity_type, entity_id, redirect_type, store_id, request_path, target_path) VALUES ('custom', 0, 301, 1,'64931/173742/Garvey-1-Line-Price-Guns/Garvey-22-Starter-Kit.html',(SELECT CONCAT(url_path, '.html') FROM catalog_category_flat_store_1 WHERE entity_id=584));</v>
      </c>
      <c r="D717" t="str">
        <f t="shared" si="23"/>
        <v>UPDATE url_rewrite SET request_path = '64931/173742/Garvey-1-Line-Price-Guns/Garvey-22-Starter-Kit.html' WHERE entity_type='custom' AND target_path=(SELECT CONCAT(url_path, '.html') FROM catalog_category_flat_store_1 WHERE entity_id=584);</v>
      </c>
    </row>
    <row r="718" spans="1:4" x14ac:dyDescent="0.25">
      <c r="A718">
        <f>categories!B718</f>
        <v>585</v>
      </c>
      <c r="B718" t="str">
        <f>SUBSTITUTE(SUBSTITUTE(categories!H718,"\","/"),"www.americanretailsupply.com/","")</f>
        <v>64931/173745/Garvey-1-Line-Price-Guns/Garvey-25-1-Line-Labels.html</v>
      </c>
      <c r="C718" t="str">
        <f t="shared" si="22"/>
        <v>INSERT INTO url_rewrite (entity_type, entity_id, redirect_type, store_id, request_path, target_path) VALUES ('custom', 0, 301, 1,'64931/173745/Garvey-1-Line-Price-Guns/Garvey-25-1-Line-Labels.html',(SELECT CONCAT(url_path, '.html') FROM catalog_category_flat_store_1 WHERE entity_id=585));</v>
      </c>
      <c r="D718" t="str">
        <f t="shared" si="23"/>
        <v>UPDATE url_rewrite SET request_path = '64931/173745/Garvey-1-Line-Price-Guns/Garvey-25-1-Line-Labels.html' WHERE entity_type='custom' AND target_path=(SELECT CONCAT(url_path, '.html') FROM catalog_category_flat_store_1 WHERE entity_id=585);</v>
      </c>
    </row>
    <row r="719" spans="1:4" x14ac:dyDescent="0.25">
      <c r="A719">
        <f>categories!B719</f>
        <v>586</v>
      </c>
      <c r="B719" t="str">
        <f>SUBSTITUTE(SUBSTITUTE(categories!H719,"\","/"),"www.americanretailsupply.com/","")</f>
        <v>64931/173747/Garvey-1-Line-Price-Guns/Garvey-18-1-Line-Labels.html</v>
      </c>
      <c r="C719" t="str">
        <f t="shared" si="22"/>
        <v>INSERT INTO url_rewrite (entity_type, entity_id, redirect_type, store_id, request_path, target_path) VALUES ('custom', 0, 301, 1,'64931/173747/Garvey-1-Line-Price-Guns/Garvey-18-1-Line-Labels.html',(SELECT CONCAT(url_path, '.html') FROM catalog_category_flat_store_1 WHERE entity_id=586));</v>
      </c>
      <c r="D719" t="str">
        <f t="shared" si="23"/>
        <v>UPDATE url_rewrite SET request_path = '64931/173747/Garvey-1-Line-Price-Guns/Garvey-18-1-Line-Labels.html' WHERE entity_type='custom' AND target_path=(SELECT CONCAT(url_path, '.html') FROM catalog_category_flat_store_1 WHERE entity_id=586);</v>
      </c>
    </row>
    <row r="720" spans="1:4" x14ac:dyDescent="0.25">
      <c r="A720">
        <f>categories!B720</f>
        <v>587</v>
      </c>
      <c r="B720" t="str">
        <f>SUBSTITUTE(SUBSTITUTE(categories!H720,"\","/"),"www.americanretailsupply.com/","")</f>
        <v>64931/445664/Garvey-1-Line-Price-Guns/Garvey-25-1-Line-Promotional-Price-Gun.html</v>
      </c>
      <c r="C720" t="str">
        <f t="shared" si="22"/>
        <v>INSERT INTO url_rewrite (entity_type, entity_id, redirect_type, store_id, request_path, target_path) VALUES ('custom', 0, 301, 1,'64931/445664/Garvey-1-Line-Price-Guns/Garvey-25-1-Line-Promotional-Price-Gun.html',(SELECT CONCAT(url_path, '.html') FROM catalog_category_flat_store_1 WHERE entity_id=587));</v>
      </c>
      <c r="D720" t="str">
        <f t="shared" si="23"/>
        <v>UPDATE url_rewrite SET request_path = '64931/445664/Garvey-1-Line-Price-Guns/Garvey-25-1-Line-Promotional-Price-Gun.html' WHERE entity_type='custom' AND target_path=(SELECT CONCAT(url_path, '.html') FROM catalog_category_flat_store_1 WHERE entity_id=587);</v>
      </c>
    </row>
    <row r="721" spans="1:4" x14ac:dyDescent="0.25">
      <c r="A721">
        <f>categories!B721</f>
        <v>588</v>
      </c>
      <c r="B721" t="str">
        <f>SUBSTITUTE(SUBSTITUTE(categories!H721,"\","/"),"www.americanretailsupply.com/","")</f>
        <v>64931/445665/Garvey-1-Line-Price-Guns/Garvey-25-Labels.html</v>
      </c>
      <c r="C721" t="str">
        <f t="shared" si="22"/>
        <v>INSERT INTO url_rewrite (entity_type, entity_id, redirect_type, store_id, request_path, target_path) VALUES ('custom', 0, 301, 1,'64931/445665/Garvey-1-Line-Price-Guns/Garvey-25-Labels.html',(SELECT CONCAT(url_path, '.html') FROM catalog_category_flat_store_1 WHERE entity_id=588));</v>
      </c>
      <c r="D721" t="str">
        <f t="shared" si="23"/>
        <v>UPDATE url_rewrite SET request_path = '64931/445665/Garvey-1-Line-Price-Guns/Garvey-25-Labels.html' WHERE entity_type='custom' AND target_path=(SELECT CONCAT(url_path, '.html') FROM catalog_category_flat_store_1 WHERE entity_id=588);</v>
      </c>
    </row>
    <row r="722" spans="1:4" x14ac:dyDescent="0.25">
      <c r="A722">
        <f>categories!B722</f>
        <v>590</v>
      </c>
      <c r="B722" t="str">
        <f>SUBSTITUTE(SUBSTITUTE(categories!H722,"\","/"),"www.americanretailsupply.com/","")</f>
        <v>64932/173740/Garvey-2-Line-Price-Guns/Garvey-22-2-Line-Labelers.html</v>
      </c>
      <c r="C722" t="str">
        <f t="shared" si="22"/>
        <v>INSERT INTO url_rewrite (entity_type, entity_id, redirect_type, store_id, request_path, target_path) VALUES ('custom', 0, 301, 1,'64932/173740/Garvey-2-Line-Price-Guns/Garvey-22-2-Line-Labelers.html',(SELECT CONCAT(url_path, '.html') FROM catalog_category_flat_store_1 WHERE entity_id=590));</v>
      </c>
      <c r="D722" t="str">
        <f t="shared" si="23"/>
        <v>UPDATE url_rewrite SET request_path = '64932/173740/Garvey-2-Line-Price-Guns/Garvey-22-2-Line-Labelers.html' WHERE entity_type='custom' AND target_path=(SELECT CONCAT(url_path, '.html') FROM catalog_category_flat_store_1 WHERE entity_id=590);</v>
      </c>
    </row>
    <row r="723" spans="1:4" x14ac:dyDescent="0.25">
      <c r="A723">
        <f>categories!B723</f>
        <v>591</v>
      </c>
      <c r="B723" t="str">
        <f>SUBSTITUTE(SUBSTITUTE(categories!H723,"\","/"),"www.americanretailsupply.com/","")</f>
        <v>64932/173741/Garvey-2-Line-Price-Guns/Garvey-22-2-Line-Labels.html</v>
      </c>
      <c r="C723" t="str">
        <f t="shared" si="22"/>
        <v>INSERT INTO url_rewrite (entity_type, entity_id, redirect_type, store_id, request_path, target_path) VALUES ('custom', 0, 301, 1,'64932/173741/Garvey-2-Line-Price-Guns/Garvey-22-2-Line-Labels.html',(SELECT CONCAT(url_path, '.html') FROM catalog_category_flat_store_1 WHERE entity_id=591));</v>
      </c>
      <c r="D723" t="str">
        <f t="shared" si="23"/>
        <v>UPDATE url_rewrite SET request_path = '64932/173741/Garvey-2-Line-Price-Guns/Garvey-22-2-Line-Labels.html' WHERE entity_type='custom' AND target_path=(SELECT CONCAT(url_path, '.html') FROM catalog_category_flat_store_1 WHERE entity_id=591);</v>
      </c>
    </row>
    <row r="724" spans="1:4" x14ac:dyDescent="0.25">
      <c r="A724">
        <f>categories!B724</f>
        <v>592</v>
      </c>
      <c r="B724" t="str">
        <f>SUBSTITUTE(SUBSTITUTE(categories!H724,"\","/"),"www.americanretailsupply.com/","")</f>
        <v>64932/173743/Garvey-2-Line-Price-Guns/Starter-Kit.html</v>
      </c>
      <c r="C724" t="str">
        <f t="shared" si="22"/>
        <v>INSERT INTO url_rewrite (entity_type, entity_id, redirect_type, store_id, request_path, target_path) VALUES ('custom', 0, 301, 1,'64932/173743/Garvey-2-Line-Price-Guns/Starter-Kit.html',(SELECT CONCAT(url_path, '.html') FROM catalog_category_flat_store_1 WHERE entity_id=592));</v>
      </c>
      <c r="D724" t="str">
        <f t="shared" si="23"/>
        <v>UPDATE url_rewrite SET request_path = '64932/173743/Garvey-2-Line-Price-Guns/Starter-Kit.html' WHERE entity_type='custom' AND target_path=(SELECT CONCAT(url_path, '.html') FROM catalog_category_flat_store_1 WHERE entity_id=592);</v>
      </c>
    </row>
    <row r="725" spans="1:4" x14ac:dyDescent="0.25">
      <c r="A725">
        <f>categories!B725</f>
        <v>594</v>
      </c>
      <c r="B725" t="str">
        <f>SUBSTITUTE(SUBSTITUTE(categories!H725,"\","/"),"www.americanretailsupply.com/","")</f>
        <v>64706/18448/Gift-Boxes/Pillow-Packs.html</v>
      </c>
      <c r="C725" t="str">
        <f t="shared" si="22"/>
        <v>INSERT INTO url_rewrite (entity_type, entity_id, redirect_type, store_id, request_path, target_path) VALUES ('custom', 0, 301, 1,'64706/18448/Gift-Boxes/Pillow-Packs.html',(SELECT CONCAT(url_path, '.html') FROM catalog_category_flat_store_1 WHERE entity_id=594));</v>
      </c>
      <c r="D725" t="str">
        <f t="shared" si="23"/>
        <v>UPDATE url_rewrite SET request_path = '64706/18448/Gift-Boxes/Pillow-Packs.html' WHERE entity_type='custom' AND target_path=(SELECT CONCAT(url_path, '.html') FROM catalog_category_flat_store_1 WHERE entity_id=594);</v>
      </c>
    </row>
    <row r="726" spans="1:4" x14ac:dyDescent="0.25">
      <c r="A726">
        <f>categories!B726</f>
        <v>595</v>
      </c>
      <c r="B726" t="str">
        <f>SUBSTITUTE(SUBSTITUTE(categories!H726,"\","/"),"www.americanretailsupply.com/","")</f>
        <v>64706/18594/Gift-Boxes/Tinted-Kraft-Tuckit-Gift-Boxes.html</v>
      </c>
      <c r="C726" t="str">
        <f t="shared" si="22"/>
        <v>INSERT INTO url_rewrite (entity_type, entity_id, redirect_type, store_id, request_path, target_path) VALUES ('custom', 0, 301, 1,'64706/18594/Gift-Boxes/Tinted-Kraft-Tuckit-Gift-Boxes.html',(SELECT CONCAT(url_path, '.html') FROM catalog_category_flat_store_1 WHERE entity_id=595));</v>
      </c>
      <c r="D726" t="str">
        <f t="shared" si="23"/>
        <v>UPDATE url_rewrite SET request_path = '64706/18594/Gift-Boxes/Tinted-Kraft-Tuckit-Gift-Boxes.html' WHERE entity_type='custom' AND target_path=(SELECT CONCAT(url_path, '.html') FROM catalog_category_flat_store_1 WHERE entity_id=595);</v>
      </c>
    </row>
    <row r="727" spans="1:4" x14ac:dyDescent="0.25">
      <c r="A727">
        <f>categories!B727</f>
        <v>596</v>
      </c>
      <c r="B727" t="str">
        <f>SUBSTITUTE(SUBSTITUTE(categories!H727,"\","/"),"www.americanretailsupply.com/","")</f>
        <v>64706/172856/Gift-Boxes/View-Top-Stationery-Boxes.html</v>
      </c>
      <c r="C727" t="str">
        <f t="shared" si="22"/>
        <v>INSERT INTO url_rewrite (entity_type, entity_id, redirect_type, store_id, request_path, target_path) VALUES ('custom', 0, 301, 1,'64706/172856/Gift-Boxes/View-Top-Stationery-Boxes.html',(SELECT CONCAT(url_path, '.html') FROM catalog_category_flat_store_1 WHERE entity_id=596));</v>
      </c>
      <c r="D727" t="str">
        <f t="shared" si="23"/>
        <v>UPDATE url_rewrite SET request_path = '64706/172856/Gift-Boxes/View-Top-Stationery-Boxes.html' WHERE entity_type='custom' AND target_path=(SELECT CONCAT(url_path, '.html') FROM catalog_category_flat_store_1 WHERE entity_id=596);</v>
      </c>
    </row>
    <row r="728" spans="1:4" x14ac:dyDescent="0.25">
      <c r="A728">
        <f>categories!B728</f>
        <v>597</v>
      </c>
      <c r="B728" t="str">
        <f>SUBSTITUTE(SUBSTITUTE(categories!H728,"\","/"),"www.americanretailsupply.com/","")</f>
        <v>64706/476449/Gift-Boxes/Two-Piece-Hat-Boxes.html</v>
      </c>
      <c r="C728" t="str">
        <f t="shared" si="22"/>
        <v>INSERT INTO url_rewrite (entity_type, entity_id, redirect_type, store_id, request_path, target_path) VALUES ('custom', 0, 301, 1,'64706/476449/Gift-Boxes/Two-Piece-Hat-Boxes.html',(SELECT CONCAT(url_path, '.html') FROM catalog_category_flat_store_1 WHERE entity_id=597));</v>
      </c>
      <c r="D728" t="str">
        <f t="shared" si="23"/>
        <v>UPDATE url_rewrite SET request_path = '64706/476449/Gift-Boxes/Two-Piece-Hat-Boxes.html' WHERE entity_type='custom' AND target_path=(SELECT CONCAT(url_path, '.html') FROM catalog_category_flat_store_1 WHERE entity_id=597);</v>
      </c>
    </row>
    <row r="729" spans="1:4" x14ac:dyDescent="0.25">
      <c r="A729">
        <f>categories!B729</f>
        <v>598</v>
      </c>
      <c r="B729" t="str">
        <f>SUBSTITUTE(SUBSTITUTE(categories!H729,"\","/"),"www.americanretailsupply.com/","")</f>
        <v>64706/777022/Gift-Boxes/Gift-Box-Assortments.html</v>
      </c>
      <c r="C729" t="str">
        <f t="shared" si="22"/>
        <v>INSERT INTO url_rewrite (entity_type, entity_id, redirect_type, store_id, request_path, target_path) VALUES ('custom', 0, 301, 1,'64706/777022/Gift-Boxes/Gift-Box-Assortments.html',(SELECT CONCAT(url_path, '.html') FROM catalog_category_flat_store_1 WHERE entity_id=598));</v>
      </c>
      <c r="D729" t="str">
        <f t="shared" si="23"/>
        <v>UPDATE url_rewrite SET request_path = '64706/777022/Gift-Boxes/Gift-Box-Assortments.html' WHERE entity_type='custom' AND target_path=(SELECT CONCAT(url_path, '.html') FROM catalog_category_flat_store_1 WHERE entity_id=598);</v>
      </c>
    </row>
    <row r="730" spans="1:4" x14ac:dyDescent="0.25">
      <c r="A730">
        <f>categories!B730</f>
        <v>599</v>
      </c>
      <c r="B730" t="str">
        <f>SUBSTITUTE(SUBSTITUTE(categories!H730,"\","/"),"www.americanretailsupply.com/","")</f>
        <v>64706/780198/Gift-Boxes/White-Folding-Gift-Boxes.html</v>
      </c>
      <c r="C730" t="str">
        <f t="shared" si="22"/>
        <v>INSERT INTO url_rewrite (entity_type, entity_id, redirect_type, store_id, request_path, target_path) VALUES ('custom', 0, 301, 1,'64706/780198/Gift-Boxes/White-Folding-Gift-Boxes.html',(SELECT CONCAT(url_path, '.html') FROM catalog_category_flat_store_1 WHERE entity_id=599));</v>
      </c>
      <c r="D730" t="str">
        <f t="shared" si="23"/>
        <v>UPDATE url_rewrite SET request_path = '64706/780198/Gift-Boxes/White-Folding-Gift-Boxes.html' WHERE entity_type='custom' AND target_path=(SELECT CONCAT(url_path, '.html') FROM catalog_category_flat_store_1 WHERE entity_id=599);</v>
      </c>
    </row>
    <row r="731" spans="1:4" x14ac:dyDescent="0.25">
      <c r="A731">
        <f>categories!B731</f>
        <v>600</v>
      </c>
      <c r="B731" t="str">
        <f>SUBSTITUTE(SUBSTITUTE(categories!H731,"\","/"),"www.americanretailsupply.com/","")</f>
        <v>64706/780199/Gift-Boxes/Kraft-Folding-Gift-Boxes.html</v>
      </c>
      <c r="C731" t="str">
        <f t="shared" si="22"/>
        <v>INSERT INTO url_rewrite (entity_type, entity_id, redirect_type, store_id, request_path, target_path) VALUES ('custom', 0, 301, 1,'64706/780199/Gift-Boxes/Kraft-Folding-Gift-Boxes.html',(SELECT CONCAT(url_path, '.html') FROM catalog_category_flat_store_1 WHERE entity_id=600));</v>
      </c>
      <c r="D731" t="str">
        <f t="shared" si="23"/>
        <v>UPDATE url_rewrite SET request_path = '64706/780199/Gift-Boxes/Kraft-Folding-Gift-Boxes.html' WHERE entity_type='custom' AND target_path=(SELECT CONCAT(url_path, '.html') FROM catalog_category_flat_store_1 WHERE entity_id=600);</v>
      </c>
    </row>
    <row r="732" spans="1:4" x14ac:dyDescent="0.25">
      <c r="A732">
        <f>categories!B732</f>
        <v>602</v>
      </c>
      <c r="B732" t="str">
        <f>SUBSTITUTE(SUBSTITUTE(categories!H732,"\","/"),"www.americanretailsupply.com/","")</f>
        <v>65764/715752/Gift-Card-Boxes-and-Purse-Totes/Pop-Up-Gift-Card-Boxes.html</v>
      </c>
      <c r="C732" t="str">
        <f t="shared" si="22"/>
        <v>INSERT INTO url_rewrite (entity_type, entity_id, redirect_type, store_id, request_path, target_path) VALUES ('custom', 0, 301, 1,'65764/715752/Gift-Card-Boxes-and-Purse-Totes/Pop-Up-Gift-Card-Boxes.html',(SELECT CONCAT(url_path, '.html') FROM catalog_category_flat_store_1 WHERE entity_id=602));</v>
      </c>
      <c r="D732" t="str">
        <f t="shared" si="23"/>
        <v>UPDATE url_rewrite SET request_path = '65764/715752/Gift-Card-Boxes-and-Purse-Totes/Pop-Up-Gift-Card-Boxes.html' WHERE entity_type='custom' AND target_path=(SELECT CONCAT(url_path, '.html') FROM catalog_category_flat_store_1 WHERE entity_id=602);</v>
      </c>
    </row>
    <row r="733" spans="1:4" x14ac:dyDescent="0.25">
      <c r="A733">
        <f>categories!B733</f>
        <v>604</v>
      </c>
      <c r="B733" t="str">
        <f>SUBSTITUTE(SUBSTITUTE(categories!H733,"\","/"),"www.americanretailsupply.com/","")</f>
        <v>64987/130646/Gift-Cards/Acrylic-Gift-Card-Holder-Display.html</v>
      </c>
      <c r="C733" t="str">
        <f t="shared" si="22"/>
        <v>INSERT INTO url_rewrite (entity_type, entity_id, redirect_type, store_id, request_path, target_path) VALUES ('custom', 0, 301, 1,'64987/130646/Gift-Cards/Acrylic-Gift-Card-Holder-Display.html',(SELECT CONCAT(url_path, '.html') FROM catalog_category_flat_store_1 WHERE entity_id=604));</v>
      </c>
      <c r="D733" t="str">
        <f t="shared" si="23"/>
        <v>UPDATE url_rewrite SET request_path = '64987/130646/Gift-Cards/Acrylic-Gift-Card-Holder-Display.html' WHERE entity_type='custom' AND target_path=(SELECT CONCAT(url_path, '.html') FROM catalog_category_flat_store_1 WHERE entity_id=604);</v>
      </c>
    </row>
    <row r="734" spans="1:4" x14ac:dyDescent="0.25">
      <c r="A734">
        <f>categories!B734</f>
        <v>605</v>
      </c>
      <c r="B734" t="str">
        <f>SUBSTITUTE(SUBSTITUTE(categories!H734,"\","/"),"www.americanretailsupply.com/","")</f>
        <v>64987/236144/Gift-Cards/Gift-Card-Holders.html</v>
      </c>
      <c r="C734" t="str">
        <f t="shared" si="22"/>
        <v>INSERT INTO url_rewrite (entity_type, entity_id, redirect_type, store_id, request_path, target_path) VALUES ('custom', 0, 301, 1,'64987/236144/Gift-Cards/Gift-Card-Holders.html',(SELECT CONCAT(url_path, '.html') FROM catalog_category_flat_store_1 WHERE entity_id=605));</v>
      </c>
      <c r="D734" t="str">
        <f t="shared" si="23"/>
        <v>UPDATE url_rewrite SET request_path = '64987/236144/Gift-Cards/Gift-Card-Holders.html' WHERE entity_type='custom' AND target_path=(SELECT CONCAT(url_path, '.html') FROM catalog_category_flat_store_1 WHERE entity_id=605);</v>
      </c>
    </row>
    <row r="735" spans="1:4" x14ac:dyDescent="0.25">
      <c r="A735">
        <f>categories!B735</f>
        <v>606</v>
      </c>
      <c r="B735" t="str">
        <f>SUBSTITUTE(SUBSTITUTE(categories!H735,"\","/"),"www.americanretailsupply.com/","")</f>
        <v>64987/784159/Gift-Cards/Gift-Card-Journal-Entry-Binder.html</v>
      </c>
      <c r="C735" t="str">
        <f t="shared" si="22"/>
        <v>INSERT INTO url_rewrite (entity_type, entity_id, redirect_type, store_id, request_path, target_path) VALUES ('custom', 0, 301, 1,'64987/784159/Gift-Cards/Gift-Card-Journal-Entry-Binder.html',(SELECT CONCAT(url_path, '.html') FROM catalog_category_flat_store_1 WHERE entity_id=606));</v>
      </c>
      <c r="D735" t="str">
        <f t="shared" si="23"/>
        <v>UPDATE url_rewrite SET request_path = '64987/784159/Gift-Cards/Gift-Card-Journal-Entry-Binder.html' WHERE entity_type='custom' AND target_path=(SELECT CONCAT(url_path, '.html') FROM catalog_category_flat_store_1 WHERE entity_id=606);</v>
      </c>
    </row>
    <row r="736" spans="1:4" x14ac:dyDescent="0.25">
      <c r="A736">
        <f>categories!B736</f>
        <v>608</v>
      </c>
      <c r="B736" t="str">
        <f>SUBSTITUTE(SUBSTITUTE(categories!H736,"\","/"),"www.americanretailsupply.com/","")</f>
        <v>64751/22328/Gift-Enclosure-Cards/Everyday-Designs-for-Gift-Enclosure-Cards.html</v>
      </c>
      <c r="C736" t="str">
        <f t="shared" si="22"/>
        <v>INSERT INTO url_rewrite (entity_type, entity_id, redirect_type, store_id, request_path, target_path) VALUES ('custom', 0, 301, 1,'64751/22328/Gift-Enclosure-Cards/Everyday-Designs-for-Gift-Enclosure-Cards.html',(SELECT CONCAT(url_path, '.html') FROM catalog_category_flat_store_1 WHERE entity_id=608));</v>
      </c>
      <c r="D736" t="str">
        <f t="shared" si="23"/>
        <v>UPDATE url_rewrite SET request_path = '64751/22328/Gift-Enclosure-Cards/Everyday-Designs-for-Gift-Enclosure-Cards.html' WHERE entity_type='custom' AND target_path=(SELECT CONCAT(url_path, '.html') FROM catalog_category_flat_store_1 WHERE entity_id=608);</v>
      </c>
    </row>
    <row r="737" spans="1:4" x14ac:dyDescent="0.25">
      <c r="A737">
        <f>categories!B737</f>
        <v>609</v>
      </c>
      <c r="B737" t="str">
        <f>SUBSTITUTE(SUBSTITUTE(categories!H737,"\","/"),"www.americanretailsupply.com/","")</f>
        <v>64751/48347/Gift-Enclosure-Cards/Envelopes-for-Gift-Enclosure-Cards.html</v>
      </c>
      <c r="C737" t="str">
        <f t="shared" si="22"/>
        <v>INSERT INTO url_rewrite (entity_type, entity_id, redirect_type, store_id, request_path, target_path) VALUES ('custom', 0, 301, 1,'64751/48347/Gift-Enclosure-Cards/Envelopes-for-Gift-Enclosure-Cards.html',(SELECT CONCAT(url_path, '.html') FROM catalog_category_flat_store_1 WHERE entity_id=609));</v>
      </c>
      <c r="D737" t="str">
        <f t="shared" si="23"/>
        <v>UPDATE url_rewrite SET request_path = '64751/48347/Gift-Enclosure-Cards/Envelopes-for-Gift-Enclosure-Cards.html' WHERE entity_type='custom' AND target_path=(SELECT CONCAT(url_path, '.html') FROM catalog_category_flat_store_1 WHERE entity_id=609);</v>
      </c>
    </row>
    <row r="738" spans="1:4" x14ac:dyDescent="0.25">
      <c r="A738">
        <f>categories!B738</f>
        <v>610</v>
      </c>
      <c r="B738" t="str">
        <f>SUBSTITUTE(SUBSTITUTE(categories!H738,"\","/"),"www.americanretailsupply.com/","")</f>
        <v>64751/48348/Gift-Enclosure-Cards/Christmas-and-Holiday-Gift-Enclosure-Cards.html</v>
      </c>
      <c r="C738" t="str">
        <f t="shared" si="22"/>
        <v>INSERT INTO url_rewrite (entity_type, entity_id, redirect_type, store_id, request_path, target_path) VALUES ('custom', 0, 301, 1,'64751/48348/Gift-Enclosure-Cards/Christmas-and-Holiday-Gift-Enclosure-Cards.html',(SELECT CONCAT(url_path, '.html') FROM catalog_category_flat_store_1 WHERE entity_id=610));</v>
      </c>
      <c r="D738" t="str">
        <f t="shared" si="23"/>
        <v>UPDATE url_rewrite SET request_path = '64751/48348/Gift-Enclosure-Cards/Christmas-and-Holiday-Gift-Enclosure-Cards.html' WHERE entity_type='custom' AND target_path=(SELECT CONCAT(url_path, '.html') FROM catalog_category_flat_store_1 WHERE entity_id=610);</v>
      </c>
    </row>
    <row r="739" spans="1:4" x14ac:dyDescent="0.25">
      <c r="A739">
        <f>categories!B739</f>
        <v>612</v>
      </c>
      <c r="B739" t="str">
        <f>SUBSTITUTE(SUBSTITUTE(categories!H739,"\","/"),"www.americanretailsupply.com/","")</f>
        <v>65007/742366/Giftwrap-in-Animal-Prints/Giftwrap-in-Animal-Print-Patterns.html</v>
      </c>
      <c r="C739" t="str">
        <f t="shared" si="22"/>
        <v>INSERT INTO url_rewrite (entity_type, entity_id, redirect_type, store_id, request_path, target_path) VALUES ('custom', 0, 301, 1,'65007/742366/Giftwrap-in-Animal-Prints/Giftwrap-in-Animal-Print-Patterns.html',(SELECT CONCAT(url_path, '.html') FROM catalog_category_flat_store_1 WHERE entity_id=612));</v>
      </c>
      <c r="D739" t="str">
        <f t="shared" si="23"/>
        <v>UPDATE url_rewrite SET request_path = '65007/742366/Giftwrap-in-Animal-Prints/Giftwrap-in-Animal-Print-Patterns.html' WHERE entity_type='custom' AND target_path=(SELECT CONCAT(url_path, '.html') FROM catalog_category_flat_store_1 WHERE entity_id=612);</v>
      </c>
    </row>
    <row r="740" spans="1:4" x14ac:dyDescent="0.25">
      <c r="A740">
        <f>categories!B740</f>
        <v>614</v>
      </c>
      <c r="B740" t="str">
        <f>SUBSTITUTE(SUBSTITUTE(categories!H740,"\","/"),"www.americanretailsupply.com/","")</f>
        <v>64860/48238/Giftwrap-Ribbon-Tissue-Racks/Multi-Roll-Paper--GiftWrap-Cutters.html</v>
      </c>
      <c r="C740" t="str">
        <f t="shared" si="22"/>
        <v>INSERT INTO url_rewrite (entity_type, entity_id, redirect_type, store_id, request_path, target_path) VALUES ('custom', 0, 301, 1,'64860/48238/Giftwrap-Ribbon-Tissue-Racks/Multi-Roll-Paper--GiftWrap-Cutters.html',(SELECT CONCAT(url_path, '.html') FROM catalog_category_flat_store_1 WHERE entity_id=614));</v>
      </c>
      <c r="D740" t="str">
        <f t="shared" si="23"/>
        <v>UPDATE url_rewrite SET request_path = '64860/48238/Giftwrap-Ribbon-Tissue-Racks/Multi-Roll-Paper--GiftWrap-Cutters.html' WHERE entity_type='custom' AND target_path=(SELECT CONCAT(url_path, '.html') FROM catalog_category_flat_store_1 WHERE entity_id=614);</v>
      </c>
    </row>
    <row r="741" spans="1:4" x14ac:dyDescent="0.25">
      <c r="A741">
        <f>categories!B741</f>
        <v>615</v>
      </c>
      <c r="B741" t="str">
        <f>SUBSTITUTE(SUBSTITUTE(categories!H741,"\","/"),"www.americanretailsupply.com/","")</f>
        <v>64860/48239/Giftwrap-Ribbon-Tissue-Racks/Serrated-Edge-Single-Paper-Cutter.html</v>
      </c>
      <c r="C741" t="str">
        <f t="shared" si="22"/>
        <v>INSERT INTO url_rewrite (entity_type, entity_id, redirect_type, store_id, request_path, target_path) VALUES ('custom', 0, 301, 1,'64860/48239/Giftwrap-Ribbon-Tissue-Racks/Serrated-Edge-Single-Paper-Cutter.html',(SELECT CONCAT(url_path, '.html') FROM catalog_category_flat_store_1 WHERE entity_id=615));</v>
      </c>
      <c r="D741" t="str">
        <f t="shared" si="23"/>
        <v>UPDATE url_rewrite SET request_path = '64860/48239/Giftwrap-Ribbon-Tissue-Racks/Serrated-Edge-Single-Paper-Cutter.html' WHERE entity_type='custom' AND target_path=(SELECT CONCAT(url_path, '.html') FROM catalog_category_flat_store_1 WHERE entity_id=615);</v>
      </c>
    </row>
    <row r="742" spans="1:4" x14ac:dyDescent="0.25">
      <c r="A742">
        <f>categories!B742</f>
        <v>616</v>
      </c>
      <c r="B742" t="str">
        <f>SUBSTITUTE(SUBSTITUTE(categories!H742,"\","/"),"www.americanretailsupply.com/","")</f>
        <v>64860/48240/Giftwrap-Ribbon-Tissue-Racks/Single-Roll-Paper-Cutters.html</v>
      </c>
      <c r="C742" t="str">
        <f t="shared" si="22"/>
        <v>INSERT INTO url_rewrite (entity_type, entity_id, redirect_type, store_id, request_path, target_path) VALUES ('custom', 0, 301, 1,'64860/48240/Giftwrap-Ribbon-Tissue-Racks/Single-Roll-Paper-Cutters.html',(SELECT CONCAT(url_path, '.html') FROM catalog_category_flat_store_1 WHERE entity_id=616));</v>
      </c>
      <c r="D742" t="str">
        <f t="shared" si="23"/>
        <v>UPDATE url_rewrite SET request_path = '64860/48240/Giftwrap-Ribbon-Tissue-Racks/Single-Roll-Paper-Cutters.html' WHERE entity_type='custom' AND target_path=(SELECT CONCAT(url_path, '.html') FROM catalog_category_flat_store_1 WHERE entity_id=616);</v>
      </c>
    </row>
    <row r="743" spans="1:4" x14ac:dyDescent="0.25">
      <c r="A743">
        <f>categories!B743</f>
        <v>617</v>
      </c>
      <c r="B743" t="str">
        <f>SUBSTITUTE(SUBSTITUTE(categories!H743,"\","/"),"www.americanretailsupply.com/","")</f>
        <v>64860/172982/Giftwrap-Ribbon-Tissue-Racks/Tissue-Display-Racks.html</v>
      </c>
      <c r="C743" t="str">
        <f t="shared" si="22"/>
        <v>INSERT INTO url_rewrite (entity_type, entity_id, redirect_type, store_id, request_path, target_path) VALUES ('custom', 0, 301, 1,'64860/172982/Giftwrap-Ribbon-Tissue-Racks/Tissue-Display-Racks.html',(SELECT CONCAT(url_path, '.html') FROM catalog_category_flat_store_1 WHERE entity_id=617));</v>
      </c>
      <c r="D743" t="str">
        <f t="shared" si="23"/>
        <v>UPDATE url_rewrite SET request_path = '64860/172982/Giftwrap-Ribbon-Tissue-Racks/Tissue-Display-Racks.html' WHERE entity_type='custom' AND target_path=(SELECT CONCAT(url_path, '.html') FROM catalog_category_flat_store_1 WHERE entity_id=617);</v>
      </c>
    </row>
    <row r="744" spans="1:4" x14ac:dyDescent="0.25">
      <c r="A744">
        <f>categories!B744</f>
        <v>618</v>
      </c>
      <c r="B744" t="str">
        <f>SUBSTITUTE(SUBSTITUTE(categories!H744,"\","/"),"www.americanretailsupply.com/","")</f>
        <v>64860/779930/Giftwrap-Ribbon-Tissue-Racks/Ribbon-Dispenser-for-Flat-Ribbon.html</v>
      </c>
      <c r="C744" t="str">
        <f t="shared" si="22"/>
        <v>INSERT INTO url_rewrite (entity_type, entity_id, redirect_type, store_id, request_path, target_path) VALUES ('custom', 0, 301, 1,'64860/779930/Giftwrap-Ribbon-Tissue-Racks/Ribbon-Dispenser-for-Flat-Ribbon.html',(SELECT CONCAT(url_path, '.html') FROM catalog_category_flat_store_1 WHERE entity_id=618));</v>
      </c>
      <c r="D744" t="str">
        <f t="shared" si="23"/>
        <v>UPDATE url_rewrite SET request_path = '64860/779930/Giftwrap-Ribbon-Tissue-Racks/Ribbon-Dispenser-for-Flat-Ribbon.html' WHERE entity_type='custom' AND target_path=(SELECT CONCAT(url_path, '.html') FROM catalog_category_flat_store_1 WHERE entity_id=618);</v>
      </c>
    </row>
    <row r="745" spans="1:4" x14ac:dyDescent="0.25">
      <c r="A745">
        <f>categories!B745</f>
        <v>619</v>
      </c>
      <c r="B745" t="str">
        <f>SUBSTITUTE(SUBSTITUTE(categories!H745,"\","/"),"www.americanretailsupply.com/","")</f>
        <v>64860/779931/Giftwrap-Ribbon-Tissue-Racks/Ribbon-Dispenser-for-Curling-Ribbon.html</v>
      </c>
      <c r="C745" t="str">
        <f t="shared" si="22"/>
        <v>INSERT INTO url_rewrite (entity_type, entity_id, redirect_type, store_id, request_path, target_path) VALUES ('custom', 0, 301, 1,'64860/779931/Giftwrap-Ribbon-Tissue-Racks/Ribbon-Dispenser-for-Curling-Ribbon.html',(SELECT CONCAT(url_path, '.html') FROM catalog_category_flat_store_1 WHERE entity_id=619));</v>
      </c>
      <c r="D745" t="str">
        <f t="shared" si="23"/>
        <v>UPDATE url_rewrite SET request_path = '64860/779931/Giftwrap-Ribbon-Tissue-Racks/Ribbon-Dispenser-for-Curling-Ribbon.html' WHERE entity_type='custom' AND target_path=(SELECT CONCAT(url_path, '.html') FROM catalog_category_flat_store_1 WHERE entity_id=619);</v>
      </c>
    </row>
    <row r="746" spans="1:4" x14ac:dyDescent="0.25">
      <c r="A746">
        <f>categories!B746</f>
        <v>622</v>
      </c>
      <c r="B746" t="str">
        <f>SUBSTITUTE(SUBSTITUTE(categories!H746,"\","/"),"www.americanretailsupply.com/","")</f>
        <v>64971/37172/Glass-Connectors/2-Way.html</v>
      </c>
      <c r="C746" t="str">
        <f t="shared" si="22"/>
        <v>INSERT INTO url_rewrite (entity_type, entity_id, redirect_type, store_id, request_path, target_path) VALUES ('custom', 0, 301, 1,'64971/37172/Glass-Connectors/2-Way.html',(SELECT CONCAT(url_path, '.html') FROM catalog_category_flat_store_1 WHERE entity_id=622));</v>
      </c>
      <c r="D746" t="str">
        <f t="shared" si="23"/>
        <v>UPDATE url_rewrite SET request_path = '64971/37172/Glass-Connectors/2-Way.html' WHERE entity_type='custom' AND target_path=(SELECT CONCAT(url_path, '.html') FROM catalog_category_flat_store_1 WHERE entity_id=622);</v>
      </c>
    </row>
    <row r="747" spans="1:4" x14ac:dyDescent="0.25">
      <c r="A747">
        <f>categories!B747</f>
        <v>623</v>
      </c>
      <c r="B747" t="str">
        <f>SUBSTITUTE(SUBSTITUTE(categories!H747,"\","/"),"www.americanretailsupply.com/","")</f>
        <v>64971/37173/Glass-Connectors/3-Way.html</v>
      </c>
      <c r="C747" t="str">
        <f t="shared" si="22"/>
        <v>INSERT INTO url_rewrite (entity_type, entity_id, redirect_type, store_id, request_path, target_path) VALUES ('custom', 0, 301, 1,'64971/37173/Glass-Connectors/3-Way.html',(SELECT CONCAT(url_path, '.html') FROM catalog_category_flat_store_1 WHERE entity_id=623));</v>
      </c>
      <c r="D747" t="str">
        <f t="shared" si="23"/>
        <v>UPDATE url_rewrite SET request_path = '64971/37173/Glass-Connectors/3-Way.html' WHERE entity_type='custom' AND target_path=(SELECT CONCAT(url_path, '.html') FROM catalog_category_flat_store_1 WHERE entity_id=623);</v>
      </c>
    </row>
    <row r="748" spans="1:4" x14ac:dyDescent="0.25">
      <c r="A748">
        <f>categories!B748</f>
        <v>624</v>
      </c>
      <c r="B748" t="str">
        <f>SUBSTITUTE(SUBSTITUTE(categories!H748,"\","/"),"www.americanretailsupply.com/","")</f>
        <v>64971/37174/Glass-Connectors/4-Way.html</v>
      </c>
      <c r="C748" t="str">
        <f t="shared" si="22"/>
        <v>INSERT INTO url_rewrite (entity_type, entity_id, redirect_type, store_id, request_path, target_path) VALUES ('custom', 0, 301, 1,'64971/37174/Glass-Connectors/4-Way.html',(SELECT CONCAT(url_path, '.html') FROM catalog_category_flat_store_1 WHERE entity_id=624));</v>
      </c>
      <c r="D748" t="str">
        <f t="shared" si="23"/>
        <v>UPDATE url_rewrite SET request_path = '64971/37174/Glass-Connectors/4-Way.html' WHERE entity_type='custom' AND target_path=(SELECT CONCAT(url_path, '.html') FROM catalog_category_flat_store_1 WHERE entity_id=624);</v>
      </c>
    </row>
    <row r="749" spans="1:4" x14ac:dyDescent="0.25">
      <c r="A749">
        <f>categories!B749</f>
        <v>625</v>
      </c>
      <c r="B749" t="str">
        <f>SUBSTITUTE(SUBSTITUTE(categories!H749,"\","/"),"www.americanretailsupply.com/","")</f>
        <v>64971/37175/Glass-Connectors/Hinge.html</v>
      </c>
      <c r="C749" t="str">
        <f t="shared" si="22"/>
        <v>INSERT INTO url_rewrite (entity_type, entity_id, redirect_type, store_id, request_path, target_path) VALUES ('custom', 0, 301, 1,'64971/37175/Glass-Connectors/Hinge.html',(SELECT CONCAT(url_path, '.html') FROM catalog_category_flat_store_1 WHERE entity_id=625));</v>
      </c>
      <c r="D749" t="str">
        <f t="shared" si="23"/>
        <v>UPDATE url_rewrite SET request_path = '64971/37175/Glass-Connectors/Hinge.html' WHERE entity_type='custom' AND target_path=(SELECT CONCAT(url_path, '.html') FROM catalog_category_flat_store_1 WHERE entity_id=625);</v>
      </c>
    </row>
    <row r="750" spans="1:4" x14ac:dyDescent="0.25">
      <c r="A750">
        <f>categories!B750</f>
        <v>626</v>
      </c>
      <c r="B750" t="str">
        <f>SUBSTITUTE(SUBSTITUTE(categories!H750,"\","/"),"www.americanretailsupply.com/","")</f>
        <v>64971/37176/Glass-Connectors/Hasp.html</v>
      </c>
      <c r="C750" t="str">
        <f t="shared" si="22"/>
        <v>INSERT INTO url_rewrite (entity_type, entity_id, redirect_type, store_id, request_path, target_path) VALUES ('custom', 0, 301, 1,'64971/37176/Glass-Connectors/Hasp.html',(SELECT CONCAT(url_path, '.html') FROM catalog_category_flat_store_1 WHERE entity_id=626));</v>
      </c>
      <c r="D750" t="str">
        <f t="shared" si="23"/>
        <v>UPDATE url_rewrite SET request_path = '64971/37176/Glass-Connectors/Hasp.html' WHERE entity_type='custom' AND target_path=(SELECT CONCAT(url_path, '.html') FROM catalog_category_flat_store_1 WHERE entity_id=626);</v>
      </c>
    </row>
    <row r="751" spans="1:4" x14ac:dyDescent="0.25">
      <c r="A751">
        <f>categories!B751</f>
        <v>627</v>
      </c>
      <c r="B751" t="str">
        <f>SUBSTITUTE(SUBSTITUTE(categories!H751,"\","/"),"www.americanretailsupply.com/","")</f>
        <v>64971/47634/Glass-Connectors/Combination-Lock.html</v>
      </c>
      <c r="C751" t="str">
        <f t="shared" si="22"/>
        <v>INSERT INTO url_rewrite (entity_type, entity_id, redirect_type, store_id, request_path, target_path) VALUES ('custom', 0, 301, 1,'64971/47634/Glass-Connectors/Combination-Lock.html',(SELECT CONCAT(url_path, '.html') FROM catalog_category_flat_store_1 WHERE entity_id=627));</v>
      </c>
      <c r="D751" t="str">
        <f t="shared" si="23"/>
        <v>UPDATE url_rewrite SET request_path = '64971/47634/Glass-Connectors/Combination-Lock.html' WHERE entity_type='custom' AND target_path=(SELECT CONCAT(url_path, '.html') FROM catalog_category_flat_store_1 WHERE entity_id=627);</v>
      </c>
    </row>
    <row r="752" spans="1:4" x14ac:dyDescent="0.25">
      <c r="A752">
        <f>categories!B752</f>
        <v>628</v>
      </c>
      <c r="B752" t="str">
        <f>SUBSTITUTE(SUBSTITUTE(categories!H752,"\","/"),"www.americanretailsupply.com/","")</f>
        <v>64971/47635/Glass-Connectors/Clear-Shelf-Rests.html</v>
      </c>
      <c r="C752" t="str">
        <f t="shared" si="22"/>
        <v>INSERT INTO url_rewrite (entity_type, entity_id, redirect_type, store_id, request_path, target_path) VALUES ('custom', 0, 301, 1,'64971/47635/Glass-Connectors/Clear-Shelf-Rests.html',(SELECT CONCAT(url_path, '.html') FROM catalog_category_flat_store_1 WHERE entity_id=628));</v>
      </c>
      <c r="D752" t="str">
        <f t="shared" si="23"/>
        <v>UPDATE url_rewrite SET request_path = '64971/47635/Glass-Connectors/Clear-Shelf-Rests.html' WHERE entity_type='custom' AND target_path=(SELECT CONCAT(url_path, '.html') FROM catalog_category_flat_store_1 WHERE entity_id=628);</v>
      </c>
    </row>
    <row r="753" spans="1:4" x14ac:dyDescent="0.25">
      <c r="A753">
        <f>categories!B753</f>
        <v>629</v>
      </c>
      <c r="B753" t="str">
        <f>SUBSTITUTE(SUBSTITUTE(categories!H753,"\","/"),"www.americanretailsupply.com/","")</f>
        <v>64971/231679/Glass-Connectors/3-Way-Adjustable.html</v>
      </c>
      <c r="C753" t="str">
        <f t="shared" si="22"/>
        <v>INSERT INTO url_rewrite (entity_type, entity_id, redirect_type, store_id, request_path, target_path) VALUES ('custom', 0, 301, 1,'64971/231679/Glass-Connectors/3-Way-Adjustable.html',(SELECT CONCAT(url_path, '.html') FROM catalog_category_flat_store_1 WHERE entity_id=629));</v>
      </c>
      <c r="D753" t="str">
        <f t="shared" si="23"/>
        <v>UPDATE url_rewrite SET request_path = '64971/231679/Glass-Connectors/3-Way-Adjustable.html' WHERE entity_type='custom' AND target_path=(SELECT CONCAT(url_path, '.html') FROM catalog_category_flat_store_1 WHERE entity_id=629);</v>
      </c>
    </row>
    <row r="754" spans="1:4" x14ac:dyDescent="0.25">
      <c r="A754">
        <f>categories!B754</f>
        <v>631</v>
      </c>
      <c r="B754" t="str">
        <f>SUBSTITUTE(SUBSTITUTE(categories!H754,"\","/"),"www.americanretailsupply.com/","")</f>
        <v>64947/2701/Gridwall--Slatgrid-Panels/Slatgrid-Panels.html</v>
      </c>
      <c r="C754" t="str">
        <f t="shared" si="22"/>
        <v>INSERT INTO url_rewrite (entity_type, entity_id, redirect_type, store_id, request_path, target_path) VALUES ('custom', 0, 301, 1,'64947/2701/Gridwall--Slatgrid-Panels/Slatgrid-Panels.html',(SELECT CONCAT(url_path, '.html') FROM catalog_category_flat_store_1 WHERE entity_id=631));</v>
      </c>
      <c r="D754" t="str">
        <f t="shared" si="23"/>
        <v>UPDATE url_rewrite SET request_path = '64947/2701/Gridwall--Slatgrid-Panels/Slatgrid-Panels.html' WHERE entity_type='custom' AND target_path=(SELECT CONCAT(url_path, '.html') FROM catalog_category_flat_store_1 WHERE entity_id=631);</v>
      </c>
    </row>
    <row r="755" spans="1:4" x14ac:dyDescent="0.25">
      <c r="A755">
        <f>categories!B755</f>
        <v>632</v>
      </c>
      <c r="B755" t="str">
        <f>SUBSTITUTE(SUBSTITUTE(categories!H755,"\","/"),"www.americanretailsupply.com/","")</f>
        <v>64947/2704/Gridwall--Slatgrid-Panels/Gridwall-Panels.html</v>
      </c>
      <c r="C755" t="str">
        <f t="shared" si="22"/>
        <v>INSERT INTO url_rewrite (entity_type, entity_id, redirect_type, store_id, request_path, target_path) VALUES ('custom', 0, 301, 1,'64947/2704/Gridwall--Slatgrid-Panels/Gridwall-Panels.html',(SELECT CONCAT(url_path, '.html') FROM catalog_category_flat_store_1 WHERE entity_id=632));</v>
      </c>
      <c r="D755" t="str">
        <f t="shared" si="23"/>
        <v>UPDATE url_rewrite SET request_path = '64947/2704/Gridwall--Slatgrid-Panels/Gridwall-Panels.html' WHERE entity_type='custom' AND target_path=(SELECT CONCAT(url_path, '.html') FROM catalog_category_flat_store_1 WHERE entity_id=632);</v>
      </c>
    </row>
    <row r="756" spans="1:4" x14ac:dyDescent="0.25">
      <c r="A756">
        <f>categories!B756</f>
        <v>634</v>
      </c>
      <c r="B756" t="str">
        <f>SUBSTITUTE(SUBSTITUTE(categories!H756,"\","/"),"www.americanretailsupply.com/","")</f>
        <v>64951/36212/Gridwall-Connectors/Joining-Clips.html</v>
      </c>
      <c r="C756" t="str">
        <f t="shared" si="22"/>
        <v>INSERT INTO url_rewrite (entity_type, entity_id, redirect_type, store_id, request_path, target_path) VALUES ('custom', 0, 301, 1,'64951/36212/Gridwall-Connectors/Joining-Clips.html',(SELECT CONCAT(url_path, '.html') FROM catalog_category_flat_store_1 WHERE entity_id=634));</v>
      </c>
      <c r="D756" t="str">
        <f t="shared" si="23"/>
        <v>UPDATE url_rewrite SET request_path = '64951/36212/Gridwall-Connectors/Joining-Clips.html' WHERE entity_type='custom' AND target_path=(SELECT CONCAT(url_path, '.html') FROM catalog_category_flat_store_1 WHERE entity_id=634);</v>
      </c>
    </row>
    <row r="757" spans="1:4" x14ac:dyDescent="0.25">
      <c r="A757">
        <f>categories!B757</f>
        <v>635</v>
      </c>
      <c r="B757" t="str">
        <f>SUBSTITUTE(SUBSTITUTE(categories!H757,"\","/"),"www.americanretailsupply.com/","")</f>
        <v>64951/36213/Gridwall-Connectors/Wall-to-Grid-Bracket.html</v>
      </c>
      <c r="C757" t="str">
        <f t="shared" si="22"/>
        <v>INSERT INTO url_rewrite (entity_type, entity_id, redirect_type, store_id, request_path, target_path) VALUES ('custom', 0, 301, 1,'64951/36213/Gridwall-Connectors/Wall-to-Grid-Bracket.html',(SELECT CONCAT(url_path, '.html') FROM catalog_category_flat_store_1 WHERE entity_id=635));</v>
      </c>
      <c r="D757" t="str">
        <f t="shared" si="23"/>
        <v>UPDATE url_rewrite SET request_path = '64951/36213/Gridwall-Connectors/Wall-to-Grid-Bracket.html' WHERE entity_type='custom' AND target_path=(SELECT CONCAT(url_path, '.html') FROM catalog_category_flat_store_1 WHERE entity_id=635);</v>
      </c>
    </row>
    <row r="758" spans="1:4" x14ac:dyDescent="0.25">
      <c r="A758">
        <f>categories!B758</f>
        <v>636</v>
      </c>
      <c r="B758" t="str">
        <f>SUBSTITUTE(SUBSTITUTE(categories!H758,"\","/"),"www.americanretailsupply.com/","")</f>
        <v>64951/36214/Gridwall-Connectors/Universal-Standard-to-Grid-Bracket.html</v>
      </c>
      <c r="C758" t="str">
        <f t="shared" si="22"/>
        <v>INSERT INTO url_rewrite (entity_type, entity_id, redirect_type, store_id, request_path, target_path) VALUES ('custom', 0, 301, 1,'64951/36214/Gridwall-Connectors/Universal-Standard-to-Grid-Bracket.html',(SELECT CONCAT(url_path, '.html') FROM catalog_category_flat_store_1 WHERE entity_id=636));</v>
      </c>
      <c r="D758" t="str">
        <f t="shared" si="23"/>
        <v>UPDATE url_rewrite SET request_path = '64951/36214/Gridwall-Connectors/Universal-Standard-to-Grid-Bracket.html' WHERE entity_type='custom' AND target_path=(SELECT CONCAT(url_path, '.html') FROM catalog_category_flat_store_1 WHERE entity_id=636);</v>
      </c>
    </row>
    <row r="759" spans="1:4" x14ac:dyDescent="0.25">
      <c r="A759">
        <f>categories!B759</f>
        <v>637</v>
      </c>
      <c r="B759" t="str">
        <f>SUBSTITUTE(SUBSTITUTE(categories!H759,"\","/"),"www.americanretailsupply.com/","")</f>
        <v>64951/36216/Gridwall-Connectors/Slatwall-to-Grid-Bracket.html</v>
      </c>
      <c r="C759" t="str">
        <f t="shared" si="22"/>
        <v>INSERT INTO url_rewrite (entity_type, entity_id, redirect_type, store_id, request_path, target_path) VALUES ('custom', 0, 301, 1,'64951/36216/Gridwall-Connectors/Slatwall-to-Grid-Bracket.html',(SELECT CONCAT(url_path, '.html') FROM catalog_category_flat_store_1 WHERE entity_id=637));</v>
      </c>
      <c r="D759" t="str">
        <f t="shared" si="23"/>
        <v>UPDATE url_rewrite SET request_path = '64951/36216/Gridwall-Connectors/Slatwall-to-Grid-Bracket.html' WHERE entity_type='custom' AND target_path=(SELECT CONCAT(url_path, '.html') FROM catalog_category_flat_store_1 WHERE entity_id=637);</v>
      </c>
    </row>
    <row r="760" spans="1:4" x14ac:dyDescent="0.25">
      <c r="A760">
        <f>categories!B760</f>
        <v>638</v>
      </c>
      <c r="B760" t="str">
        <f>SUBSTITUTE(SUBSTITUTE(categories!H760,"\","/"),"www.americanretailsupply.com/","")</f>
        <v>64951/228793/Gridwall-Connectors/Cable-Ties.html</v>
      </c>
      <c r="C760" t="str">
        <f t="shared" si="22"/>
        <v>INSERT INTO url_rewrite (entity_type, entity_id, redirect_type, store_id, request_path, target_path) VALUES ('custom', 0, 301, 1,'64951/228793/Gridwall-Connectors/Cable-Ties.html',(SELECT CONCAT(url_path, '.html') FROM catalog_category_flat_store_1 WHERE entity_id=638));</v>
      </c>
      <c r="D760" t="str">
        <f t="shared" si="23"/>
        <v>UPDATE url_rewrite SET request_path = '64951/228793/Gridwall-Connectors/Cable-Ties.html' WHERE entity_type='custom' AND target_path=(SELECT CONCAT(url_path, '.html') FROM catalog_category_flat_store_1 WHERE entity_id=638);</v>
      </c>
    </row>
    <row r="761" spans="1:4" x14ac:dyDescent="0.25">
      <c r="A761">
        <f>categories!B761</f>
        <v>640</v>
      </c>
      <c r="B761" t="str">
        <f>SUBSTITUTE(SUBSTITUTE(categories!H761,"\","/"),"www.americanretailsupply.com/","")</f>
        <v>64950/35393/Gridwall-Display-Bases/Gridwall-Gondola-Base.html</v>
      </c>
      <c r="C761" t="str">
        <f t="shared" si="22"/>
        <v>INSERT INTO url_rewrite (entity_type, entity_id, redirect_type, store_id, request_path, target_path) VALUES ('custom', 0, 301, 1,'64950/35393/Gridwall-Display-Bases/Gridwall-Gondola-Base.html',(SELECT CONCAT(url_path, '.html') FROM catalog_category_flat_store_1 WHERE entity_id=640));</v>
      </c>
      <c r="D761" t="str">
        <f t="shared" si="23"/>
        <v>UPDATE url_rewrite SET request_path = '64950/35393/Gridwall-Display-Bases/Gridwall-Gondola-Base.html' WHERE entity_type='custom' AND target_path=(SELECT CONCAT(url_path, '.html') FROM catalog_category_flat_store_1 WHERE entity_id=640);</v>
      </c>
    </row>
    <row r="762" spans="1:4" x14ac:dyDescent="0.25">
      <c r="A762">
        <f>categories!B762</f>
        <v>641</v>
      </c>
      <c r="B762" t="str">
        <f>SUBSTITUTE(SUBSTITUTE(categories!H762,"\","/"),"www.americanretailsupply.com/","")</f>
        <v>64950/35394/Gridwall-Display-Bases/Star-Base.html</v>
      </c>
      <c r="C762" t="str">
        <f t="shared" si="22"/>
        <v>INSERT INTO url_rewrite (entity_type, entity_id, redirect_type, store_id, request_path, target_path) VALUES ('custom', 0, 301, 1,'64950/35394/Gridwall-Display-Bases/Star-Base.html',(SELECT CONCAT(url_path, '.html') FROM catalog_category_flat_store_1 WHERE entity_id=641));</v>
      </c>
      <c r="D762" t="str">
        <f t="shared" si="23"/>
        <v>UPDATE url_rewrite SET request_path = '64950/35394/Gridwall-Display-Bases/Star-Base.html' WHERE entity_type='custom' AND target_path=(SELECT CONCAT(url_path, '.html') FROM catalog_category_flat_store_1 WHERE entity_id=641);</v>
      </c>
    </row>
    <row r="763" spans="1:4" x14ac:dyDescent="0.25">
      <c r="A763">
        <f>categories!B763</f>
        <v>642</v>
      </c>
      <c r="B763" t="str">
        <f>SUBSTITUTE(SUBSTITUTE(categories!H763,"\","/"),"www.americanretailsupply.com/","")</f>
        <v>64950/35395/Gridwall-Display-Bases/Gridwall-Display-Legs.html</v>
      </c>
      <c r="C763" t="str">
        <f t="shared" si="22"/>
        <v>INSERT INTO url_rewrite (entity_type, entity_id, redirect_type, store_id, request_path, target_path) VALUES ('custom', 0, 301, 1,'64950/35395/Gridwall-Display-Bases/Gridwall-Display-Legs.html',(SELECT CONCAT(url_path, '.html') FROM catalog_category_flat_store_1 WHERE entity_id=642));</v>
      </c>
      <c r="D763" t="str">
        <f t="shared" si="23"/>
        <v>UPDATE url_rewrite SET request_path = '64950/35395/Gridwall-Display-Bases/Gridwall-Display-Legs.html' WHERE entity_type='custom' AND target_path=(SELECT CONCAT(url_path, '.html') FROM catalog_category_flat_store_1 WHERE entity_id=642);</v>
      </c>
    </row>
    <row r="764" spans="1:4" x14ac:dyDescent="0.25">
      <c r="A764">
        <f>categories!B764</f>
        <v>643</v>
      </c>
      <c r="B764" t="str">
        <f>SUBSTITUTE(SUBSTITUTE(categories!H764,"\","/"),"www.americanretailsupply.com/","")</f>
        <v>64950/35396/Gridwall-Display-Bases/Triangle-Base.html</v>
      </c>
      <c r="C764" t="str">
        <f t="shared" si="22"/>
        <v>INSERT INTO url_rewrite (entity_type, entity_id, redirect_type, store_id, request_path, target_path) VALUES ('custom', 0, 301, 1,'64950/35396/Gridwall-Display-Bases/Triangle-Base.html',(SELECT CONCAT(url_path, '.html') FROM catalog_category_flat_store_1 WHERE entity_id=643));</v>
      </c>
      <c r="D764" t="str">
        <f t="shared" si="23"/>
        <v>UPDATE url_rewrite SET request_path = '64950/35396/Gridwall-Display-Bases/Triangle-Base.html' WHERE entity_type='custom' AND target_path=(SELECT CONCAT(url_path, '.html') FROM catalog_category_flat_store_1 WHERE entity_id=643);</v>
      </c>
    </row>
    <row r="765" spans="1:4" x14ac:dyDescent="0.25">
      <c r="A765">
        <f>categories!B765</f>
        <v>645</v>
      </c>
      <c r="B765" t="str">
        <f>SUBSTITUTE(SUBSTITUTE(categories!H765,"\","/"),"www.americanretailsupply.com/","")</f>
        <v>64948/34096/Gridwall-Metal-Attachments/Gridwall-Flat-Wire-Shelf.html</v>
      </c>
      <c r="C765" t="str">
        <f t="shared" si="22"/>
        <v>INSERT INTO url_rewrite (entity_type, entity_id, redirect_type, store_id, request_path, target_path) VALUES ('custom', 0, 301, 1,'64948/34096/Gridwall-Metal-Attachments/Gridwall-Flat-Wire-Shelf.html',(SELECT CONCAT(url_path, '.html') FROM catalog_category_flat_store_1 WHERE entity_id=645));</v>
      </c>
      <c r="D765" t="str">
        <f t="shared" si="23"/>
        <v>UPDATE url_rewrite SET request_path = '64948/34096/Gridwall-Metal-Attachments/Gridwall-Flat-Wire-Shelf.html' WHERE entity_type='custom' AND target_path=(SELECT CONCAT(url_path, '.html') FROM catalog_category_flat_store_1 WHERE entity_id=645);</v>
      </c>
    </row>
    <row r="766" spans="1:4" x14ac:dyDescent="0.25">
      <c r="A766">
        <f>categories!B766</f>
        <v>646</v>
      </c>
      <c r="B766" t="str">
        <f>SUBSTITUTE(SUBSTITUTE(categories!H766,"\","/"),"www.americanretailsupply.com/","")</f>
        <v>64948/34302/Gridwall-Metal-Attachments/Shelf-Rest-with-Rubber-Buttons-for-Glass-Shelves.html</v>
      </c>
      <c r="C766" t="str">
        <f t="shared" si="22"/>
        <v>INSERT INTO url_rewrite (entity_type, entity_id, redirect_type, store_id, request_path, target_path) VALUES ('custom', 0, 301, 1,'64948/34302/Gridwall-Metal-Attachments/Shelf-Rest-with-Rubber-Buttons-for-Glass-Shelves.html',(SELECT CONCAT(url_path, '.html') FROM catalog_category_flat_store_1 WHERE entity_id=646));</v>
      </c>
      <c r="D766" t="str">
        <f t="shared" si="23"/>
        <v>UPDATE url_rewrite SET request_path = '64948/34302/Gridwall-Metal-Attachments/Shelf-Rest-with-Rubber-Buttons-for-Glass-Shelves.html' WHERE entity_type='custom' AND target_path=(SELECT CONCAT(url_path, '.html') FROM catalog_category_flat_store_1 WHERE entity_id=646);</v>
      </c>
    </row>
    <row r="767" spans="1:4" x14ac:dyDescent="0.25">
      <c r="A767">
        <f>categories!B767</f>
        <v>647</v>
      </c>
      <c r="B767" t="str">
        <f>SUBSTITUTE(SUBSTITUTE(categories!H767,"\","/"),"www.americanretailsupply.com/","")</f>
        <v>64948/35383/Gridwall-Metal-Attachments/Gridwall-Heavy-Duty-Hook-14-Diameter-90-tip.html</v>
      </c>
      <c r="C767" t="str">
        <f t="shared" si="22"/>
        <v>INSERT INTO url_rewrite (entity_type, entity_id, redirect_type, store_id, request_path, target_path) VALUES ('custom', 0, 301, 1,'64948/35383/Gridwall-Metal-Attachments/Gridwall-Heavy-Duty-Hook-14-Diameter-90-tip.html',(SELECT CONCAT(url_path, '.html') FROM catalog_category_flat_store_1 WHERE entity_id=647));</v>
      </c>
      <c r="D767" t="str">
        <f t="shared" si="23"/>
        <v>UPDATE url_rewrite SET request_path = '64948/35383/Gridwall-Metal-Attachments/Gridwall-Heavy-Duty-Hook-14-Diameter-90-tip.html' WHERE entity_type='custom' AND target_path=(SELECT CONCAT(url_path, '.html') FROM catalog_category_flat_store_1 WHERE entity_id=647);</v>
      </c>
    </row>
    <row r="768" spans="1:4" x14ac:dyDescent="0.25">
      <c r="A768">
        <f>categories!B768</f>
        <v>648</v>
      </c>
      <c r="B768" t="str">
        <f>SUBSTITUTE(SUBSTITUTE(categories!H768,"\","/"),"www.americanretailsupply.com/","")</f>
        <v>64948/35384/Gridwall-Metal-Attachments/Gridwall-Heavy-Duty-Hook-14-Diameter-45-tip.html</v>
      </c>
      <c r="C768" t="str">
        <f t="shared" si="22"/>
        <v>INSERT INTO url_rewrite (entity_type, entity_id, redirect_type, store_id, request_path, target_path) VALUES ('custom', 0, 301, 1,'64948/35384/Gridwall-Metal-Attachments/Gridwall-Heavy-Duty-Hook-14-Diameter-45-tip.html',(SELECT CONCAT(url_path, '.html') FROM catalog_category_flat_store_1 WHERE entity_id=648));</v>
      </c>
      <c r="D768" t="str">
        <f t="shared" si="23"/>
        <v>UPDATE url_rewrite SET request_path = '64948/35384/Gridwall-Metal-Attachments/Gridwall-Heavy-Duty-Hook-14-Diameter-45-tip.html' WHERE entity_type='custom' AND target_path=(SELECT CONCAT(url_path, '.html') FROM catalog_category_flat_store_1 WHERE entity_id=648);</v>
      </c>
    </row>
    <row r="769" spans="1:4" x14ac:dyDescent="0.25">
      <c r="A769">
        <f>categories!B769</f>
        <v>649</v>
      </c>
      <c r="B769" t="str">
        <f>SUBSTITUTE(SUBSTITUTE(categories!H769,"\","/"),"www.americanretailsupply.com/","")</f>
        <v>64948/35385/Gridwall-Metal-Attachments/Gridwall-Hook--Regular-Duty.html</v>
      </c>
      <c r="C769" t="str">
        <f t="shared" si="22"/>
        <v>INSERT INTO url_rewrite (entity_type, entity_id, redirect_type, store_id, request_path, target_path) VALUES ('custom', 0, 301, 1,'64948/35385/Gridwall-Metal-Attachments/Gridwall-Hook--Regular-Duty.html',(SELECT CONCAT(url_path, '.html') FROM catalog_category_flat_store_1 WHERE entity_id=649));</v>
      </c>
      <c r="D769" t="str">
        <f t="shared" si="23"/>
        <v>UPDATE url_rewrite SET request_path = '64948/35385/Gridwall-Metal-Attachments/Gridwall-Hook--Regular-Duty.html' WHERE entity_type='custom' AND target_path=(SELECT CONCAT(url_path, '.html') FROM catalog_category_flat_store_1 WHERE entity_id=649);</v>
      </c>
    </row>
    <row r="770" spans="1:4" x14ac:dyDescent="0.25">
      <c r="A770">
        <f>categories!B770</f>
        <v>650</v>
      </c>
      <c r="B770" t="str">
        <f>SUBSTITUTE(SUBSTITUTE(categories!H770,"\","/"),"www.americanretailsupply.com/","")</f>
        <v>64948/35386/Gridwall-Metal-Attachments/Gridwall-Straight-Faceout.html</v>
      </c>
      <c r="C770" t="str">
        <f t="shared" si="22"/>
        <v>INSERT INTO url_rewrite (entity_type, entity_id, redirect_type, store_id, request_path, target_path) VALUES ('custom', 0, 301, 1,'64948/35386/Gridwall-Metal-Attachments/Gridwall-Straight-Faceout.html',(SELECT CONCAT(url_path, '.html') FROM catalog_category_flat_store_1 WHERE entity_id=650));</v>
      </c>
      <c r="D770" t="str">
        <f t="shared" si="23"/>
        <v>UPDATE url_rewrite SET request_path = '64948/35386/Gridwall-Metal-Attachments/Gridwall-Straight-Faceout.html' WHERE entity_type='custom' AND target_path=(SELECT CONCAT(url_path, '.html') FROM catalog_category_flat_store_1 WHERE entity_id=650);</v>
      </c>
    </row>
    <row r="771" spans="1:4" x14ac:dyDescent="0.25">
      <c r="A771">
        <f>categories!B771</f>
        <v>651</v>
      </c>
      <c r="B771" t="str">
        <f>SUBSTITUTE(SUBSTITUTE(categories!H771,"\","/"),"www.americanretailsupply.com/","")</f>
        <v>64948/35387/Gridwall-Metal-Attachments/Gridwall-Waterfall-with-Ball-Stops.html</v>
      </c>
      <c r="C771" t="str">
        <f t="shared" ref="C771:C834" si="24">"INSERT INTO url_rewrite (entity_type, entity_id, redirect_type, store_id, request_path, target_path) VALUES ('custom', 0, 301, 1,'"&amp;B771&amp;"',(SELECT CONCAT(url_path, '.html') FROM catalog_category_flat_store_1 WHERE entity_id="&amp;A771&amp;"));"</f>
        <v>INSERT INTO url_rewrite (entity_type, entity_id, redirect_type, store_id, request_path, target_path) VALUES ('custom', 0, 301, 1,'64948/35387/Gridwall-Metal-Attachments/Gridwall-Waterfall-with-Ball-Stops.html',(SELECT CONCAT(url_path, '.html') FROM catalog_category_flat_store_1 WHERE entity_id=651));</v>
      </c>
      <c r="D771" t="str">
        <f t="shared" ref="D771:D834" si="25">"UPDATE url_rewrite SET request_path = '"&amp;B771&amp;"' WHERE entity_type='custom' AND target_path=(SELECT CONCAT(url_path, '.html') FROM catalog_category_flat_store_1 WHERE entity_id="&amp;A771&amp;");"</f>
        <v>UPDATE url_rewrite SET request_path = '64948/35387/Gridwall-Metal-Attachments/Gridwall-Waterfall-with-Ball-Stops.html' WHERE entity_type='custom' AND target_path=(SELECT CONCAT(url_path, '.html') FROM catalog_category_flat_store_1 WHERE entity_id=651);</v>
      </c>
    </row>
    <row r="772" spans="1:4" x14ac:dyDescent="0.25">
      <c r="A772">
        <f>categories!B772</f>
        <v>652</v>
      </c>
      <c r="B772" t="str">
        <f>SUBSTITUTE(SUBSTITUTE(categories!H772,"\","/"),"www.americanretailsupply.com/","")</f>
        <v>64948/35388/Gridwall-Metal-Attachments/Gridwall-Waterfall-with-Hooks.html</v>
      </c>
      <c r="C772" t="str">
        <f t="shared" si="24"/>
        <v>INSERT INTO url_rewrite (entity_type, entity_id, redirect_type, store_id, request_path, target_path) VALUES ('custom', 0, 301, 1,'64948/35388/Gridwall-Metal-Attachments/Gridwall-Waterfall-with-Hooks.html',(SELECT CONCAT(url_path, '.html') FROM catalog_category_flat_store_1 WHERE entity_id=652));</v>
      </c>
      <c r="D772" t="str">
        <f t="shared" si="25"/>
        <v>UPDATE url_rewrite SET request_path = '64948/35388/Gridwall-Metal-Attachments/Gridwall-Waterfall-with-Hooks.html' WHERE entity_type='custom' AND target_path=(SELECT CONCAT(url_path, '.html') FROM catalog_category_flat_store_1 WHERE entity_id=652);</v>
      </c>
    </row>
    <row r="773" spans="1:4" x14ac:dyDescent="0.25">
      <c r="A773">
        <f>categories!B773</f>
        <v>653</v>
      </c>
      <c r="B773" t="str">
        <f>SUBSTITUTE(SUBSTITUTE(categories!H773,"\","/"),"www.americanretailsupply.com/","")</f>
        <v>64948/35389/Gridwall-Metal-Attachments/Gridwall-U-Shaped-Hangrod-Bracket.html</v>
      </c>
      <c r="C773" t="str">
        <f t="shared" si="24"/>
        <v>INSERT INTO url_rewrite (entity_type, entity_id, redirect_type, store_id, request_path, target_path) VALUES ('custom', 0, 301, 1,'64948/35389/Gridwall-Metal-Attachments/Gridwall-U-Shaped-Hangrod-Bracket.html',(SELECT CONCAT(url_path, '.html') FROM catalog_category_flat_store_1 WHERE entity_id=653));</v>
      </c>
      <c r="D773" t="str">
        <f t="shared" si="25"/>
        <v>UPDATE url_rewrite SET request_path = '64948/35389/Gridwall-Metal-Attachments/Gridwall-U-Shaped-Hangrod-Bracket.html' WHERE entity_type='custom' AND target_path=(SELECT CONCAT(url_path, '.html') FROM catalog_category_flat_store_1 WHERE entity_id=653);</v>
      </c>
    </row>
    <row r="774" spans="1:4" x14ac:dyDescent="0.25">
      <c r="A774">
        <f>categories!B774</f>
        <v>654</v>
      </c>
      <c r="B774" t="str">
        <f>SUBSTITUTE(SUBSTITUTE(categories!H774,"\","/"),"www.americanretailsupply.com/","")</f>
        <v>64948/35390/Gridwall-Metal-Attachments/Gridwall-Hangrod-Quarter-Circle-Bracket.html</v>
      </c>
      <c r="C774" t="str">
        <f t="shared" si="24"/>
        <v>INSERT INTO url_rewrite (entity_type, entity_id, redirect_type, store_id, request_path, target_path) VALUES ('custom', 0, 301, 1,'64948/35390/Gridwall-Metal-Attachments/Gridwall-Hangrod-Quarter-Circle-Bracket.html',(SELECT CONCAT(url_path, '.html') FROM catalog_category_flat_store_1 WHERE entity_id=654));</v>
      </c>
      <c r="D774" t="str">
        <f t="shared" si="25"/>
        <v>UPDATE url_rewrite SET request_path = '64948/35390/Gridwall-Metal-Attachments/Gridwall-Hangrod-Quarter-Circle-Bracket.html' WHERE entity_type='custom' AND target_path=(SELECT CONCAT(url_path, '.html') FROM catalog_category_flat_store_1 WHERE entity_id=654);</v>
      </c>
    </row>
    <row r="775" spans="1:4" x14ac:dyDescent="0.25">
      <c r="A775">
        <f>categories!B775</f>
        <v>655</v>
      </c>
      <c r="B775" t="str">
        <f>SUBSTITUTE(SUBSTITUTE(categories!H775,"\","/"),"www.americanretailsupply.com/","")</f>
        <v>64948/35391/Gridwall-Metal-Attachments/Gridwall-Bracket-for-Hangrod-Straight.html</v>
      </c>
      <c r="C775" t="str">
        <f t="shared" si="24"/>
        <v>INSERT INTO url_rewrite (entity_type, entity_id, redirect_type, store_id, request_path, target_path) VALUES ('custom', 0, 301, 1,'64948/35391/Gridwall-Metal-Attachments/Gridwall-Bracket-for-Hangrod-Straight.html',(SELECT CONCAT(url_path, '.html') FROM catalog_category_flat_store_1 WHERE entity_id=655));</v>
      </c>
      <c r="D775" t="str">
        <f t="shared" si="25"/>
        <v>UPDATE url_rewrite SET request_path = '64948/35391/Gridwall-Metal-Attachments/Gridwall-Bracket-for-Hangrod-Straight.html' WHERE entity_type='custom' AND target_path=(SELECT CONCAT(url_path, '.html') FROM catalog_category_flat_store_1 WHERE entity_id=655);</v>
      </c>
    </row>
    <row r="776" spans="1:4" x14ac:dyDescent="0.25">
      <c r="A776">
        <f>categories!B776</f>
        <v>656</v>
      </c>
      <c r="B776" t="str">
        <f>SUBSTITUTE(SUBSTITUTE(categories!H776,"\","/"),"www.americanretailsupply.com/","")</f>
        <v>64948/35392/Gridwall-Metal-Attachments/Gridwall-Picture-Hanger.html</v>
      </c>
      <c r="C776" t="str">
        <f t="shared" si="24"/>
        <v>INSERT INTO url_rewrite (entity_type, entity_id, redirect_type, store_id, request_path, target_path) VALUES ('custom', 0, 301, 1,'64948/35392/Gridwall-Metal-Attachments/Gridwall-Picture-Hanger.html',(SELECT CONCAT(url_path, '.html') FROM catalog_category_flat_store_1 WHERE entity_id=656));</v>
      </c>
      <c r="D776" t="str">
        <f t="shared" si="25"/>
        <v>UPDATE url_rewrite SET request_path = '64948/35392/Gridwall-Metal-Attachments/Gridwall-Picture-Hanger.html' WHERE entity_type='custom' AND target_path=(SELECT CONCAT(url_path, '.html') FROM catalog_category_flat_store_1 WHERE entity_id=656);</v>
      </c>
    </row>
    <row r="777" spans="1:4" x14ac:dyDescent="0.25">
      <c r="A777">
        <f>categories!B777</f>
        <v>657</v>
      </c>
      <c r="B777" t="str">
        <f>SUBSTITUTE(SUBSTITUTE(categories!H777,"\","/"),"www.americanretailsupply.com/","")</f>
        <v>64948/35825/Gridwall-Metal-Attachments/Slant-Shelf-with-Lip.html</v>
      </c>
      <c r="C777" t="str">
        <f t="shared" si="24"/>
        <v>INSERT INTO url_rewrite (entity_type, entity_id, redirect_type, store_id, request_path, target_path) VALUES ('custom', 0, 301, 1,'64948/35825/Gridwall-Metal-Attachments/Slant-Shelf-with-Lip.html',(SELECT CONCAT(url_path, '.html') FROM catalog_category_flat_store_1 WHERE entity_id=657));</v>
      </c>
      <c r="D777" t="str">
        <f t="shared" si="25"/>
        <v>UPDATE url_rewrite SET request_path = '64948/35825/Gridwall-Metal-Attachments/Slant-Shelf-with-Lip.html' WHERE entity_type='custom' AND target_path=(SELECT CONCAT(url_path, '.html') FROM catalog_category_flat_store_1 WHERE entity_id=657);</v>
      </c>
    </row>
    <row r="778" spans="1:4" x14ac:dyDescent="0.25">
      <c r="A778">
        <f>categories!B778</f>
        <v>658</v>
      </c>
      <c r="B778" t="str">
        <f>SUBSTITUTE(SUBSTITUTE(categories!H778,"\","/"),"www.americanretailsupply.com/","")</f>
        <v>64948/35826/Gridwall-Metal-Attachments/Multi-Wire-Baskets-for-Slatwall-Gridwall-Pegboard.html</v>
      </c>
      <c r="C778" t="str">
        <f t="shared" si="24"/>
        <v>INSERT INTO url_rewrite (entity_type, entity_id, redirect_type, store_id, request_path, target_path) VALUES ('custom', 0, 301, 1,'64948/35826/Gridwall-Metal-Attachments/Multi-Wire-Baskets-for-Slatwall-Gridwall-Pegboard.html',(SELECT CONCAT(url_path, '.html') FROM catalog_category_flat_store_1 WHERE entity_id=658));</v>
      </c>
      <c r="D778" t="str">
        <f t="shared" si="25"/>
        <v>UPDATE url_rewrite SET request_path = '64948/35826/Gridwall-Metal-Attachments/Multi-Wire-Baskets-for-Slatwall-Gridwall-Pegboard.html' WHERE entity_type='custom' AND target_path=(SELECT CONCAT(url_path, '.html') FROM catalog_category_flat_store_1 WHERE entity_id=658);</v>
      </c>
    </row>
    <row r="779" spans="1:4" x14ac:dyDescent="0.25">
      <c r="A779">
        <f>categories!B779</f>
        <v>659</v>
      </c>
      <c r="B779" t="str">
        <f>SUBSTITUTE(SUBSTITUTE(categories!H779,"\","/"),"www.americanretailsupply.com/","")</f>
        <v>64948/35829/Gridwall-Metal-Attachments/Triangle-Shelf.html</v>
      </c>
      <c r="C779" t="str">
        <f t="shared" si="24"/>
        <v>INSERT INTO url_rewrite (entity_type, entity_id, redirect_type, store_id, request_path, target_path) VALUES ('custom', 0, 301, 1,'64948/35829/Gridwall-Metal-Attachments/Triangle-Shelf.html',(SELECT CONCAT(url_path, '.html') FROM catalog_category_flat_store_1 WHERE entity_id=659));</v>
      </c>
      <c r="D779" t="str">
        <f t="shared" si="25"/>
        <v>UPDATE url_rewrite SET request_path = '64948/35829/Gridwall-Metal-Attachments/Triangle-Shelf.html' WHERE entity_type='custom' AND target_path=(SELECT CONCAT(url_path, '.html') FROM catalog_category_flat_store_1 WHERE entity_id=659);</v>
      </c>
    </row>
    <row r="780" spans="1:4" x14ac:dyDescent="0.25">
      <c r="A780">
        <f>categories!B780</f>
        <v>660</v>
      </c>
      <c r="B780" t="str">
        <f>SUBSTITUTE(SUBSTITUTE(categories!H780,"\","/"),"www.americanretailsupply.com/","")</f>
        <v>64948/35830/Gridwall-Metal-Attachments/Flat-Shelf-with-Lip.html</v>
      </c>
      <c r="C780" t="str">
        <f t="shared" si="24"/>
        <v>INSERT INTO url_rewrite (entity_type, entity_id, redirect_type, store_id, request_path, target_path) VALUES ('custom', 0, 301, 1,'64948/35830/Gridwall-Metal-Attachments/Flat-Shelf-with-Lip.html',(SELECT CONCAT(url_path, '.html') FROM catalog_category_flat_store_1 WHERE entity_id=660));</v>
      </c>
      <c r="D780" t="str">
        <f t="shared" si="25"/>
        <v>UPDATE url_rewrite SET request_path = '64948/35830/Gridwall-Metal-Attachments/Flat-Shelf-with-Lip.html' WHERE entity_type='custom' AND target_path=(SELECT CONCAT(url_path, '.html') FROM catalog_category_flat_store_1 WHERE entity_id=660);</v>
      </c>
    </row>
    <row r="781" spans="1:4" x14ac:dyDescent="0.25">
      <c r="A781">
        <f>categories!B781</f>
        <v>661</v>
      </c>
      <c r="B781" t="str">
        <f>SUBSTITUTE(SUBSTITUTE(categories!H781,"\","/"),"www.americanretailsupply.com/","")</f>
        <v>64948/35869/Gridwall-Metal-Attachments/Gridwall-Wire-Easel.html</v>
      </c>
      <c r="C781" t="str">
        <f t="shared" si="24"/>
        <v>INSERT INTO url_rewrite (entity_type, entity_id, redirect_type, store_id, request_path, target_path) VALUES ('custom', 0, 301, 1,'64948/35869/Gridwall-Metal-Attachments/Gridwall-Wire-Easel.html',(SELECT CONCAT(url_path, '.html') FROM catalog_category_flat_store_1 WHERE entity_id=661));</v>
      </c>
      <c r="D781" t="str">
        <f t="shared" si="25"/>
        <v>UPDATE url_rewrite SET request_path = '64948/35869/Gridwall-Metal-Attachments/Gridwall-Wire-Easel.html' WHERE entity_type='custom' AND target_path=(SELECT CONCAT(url_path, '.html') FROM catalog_category_flat_store_1 WHERE entity_id=661);</v>
      </c>
    </row>
    <row r="782" spans="1:4" x14ac:dyDescent="0.25">
      <c r="A782">
        <f>categories!B782</f>
        <v>662</v>
      </c>
      <c r="B782" t="str">
        <f>SUBSTITUTE(SUBSTITUTE(categories!H782,"\","/"),"www.americanretailsupply.com/","")</f>
        <v>64948/36205/Gridwall-Metal-Attachments/Gridwall-Standard-Brackets.html</v>
      </c>
      <c r="C782" t="str">
        <f t="shared" si="24"/>
        <v>INSERT INTO url_rewrite (entity_type, entity_id, redirect_type, store_id, request_path, target_path) VALUES ('custom', 0, 301, 1,'64948/36205/Gridwall-Metal-Attachments/Gridwall-Standard-Brackets.html',(SELECT CONCAT(url_path, '.html') FROM catalog_category_flat_store_1 WHERE entity_id=662));</v>
      </c>
      <c r="D782" t="str">
        <f t="shared" si="25"/>
        <v>UPDATE url_rewrite SET request_path = '64948/36205/Gridwall-Metal-Attachments/Gridwall-Standard-Brackets.html' WHERE entity_type='custom' AND target_path=(SELECT CONCAT(url_path, '.html') FROM catalog_category_flat_store_1 WHERE entity_id=662);</v>
      </c>
    </row>
    <row r="783" spans="1:4" x14ac:dyDescent="0.25">
      <c r="A783">
        <f>categories!B783</f>
        <v>663</v>
      </c>
      <c r="B783" t="str">
        <f>SUBSTITUTE(SUBSTITUTE(categories!H783,"\","/"),"www.americanretailsupply.com/","")</f>
        <v>64948/36208/Gridwall-Metal-Attachments/Gridwall-Bracket-for-Merchandising-Bar.html</v>
      </c>
      <c r="C783" t="str">
        <f t="shared" si="24"/>
        <v>INSERT INTO url_rewrite (entity_type, entity_id, redirect_type, store_id, request_path, target_path) VALUES ('custom', 0, 301, 1,'64948/36208/Gridwall-Metal-Attachments/Gridwall-Bracket-for-Merchandising-Bar.html',(SELECT CONCAT(url_path, '.html') FROM catalog_category_flat_store_1 WHERE entity_id=663));</v>
      </c>
      <c r="D783" t="str">
        <f t="shared" si="25"/>
        <v>UPDATE url_rewrite SET request_path = '64948/36208/Gridwall-Metal-Attachments/Gridwall-Bracket-for-Merchandising-Bar.html' WHERE entity_type='custom' AND target_path=(SELECT CONCAT(url_path, '.html') FROM catalog_category_flat_store_1 WHERE entity_id=663);</v>
      </c>
    </row>
    <row r="784" spans="1:4" x14ac:dyDescent="0.25">
      <c r="A784">
        <f>categories!B784</f>
        <v>664</v>
      </c>
      <c r="B784" t="str">
        <f>SUBSTITUTE(SUBSTITUTE(categories!H784,"\","/"),"www.americanretailsupply.com/","")</f>
        <v>64948/36209/Gridwall-Metal-Attachments/Gridwall-Bracket-for-Hangrod.html</v>
      </c>
      <c r="C784" t="str">
        <f t="shared" si="24"/>
        <v>INSERT INTO url_rewrite (entity_type, entity_id, redirect_type, store_id, request_path, target_path) VALUES ('custom', 0, 301, 1,'64948/36209/Gridwall-Metal-Attachments/Gridwall-Bracket-for-Hangrod.html',(SELECT CONCAT(url_path, '.html') FROM catalog_category_flat_store_1 WHERE entity_id=664));</v>
      </c>
      <c r="D784" t="str">
        <f t="shared" si="25"/>
        <v>UPDATE url_rewrite SET request_path = '64948/36209/Gridwall-Metal-Attachments/Gridwall-Bracket-for-Hangrod.html' WHERE entity_type='custom' AND target_path=(SELECT CONCAT(url_path, '.html') FROM catalog_category_flat_store_1 WHERE entity_id=664);</v>
      </c>
    </row>
    <row r="785" spans="1:4" x14ac:dyDescent="0.25">
      <c r="A785">
        <f>categories!B785</f>
        <v>665</v>
      </c>
      <c r="B785" t="str">
        <f>SUBSTITUTE(SUBSTITUTE(categories!H785,"\","/"),"www.americanretailsupply.com/","")</f>
        <v>64948/228801/Gridwall-Metal-Attachments/Black-Gridwall-Hooks.html</v>
      </c>
      <c r="C785" t="str">
        <f t="shared" si="24"/>
        <v>INSERT INTO url_rewrite (entity_type, entity_id, redirect_type, store_id, request_path, target_path) VALUES ('custom', 0, 301, 1,'64948/228801/Gridwall-Metal-Attachments/Black-Gridwall-Hooks.html',(SELECT CONCAT(url_path, '.html') FROM catalog_category_flat_store_1 WHERE entity_id=665));</v>
      </c>
      <c r="D785" t="str">
        <f t="shared" si="25"/>
        <v>UPDATE url_rewrite SET request_path = '64948/228801/Gridwall-Metal-Attachments/Black-Gridwall-Hooks.html' WHERE entity_type='custom' AND target_path=(SELECT CONCAT(url_path, '.html') FROM catalog_category_flat_store_1 WHERE entity_id=665);</v>
      </c>
    </row>
    <row r="786" spans="1:4" x14ac:dyDescent="0.25">
      <c r="A786">
        <f>categories!B786</f>
        <v>667</v>
      </c>
      <c r="B786" t="str">
        <f>SUBSTITUTE(SUBSTITUTE(categories!H786,"\","/"),"www.americanretailsupply.com/","")</f>
        <v>65195/36366/Hangers/Chrome-Finish-Hangers.html</v>
      </c>
      <c r="C786" t="str">
        <f t="shared" si="24"/>
        <v>INSERT INTO url_rewrite (entity_type, entity_id, redirect_type, store_id, request_path, target_path) VALUES ('custom', 0, 301, 1,'65195/36366/Hangers/Chrome-Finish-Hangers.html',(SELECT CONCAT(url_path, '.html') FROM catalog_category_flat_store_1 WHERE entity_id=667));</v>
      </c>
      <c r="D786" t="str">
        <f t="shared" si="25"/>
        <v>UPDATE url_rewrite SET request_path = '65195/36366/Hangers/Chrome-Finish-Hangers.html' WHERE entity_type='custom' AND target_path=(SELECT CONCAT(url_path, '.html') FROM catalog_category_flat_store_1 WHERE entity_id=667);</v>
      </c>
    </row>
    <row r="787" spans="1:4" x14ac:dyDescent="0.25">
      <c r="A787">
        <f>categories!B787</f>
        <v>668</v>
      </c>
      <c r="B787" t="str">
        <f>SUBSTITUTE(SUBSTITUTE(categories!H787,"\","/"),"www.americanretailsupply.com/","")</f>
        <v>65195/36386/Hangers/Hanger-Accessories.html</v>
      </c>
      <c r="C787" t="str">
        <f t="shared" si="24"/>
        <v>INSERT INTO url_rewrite (entity_type, entity_id, redirect_type, store_id, request_path, target_path) VALUES ('custom', 0, 301, 1,'65195/36386/Hangers/Hanger-Accessories.html',(SELECT CONCAT(url_path, '.html') FROM catalog_category_flat_store_1 WHERE entity_id=668));</v>
      </c>
      <c r="D787" t="str">
        <f t="shared" si="25"/>
        <v>UPDATE url_rewrite SET request_path = '65195/36386/Hangers/Hanger-Accessories.html' WHERE entity_type='custom' AND target_path=(SELECT CONCAT(url_path, '.html') FROM catalog_category_flat_store_1 WHERE entity_id=668);</v>
      </c>
    </row>
    <row r="788" spans="1:4" x14ac:dyDescent="0.25">
      <c r="A788">
        <f>categories!B788</f>
        <v>669</v>
      </c>
      <c r="B788" t="str">
        <f>SUBSTITUTE(SUBSTITUTE(categories!H788,"\","/"),"www.americanretailsupply.com/","")</f>
        <v>65195/36793/Hangers/Wooden-Top-Hangers.html</v>
      </c>
      <c r="C788" t="str">
        <f t="shared" si="24"/>
        <v>INSERT INTO url_rewrite (entity_type, entity_id, redirect_type, store_id, request_path, target_path) VALUES ('custom', 0, 301, 1,'65195/36793/Hangers/Wooden-Top-Hangers.html',(SELECT CONCAT(url_path, '.html') FROM catalog_category_flat_store_1 WHERE entity_id=669));</v>
      </c>
      <c r="D788" t="str">
        <f t="shared" si="25"/>
        <v>UPDATE url_rewrite SET request_path = '65195/36793/Hangers/Wooden-Top-Hangers.html' WHERE entity_type='custom' AND target_path=(SELECT CONCAT(url_path, '.html') FROM catalog_category_flat_store_1 WHERE entity_id=669);</v>
      </c>
    </row>
    <row r="789" spans="1:4" x14ac:dyDescent="0.25">
      <c r="A789">
        <f>categories!B789</f>
        <v>670</v>
      </c>
      <c r="B789" t="str">
        <f>SUBSTITUTE(SUBSTITUTE(categories!H789,"\","/"),"www.americanretailsupply.com/","")</f>
        <v>65195/36794/Hangers/Wooden-Contoured-Suit-Hangers.html</v>
      </c>
      <c r="C789" t="str">
        <f t="shared" si="24"/>
        <v>INSERT INTO url_rewrite (entity_type, entity_id, redirect_type, store_id, request_path, target_path) VALUES ('custom', 0, 301, 1,'65195/36794/Hangers/Wooden-Contoured-Suit-Hangers.html',(SELECT CONCAT(url_path, '.html') FROM catalog_category_flat_store_1 WHERE entity_id=670));</v>
      </c>
      <c r="D789" t="str">
        <f t="shared" si="25"/>
        <v>UPDATE url_rewrite SET request_path = '65195/36794/Hangers/Wooden-Contoured-Suit-Hangers.html' WHERE entity_type='custom' AND target_path=(SELECT CONCAT(url_path, '.html') FROM catalog_category_flat_store_1 WHERE entity_id=670);</v>
      </c>
    </row>
    <row r="790" spans="1:4" x14ac:dyDescent="0.25">
      <c r="A790">
        <f>categories!B790</f>
        <v>671</v>
      </c>
      <c r="B790" t="str">
        <f>SUBSTITUTE(SUBSTITUTE(categories!H790,"\","/"),"www.americanretailsupply.com/","")</f>
        <v>65195/36796/Hangers/Wooden-Pant-and-Shirt-Hangers.html</v>
      </c>
      <c r="C790" t="str">
        <f t="shared" si="24"/>
        <v>INSERT INTO url_rewrite (entity_type, entity_id, redirect_type, store_id, request_path, target_path) VALUES ('custom', 0, 301, 1,'65195/36796/Hangers/Wooden-Pant-and-Shirt-Hangers.html',(SELECT CONCAT(url_path, '.html') FROM catalog_category_flat_store_1 WHERE entity_id=671));</v>
      </c>
      <c r="D790" t="str">
        <f t="shared" si="25"/>
        <v>UPDATE url_rewrite SET request_path = '65195/36796/Hangers/Wooden-Pant-and-Shirt-Hangers.html' WHERE entity_type='custom' AND target_path=(SELECT CONCAT(url_path, '.html') FROM catalog_category_flat_store_1 WHERE entity_id=671);</v>
      </c>
    </row>
    <row r="791" spans="1:4" x14ac:dyDescent="0.25">
      <c r="A791">
        <f>categories!B791</f>
        <v>672</v>
      </c>
      <c r="B791" t="str">
        <f>SUBSTITUTE(SUBSTITUTE(categories!H791,"\","/"),"www.americanretailsupply.com/","")</f>
        <v>65195/47586/Hangers/Top-Hangers-with-Metal-Swivel-Hook.html</v>
      </c>
      <c r="C791" t="str">
        <f t="shared" si="24"/>
        <v>INSERT INTO url_rewrite (entity_type, entity_id, redirect_type, store_id, request_path, target_path) VALUES ('custom', 0, 301, 1,'65195/47586/Hangers/Top-Hangers-with-Metal-Swivel-Hook.html',(SELECT CONCAT(url_path, '.html') FROM catalog_category_flat_store_1 WHERE entity_id=672));</v>
      </c>
      <c r="D791" t="str">
        <f t="shared" si="25"/>
        <v>UPDATE url_rewrite SET request_path = '65195/47586/Hangers/Top-Hangers-with-Metal-Swivel-Hook.html' WHERE entity_type='custom' AND target_path=(SELECT CONCAT(url_path, '.html') FROM catalog_category_flat_store_1 WHERE entity_id=672);</v>
      </c>
    </row>
    <row r="792" spans="1:4" x14ac:dyDescent="0.25">
      <c r="A792">
        <f>categories!B792</f>
        <v>673</v>
      </c>
      <c r="B792" t="str">
        <f>SUBSTITUTE(SUBSTITUTE(categories!H792,"\","/"),"www.americanretailsupply.com/","")</f>
        <v>65195/47616/Hangers/PantSkirt-Hangers-w-Metal-Swivel-Hook.html</v>
      </c>
      <c r="C792" t="str">
        <f t="shared" si="24"/>
        <v>INSERT INTO url_rewrite (entity_type, entity_id, redirect_type, store_id, request_path, target_path) VALUES ('custom', 0, 301, 1,'65195/47616/Hangers/PantSkirt-Hangers-w-Metal-Swivel-Hook.html',(SELECT CONCAT(url_path, '.html') FROM catalog_category_flat_store_1 WHERE entity_id=673));</v>
      </c>
      <c r="D792" t="str">
        <f t="shared" si="25"/>
        <v>UPDATE url_rewrite SET request_path = '65195/47616/Hangers/PantSkirt-Hangers-w-Metal-Swivel-Hook.html' WHERE entity_type='custom' AND target_path=(SELECT CONCAT(url_path, '.html') FROM catalog_category_flat_store_1 WHERE entity_id=673);</v>
      </c>
    </row>
    <row r="793" spans="1:4" x14ac:dyDescent="0.25">
      <c r="A793">
        <f>categories!B793</f>
        <v>674</v>
      </c>
      <c r="B793" t="str">
        <f>SUBSTITUTE(SUBSTITUTE(categories!H793,"\","/"),"www.americanretailsupply.com/","")</f>
        <v>65195/47623/Hangers/Suit-Hangers.html</v>
      </c>
      <c r="C793" t="str">
        <f t="shared" si="24"/>
        <v>INSERT INTO url_rewrite (entity_type, entity_id, redirect_type, store_id, request_path, target_path) VALUES ('custom', 0, 301, 1,'65195/47623/Hangers/Suit-Hangers.html',(SELECT CONCAT(url_path, '.html') FROM catalog_category_flat_store_1 WHERE entity_id=674));</v>
      </c>
      <c r="D793" t="str">
        <f t="shared" si="25"/>
        <v>UPDATE url_rewrite SET request_path = '65195/47623/Hangers/Suit-Hangers.html' WHERE entity_type='custom' AND target_path=(SELECT CONCAT(url_path, '.html') FROM catalog_category_flat_store_1 WHERE entity_id=674);</v>
      </c>
    </row>
    <row r="794" spans="1:4" x14ac:dyDescent="0.25">
      <c r="A794">
        <f>categories!B794</f>
        <v>675</v>
      </c>
      <c r="B794" t="str">
        <f>SUBSTITUTE(SUBSTITUTE(categories!H794,"\","/"),"www.americanretailsupply.com/","")</f>
        <v>65195/47627/Hangers/Outerwear-Hangers.html</v>
      </c>
      <c r="C794" t="str">
        <f t="shared" si="24"/>
        <v>INSERT INTO url_rewrite (entity_type, entity_id, redirect_type, store_id, request_path, target_path) VALUES ('custom', 0, 301, 1,'65195/47627/Hangers/Outerwear-Hangers.html',(SELECT CONCAT(url_path, '.html') FROM catalog_category_flat_store_1 WHERE entity_id=675));</v>
      </c>
      <c r="D794" t="str">
        <f t="shared" si="25"/>
        <v>UPDATE url_rewrite SET request_path = '65195/47627/Hangers/Outerwear-Hangers.html' WHERE entity_type='custom' AND target_path=(SELECT CONCAT(url_path, '.html') FROM catalog_category_flat_store_1 WHERE entity_id=675);</v>
      </c>
    </row>
    <row r="795" spans="1:4" x14ac:dyDescent="0.25">
      <c r="A795">
        <f>categories!B795</f>
        <v>676</v>
      </c>
      <c r="B795" t="str">
        <f>SUBSTITUTE(SUBSTITUTE(categories!H795,"\","/"),"www.americanretailsupply.com/","")</f>
        <v>65195/437272/Hangers/Specialty-Hangers.html</v>
      </c>
      <c r="C795" t="str">
        <f t="shared" si="24"/>
        <v>INSERT INTO url_rewrite (entity_type, entity_id, redirect_type, store_id, request_path, target_path) VALUES ('custom', 0, 301, 1,'65195/437272/Hangers/Specialty-Hangers.html',(SELECT CONCAT(url_path, '.html') FROM catalog_category_flat_store_1 WHERE entity_id=676));</v>
      </c>
      <c r="D795" t="str">
        <f t="shared" si="25"/>
        <v>UPDATE url_rewrite SET request_path = '65195/437272/Hangers/Specialty-Hangers.html' WHERE entity_type='custom' AND target_path=(SELECT CONCAT(url_path, '.html') FROM catalog_category_flat_store_1 WHERE entity_id=676);</v>
      </c>
    </row>
    <row r="796" spans="1:4" x14ac:dyDescent="0.25">
      <c r="A796">
        <f>categories!B796</f>
        <v>678</v>
      </c>
      <c r="B796" t="str">
        <f>SUBSTITUTE(SUBSTITUTE(categories!H796,"\","/"),"www.americanretailsupply.com/","")</f>
        <v>64961/37826/Hangrod/Hangrod-Accessories.html</v>
      </c>
      <c r="C796" t="str">
        <f t="shared" si="24"/>
        <v>INSERT INTO url_rewrite (entity_type, entity_id, redirect_type, store_id, request_path, target_path) VALUES ('custom', 0, 301, 1,'64961/37826/Hangrod/Hangrod-Accessories.html',(SELECT CONCAT(url_path, '.html') FROM catalog_category_flat_store_1 WHERE entity_id=678));</v>
      </c>
      <c r="D796" t="str">
        <f t="shared" si="25"/>
        <v>UPDATE url_rewrite SET request_path = '64961/37826/Hangrod/Hangrod-Accessories.html' WHERE entity_type='custom' AND target_path=(SELECT CONCAT(url_path, '.html') FROM catalog_category_flat_store_1 WHERE entity_id=678);</v>
      </c>
    </row>
    <row r="797" spans="1:4" x14ac:dyDescent="0.25">
      <c r="A797">
        <f>categories!B797</f>
        <v>679</v>
      </c>
      <c r="B797" t="str">
        <f>SUBSTITUTE(SUBSTITUTE(categories!H797,"\","/"),"www.americanretailsupply.com/","")</f>
        <v>64961/37833/Hangrod/Hangrod.html</v>
      </c>
      <c r="C797" t="str">
        <f t="shared" si="24"/>
        <v>INSERT INTO url_rewrite (entity_type, entity_id, redirect_type, store_id, request_path, target_path) VALUES ('custom', 0, 301, 1,'64961/37833/Hangrod/Hangrod.html',(SELECT CONCAT(url_path, '.html') FROM catalog_category_flat_store_1 WHERE entity_id=679));</v>
      </c>
      <c r="D797" t="str">
        <f t="shared" si="25"/>
        <v>UPDATE url_rewrite SET request_path = '64961/37833/Hangrod/Hangrod.html' WHERE entity_type='custom' AND target_path=(SELECT CONCAT(url_path, '.html') FROM catalog_category_flat_store_1 WHERE entity_id=679);</v>
      </c>
    </row>
    <row r="798" spans="1:4" x14ac:dyDescent="0.25">
      <c r="A798">
        <f>categories!B798</f>
        <v>682</v>
      </c>
      <c r="B798" t="str">
        <f>SUBSTITUTE(SUBSTITUTE(categories!H798,"\","/"),"www.americanretailsupply.com/","")</f>
        <v>64831/47106/Hardwood-Showcases/Sit--Down-Showcase.html</v>
      </c>
      <c r="C798" t="str">
        <f t="shared" si="24"/>
        <v>INSERT INTO url_rewrite (entity_type, entity_id, redirect_type, store_id, request_path, target_path) VALUES ('custom', 0, 301, 1,'64831/47106/Hardwood-Showcases/Sit--Down-Showcase.html',(SELECT CONCAT(url_path, '.html') FROM catalog_category_flat_store_1 WHERE entity_id=682));</v>
      </c>
      <c r="D798" t="str">
        <f t="shared" si="25"/>
        <v>UPDATE url_rewrite SET request_path = '64831/47106/Hardwood-Showcases/Sit--Down-Showcase.html' WHERE entity_type='custom' AND target_path=(SELECT CONCAT(url_path, '.html') FROM catalog_category_flat_store_1 WHERE entity_id=682);</v>
      </c>
    </row>
    <row r="799" spans="1:4" x14ac:dyDescent="0.25">
      <c r="A799">
        <f>categories!B799</f>
        <v>683</v>
      </c>
      <c r="B799" t="str">
        <f>SUBSTITUTE(SUBSTITUTE(categories!H799,"\","/"),"www.americanretailsupply.com/","")</f>
        <v>64831/47107/Hardwood-Showcases/Extended-Vision-Display-Case.html</v>
      </c>
      <c r="C799" t="str">
        <f t="shared" si="24"/>
        <v>INSERT INTO url_rewrite (entity_type, entity_id, redirect_type, store_id, request_path, target_path) VALUES ('custom', 0, 301, 1,'64831/47107/Hardwood-Showcases/Extended-Vision-Display-Case.html',(SELECT CONCAT(url_path, '.html') FROM catalog_category_flat_store_1 WHERE entity_id=683));</v>
      </c>
      <c r="D799" t="str">
        <f t="shared" si="25"/>
        <v>UPDATE url_rewrite SET request_path = '64831/47107/Hardwood-Showcases/Extended-Vision-Display-Case.html' WHERE entity_type='custom' AND target_path=(SELECT CONCAT(url_path, '.html') FROM catalog_category_flat_store_1 WHERE entity_id=683);</v>
      </c>
    </row>
    <row r="800" spans="1:4" x14ac:dyDescent="0.25">
      <c r="A800">
        <f>categories!B800</f>
        <v>684</v>
      </c>
      <c r="B800" t="str">
        <f>SUBSTITUTE(SUBSTITUTE(categories!H800,"\","/"),"www.americanretailsupply.com/","")</f>
        <v>64831/47108/Hardwood-Showcases/Full-Vision-Displays.html</v>
      </c>
      <c r="C800" t="str">
        <f t="shared" si="24"/>
        <v>INSERT INTO url_rewrite (entity_type, entity_id, redirect_type, store_id, request_path, target_path) VALUES ('custom', 0, 301, 1,'64831/47108/Hardwood-Showcases/Full-Vision-Displays.html',(SELECT CONCAT(url_path, '.html') FROM catalog_category_flat_store_1 WHERE entity_id=684));</v>
      </c>
      <c r="D800" t="str">
        <f t="shared" si="25"/>
        <v>UPDATE url_rewrite SET request_path = '64831/47108/Hardwood-Showcases/Full-Vision-Displays.html' WHERE entity_type='custom' AND target_path=(SELECT CONCAT(url_path, '.html') FROM catalog_category_flat_store_1 WHERE entity_id=684);</v>
      </c>
    </row>
    <row r="801" spans="1:4" x14ac:dyDescent="0.25">
      <c r="A801">
        <f>categories!B801</f>
        <v>685</v>
      </c>
      <c r="B801" t="str">
        <f>SUBSTITUTE(SUBSTITUTE(categories!H801,"\","/"),"www.americanretailsupply.com/","")</f>
        <v>64831/47111/Hardwood-Showcases/Showcase--Cashwrap-Combo-Cases.html</v>
      </c>
      <c r="C801" t="str">
        <f t="shared" si="24"/>
        <v>INSERT INTO url_rewrite (entity_type, entity_id, redirect_type, store_id, request_path, target_path) VALUES ('custom', 0, 301, 1,'64831/47111/Hardwood-Showcases/Showcase--Cashwrap-Combo-Cases.html',(SELECT CONCAT(url_path, '.html') FROM catalog_category_flat_store_1 WHERE entity_id=685));</v>
      </c>
      <c r="D801" t="str">
        <f t="shared" si="25"/>
        <v>UPDATE url_rewrite SET request_path = '64831/47111/Hardwood-Showcases/Showcase--Cashwrap-Combo-Cases.html' WHERE entity_type='custom' AND target_path=(SELECT CONCAT(url_path, '.html') FROM catalog_category_flat_store_1 WHERE entity_id=685);</v>
      </c>
    </row>
    <row r="802" spans="1:4" x14ac:dyDescent="0.25">
      <c r="A802">
        <f>categories!B802</f>
        <v>686</v>
      </c>
      <c r="B802" t="str">
        <f>SUBSTITUTE(SUBSTITUTE(categories!H802,"\","/"),"www.americanretailsupply.com/","")</f>
        <v>64831/47113/Hardwood-Showcases/Half-Vision-Displays.html</v>
      </c>
      <c r="C802" t="str">
        <f t="shared" si="24"/>
        <v>INSERT INTO url_rewrite (entity_type, entity_id, redirect_type, store_id, request_path, target_path) VALUES ('custom', 0, 301, 1,'64831/47113/Hardwood-Showcases/Half-Vision-Displays.html',(SELECT CONCAT(url_path, '.html') FROM catalog_category_flat_store_1 WHERE entity_id=686));</v>
      </c>
      <c r="D802" t="str">
        <f t="shared" si="25"/>
        <v>UPDATE url_rewrite SET request_path = '64831/47113/Hardwood-Showcases/Half-Vision-Displays.html' WHERE entity_type='custom' AND target_path=(SELECT CONCAT(url_path, '.html') FROM catalog_category_flat_store_1 WHERE entity_id=686);</v>
      </c>
    </row>
    <row r="803" spans="1:4" x14ac:dyDescent="0.25">
      <c r="A803">
        <f>categories!B803</f>
        <v>687</v>
      </c>
      <c r="B803" t="str">
        <f>SUBSTITUTE(SUBSTITUTE(categories!H803,"\","/"),"www.americanretailsupply.com/","")</f>
        <v>64831/47114/Hardwood-Showcases/Jewelry-Top-Vision-Displays.html</v>
      </c>
      <c r="C803" t="str">
        <f t="shared" si="24"/>
        <v>INSERT INTO url_rewrite (entity_type, entity_id, redirect_type, store_id, request_path, target_path) VALUES ('custom', 0, 301, 1,'64831/47114/Hardwood-Showcases/Jewelry-Top-Vision-Displays.html',(SELECT CONCAT(url_path, '.html') FROM catalog_category_flat_store_1 WHERE entity_id=687));</v>
      </c>
      <c r="D803" t="str">
        <f t="shared" si="25"/>
        <v>UPDATE url_rewrite SET request_path = '64831/47114/Hardwood-Showcases/Jewelry-Top-Vision-Displays.html' WHERE entity_type='custom' AND target_path=(SELECT CONCAT(url_path, '.html') FROM catalog_category_flat_store_1 WHERE entity_id=687);</v>
      </c>
    </row>
    <row r="804" spans="1:4" x14ac:dyDescent="0.25">
      <c r="A804">
        <f>categories!B804</f>
        <v>688</v>
      </c>
      <c r="B804" t="str">
        <f>SUBSTITUTE(SUBSTITUTE(categories!H804,"\","/"),"www.americanretailsupply.com/","")</f>
        <v>64831/47115/Hardwood-Showcases/Cashwrap.html</v>
      </c>
      <c r="C804" t="str">
        <f t="shared" si="24"/>
        <v>INSERT INTO url_rewrite (entity_type, entity_id, redirect_type, store_id, request_path, target_path) VALUES ('custom', 0, 301, 1,'64831/47115/Hardwood-Showcases/Cashwrap.html',(SELECT CONCAT(url_path, '.html') FROM catalog_category_flat_store_1 WHERE entity_id=688));</v>
      </c>
      <c r="D804" t="str">
        <f t="shared" si="25"/>
        <v>UPDATE url_rewrite SET request_path = '64831/47115/Hardwood-Showcases/Cashwrap.html' WHERE entity_type='custom' AND target_path=(SELECT CONCAT(url_path, '.html') FROM catalog_category_flat_store_1 WHERE entity_id=688);</v>
      </c>
    </row>
    <row r="805" spans="1:4" x14ac:dyDescent="0.25">
      <c r="A805">
        <f>categories!B805</f>
        <v>689</v>
      </c>
      <c r="B805" t="str">
        <f>SUBSTITUTE(SUBSTITUTE(categories!H805,"\","/"),"www.americanretailsupply.com/","")</f>
        <v>64831/47116/Hardwood-Showcases/ETagere-Open-Shelf-Display-wMirror-Bottom.html</v>
      </c>
      <c r="C805" t="str">
        <f t="shared" si="24"/>
        <v>INSERT INTO url_rewrite (entity_type, entity_id, redirect_type, store_id, request_path, target_path) VALUES ('custom', 0, 301, 1,'64831/47116/Hardwood-Showcases/ETagere-Open-Shelf-Display-wMirror-Bottom.html',(SELECT CONCAT(url_path, '.html') FROM catalog_category_flat_store_1 WHERE entity_id=689));</v>
      </c>
      <c r="D805" t="str">
        <f t="shared" si="25"/>
        <v>UPDATE url_rewrite SET request_path = '64831/47116/Hardwood-Showcases/ETagere-Open-Shelf-Display-wMirror-Bottom.html' WHERE entity_type='custom' AND target_path=(SELECT CONCAT(url_path, '.html') FROM catalog_category_flat_store_1 WHERE entity_id=689);</v>
      </c>
    </row>
    <row r="806" spans="1:4" x14ac:dyDescent="0.25">
      <c r="A806">
        <f>categories!B806</f>
        <v>690</v>
      </c>
      <c r="B806" t="str">
        <f>SUBSTITUTE(SUBSTITUTE(categories!H806,"\","/"),"www.americanretailsupply.com/","")</f>
        <v>64831/47117/Hardwood-Showcases/Special-Cases.html</v>
      </c>
      <c r="C806" t="str">
        <f t="shared" si="24"/>
        <v>INSERT INTO url_rewrite (entity_type, entity_id, redirect_type, store_id, request_path, target_path) VALUES ('custom', 0, 301, 1,'64831/47117/Hardwood-Showcases/Special-Cases.html',(SELECT CONCAT(url_path, '.html') FROM catalog_category_flat_store_1 WHERE entity_id=690));</v>
      </c>
      <c r="D806" t="str">
        <f t="shared" si="25"/>
        <v>UPDATE url_rewrite SET request_path = '64831/47117/Hardwood-Showcases/Special-Cases.html' WHERE entity_type='custom' AND target_path=(SELECT CONCAT(url_path, '.html') FROM catalog_category_flat_store_1 WHERE entity_id=690);</v>
      </c>
    </row>
    <row r="807" spans="1:4" x14ac:dyDescent="0.25">
      <c r="A807">
        <f>categories!B807</f>
        <v>691</v>
      </c>
      <c r="B807" t="str">
        <f>SUBSTITUTE(SUBSTITUTE(categories!H807,"\","/"),"www.americanretailsupply.com/","")</f>
        <v>64831/47125/Hardwood-Showcases/Classic-Tower-Displays.html</v>
      </c>
      <c r="C807" t="str">
        <f t="shared" si="24"/>
        <v>INSERT INTO url_rewrite (entity_type, entity_id, redirect_type, store_id, request_path, target_path) VALUES ('custom', 0, 301, 1,'64831/47125/Hardwood-Showcases/Classic-Tower-Displays.html',(SELECT CONCAT(url_path, '.html') FROM catalog_category_flat_store_1 WHERE entity_id=691));</v>
      </c>
      <c r="D807" t="str">
        <f t="shared" si="25"/>
        <v>UPDATE url_rewrite SET request_path = '64831/47125/Hardwood-Showcases/Classic-Tower-Displays.html' WHERE entity_type='custom' AND target_path=(SELECT CONCAT(url_path, '.html') FROM catalog_category_flat_store_1 WHERE entity_id=691);</v>
      </c>
    </row>
    <row r="808" spans="1:4" x14ac:dyDescent="0.25">
      <c r="A808">
        <f>categories!B808</f>
        <v>692</v>
      </c>
      <c r="B808" t="str">
        <f>SUBSTITUTE(SUBSTITUTE(categories!H808,"\","/"),"www.americanretailsupply.com/","")</f>
        <v>64831/47127/Hardwood-Showcases/Queen-Anne-Tower-Cases.html</v>
      </c>
      <c r="C808" t="str">
        <f t="shared" si="24"/>
        <v>INSERT INTO url_rewrite (entity_type, entity_id, redirect_type, store_id, request_path, target_path) VALUES ('custom', 0, 301, 1,'64831/47127/Hardwood-Showcases/Queen-Anne-Tower-Cases.html',(SELECT CONCAT(url_path, '.html') FROM catalog_category_flat_store_1 WHERE entity_id=692));</v>
      </c>
      <c r="D808" t="str">
        <f t="shared" si="25"/>
        <v>UPDATE url_rewrite SET request_path = '64831/47127/Hardwood-Showcases/Queen-Anne-Tower-Cases.html' WHERE entity_type='custom' AND target_path=(SELECT CONCAT(url_path, '.html') FROM catalog_category_flat_store_1 WHERE entity_id=692);</v>
      </c>
    </row>
    <row r="809" spans="1:4" x14ac:dyDescent="0.25">
      <c r="A809">
        <f>categories!B809</f>
        <v>693</v>
      </c>
      <c r="B809" t="str">
        <f>SUBSTITUTE(SUBSTITUTE(categories!H809,"\","/"),"www.americanretailsupply.com/","")</f>
        <v>64831/47227/Hardwood-Showcases/Classic-Towers-Stretched-Version.html</v>
      </c>
      <c r="C809" t="str">
        <f t="shared" si="24"/>
        <v>INSERT INTO url_rewrite (entity_type, entity_id, redirect_type, store_id, request_path, target_path) VALUES ('custom', 0, 301, 1,'64831/47227/Hardwood-Showcases/Classic-Towers-Stretched-Version.html',(SELECT CONCAT(url_path, '.html') FROM catalog_category_flat_store_1 WHERE entity_id=693));</v>
      </c>
      <c r="D809" t="str">
        <f t="shared" si="25"/>
        <v>UPDATE url_rewrite SET request_path = '64831/47227/Hardwood-Showcases/Classic-Towers-Stretched-Version.html' WHERE entity_type='custom' AND target_path=(SELECT CONCAT(url_path, '.html') FROM catalog_category_flat_store_1 WHERE entity_id=693);</v>
      </c>
    </row>
    <row r="810" spans="1:4" x14ac:dyDescent="0.25">
      <c r="A810">
        <f>categories!B810</f>
        <v>694</v>
      </c>
      <c r="B810" t="str">
        <f>SUBSTITUTE(SUBSTITUTE(categories!H810,"\","/"),"www.americanretailsupply.com/","")</f>
        <v>64831/47233/Hardwood-Showcases/Countertop-Cases.html</v>
      </c>
      <c r="C810" t="str">
        <f t="shared" si="24"/>
        <v>INSERT INTO url_rewrite (entity_type, entity_id, redirect_type, store_id, request_path, target_path) VALUES ('custom', 0, 301, 1,'64831/47233/Hardwood-Showcases/Countertop-Cases.html',(SELECT CONCAT(url_path, '.html') FROM catalog_category_flat_store_1 WHERE entity_id=694));</v>
      </c>
      <c r="D810" t="str">
        <f t="shared" si="25"/>
        <v>UPDATE url_rewrite SET request_path = '64831/47233/Hardwood-Showcases/Countertop-Cases.html' WHERE entity_type='custom' AND target_path=(SELECT CONCAT(url_path, '.html') FROM catalog_category_flat_store_1 WHERE entity_id=694);</v>
      </c>
    </row>
    <row r="811" spans="1:4" x14ac:dyDescent="0.25">
      <c r="A811">
        <f>categories!B811</f>
        <v>695</v>
      </c>
      <c r="B811" t="str">
        <f>SUBSTITUTE(SUBSTITUTE(categories!H811,"\","/"),"www.americanretailsupply.com/","")</f>
        <v>64831/47969/Hardwood-Showcases/Collectors-Series-Upright-Displays.html</v>
      </c>
      <c r="C811" t="str">
        <f t="shared" si="24"/>
        <v>INSERT INTO url_rewrite (entity_type, entity_id, redirect_type, store_id, request_path, target_path) VALUES ('custom', 0, 301, 1,'64831/47969/Hardwood-Showcases/Collectors-Series-Upright-Displays.html',(SELECT CONCAT(url_path, '.html') FROM catalog_category_flat_store_1 WHERE entity_id=695));</v>
      </c>
      <c r="D811" t="str">
        <f t="shared" si="25"/>
        <v>UPDATE url_rewrite SET request_path = '64831/47969/Hardwood-Showcases/Collectors-Series-Upright-Displays.html' WHERE entity_type='custom' AND target_path=(SELECT CONCAT(url_path, '.html') FROM catalog_category_flat_store_1 WHERE entity_id=695);</v>
      </c>
    </row>
    <row r="812" spans="1:4" x14ac:dyDescent="0.25">
      <c r="A812">
        <f>categories!B812</f>
        <v>696</v>
      </c>
      <c r="B812" t="str">
        <f>SUBSTITUTE(SUBSTITUTE(categories!H812,"\","/"),"www.americanretailsupply.com/","")</f>
        <v>64831/47983/Hardwood-Showcases/Showcase-Bench.html</v>
      </c>
      <c r="C812" t="str">
        <f t="shared" si="24"/>
        <v>INSERT INTO url_rewrite (entity_type, entity_id, redirect_type, store_id, request_path, target_path) VALUES ('custom', 0, 301, 1,'64831/47983/Hardwood-Showcases/Showcase-Bench.html',(SELECT CONCAT(url_path, '.html') FROM catalog_category_flat_store_1 WHERE entity_id=696));</v>
      </c>
      <c r="D812" t="str">
        <f t="shared" si="25"/>
        <v>UPDATE url_rewrite SET request_path = '64831/47983/Hardwood-Showcases/Showcase-Bench.html' WHERE entity_type='custom' AND target_path=(SELECT CONCAT(url_path, '.html') FROM catalog_category_flat_store_1 WHERE entity_id=696);</v>
      </c>
    </row>
    <row r="813" spans="1:4" x14ac:dyDescent="0.25">
      <c r="A813">
        <f>categories!B813</f>
        <v>697</v>
      </c>
      <c r="B813" t="str">
        <f>SUBSTITUTE(SUBSTITUTE(categories!H813,"\","/"),"www.americanretailsupply.com/","")</f>
        <v>64831/442764/Hardwood-Showcases/Queen-Anne-Jewelry-Cases.html</v>
      </c>
      <c r="C813" t="str">
        <f t="shared" si="24"/>
        <v>INSERT INTO url_rewrite (entity_type, entity_id, redirect_type, store_id, request_path, target_path) VALUES ('custom', 0, 301, 1,'64831/442764/Hardwood-Showcases/Queen-Anne-Jewelry-Cases.html',(SELECT CONCAT(url_path, '.html') FROM catalog_category_flat_store_1 WHERE entity_id=697));</v>
      </c>
      <c r="D813" t="str">
        <f t="shared" si="25"/>
        <v>UPDATE url_rewrite SET request_path = '64831/442764/Hardwood-Showcases/Queen-Anne-Jewelry-Cases.html' WHERE entity_type='custom' AND target_path=(SELECT CONCAT(url_path, '.html') FROM catalog_category_flat_store_1 WHERE entity_id=697);</v>
      </c>
    </row>
    <row r="814" spans="1:4" x14ac:dyDescent="0.25">
      <c r="A814">
        <f>categories!B814</f>
        <v>698</v>
      </c>
      <c r="B814" t="str">
        <f>SUBSTITUTE(SUBSTITUTE(categories!H814,"\","/"),"www.americanretailsupply.com/","")</f>
        <v>64831/442765/Hardwood-Showcases/Queen-Anne-Wrap-Counters.html</v>
      </c>
      <c r="C814" t="str">
        <f t="shared" si="24"/>
        <v>INSERT INTO url_rewrite (entity_type, entity_id, redirect_type, store_id, request_path, target_path) VALUES ('custom', 0, 301, 1,'64831/442765/Hardwood-Showcases/Queen-Anne-Wrap-Counters.html',(SELECT CONCAT(url_path, '.html') FROM catalog_category_flat_store_1 WHERE entity_id=698));</v>
      </c>
      <c r="D814" t="str">
        <f t="shared" si="25"/>
        <v>UPDATE url_rewrite SET request_path = '64831/442765/Hardwood-Showcases/Queen-Anne-Wrap-Counters.html' WHERE entity_type='custom' AND target_path=(SELECT CONCAT(url_path, '.html') FROM catalog_category_flat_store_1 WHERE entity_id=698);</v>
      </c>
    </row>
    <row r="815" spans="1:4" x14ac:dyDescent="0.25">
      <c r="A815">
        <f>categories!B815</f>
        <v>699</v>
      </c>
      <c r="B815" t="str">
        <f>SUBSTITUTE(SUBSTITUTE(categories!H815,"\","/"),"www.americanretailsupply.com/","")</f>
        <v>64831/442767/Hardwood-Showcases/Queen-Anne-Fullview-Cases.html</v>
      </c>
      <c r="C815" t="str">
        <f t="shared" si="24"/>
        <v>INSERT INTO url_rewrite (entity_type, entity_id, redirect_type, store_id, request_path, target_path) VALUES ('custom', 0, 301, 1,'64831/442767/Hardwood-Showcases/Queen-Anne-Fullview-Cases.html',(SELECT CONCAT(url_path, '.html') FROM catalog_category_flat_store_1 WHERE entity_id=699));</v>
      </c>
      <c r="D815" t="str">
        <f t="shared" si="25"/>
        <v>UPDATE url_rewrite SET request_path = '64831/442767/Hardwood-Showcases/Queen-Anne-Fullview-Cases.html' WHERE entity_type='custom' AND target_path=(SELECT CONCAT(url_path, '.html') FROM catalog_category_flat_store_1 WHERE entity_id=699);</v>
      </c>
    </row>
    <row r="816" spans="1:4" x14ac:dyDescent="0.25">
      <c r="A816">
        <f>categories!B816</f>
        <v>700</v>
      </c>
      <c r="B816" t="str">
        <f>SUBSTITUTE(SUBSTITUTE(categories!H816,"\","/"),"www.americanretailsupply.com/","")</f>
        <v>64831/442800/Hardwood-Showcases/Museum-Style-Tower-Displays.html</v>
      </c>
      <c r="C816" t="str">
        <f t="shared" si="24"/>
        <v>INSERT INTO url_rewrite (entity_type, entity_id, redirect_type, store_id, request_path, target_path) VALUES ('custom', 0, 301, 1,'64831/442800/Hardwood-Showcases/Museum-Style-Tower-Displays.html',(SELECT CONCAT(url_path, '.html') FROM catalog_category_flat_store_1 WHERE entity_id=700));</v>
      </c>
      <c r="D816" t="str">
        <f t="shared" si="25"/>
        <v>UPDATE url_rewrite SET request_path = '64831/442800/Hardwood-Showcases/Museum-Style-Tower-Displays.html' WHERE entity_type='custom' AND target_path=(SELECT CONCAT(url_path, '.html') FROM catalog_category_flat_store_1 WHERE entity_id=700);</v>
      </c>
    </row>
    <row r="817" spans="1:4" x14ac:dyDescent="0.25">
      <c r="A817">
        <f>categories!B817</f>
        <v>701</v>
      </c>
      <c r="B817" t="str">
        <f>SUBSTITUTE(SUBSTITUTE(categories!H817,"\","/"),"www.americanretailsupply.com/","")</f>
        <v>64831/442801/Hardwood-Showcases/Museum-Style-Countertop-Displays.html</v>
      </c>
      <c r="C817" t="str">
        <f t="shared" si="24"/>
        <v>INSERT INTO url_rewrite (entity_type, entity_id, redirect_type, store_id, request_path, target_path) VALUES ('custom', 0, 301, 1,'64831/442801/Hardwood-Showcases/Museum-Style-Countertop-Displays.html',(SELECT CONCAT(url_path, '.html') FROM catalog_category_flat_store_1 WHERE entity_id=701));</v>
      </c>
      <c r="D817" t="str">
        <f t="shared" si="25"/>
        <v>UPDATE url_rewrite SET request_path = '64831/442801/Hardwood-Showcases/Museum-Style-Countertop-Displays.html' WHERE entity_type='custom' AND target_path=(SELECT CONCAT(url_path, '.html') FROM catalog_category_flat_store_1 WHERE entity_id=701);</v>
      </c>
    </row>
    <row r="818" spans="1:4" x14ac:dyDescent="0.25">
      <c r="A818">
        <f>categories!B818</f>
        <v>703</v>
      </c>
      <c r="B818" t="str">
        <f>SUBSTITUTE(SUBSTITUTE(categories!H818,"\","/"),"www.americanretailsupply.com/","")</f>
        <v>65166/156995/Head-Forms/Ladies-Abstact-Fiberglass-Head.html</v>
      </c>
      <c r="C818" t="str">
        <f t="shared" si="24"/>
        <v>INSERT INTO url_rewrite (entity_type, entity_id, redirect_type, store_id, request_path, target_path) VALUES ('custom', 0, 301, 1,'65166/156995/Head-Forms/Ladies-Abstact-Fiberglass-Head.html',(SELECT CONCAT(url_path, '.html') FROM catalog_category_flat_store_1 WHERE entity_id=703));</v>
      </c>
      <c r="D818" t="str">
        <f t="shared" si="25"/>
        <v>UPDATE url_rewrite SET request_path = '65166/156995/Head-Forms/Ladies-Abstact-Fiberglass-Head.html' WHERE entity_type='custom' AND target_path=(SELECT CONCAT(url_path, '.html') FROM catalog_category_flat_store_1 WHERE entity_id=703);</v>
      </c>
    </row>
    <row r="819" spans="1:4" x14ac:dyDescent="0.25">
      <c r="A819">
        <f>categories!B819</f>
        <v>704</v>
      </c>
      <c r="B819" t="str">
        <f>SUBSTITUTE(SUBSTITUTE(categories!H819,"\","/"),"www.americanretailsupply.com/","")</f>
        <v>65166/703691/Head-Forms/Styrofoam-Heads.html</v>
      </c>
      <c r="C819" t="str">
        <f t="shared" si="24"/>
        <v>INSERT INTO url_rewrite (entity_type, entity_id, redirect_type, store_id, request_path, target_path) VALUES ('custom', 0, 301, 1,'65166/703691/Head-Forms/Styrofoam-Heads.html',(SELECT CONCAT(url_path, '.html') FROM catalog_category_flat_store_1 WHERE entity_id=704));</v>
      </c>
      <c r="D819" t="str">
        <f t="shared" si="25"/>
        <v>UPDATE url_rewrite SET request_path = '65166/703691/Head-Forms/Styrofoam-Heads.html' WHERE entity_type='custom' AND target_path=(SELECT CONCAT(url_path, '.html') FROM catalog_category_flat_store_1 WHERE entity_id=704);</v>
      </c>
    </row>
    <row r="820" spans="1:4" x14ac:dyDescent="0.25">
      <c r="A820">
        <f>categories!B820</f>
        <v>706</v>
      </c>
      <c r="B820" t="str">
        <f>SUBSTITUTE(SUBSTITUTE(categories!H820,"\","/"),"www.americanretailsupply.com/","")</f>
        <v>64710/747887/Hi-Wall-2-Piece-Boxes--Lids/Hi-Wall-2-Piece-White-Boxes--Lids.html</v>
      </c>
      <c r="C820" t="str">
        <f t="shared" si="24"/>
        <v>INSERT INTO url_rewrite (entity_type, entity_id, redirect_type, store_id, request_path, target_path) VALUES ('custom', 0, 301, 1,'64710/747887/Hi-Wall-2-Piece-Boxes--Lids/Hi-Wall-2-Piece-White-Boxes--Lids.html',(SELECT CONCAT(url_path, '.html') FROM catalog_category_flat_store_1 WHERE entity_id=706));</v>
      </c>
      <c r="D820" t="str">
        <f t="shared" si="25"/>
        <v>UPDATE url_rewrite SET request_path = '64710/747887/Hi-Wall-2-Piece-Boxes--Lids/Hi-Wall-2-Piece-White-Boxes--Lids.html' WHERE entity_type='custom' AND target_path=(SELECT CONCAT(url_path, '.html') FROM catalog_category_flat_store_1 WHERE entity_id=706);</v>
      </c>
    </row>
    <row r="821" spans="1:4" x14ac:dyDescent="0.25">
      <c r="A821">
        <f>categories!B821</f>
        <v>707</v>
      </c>
      <c r="B821" t="str">
        <f>SUBSTITUTE(SUBSTITUTE(categories!H821,"\","/"),"www.americanretailsupply.com/","")</f>
        <v>64710/748773/Hi-Wall-2-Piece-Boxes--Lids/Hi-Wall-2-Piece-Gold-Boxes--Lids.html</v>
      </c>
      <c r="C821" t="str">
        <f t="shared" si="24"/>
        <v>INSERT INTO url_rewrite (entity_type, entity_id, redirect_type, store_id, request_path, target_path) VALUES ('custom', 0, 301, 1,'64710/748773/Hi-Wall-2-Piece-Boxes--Lids/Hi-Wall-2-Piece-Gold-Boxes--Lids.html',(SELECT CONCAT(url_path, '.html') FROM catalog_category_flat_store_1 WHERE entity_id=707));</v>
      </c>
      <c r="D821" t="str">
        <f t="shared" si="25"/>
        <v>UPDATE url_rewrite SET request_path = '64710/748773/Hi-Wall-2-Piece-Boxes--Lids/Hi-Wall-2-Piece-Gold-Boxes--Lids.html' WHERE entity_type='custom' AND target_path=(SELECT CONCAT(url_path, '.html') FROM catalog_category_flat_store_1 WHERE entity_id=707);</v>
      </c>
    </row>
    <row r="822" spans="1:4" x14ac:dyDescent="0.25">
      <c r="A822">
        <f>categories!B822</f>
        <v>708</v>
      </c>
      <c r="B822" t="str">
        <f>SUBSTITUTE(SUBSTITUTE(categories!H822,"\","/"),"www.americanretailsupply.com/","")</f>
        <v>64710/748775/Hi-Wall-2-Piece-Boxes--Lids/Hi-Wall-2-Piece-Black-Swirl-Boxes--Lids.html</v>
      </c>
      <c r="C822" t="str">
        <f t="shared" si="24"/>
        <v>INSERT INTO url_rewrite (entity_type, entity_id, redirect_type, store_id, request_path, target_path) VALUES ('custom', 0, 301, 1,'64710/748775/Hi-Wall-2-Piece-Boxes--Lids/Hi-Wall-2-Piece-Black-Swirl-Boxes--Lids.html',(SELECT CONCAT(url_path, '.html') FROM catalog_category_flat_store_1 WHERE entity_id=708));</v>
      </c>
      <c r="D822" t="str">
        <f t="shared" si="25"/>
        <v>UPDATE url_rewrite SET request_path = '64710/748775/Hi-Wall-2-Piece-Boxes--Lids/Hi-Wall-2-Piece-Black-Swirl-Boxes--Lids.html' WHERE entity_type='custom' AND target_path=(SELECT CONCAT(url_path, '.html') FROM catalog_category_flat_store_1 WHERE entity_id=708);</v>
      </c>
    </row>
    <row r="823" spans="1:4" x14ac:dyDescent="0.25">
      <c r="A823">
        <f>categories!B823</f>
        <v>709</v>
      </c>
      <c r="B823" t="str">
        <f>SUBSTITUTE(SUBSTITUTE(categories!H823,"\","/"),"www.americanretailsupply.com/","")</f>
        <v>64710/748776/Hi-Wall-2-Piece-Boxes--Lids/Hi-Wall-2-Piece-Red-Boxes--Lids.html</v>
      </c>
      <c r="C823" t="str">
        <f t="shared" si="24"/>
        <v>INSERT INTO url_rewrite (entity_type, entity_id, redirect_type, store_id, request_path, target_path) VALUES ('custom', 0, 301, 1,'64710/748776/Hi-Wall-2-Piece-Boxes--Lids/Hi-Wall-2-Piece-Red-Boxes--Lids.html',(SELECT CONCAT(url_path, '.html') FROM catalog_category_flat_store_1 WHERE entity_id=709));</v>
      </c>
      <c r="D823" t="str">
        <f t="shared" si="25"/>
        <v>UPDATE url_rewrite SET request_path = '64710/748776/Hi-Wall-2-Piece-Boxes--Lids/Hi-Wall-2-Piece-Red-Boxes--Lids.html' WHERE entity_type='custom' AND target_path=(SELECT CONCAT(url_path, '.html') FROM catalog_category_flat_store_1 WHERE entity_id=709);</v>
      </c>
    </row>
    <row r="824" spans="1:4" x14ac:dyDescent="0.25">
      <c r="A824">
        <f>categories!B824</f>
        <v>711</v>
      </c>
      <c r="B824" t="str">
        <f>SUBSTITUTE(SUBSTITUTE(categories!H824,"\","/"),"www.americanretailsupply.com/","")</f>
        <v>65074/20290/High-Density-Plastic-Bags/High-Density-Plastic-Merchandise-Bags.html</v>
      </c>
      <c r="C824" t="str">
        <f t="shared" si="24"/>
        <v>INSERT INTO url_rewrite (entity_type, entity_id, redirect_type, store_id, request_path, target_path) VALUES ('custom', 0, 301, 1,'65074/20290/High-Density-Plastic-Bags/High-Density-Plastic-Merchandise-Bags.html',(SELECT CONCAT(url_path, '.html') FROM catalog_category_flat_store_1 WHERE entity_id=711));</v>
      </c>
      <c r="D824" t="str">
        <f t="shared" si="25"/>
        <v>UPDATE url_rewrite SET request_path = '65074/20290/High-Density-Plastic-Bags/High-Density-Plastic-Merchandise-Bags.html' WHERE entity_type='custom' AND target_path=(SELECT CONCAT(url_path, '.html') FROM catalog_category_flat_store_1 WHERE entity_id=711);</v>
      </c>
    </row>
    <row r="825" spans="1:4" x14ac:dyDescent="0.25">
      <c r="A825">
        <f>categories!B825</f>
        <v>712</v>
      </c>
      <c r="B825" t="str">
        <f>SUBSTITUTE(SUBSTITUTE(categories!H825,"\","/"),"www.americanretailsupply.com/","")</f>
        <v>65074/20297/High-Density-Plastic-Bags/Plastic-Bag-Accessories.html</v>
      </c>
      <c r="C825" t="str">
        <f t="shared" si="24"/>
        <v>INSERT INTO url_rewrite (entity_type, entity_id, redirect_type, store_id, request_path, target_path) VALUES ('custom', 0, 301, 1,'65074/20297/High-Density-Plastic-Bags/Plastic-Bag-Accessories.html',(SELECT CONCAT(url_path, '.html') FROM catalog_category_flat_store_1 WHERE entity_id=712));</v>
      </c>
      <c r="D825" t="str">
        <f t="shared" si="25"/>
        <v>UPDATE url_rewrite SET request_path = '65074/20297/High-Density-Plastic-Bags/Plastic-Bag-Accessories.html' WHERE entity_type='custom' AND target_path=(SELECT CONCAT(url_path, '.html') FROM catalog_category_flat_store_1 WHERE entity_id=712);</v>
      </c>
    </row>
    <row r="826" spans="1:4" x14ac:dyDescent="0.25">
      <c r="A826">
        <f>categories!B826</f>
        <v>713</v>
      </c>
      <c r="B826" t="str">
        <f>SUBSTITUTE(SUBSTITUTE(categories!H826,"\","/"),"www.americanretailsupply.com/","")</f>
        <v>65074/49169/High-Density-Plastic-Bags/Hi-Density-Plastic-Bags-with-T-Shirt-Handle.html</v>
      </c>
      <c r="C826" t="str">
        <f t="shared" si="24"/>
        <v>INSERT INTO url_rewrite (entity_type, entity_id, redirect_type, store_id, request_path, target_path) VALUES ('custom', 0, 301, 1,'65074/49169/High-Density-Plastic-Bags/Hi-Density-Plastic-Bags-with-T-Shirt-Handle.html',(SELECT CONCAT(url_path, '.html') FROM catalog_category_flat_store_1 WHERE entity_id=713));</v>
      </c>
      <c r="D826" t="str">
        <f t="shared" si="25"/>
        <v>UPDATE url_rewrite SET request_path = '65074/49169/High-Density-Plastic-Bags/Hi-Density-Plastic-Bags-with-T-Shirt-Handle.html' WHERE entity_type='custom' AND target_path=(SELECT CONCAT(url_path, '.html') FROM catalog_category_flat_store_1 WHERE entity_id=713);</v>
      </c>
    </row>
    <row r="827" spans="1:4" x14ac:dyDescent="0.25">
      <c r="A827">
        <f>categories!B827</f>
        <v>714</v>
      </c>
      <c r="B827" t="str">
        <f>SUBSTITUTE(SUBSTITUTE(categories!H827,"\","/"),"www.americanretailsupply.com/","")</f>
        <v>65074/227781/High-Density-Plastic-Bags/AmeriTote-High-Density-Plastic-Shopping-Bags.html</v>
      </c>
      <c r="C827" t="str">
        <f t="shared" si="24"/>
        <v>INSERT INTO url_rewrite (entity_type, entity_id, redirect_type, store_id, request_path, target_path) VALUES ('custom', 0, 301, 1,'65074/227781/High-Density-Plastic-Bags/AmeriTote-High-Density-Plastic-Shopping-Bags.html',(SELECT CONCAT(url_path, '.html') FROM catalog_category_flat_store_1 WHERE entity_id=714));</v>
      </c>
      <c r="D827" t="str">
        <f t="shared" si="25"/>
        <v>UPDATE url_rewrite SET request_path = '65074/227781/High-Density-Plastic-Bags/AmeriTote-High-Density-Plastic-Shopping-Bags.html' WHERE entity_type='custom' AND target_path=(SELECT CONCAT(url_path, '.html') FROM catalog_category_flat_store_1 WHERE entity_id=714);</v>
      </c>
    </row>
    <row r="828" spans="1:4" x14ac:dyDescent="0.25">
      <c r="A828">
        <f>categories!B828</f>
        <v>716</v>
      </c>
      <c r="B828" t="str">
        <f>SUBSTITUTE(SUBSTITUTE(categories!H828,"\","/"),"www.americanretailsupply.com/","")</f>
        <v>64832/172187/High-Tech-Showcases/Full-Sized-Quarter-Vision-Jewelry-Showcase.html</v>
      </c>
      <c r="C828" t="str">
        <f t="shared" si="24"/>
        <v>INSERT INTO url_rewrite (entity_type, entity_id, redirect_type, store_id, request_path, target_path) VALUES ('custom', 0, 301, 1,'64832/172187/High-Tech-Showcases/Full-Sized-Quarter-Vision-Jewelry-Showcase.html',(SELECT CONCAT(url_path, '.html') FROM catalog_category_flat_store_1 WHERE entity_id=716));</v>
      </c>
      <c r="D828" t="str">
        <f t="shared" si="25"/>
        <v>UPDATE url_rewrite SET request_path = '64832/172187/High-Tech-Showcases/Full-Sized-Quarter-Vision-Jewelry-Showcase.html' WHERE entity_type='custom' AND target_path=(SELECT CONCAT(url_path, '.html') FROM catalog_category_flat_store_1 WHERE entity_id=716);</v>
      </c>
    </row>
    <row r="829" spans="1:4" x14ac:dyDescent="0.25">
      <c r="A829">
        <f>categories!B829</f>
        <v>717</v>
      </c>
      <c r="B829" t="str">
        <f>SUBSTITUTE(SUBSTITUTE(categories!H829,"\","/"),"www.americanretailsupply.com/","")</f>
        <v>64832/172189/High-Tech-Showcases/Full-Sized-Quarter-Vision-Curved-Jewelry-Corner-Showcase.html</v>
      </c>
      <c r="C829" t="str">
        <f t="shared" si="24"/>
        <v>INSERT INTO url_rewrite (entity_type, entity_id, redirect_type, store_id, request_path, target_path) VALUES ('custom', 0, 301, 1,'64832/172189/High-Tech-Showcases/Full-Sized-Quarter-Vision-Curved-Jewelry-Corner-Showcase.html',(SELECT CONCAT(url_path, '.html') FROM catalog_category_flat_store_1 WHERE entity_id=717));</v>
      </c>
      <c r="D829" t="str">
        <f t="shared" si="25"/>
        <v>UPDATE url_rewrite SET request_path = '64832/172189/High-Tech-Showcases/Full-Sized-Quarter-Vision-Curved-Jewelry-Corner-Showcase.html' WHERE entity_type='custom' AND target_path=(SELECT CONCAT(url_path, '.html') FROM catalog_category_flat_store_1 WHERE entity_id=717);</v>
      </c>
    </row>
    <row r="830" spans="1:4" x14ac:dyDescent="0.25">
      <c r="A830">
        <f>categories!B830</f>
        <v>718</v>
      </c>
      <c r="B830" t="str">
        <f>SUBSTITUTE(SUBSTITUTE(categories!H830,"\","/"),"www.americanretailsupply.com/","")</f>
        <v>64832/172190/High-Tech-Showcases/Full-Sized-Quarter-Vision-Corner-Jewelry-Showcase.html</v>
      </c>
      <c r="C830" t="str">
        <f t="shared" si="24"/>
        <v>INSERT INTO url_rewrite (entity_type, entity_id, redirect_type, store_id, request_path, target_path) VALUES ('custom', 0, 301, 1,'64832/172190/High-Tech-Showcases/Full-Sized-Quarter-Vision-Corner-Jewelry-Showcase.html',(SELECT CONCAT(url_path, '.html') FROM catalog_category_flat_store_1 WHERE entity_id=718));</v>
      </c>
      <c r="D830" t="str">
        <f t="shared" si="25"/>
        <v>UPDATE url_rewrite SET request_path = '64832/172190/High-Tech-Showcases/Full-Sized-Quarter-Vision-Corner-Jewelry-Showcase.html' WHERE entity_type='custom' AND target_path=(SELECT CONCAT(url_path, '.html') FROM catalog_category_flat_store_1 WHERE entity_id=718);</v>
      </c>
    </row>
    <row r="831" spans="1:4" x14ac:dyDescent="0.25">
      <c r="A831">
        <f>categories!B831</f>
        <v>719</v>
      </c>
      <c r="B831" t="str">
        <f>SUBSTITUTE(SUBSTITUTE(categories!H831,"\","/"),"www.americanretailsupply.com/","")</f>
        <v>64832/172191/High-Tech-Showcases/Full-Sized-Full-Vision-Showcase.html</v>
      </c>
      <c r="C831" t="str">
        <f t="shared" si="24"/>
        <v>INSERT INTO url_rewrite (entity_type, entity_id, redirect_type, store_id, request_path, target_path) VALUES ('custom', 0, 301, 1,'64832/172191/High-Tech-Showcases/Full-Sized-Full-Vision-Showcase.html',(SELECT CONCAT(url_path, '.html') FROM catalog_category_flat_store_1 WHERE entity_id=719));</v>
      </c>
      <c r="D831" t="str">
        <f t="shared" si="25"/>
        <v>UPDATE url_rewrite SET request_path = '64832/172191/High-Tech-Showcases/Full-Sized-Full-Vision-Showcase.html' WHERE entity_type='custom' AND target_path=(SELECT CONCAT(url_path, '.html') FROM catalog_category_flat_store_1 WHERE entity_id=719);</v>
      </c>
    </row>
    <row r="832" spans="1:4" x14ac:dyDescent="0.25">
      <c r="A832">
        <f>categories!B832</f>
        <v>720</v>
      </c>
      <c r="B832" t="str">
        <f>SUBSTITUTE(SUBSTITUTE(categories!H832,"\","/"),"www.americanretailsupply.com/","")</f>
        <v>64832/172197/High-Tech-Showcases/Cash-Wrap-Cabinet.html</v>
      </c>
      <c r="C832" t="str">
        <f t="shared" si="24"/>
        <v>INSERT INTO url_rewrite (entity_type, entity_id, redirect_type, store_id, request_path, target_path) VALUES ('custom', 0, 301, 1,'64832/172197/High-Tech-Showcases/Cash-Wrap-Cabinet.html',(SELECT CONCAT(url_path, '.html') FROM catalog_category_flat_store_1 WHERE entity_id=720));</v>
      </c>
      <c r="D832" t="str">
        <f t="shared" si="25"/>
        <v>UPDATE url_rewrite SET request_path = '64832/172197/High-Tech-Showcases/Cash-Wrap-Cabinet.html' WHERE entity_type='custom' AND target_path=(SELECT CONCAT(url_path, '.html') FROM catalog_category_flat_store_1 WHERE entity_id=720);</v>
      </c>
    </row>
    <row r="833" spans="1:4" x14ac:dyDescent="0.25">
      <c r="A833">
        <f>categories!B833</f>
        <v>721</v>
      </c>
      <c r="B833" t="str">
        <f>SUBSTITUTE(SUBSTITUTE(categories!H833,"\","/"),"www.americanretailsupply.com/","")</f>
        <v>64832/172201/High-Tech-Showcases/Full-Sized-Quarter-Vision-Jewelry-Showcase-wWood-Sides.html</v>
      </c>
      <c r="C833" t="str">
        <f t="shared" si="24"/>
        <v>INSERT INTO url_rewrite (entity_type, entity_id, redirect_type, store_id, request_path, target_path) VALUES ('custom', 0, 301, 1,'64832/172201/High-Tech-Showcases/Full-Sized-Quarter-Vision-Jewelry-Showcase-wWood-Sides.html',(SELECT CONCAT(url_path, '.html') FROM catalog_category_flat_store_1 WHERE entity_id=721));</v>
      </c>
      <c r="D833" t="str">
        <f t="shared" si="25"/>
        <v>UPDATE url_rewrite SET request_path = '64832/172201/High-Tech-Showcases/Full-Sized-Quarter-Vision-Jewelry-Showcase-wWood-Sides.html' WHERE entity_type='custom' AND target_path=(SELECT CONCAT(url_path, '.html') FROM catalog_category_flat_store_1 WHERE entity_id=721);</v>
      </c>
    </row>
    <row r="834" spans="1:4" x14ac:dyDescent="0.25">
      <c r="A834">
        <f>categories!B834</f>
        <v>722</v>
      </c>
      <c r="B834" t="str">
        <f>SUBSTITUTE(SUBSTITUTE(categories!H834,"\","/"),"www.americanretailsupply.com/","")</f>
        <v>64832/172206/High-Tech-Showcases/Full-Sized-Half-Vision-Showcase.html</v>
      </c>
      <c r="C834" t="str">
        <f t="shared" si="24"/>
        <v>INSERT INTO url_rewrite (entity_type, entity_id, redirect_type, store_id, request_path, target_path) VALUES ('custom', 0, 301, 1,'64832/172206/High-Tech-Showcases/Full-Sized-Half-Vision-Showcase.html',(SELECT CONCAT(url_path, '.html') FROM catalog_category_flat_store_1 WHERE entity_id=722));</v>
      </c>
      <c r="D834" t="str">
        <f t="shared" si="25"/>
        <v>UPDATE url_rewrite SET request_path = '64832/172206/High-Tech-Showcases/Full-Sized-Half-Vision-Showcase.html' WHERE entity_type='custom' AND target_path=(SELECT CONCAT(url_path, '.html') FROM catalog_category_flat_store_1 WHERE entity_id=722);</v>
      </c>
    </row>
    <row r="835" spans="1:4" x14ac:dyDescent="0.25">
      <c r="A835">
        <f>categories!B835</f>
        <v>723</v>
      </c>
      <c r="B835" t="str">
        <f>SUBSTITUTE(SUBSTITUTE(categories!H835,"\","/"),"www.americanretailsupply.com/","")</f>
        <v>64832/172207/High-Tech-Showcases/Hexagon-Free-Standing-Jewelry-Display-Case.html</v>
      </c>
      <c r="C835" t="str">
        <f t="shared" ref="C835:C898" si="26">"INSERT INTO url_rewrite (entity_type, entity_id, redirect_type, store_id, request_path, target_path) VALUES ('custom', 0, 301, 1,'"&amp;B835&amp;"',(SELECT CONCAT(url_path, '.html') FROM catalog_category_flat_store_1 WHERE entity_id="&amp;A835&amp;"));"</f>
        <v>INSERT INTO url_rewrite (entity_type, entity_id, redirect_type, store_id, request_path, target_path) VALUES ('custom', 0, 301, 1,'64832/172207/High-Tech-Showcases/Hexagon-Free-Standing-Jewelry-Display-Case.html',(SELECT CONCAT(url_path, '.html') FROM catalog_category_flat_store_1 WHERE entity_id=723));</v>
      </c>
      <c r="D835" t="str">
        <f t="shared" ref="D835:D898" si="27">"UPDATE url_rewrite SET request_path = '"&amp;B835&amp;"' WHERE entity_type='custom' AND target_path=(SELECT CONCAT(url_path, '.html') FROM catalog_category_flat_store_1 WHERE entity_id="&amp;A835&amp;");"</f>
        <v>UPDATE url_rewrite SET request_path = '64832/172207/High-Tech-Showcases/Hexagon-Free-Standing-Jewelry-Display-Case.html' WHERE entity_type='custom' AND target_path=(SELECT CONCAT(url_path, '.html') FROM catalog_category_flat_store_1 WHERE entity_id=723);</v>
      </c>
    </row>
    <row r="836" spans="1:4" x14ac:dyDescent="0.25">
      <c r="A836">
        <f>categories!B836</f>
        <v>724</v>
      </c>
      <c r="B836" t="str">
        <f>SUBSTITUTE(SUBSTITUTE(categories!H836,"\","/"),"www.americanretailsupply.com/","")</f>
        <v>64832/172239/High-Tech-Showcases/Curved-Wall-48-Wide-Display-Case-with-Storage.html</v>
      </c>
      <c r="C836" t="str">
        <f t="shared" si="26"/>
        <v>INSERT INTO url_rewrite (entity_type, entity_id, redirect_type, store_id, request_path, target_path) VALUES ('custom', 0, 301, 1,'64832/172239/High-Tech-Showcases/Curved-Wall-48-Wide-Display-Case-with-Storage.html',(SELECT CONCAT(url_path, '.html') FROM catalog_category_flat_store_1 WHERE entity_id=724));</v>
      </c>
      <c r="D836" t="str">
        <f t="shared" si="27"/>
        <v>UPDATE url_rewrite SET request_path = '64832/172239/High-Tech-Showcases/Curved-Wall-48-Wide-Display-Case-with-Storage.html' WHERE entity_type='custom' AND target_path=(SELECT CONCAT(url_path, '.html') FROM catalog_category_flat_store_1 WHERE entity_id=724);</v>
      </c>
    </row>
    <row r="837" spans="1:4" x14ac:dyDescent="0.25">
      <c r="A837">
        <f>categories!B837</f>
        <v>725</v>
      </c>
      <c r="B837" t="str">
        <f>SUBSTITUTE(SUBSTITUTE(categories!H837,"\","/"),"www.americanretailsupply.com/","")</f>
        <v>64832/172249/High-Tech-Showcases/Curved-Wall-45-Glass-Display-Case-No-Storage.html</v>
      </c>
      <c r="C837" t="str">
        <f t="shared" si="26"/>
        <v>INSERT INTO url_rewrite (entity_type, entity_id, redirect_type, store_id, request_path, target_path) VALUES ('custom', 0, 301, 1,'64832/172249/High-Tech-Showcases/Curved-Wall-45-Glass-Display-Case-No-Storage.html',(SELECT CONCAT(url_path, '.html') FROM catalog_category_flat_store_1 WHERE entity_id=725));</v>
      </c>
      <c r="D837" t="str">
        <f t="shared" si="27"/>
        <v>UPDATE url_rewrite SET request_path = '64832/172249/High-Tech-Showcases/Curved-Wall-45-Glass-Display-Case-No-Storage.html' WHERE entity_type='custom' AND target_path=(SELECT CONCAT(url_path, '.html') FROM catalog_category_flat_store_1 WHERE entity_id=725);</v>
      </c>
    </row>
    <row r="838" spans="1:4" x14ac:dyDescent="0.25">
      <c r="A838">
        <f>categories!B838</f>
        <v>726</v>
      </c>
      <c r="B838" t="str">
        <f>SUBSTITUTE(SUBSTITUTE(categories!H838,"\","/"),"www.americanretailsupply.com/","")</f>
        <v>64832/172259/High-Tech-Showcases/Hexagon-Stretched-Tower-Display-Case.html</v>
      </c>
      <c r="C838" t="str">
        <f t="shared" si="26"/>
        <v>INSERT INTO url_rewrite (entity_type, entity_id, redirect_type, store_id, request_path, target_path) VALUES ('custom', 0, 301, 1,'64832/172259/High-Tech-Showcases/Hexagon-Stretched-Tower-Display-Case.html',(SELECT CONCAT(url_path, '.html') FROM catalog_category_flat_store_1 WHERE entity_id=726));</v>
      </c>
      <c r="D838" t="str">
        <f t="shared" si="27"/>
        <v>UPDATE url_rewrite SET request_path = '64832/172259/High-Tech-Showcases/Hexagon-Stretched-Tower-Display-Case.html' WHERE entity_type='custom' AND target_path=(SELECT CONCAT(url_path, '.html') FROM catalog_category_flat_store_1 WHERE entity_id=726);</v>
      </c>
    </row>
    <row r="839" spans="1:4" x14ac:dyDescent="0.25">
      <c r="A839">
        <f>categories!B839</f>
        <v>727</v>
      </c>
      <c r="B839" t="str">
        <f>SUBSTITUTE(SUBSTITUTE(categories!H839,"\","/"),"www.americanretailsupply.com/","")</f>
        <v>64832/172260/High-Tech-Showcases/Hexagon-Revolving-Tower-Display-Case-with-Storage.html</v>
      </c>
      <c r="C839" t="str">
        <f t="shared" si="26"/>
        <v>INSERT INTO url_rewrite (entity_type, entity_id, redirect_type, store_id, request_path, target_path) VALUES ('custom', 0, 301, 1,'64832/172260/High-Tech-Showcases/Hexagon-Revolving-Tower-Display-Case-with-Storage.html',(SELECT CONCAT(url_path, '.html') FROM catalog_category_flat_store_1 WHERE entity_id=727));</v>
      </c>
      <c r="D839" t="str">
        <f t="shared" si="27"/>
        <v>UPDATE url_rewrite SET request_path = '64832/172260/High-Tech-Showcases/Hexagon-Revolving-Tower-Display-Case-with-Storage.html' WHERE entity_type='custom' AND target_path=(SELECT CONCAT(url_path, '.html') FROM catalog_category_flat_store_1 WHERE entity_id=727);</v>
      </c>
    </row>
    <row r="840" spans="1:4" x14ac:dyDescent="0.25">
      <c r="A840">
        <f>categories!B840</f>
        <v>728</v>
      </c>
      <c r="B840" t="str">
        <f>SUBSTITUTE(SUBSTITUTE(categories!H840,"\","/"),"www.americanretailsupply.com/","")</f>
        <v>64832/172262/High-Tech-Showcases/Hexagon-Counter-Top-Display-Case.html</v>
      </c>
      <c r="C840" t="str">
        <f t="shared" si="26"/>
        <v>INSERT INTO url_rewrite (entity_type, entity_id, redirect_type, store_id, request_path, target_path) VALUES ('custom', 0, 301, 1,'64832/172262/High-Tech-Showcases/Hexagon-Counter-Top-Display-Case.html',(SELECT CONCAT(url_path, '.html') FROM catalog_category_flat_store_1 WHERE entity_id=728));</v>
      </c>
      <c r="D840" t="str">
        <f t="shared" si="27"/>
        <v>UPDATE url_rewrite SET request_path = '64832/172262/High-Tech-Showcases/Hexagon-Counter-Top-Display-Case.html' WHERE entity_type='custom' AND target_path=(SELECT CONCAT(url_path, '.html') FROM catalog_category_flat_store_1 WHERE entity_id=728);</v>
      </c>
    </row>
    <row r="841" spans="1:4" x14ac:dyDescent="0.25">
      <c r="A841">
        <f>categories!B841</f>
        <v>729</v>
      </c>
      <c r="B841" t="str">
        <f>SUBSTITUTE(SUBSTITUTE(categories!H841,"\","/"),"www.americanretailsupply.com/","")</f>
        <v>64832/583774/High-Tech-Showcases/Compact-Square-Tower-Display-Case.html</v>
      </c>
      <c r="C841" t="str">
        <f t="shared" si="26"/>
        <v>INSERT INTO url_rewrite (entity_type, entity_id, redirect_type, store_id, request_path, target_path) VALUES ('custom', 0, 301, 1,'64832/583774/High-Tech-Showcases/Compact-Square-Tower-Display-Case.html',(SELECT CONCAT(url_path, '.html') FROM catalog_category_flat_store_1 WHERE entity_id=729));</v>
      </c>
      <c r="D841" t="str">
        <f t="shared" si="27"/>
        <v>UPDATE url_rewrite SET request_path = '64832/583774/High-Tech-Showcases/Compact-Square-Tower-Display-Case.html' WHERE entity_type='custom' AND target_path=(SELECT CONCAT(url_path, '.html') FROM catalog_category_flat_store_1 WHERE entity_id=729);</v>
      </c>
    </row>
    <row r="842" spans="1:4" x14ac:dyDescent="0.25">
      <c r="A842">
        <f>categories!B842</f>
        <v>730</v>
      </c>
      <c r="B842" t="str">
        <f>SUBSTITUTE(SUBSTITUTE(categories!H842,"\","/"),"www.americanretailsupply.com/","")</f>
        <v>64832/583775/High-Tech-Showcases/Curved-Wall-40-Wide-Display-no-Storage.html</v>
      </c>
      <c r="C842" t="str">
        <f t="shared" si="26"/>
        <v>INSERT INTO url_rewrite (entity_type, entity_id, redirect_type, store_id, request_path, target_path) VALUES ('custom', 0, 301, 1,'64832/583775/High-Tech-Showcases/Curved-Wall-40-Wide-Display-no-Storage.html',(SELECT CONCAT(url_path, '.html') FROM catalog_category_flat_store_1 WHERE entity_id=730));</v>
      </c>
      <c r="D842" t="str">
        <f t="shared" si="27"/>
        <v>UPDATE url_rewrite SET request_path = '64832/583775/High-Tech-Showcases/Curved-Wall-40-Wide-Display-no-Storage.html' WHERE entity_type='custom' AND target_path=(SELECT CONCAT(url_path, '.html') FROM catalog_category_flat_store_1 WHERE entity_id=730);</v>
      </c>
    </row>
    <row r="843" spans="1:4" x14ac:dyDescent="0.25">
      <c r="A843">
        <f>categories!B843</f>
        <v>731</v>
      </c>
      <c r="B843" t="str">
        <f>SUBSTITUTE(SUBSTITUTE(categories!H843,"\","/"),"www.americanretailsupply.com/","")</f>
        <v>64832/583778/High-Tech-Showcases/Full-Sized-Quarter-Vision-Jewelry-Showcase-with-Pedastal-Ends.html</v>
      </c>
      <c r="C843" t="str">
        <f t="shared" si="26"/>
        <v>INSERT INTO url_rewrite (entity_type, entity_id, redirect_type, store_id, request_path, target_path) VALUES ('custom', 0, 301, 1,'64832/583778/High-Tech-Showcases/Full-Sized-Quarter-Vision-Jewelry-Showcase-with-Pedastal-Ends.html',(SELECT CONCAT(url_path, '.html') FROM catalog_category_flat_store_1 WHERE entity_id=731));</v>
      </c>
      <c r="D843" t="str">
        <f t="shared" si="27"/>
        <v>UPDATE url_rewrite SET request_path = '64832/583778/High-Tech-Showcases/Full-Sized-Quarter-Vision-Jewelry-Showcase-with-Pedastal-Ends.html' WHERE entity_type='custom' AND target_path=(SELECT CONCAT(url_path, '.html') FROM catalog_category_flat_store_1 WHERE entity_id=731);</v>
      </c>
    </row>
    <row r="844" spans="1:4" x14ac:dyDescent="0.25">
      <c r="A844">
        <f>categories!B844</f>
        <v>732</v>
      </c>
      <c r="B844" t="str">
        <f>SUBSTITUTE(SUBSTITUTE(categories!H844,"\","/"),"www.americanretailsupply.com/","")</f>
        <v>64832/583842/High-Tech-Showcases/Full-Sized-Quarter-Vision-Jewelry-Case-with-Angled-Corners.html</v>
      </c>
      <c r="C844" t="str">
        <f t="shared" si="26"/>
        <v>INSERT INTO url_rewrite (entity_type, entity_id, redirect_type, store_id, request_path, target_path) VALUES ('custom', 0, 301, 1,'64832/583842/High-Tech-Showcases/Full-Sized-Quarter-Vision-Jewelry-Case-with-Angled-Corners.html',(SELECT CONCAT(url_path, '.html') FROM catalog_category_flat_store_1 WHERE entity_id=732));</v>
      </c>
      <c r="D844" t="str">
        <f t="shared" si="27"/>
        <v>UPDATE url_rewrite SET request_path = '64832/583842/High-Tech-Showcases/Full-Sized-Quarter-Vision-Jewelry-Case-with-Angled-Corners.html' WHERE entity_type='custom' AND target_path=(SELECT CONCAT(url_path, '.html') FROM catalog_category_flat_store_1 WHERE entity_id=732);</v>
      </c>
    </row>
    <row r="845" spans="1:4" x14ac:dyDescent="0.25">
      <c r="A845">
        <f>categories!B845</f>
        <v>733</v>
      </c>
      <c r="B845" t="str">
        <f>SUBSTITUTE(SUBSTITUTE(categories!H845,"\","/"),"www.americanretailsupply.com/","")</f>
        <v>64832/583941/High-Tech-Showcases/Curved-Tower-Display-Case.html</v>
      </c>
      <c r="C845" t="str">
        <f t="shared" si="26"/>
        <v>INSERT INTO url_rewrite (entity_type, entity_id, redirect_type, store_id, request_path, target_path) VALUES ('custom', 0, 301, 1,'64832/583941/High-Tech-Showcases/Curved-Tower-Display-Case.html',(SELECT CONCAT(url_path, '.html') FROM catalog_category_flat_store_1 WHERE entity_id=733));</v>
      </c>
      <c r="D845" t="str">
        <f t="shared" si="27"/>
        <v>UPDATE url_rewrite SET request_path = '64832/583941/High-Tech-Showcases/Curved-Tower-Display-Case.html' WHERE entity_type='custom' AND target_path=(SELECT CONCAT(url_path, '.html') FROM catalog_category_flat_store_1 WHERE entity_id=733);</v>
      </c>
    </row>
    <row r="846" spans="1:4" x14ac:dyDescent="0.25">
      <c r="A846">
        <f>categories!B846</f>
        <v>734</v>
      </c>
      <c r="B846" t="str">
        <f>SUBSTITUTE(SUBSTITUTE(categories!H846,"\","/"),"www.americanretailsupply.com/","")</f>
        <v>64832/585062/High-Tech-Showcases/Hexagon-Freestanding-Jewelry-Display-Case-Top-Only.html</v>
      </c>
      <c r="C846" t="str">
        <f t="shared" si="26"/>
        <v>INSERT INTO url_rewrite (entity_type, entity_id, redirect_type, store_id, request_path, target_path) VALUES ('custom', 0, 301, 1,'64832/585062/High-Tech-Showcases/Hexagon-Freestanding-Jewelry-Display-Case-Top-Only.html',(SELECT CONCAT(url_path, '.html') FROM catalog_category_flat_store_1 WHERE entity_id=734));</v>
      </c>
      <c r="D846" t="str">
        <f t="shared" si="27"/>
        <v>UPDATE url_rewrite SET request_path = '64832/585062/High-Tech-Showcases/Hexagon-Freestanding-Jewelry-Display-Case-Top-Only.html' WHERE entity_type='custom' AND target_path=(SELECT CONCAT(url_path, '.html') FROM catalog_category_flat_store_1 WHERE entity_id=734);</v>
      </c>
    </row>
    <row r="847" spans="1:4" x14ac:dyDescent="0.25">
      <c r="A847">
        <f>categories!B847</f>
        <v>736</v>
      </c>
      <c r="B847" t="str">
        <f>SUBSTITUTE(SUBSTITUTE(categories!H847,"\","/"),"www.americanretailsupply.com/","")</f>
        <v>65011/732117/Holiday-Boxes/Reindeer-Dance.html</v>
      </c>
      <c r="C847" t="str">
        <f t="shared" si="26"/>
        <v>INSERT INTO url_rewrite (entity_type, entity_id, redirect_type, store_id, request_path, target_path) VALUES ('custom', 0, 301, 1,'65011/732117/Holiday-Boxes/Reindeer-Dance.html',(SELECT CONCAT(url_path, '.html') FROM catalog_category_flat_store_1 WHERE entity_id=736));</v>
      </c>
      <c r="D847" t="str">
        <f t="shared" si="27"/>
        <v>UPDATE url_rewrite SET request_path = '65011/732117/Holiday-Boxes/Reindeer-Dance.html' WHERE entity_type='custom' AND target_path=(SELECT CONCAT(url_path, '.html') FROM catalog_category_flat_store_1 WHERE entity_id=736);</v>
      </c>
    </row>
    <row r="848" spans="1:4" x14ac:dyDescent="0.25">
      <c r="A848">
        <f>categories!B848</f>
        <v>737</v>
      </c>
      <c r="B848" t="str">
        <f>SUBSTITUTE(SUBSTITUTE(categories!H848,"\","/"),"www.americanretailsupply.com/","")</f>
        <v>65011/732118/Holiday-Boxes/Riveting-Ribbons.html</v>
      </c>
      <c r="C848" t="str">
        <f t="shared" si="26"/>
        <v>INSERT INTO url_rewrite (entity_type, entity_id, redirect_type, store_id, request_path, target_path) VALUES ('custom', 0, 301, 1,'65011/732118/Holiday-Boxes/Riveting-Ribbons.html',(SELECT CONCAT(url_path, '.html') FROM catalog_category_flat_store_1 WHERE entity_id=737));</v>
      </c>
      <c r="D848" t="str">
        <f t="shared" si="27"/>
        <v>UPDATE url_rewrite SET request_path = '65011/732118/Holiday-Boxes/Riveting-Ribbons.html' WHERE entity_type='custom' AND target_path=(SELECT CONCAT(url_path, '.html') FROM catalog_category_flat_store_1 WHERE entity_id=737);</v>
      </c>
    </row>
    <row r="849" spans="1:4" x14ac:dyDescent="0.25">
      <c r="A849">
        <f>categories!B849</f>
        <v>739</v>
      </c>
      <c r="B849" t="str">
        <f>SUBSTITUTE(SUBSTITUTE(categories!H849,"\","/"),"www.americanretailsupply.com/","")</f>
        <v>64723/50821/Holiday-Giftwrap/Christmas-and-Holiday-Giftwrap-2.html</v>
      </c>
      <c r="C849" t="str">
        <f t="shared" si="26"/>
        <v>INSERT INTO url_rewrite (entity_type, entity_id, redirect_type, store_id, request_path, target_path) VALUES ('custom', 0, 301, 1,'64723/50821/Holiday-Giftwrap/Christmas-and-Holiday-Giftwrap-2.html',(SELECT CONCAT(url_path, '.html') FROM catalog_category_flat_store_1 WHERE entity_id=739));</v>
      </c>
      <c r="D849" t="str">
        <f t="shared" si="27"/>
        <v>UPDATE url_rewrite SET request_path = '64723/50821/Holiday-Giftwrap/Christmas-and-Holiday-Giftwrap-2.html' WHERE entity_type='custom' AND target_path=(SELECT CONCAT(url_path, '.html') FROM catalog_category_flat_store_1 WHERE entity_id=739);</v>
      </c>
    </row>
    <row r="850" spans="1:4" x14ac:dyDescent="0.25">
      <c r="A850">
        <f>categories!B850</f>
        <v>740</v>
      </c>
      <c r="B850" t="str">
        <f>SUBSTITUTE(SUBSTITUTE(categories!H850,"\","/"),"www.americanretailsupply.com/","")</f>
        <v>64723/50843/Holiday-Giftwrap/Christmas-and-Holiday-Giftwrap-1.html</v>
      </c>
      <c r="C850" t="str">
        <f t="shared" si="26"/>
        <v>INSERT INTO url_rewrite (entity_type, entity_id, redirect_type, store_id, request_path, target_path) VALUES ('custom', 0, 301, 1,'64723/50843/Holiday-Giftwrap/Christmas-and-Holiday-Giftwrap-1.html',(SELECT CONCAT(url_path, '.html') FROM catalog_category_flat_store_1 WHERE entity_id=740));</v>
      </c>
      <c r="D850" t="str">
        <f t="shared" si="27"/>
        <v>UPDATE url_rewrite SET request_path = '64723/50843/Holiday-Giftwrap/Christmas-and-Holiday-Giftwrap-1.html' WHERE entity_type='custom' AND target_path=(SELECT CONCAT(url_path, '.html') FROM catalog_category_flat_store_1 WHERE entity_id=740);</v>
      </c>
    </row>
    <row r="851" spans="1:4" x14ac:dyDescent="0.25">
      <c r="A851">
        <f>categories!B851</f>
        <v>742</v>
      </c>
      <c r="B851" t="str">
        <f>SUBSTITUTE(SUBSTITUTE(categories!H851,"\","/"),"www.americanretailsupply.com/","")</f>
        <v>65001/28612/Holiday-Patterned-Tissue-Paper/Printed-Tissue-Paper-Assortment-Packs.html</v>
      </c>
      <c r="C851" t="str">
        <f t="shared" si="26"/>
        <v>INSERT INTO url_rewrite (entity_type, entity_id, redirect_type, store_id, request_path, target_path) VALUES ('custom', 0, 301, 1,'65001/28612/Holiday-Patterned-Tissue-Paper/Printed-Tissue-Paper-Assortment-Packs.html',(SELECT CONCAT(url_path, '.html') FROM catalog_category_flat_store_1 WHERE entity_id=742));</v>
      </c>
      <c r="D851" t="str">
        <f t="shared" si="27"/>
        <v>UPDATE url_rewrite SET request_path = '65001/28612/Holiday-Patterned-Tissue-Paper/Printed-Tissue-Paper-Assortment-Packs.html' WHERE entity_type='custom' AND target_path=(SELECT CONCAT(url_path, '.html') FROM catalog_category_flat_store_1 WHERE entity_id=742);</v>
      </c>
    </row>
    <row r="852" spans="1:4" x14ac:dyDescent="0.25">
      <c r="A852">
        <f>categories!B852</f>
        <v>743</v>
      </c>
      <c r="B852" t="str">
        <f>SUBSTITUTE(SUBSTITUTE(categories!H852,"\","/"),"www.americanretailsupply.com/","")</f>
        <v>65001/223362/Holiday-Patterned-Tissue-Paper/Holiday--Christmas-Printed-Tissue-Paper.html</v>
      </c>
      <c r="C852" t="str">
        <f t="shared" si="26"/>
        <v>INSERT INTO url_rewrite (entity_type, entity_id, redirect_type, store_id, request_path, target_path) VALUES ('custom', 0, 301, 1,'65001/223362/Holiday-Patterned-Tissue-Paper/Holiday--Christmas-Printed-Tissue-Paper.html',(SELECT CONCAT(url_path, '.html') FROM catalog_category_flat_store_1 WHERE entity_id=743));</v>
      </c>
      <c r="D852" t="str">
        <f t="shared" si="27"/>
        <v>UPDATE url_rewrite SET request_path = '65001/223362/Holiday-Patterned-Tissue-Paper/Holiday--Christmas-Printed-Tissue-Paper.html' WHERE entity_type='custom' AND target_path=(SELECT CONCAT(url_path, '.html') FROM catalog_category_flat_store_1 WHERE entity_id=743);</v>
      </c>
    </row>
    <row r="853" spans="1:4" x14ac:dyDescent="0.25">
      <c r="A853">
        <f>categories!B853</f>
        <v>745</v>
      </c>
      <c r="B853" t="str">
        <f>SUBSTITUTE(SUBSTITUTE(categories!H853,"\","/"),"www.americanretailsupply.com/","")</f>
        <v>64999/752414/Holiday-Patterns-Plastic-Bags/Holiday-AmeriTotes-Hi--Density-in-Solid-Colors.html</v>
      </c>
      <c r="C853" t="str">
        <f t="shared" si="26"/>
        <v>INSERT INTO url_rewrite (entity_type, entity_id, redirect_type, store_id, request_path, target_path) VALUES ('custom', 0, 301, 1,'64999/752414/Holiday-Patterns-Plastic-Bags/Holiday-AmeriTotes-Hi--Density-in-Solid-Colors.html',(SELECT CONCAT(url_path, '.html') FROM catalog_category_flat_store_1 WHERE entity_id=745));</v>
      </c>
      <c r="D853" t="str">
        <f t="shared" si="27"/>
        <v>UPDATE url_rewrite SET request_path = '64999/752414/Holiday-Patterns-Plastic-Bags/Holiday-AmeriTotes-Hi--Density-in-Solid-Colors.html' WHERE entity_type='custom' AND target_path=(SELECT CONCAT(url_path, '.html') FROM catalog_category_flat_store_1 WHERE entity_id=745);</v>
      </c>
    </row>
    <row r="854" spans="1:4" x14ac:dyDescent="0.25">
      <c r="A854">
        <f>categories!B854</f>
        <v>746</v>
      </c>
      <c r="B854" t="str">
        <f>SUBSTITUTE(SUBSTITUTE(categories!H854,"\","/"),"www.americanretailsupply.com/","")</f>
        <v>64999/752422/Holiday-Patterns-Plastic-Bags/Gloss-Christmas-Plastic-Merchandise-Bags.html</v>
      </c>
      <c r="C854" t="str">
        <f t="shared" si="26"/>
        <v>INSERT INTO url_rewrite (entity_type, entity_id, redirect_type, store_id, request_path, target_path) VALUES ('custom', 0, 301, 1,'64999/752422/Holiday-Patterns-Plastic-Bags/Gloss-Christmas-Plastic-Merchandise-Bags.html',(SELECT CONCAT(url_path, '.html') FROM catalog_category_flat_store_1 WHERE entity_id=746));</v>
      </c>
      <c r="D854" t="str">
        <f t="shared" si="27"/>
        <v>UPDATE url_rewrite SET request_path = '64999/752422/Holiday-Patterns-Plastic-Bags/Gloss-Christmas-Plastic-Merchandise-Bags.html' WHERE entity_type='custom' AND target_path=(SELECT CONCAT(url_path, '.html') FROM catalog_category_flat_store_1 WHERE entity_id=746);</v>
      </c>
    </row>
    <row r="855" spans="1:4" x14ac:dyDescent="0.25">
      <c r="A855">
        <f>categories!B855</f>
        <v>747</v>
      </c>
      <c r="B855" t="str">
        <f>SUBSTITUTE(SUBSTITUTE(categories!H855,"\","/"),"www.americanretailsupply.com/","")</f>
        <v>64999/762170/Holiday-Patterns-Plastic-Bags/Printed-Plastic-Holiday-Bags.html</v>
      </c>
      <c r="C855" t="str">
        <f t="shared" si="26"/>
        <v>INSERT INTO url_rewrite (entity_type, entity_id, redirect_type, store_id, request_path, target_path) VALUES ('custom', 0, 301, 1,'64999/762170/Holiday-Patterns-Plastic-Bags/Printed-Plastic-Holiday-Bags.html',(SELECT CONCAT(url_path, '.html') FROM catalog_category_flat_store_1 WHERE entity_id=747));</v>
      </c>
      <c r="D855" t="str">
        <f t="shared" si="27"/>
        <v>UPDATE url_rewrite SET request_path = '64999/762170/Holiday-Patterns-Plastic-Bags/Printed-Plastic-Holiday-Bags.html' WHERE entity_type='custom' AND target_path=(SELECT CONCAT(url_path, '.html') FROM catalog_category_flat_store_1 WHERE entity_id=747);</v>
      </c>
    </row>
    <row r="856" spans="1:4" x14ac:dyDescent="0.25">
      <c r="A856">
        <f>categories!B856</f>
        <v>749</v>
      </c>
      <c r="B856" t="str">
        <f>SUBSTITUTE(SUBSTITUTE(categories!H856,"\","/"),"www.americanretailsupply.com/","")</f>
        <v>65167/156998/Hosiery--Sock-Displays/Female-Leg.html</v>
      </c>
      <c r="C856" t="str">
        <f t="shared" si="26"/>
        <v>INSERT INTO url_rewrite (entity_type, entity_id, redirect_type, store_id, request_path, target_path) VALUES ('custom', 0, 301, 1,'65167/156998/Hosiery--Sock-Displays/Female-Leg.html',(SELECT CONCAT(url_path, '.html') FROM catalog_category_flat_store_1 WHERE entity_id=749));</v>
      </c>
      <c r="D856" t="str">
        <f t="shared" si="27"/>
        <v>UPDATE url_rewrite SET request_path = '65167/156998/Hosiery--Sock-Displays/Female-Leg.html' WHERE entity_type='custom' AND target_path=(SELECT CONCAT(url_path, '.html') FROM catalog_category_flat_store_1 WHERE entity_id=749);</v>
      </c>
    </row>
    <row r="857" spans="1:4" x14ac:dyDescent="0.25">
      <c r="A857">
        <f>categories!B857</f>
        <v>750</v>
      </c>
      <c r="B857" t="str">
        <f>SUBSTITUTE(SUBSTITUTE(categories!H857,"\","/"),"www.americanretailsupply.com/","")</f>
        <v>65167/156999/Hosiery--Sock-Displays/Athletic-Mens-Sock-Display.html</v>
      </c>
      <c r="C857" t="str">
        <f t="shared" si="26"/>
        <v>INSERT INTO url_rewrite (entity_type, entity_id, redirect_type, store_id, request_path, target_path) VALUES ('custom', 0, 301, 1,'65167/156999/Hosiery--Sock-Displays/Athletic-Mens-Sock-Display.html',(SELECT CONCAT(url_path, '.html') FROM catalog_category_flat_store_1 WHERE entity_id=750));</v>
      </c>
      <c r="D857" t="str">
        <f t="shared" si="27"/>
        <v>UPDATE url_rewrite SET request_path = '65167/156999/Hosiery--Sock-Displays/Athletic-Mens-Sock-Display.html' WHERE entity_type='custom' AND target_path=(SELECT CONCAT(url_path, '.html') FROM catalog_category_flat_store_1 WHERE entity_id=750);</v>
      </c>
    </row>
    <row r="858" spans="1:4" x14ac:dyDescent="0.25">
      <c r="A858">
        <f>categories!B858</f>
        <v>752</v>
      </c>
      <c r="B858" t="str">
        <f>SUBSTITUTE(SUBSTITUTE(categories!H858,"\","/"),"www.americanretailsupply.com/","")</f>
        <v>64852/22329/Impulse-Sealers--Shrink-Wrap/Shrink-Wrap-Film-and-Bags.html</v>
      </c>
      <c r="C858" t="str">
        <f t="shared" si="26"/>
        <v>INSERT INTO url_rewrite (entity_type, entity_id, redirect_type, store_id, request_path, target_path) VALUES ('custom', 0, 301, 1,'64852/22329/Impulse-Sealers--Shrink-Wrap/Shrink-Wrap-Film-and-Bags.html',(SELECT CONCAT(url_path, '.html') FROM catalog_category_flat_store_1 WHERE entity_id=752));</v>
      </c>
      <c r="D858" t="str">
        <f t="shared" si="27"/>
        <v>UPDATE url_rewrite SET request_path = '64852/22329/Impulse-Sealers--Shrink-Wrap/Shrink-Wrap-Film-and-Bags.html' WHERE entity_type='custom' AND target_path=(SELECT CONCAT(url_path, '.html') FROM catalog_category_flat_store_1 WHERE entity_id=752);</v>
      </c>
    </row>
    <row r="859" spans="1:4" x14ac:dyDescent="0.25">
      <c r="A859">
        <f>categories!B859</f>
        <v>753</v>
      </c>
      <c r="B859" t="str">
        <f>SUBSTITUTE(SUBSTITUTE(categories!H859,"\","/"),"www.americanretailsupply.com/","")</f>
        <v>10290/48242/Impulse-Sealers--Shrink-Wrap/Impulse-Sealers.html</v>
      </c>
      <c r="C859" t="str">
        <f t="shared" si="26"/>
        <v>INSERT INTO url_rewrite (entity_type, entity_id, redirect_type, store_id, request_path, target_path) VALUES ('custom', 0, 301, 1,'10290/48242/Impulse-Sealers--Shrink-Wrap/Impulse-Sealers.html',(SELECT CONCAT(url_path, '.html') FROM catalog_category_flat_store_1 WHERE entity_id=753));</v>
      </c>
      <c r="D859" t="str">
        <f t="shared" si="27"/>
        <v>UPDATE url_rewrite SET request_path = '10290/48242/Impulse-Sealers--Shrink-Wrap/Impulse-Sealers.html' WHERE entity_type='custom' AND target_path=(SELECT CONCAT(url_path, '.html') FROM catalog_category_flat_store_1 WHERE entity_id=753);</v>
      </c>
    </row>
    <row r="860" spans="1:4" x14ac:dyDescent="0.25">
      <c r="A860">
        <f>categories!B860</f>
        <v>754</v>
      </c>
      <c r="B860" t="str">
        <f>SUBSTITUTE(SUBSTITUTE(categories!H860,"\","/"),"www.americanretailsupply.com/","")</f>
        <v>64852/48243/Impulse-Sealers--Shrink-Wrap/Impulse-Sealer-Replacement-Kit.html</v>
      </c>
      <c r="C860" t="str">
        <f t="shared" si="26"/>
        <v>INSERT INTO url_rewrite (entity_type, entity_id, redirect_type, store_id, request_path, target_path) VALUES ('custom', 0, 301, 1,'64852/48243/Impulse-Sealers--Shrink-Wrap/Impulse-Sealer-Replacement-Kit.html',(SELECT CONCAT(url_path, '.html') FROM catalog_category_flat_store_1 WHERE entity_id=754));</v>
      </c>
      <c r="D860" t="str">
        <f t="shared" si="27"/>
        <v>UPDATE url_rewrite SET request_path = '64852/48243/Impulse-Sealers--Shrink-Wrap/Impulse-Sealer-Replacement-Kit.html' WHERE entity_type='custom' AND target_path=(SELECT CONCAT(url_path, '.html') FROM catalog_category_flat_store_1 WHERE entity_id=754);</v>
      </c>
    </row>
    <row r="861" spans="1:4" x14ac:dyDescent="0.25">
      <c r="A861">
        <f>categories!B861</f>
        <v>755</v>
      </c>
      <c r="B861" t="str">
        <f>SUBSTITUTE(SUBSTITUTE(categories!H861,"\","/"),"www.americanretailsupply.com/","")</f>
        <v>64852/153428/Impulse-Sealers--Shrink-Wrap/Shrink-Wrap-Systems.html</v>
      </c>
      <c r="C861" t="str">
        <f t="shared" si="26"/>
        <v>INSERT INTO url_rewrite (entity_type, entity_id, redirect_type, store_id, request_path, target_path) VALUES ('custom', 0, 301, 1,'64852/153428/Impulse-Sealers--Shrink-Wrap/Shrink-Wrap-Systems.html',(SELECT CONCAT(url_path, '.html') FROM catalog_category_flat_store_1 WHERE entity_id=755));</v>
      </c>
      <c r="D861" t="str">
        <f t="shared" si="27"/>
        <v>UPDATE url_rewrite SET request_path = '64852/153428/Impulse-Sealers--Shrink-Wrap/Shrink-Wrap-Systems.html' WHERE entity_type='custom' AND target_path=(SELECT CONCAT(url_path, '.html') FROM catalog_category_flat_store_1 WHERE entity_id=755);</v>
      </c>
    </row>
    <row r="862" spans="1:4" x14ac:dyDescent="0.25">
      <c r="A862">
        <f>categories!B862</f>
        <v>756</v>
      </c>
      <c r="B862" t="str">
        <f>SUBSTITUTE(SUBSTITUTE(categories!H862,"\","/"),"www.americanretailsupply.com/","")</f>
        <v>64852/153429/Impulse-Sealers--Shrink-Wrap/Shrink-Wrap-Heat-Gun.html</v>
      </c>
      <c r="C862" t="str">
        <f t="shared" si="26"/>
        <v>INSERT INTO url_rewrite (entity_type, entity_id, redirect_type, store_id, request_path, target_path) VALUES ('custom', 0, 301, 1,'64852/153429/Impulse-Sealers--Shrink-Wrap/Shrink-Wrap-Heat-Gun.html',(SELECT CONCAT(url_path, '.html') FROM catalog_category_flat_store_1 WHERE entity_id=756));</v>
      </c>
      <c r="D862" t="str">
        <f t="shared" si="27"/>
        <v>UPDATE url_rewrite SET request_path = '64852/153429/Impulse-Sealers--Shrink-Wrap/Shrink-Wrap-Heat-Gun.html' WHERE entity_type='custom' AND target_path=(SELECT CONCAT(url_path, '.html') FROM catalog_category_flat_store_1 WHERE entity_id=756);</v>
      </c>
    </row>
    <row r="863" spans="1:4" x14ac:dyDescent="0.25">
      <c r="A863">
        <f>categories!B863</f>
        <v>757</v>
      </c>
      <c r="B863" t="str">
        <f>SUBSTITUTE(SUBSTITUTE(categories!H863,"\","/"),"www.americanretailsupply.com/","")</f>
        <v>64852/153430/Impulse-Sealers--Shrink-Wrap/6-Hand-Crimper-and-or-Sealer.html</v>
      </c>
      <c r="C863" t="str">
        <f t="shared" si="26"/>
        <v>INSERT INTO url_rewrite (entity_type, entity_id, redirect_type, store_id, request_path, target_path) VALUES ('custom', 0, 301, 1,'64852/153430/Impulse-Sealers--Shrink-Wrap/6-Hand-Crimper-and-or-Sealer.html',(SELECT CONCAT(url_path, '.html') FROM catalog_category_flat_store_1 WHERE entity_id=757));</v>
      </c>
      <c r="D863" t="str">
        <f t="shared" si="27"/>
        <v>UPDATE url_rewrite SET request_path = '64852/153430/Impulse-Sealers--Shrink-Wrap/6-Hand-Crimper-and-or-Sealer.html' WHERE entity_type='custom' AND target_path=(SELECT CONCAT(url_path, '.html') FROM catalog_category_flat_store_1 WHERE entity_id=757);</v>
      </c>
    </row>
    <row r="864" spans="1:4" x14ac:dyDescent="0.25">
      <c r="A864">
        <f>categories!B864</f>
        <v>758</v>
      </c>
      <c r="B864" t="str">
        <f>SUBSTITUTE(SUBSTITUTE(categories!H864,"\","/"),"www.americanretailsupply.com/","")</f>
        <v>64852/153431/Impulse-Sealers--Shrink-Wrap/Shrink-Wrap-Replacement-Kit.html</v>
      </c>
      <c r="C864" t="str">
        <f t="shared" si="26"/>
        <v>INSERT INTO url_rewrite (entity_type, entity_id, redirect_type, store_id, request_path, target_path) VALUES ('custom', 0, 301, 1,'64852/153431/Impulse-Sealers--Shrink-Wrap/Shrink-Wrap-Replacement-Kit.html',(SELECT CONCAT(url_path, '.html') FROM catalog_category_flat_store_1 WHERE entity_id=758));</v>
      </c>
      <c r="D864" t="str">
        <f t="shared" si="27"/>
        <v>UPDATE url_rewrite SET request_path = '64852/153431/Impulse-Sealers--Shrink-Wrap/Shrink-Wrap-Replacement-Kit.html' WHERE entity_type='custom' AND target_path=(SELECT CONCAT(url_path, '.html') FROM catalog_category_flat_store_1 WHERE entity_id=758);</v>
      </c>
    </row>
    <row r="865" spans="1:4" x14ac:dyDescent="0.25">
      <c r="A865">
        <f>categories!B865</f>
        <v>760</v>
      </c>
      <c r="B865" t="str">
        <f>SUBSTITUTE(SUBSTITUTE(categories!H865,"\","/"),"www.americanretailsupply.com/","")</f>
        <v>64712/439478/Italian-Boxes/Matte-Gold-Linen-Collection.html</v>
      </c>
      <c r="C865" t="str">
        <f t="shared" si="26"/>
        <v>INSERT INTO url_rewrite (entity_type, entity_id, redirect_type, store_id, request_path, target_path) VALUES ('custom', 0, 301, 1,'64712/439478/Italian-Boxes/Matte-Gold-Linen-Collection.html',(SELECT CONCAT(url_path, '.html') FROM catalog_category_flat_store_1 WHERE entity_id=760));</v>
      </c>
      <c r="D865" t="str">
        <f t="shared" si="27"/>
        <v>UPDATE url_rewrite SET request_path = '64712/439478/Italian-Boxes/Matte-Gold-Linen-Collection.html' WHERE entity_type='custom' AND target_path=(SELECT CONCAT(url_path, '.html') FROM catalog_category_flat_store_1 WHERE entity_id=760);</v>
      </c>
    </row>
    <row r="866" spans="1:4" x14ac:dyDescent="0.25">
      <c r="A866">
        <f>categories!B866</f>
        <v>761</v>
      </c>
      <c r="B866" t="str">
        <f>SUBSTITUTE(SUBSTITUTE(categories!H866,"\","/"),"www.americanretailsupply.com/","")</f>
        <v>64712/441391/Italian-Boxes/White-Gloss-Collection.html</v>
      </c>
      <c r="C866" t="str">
        <f t="shared" si="26"/>
        <v>INSERT INTO url_rewrite (entity_type, entity_id, redirect_type, store_id, request_path, target_path) VALUES ('custom', 0, 301, 1,'64712/441391/Italian-Boxes/White-Gloss-Collection.html',(SELECT CONCAT(url_path, '.html') FROM catalog_category_flat_store_1 WHERE entity_id=761));</v>
      </c>
      <c r="D866" t="str">
        <f t="shared" si="27"/>
        <v>UPDATE url_rewrite SET request_path = '64712/441391/Italian-Boxes/White-Gloss-Collection.html' WHERE entity_type='custom' AND target_path=(SELECT CONCAT(url_path, '.html') FROM catalog_category_flat_store_1 WHERE entity_id=761);</v>
      </c>
    </row>
    <row r="867" spans="1:4" x14ac:dyDescent="0.25">
      <c r="A867">
        <f>categories!B867</f>
        <v>762</v>
      </c>
      <c r="B867" t="str">
        <f>SUBSTITUTE(SUBSTITUTE(categories!H867,"\","/"),"www.americanretailsupply.com/","")</f>
        <v>64712/441474/Italian-Boxes/Chocolate-Linen-Collection.html</v>
      </c>
      <c r="C867" t="str">
        <f t="shared" si="26"/>
        <v>INSERT INTO url_rewrite (entity_type, entity_id, redirect_type, store_id, request_path, target_path) VALUES ('custom', 0, 301, 1,'64712/441474/Italian-Boxes/Chocolate-Linen-Collection.html',(SELECT CONCAT(url_path, '.html') FROM catalog_category_flat_store_1 WHERE entity_id=762));</v>
      </c>
      <c r="D867" t="str">
        <f t="shared" si="27"/>
        <v>UPDATE url_rewrite SET request_path = '64712/441474/Italian-Boxes/Chocolate-Linen-Collection.html' WHERE entity_type='custom' AND target_path=(SELECT CONCAT(url_path, '.html') FROM catalog_category_flat_store_1 WHERE entity_id=762);</v>
      </c>
    </row>
    <row r="868" spans="1:4" x14ac:dyDescent="0.25">
      <c r="A868">
        <f>categories!B868</f>
        <v>764</v>
      </c>
      <c r="B868" t="str">
        <f>SUBSTITUTE(SUBSTITUTE(categories!H868,"\","/"),"www.americanretailsupply.com/","")</f>
        <v>64915/33973/Jewelry-Apparel-Eyewear-Displays/Acrylic-Apparel-Ball-Waterfall.html</v>
      </c>
      <c r="C868" t="str">
        <f t="shared" si="26"/>
        <v>INSERT INTO url_rewrite (entity_type, entity_id, redirect_type, store_id, request_path, target_path) VALUES ('custom', 0, 301, 1,'64915/33973/Jewelry-Apparel-Eyewear-Displays/Acrylic-Apparel-Ball-Waterfall.html',(SELECT CONCAT(url_path, '.html') FROM catalog_category_flat_store_1 WHERE entity_id=764));</v>
      </c>
      <c r="D868" t="str">
        <f t="shared" si="27"/>
        <v>UPDATE url_rewrite SET request_path = '64915/33973/Jewelry-Apparel-Eyewear-Displays/Acrylic-Apparel-Ball-Waterfall.html' WHERE entity_type='custom' AND target_path=(SELECT CONCAT(url_path, '.html') FROM catalog_category_flat_store_1 WHERE entity_id=764);</v>
      </c>
    </row>
    <row r="869" spans="1:4" x14ac:dyDescent="0.25">
      <c r="A869">
        <f>categories!B869</f>
        <v>765</v>
      </c>
      <c r="B869" t="str">
        <f>SUBSTITUTE(SUBSTITUTE(categories!H869,"\","/"),"www.americanretailsupply.com/","")</f>
        <v>64915/33974/Jewelry-Apparel-Eyewear-Displays/Acrylic-Apparel-Folding-Boards.html</v>
      </c>
      <c r="C869" t="str">
        <f t="shared" si="26"/>
        <v>INSERT INTO url_rewrite (entity_type, entity_id, redirect_type, store_id, request_path, target_path) VALUES ('custom', 0, 301, 1,'64915/33974/Jewelry-Apparel-Eyewear-Displays/Acrylic-Apparel-Folding-Boards.html',(SELECT CONCAT(url_path, '.html') FROM catalog_category_flat_store_1 WHERE entity_id=765));</v>
      </c>
      <c r="D869" t="str">
        <f t="shared" si="27"/>
        <v>UPDATE url_rewrite SET request_path = '64915/33974/Jewelry-Apparel-Eyewear-Displays/Acrylic-Apparel-Folding-Boards.html' WHERE entity_type='custom' AND target_path=(SELECT CONCAT(url_path, '.html') FROM catalog_category_flat_store_1 WHERE entity_id=765);</v>
      </c>
    </row>
    <row r="870" spans="1:4" x14ac:dyDescent="0.25">
      <c r="A870">
        <f>categories!B870</f>
        <v>766</v>
      </c>
      <c r="B870" t="str">
        <f>SUBSTITUTE(SUBSTITUTE(categories!H870,"\","/"),"www.americanretailsupply.com/","")</f>
        <v>64915/33975/Jewelry-Apparel-Eyewear-Displays/Acrylic-Apparel-Hanger-Strip.html</v>
      </c>
      <c r="C870" t="str">
        <f t="shared" si="26"/>
        <v>INSERT INTO url_rewrite (entity_type, entity_id, redirect_type, store_id, request_path, target_path) VALUES ('custom', 0, 301, 1,'64915/33975/Jewelry-Apparel-Eyewear-Displays/Acrylic-Apparel-Hanger-Strip.html',(SELECT CONCAT(url_path, '.html') FROM catalog_category_flat_store_1 WHERE entity_id=766));</v>
      </c>
      <c r="D870" t="str">
        <f t="shared" si="27"/>
        <v>UPDATE url_rewrite SET request_path = '64915/33975/Jewelry-Apparel-Eyewear-Displays/Acrylic-Apparel-Hanger-Strip.html' WHERE entity_type='custom' AND target_path=(SELECT CONCAT(url_path, '.html') FROM catalog_category_flat_store_1 WHERE entity_id=766);</v>
      </c>
    </row>
    <row r="871" spans="1:4" x14ac:dyDescent="0.25">
      <c r="A871">
        <f>categories!B871</f>
        <v>767</v>
      </c>
      <c r="B871" t="str">
        <f>SUBSTITUTE(SUBSTITUTE(categories!H871,"\","/"),"www.americanretailsupply.com/","")</f>
        <v>64915/33977/Jewelry-Apparel-Eyewear-Displays/Acrylic-Apparel-Slatwall-T-shirt-Display.html</v>
      </c>
      <c r="C871" t="str">
        <f t="shared" si="26"/>
        <v>INSERT INTO url_rewrite (entity_type, entity_id, redirect_type, store_id, request_path, target_path) VALUES ('custom', 0, 301, 1,'64915/33977/Jewelry-Apparel-Eyewear-Displays/Acrylic-Apparel-Slatwall-T-shirt-Display.html',(SELECT CONCAT(url_path, '.html') FROM catalog_category_flat_store_1 WHERE entity_id=767));</v>
      </c>
      <c r="D871" t="str">
        <f t="shared" si="27"/>
        <v>UPDATE url_rewrite SET request_path = '64915/33977/Jewelry-Apparel-Eyewear-Displays/Acrylic-Apparel-Slatwall-T-shirt-Display.html' WHERE entity_type='custom' AND target_path=(SELECT CONCAT(url_path, '.html') FROM catalog_category_flat_store_1 WHERE entity_id=767);</v>
      </c>
    </row>
    <row r="872" spans="1:4" x14ac:dyDescent="0.25">
      <c r="A872">
        <f>categories!B872</f>
        <v>768</v>
      </c>
      <c r="B872" t="str">
        <f>SUBSTITUTE(SUBSTITUTE(categories!H872,"\","/"),"www.americanretailsupply.com/","")</f>
        <v>64915/33980/Jewelry-Apparel-Eyewear-Displays/Acrylic-Apparel-Bins.html</v>
      </c>
      <c r="C872" t="str">
        <f t="shared" si="26"/>
        <v>INSERT INTO url_rewrite (entity_type, entity_id, redirect_type, store_id, request_path, target_path) VALUES ('custom', 0, 301, 1,'64915/33980/Jewelry-Apparel-Eyewear-Displays/Acrylic-Apparel-Bins.html',(SELECT CONCAT(url_path, '.html') FROM catalog_category_flat_store_1 WHERE entity_id=768));</v>
      </c>
      <c r="D872" t="str">
        <f t="shared" si="27"/>
        <v>UPDATE url_rewrite SET request_path = '64915/33980/Jewelry-Apparel-Eyewear-Displays/Acrylic-Apparel-Bins.html' WHERE entity_type='custom' AND target_path=(SELECT CONCAT(url_path, '.html') FROM catalog_category_flat_store_1 WHERE entity_id=768);</v>
      </c>
    </row>
    <row r="873" spans="1:4" x14ac:dyDescent="0.25">
      <c r="A873">
        <f>categories!B873</f>
        <v>769</v>
      </c>
      <c r="B873" t="str">
        <f>SUBSTITUTE(SUBSTITUTE(categories!H873,"\","/"),"www.americanretailsupply.com/","")</f>
        <v>64915/33988/Jewelry-Apparel-Eyewear-Displays/Acrylic-Apparel-Belt-and-Tie-Displays.html</v>
      </c>
      <c r="C873" t="str">
        <f t="shared" si="26"/>
        <v>INSERT INTO url_rewrite (entity_type, entity_id, redirect_type, store_id, request_path, target_path) VALUES ('custom', 0, 301, 1,'64915/33988/Jewelry-Apparel-Eyewear-Displays/Acrylic-Apparel-Belt-and-Tie-Displays.html',(SELECT CONCAT(url_path, '.html') FROM catalog_category_flat_store_1 WHERE entity_id=769));</v>
      </c>
      <c r="D873" t="str">
        <f t="shared" si="27"/>
        <v>UPDATE url_rewrite SET request_path = '64915/33988/Jewelry-Apparel-Eyewear-Displays/Acrylic-Apparel-Belt-and-Tie-Displays.html' WHERE entity_type='custom' AND target_path=(SELECT CONCAT(url_path, '.html') FROM catalog_category_flat_store_1 WHERE entity_id=769);</v>
      </c>
    </row>
    <row r="874" spans="1:4" x14ac:dyDescent="0.25">
      <c r="A874">
        <f>categories!B874</f>
        <v>770</v>
      </c>
      <c r="B874" t="str">
        <f>SUBSTITUTE(SUBSTITUTE(categories!H874,"\","/"),"www.americanretailsupply.com/","")</f>
        <v>64915/33992/Jewelry-Apparel-Eyewear-Displays/Acrylic-Apparel-Scarf-Ring-Displayer.html</v>
      </c>
      <c r="C874" t="str">
        <f t="shared" si="26"/>
        <v>INSERT INTO url_rewrite (entity_type, entity_id, redirect_type, store_id, request_path, target_path) VALUES ('custom', 0, 301, 1,'64915/33992/Jewelry-Apparel-Eyewear-Displays/Acrylic-Apparel-Scarf-Ring-Displayer.html',(SELECT CONCAT(url_path, '.html') FROM catalog_category_flat_store_1 WHERE entity_id=770));</v>
      </c>
      <c r="D874" t="str">
        <f t="shared" si="27"/>
        <v>UPDATE url_rewrite SET request_path = '64915/33992/Jewelry-Apparel-Eyewear-Displays/Acrylic-Apparel-Scarf-Ring-Displayer.html' WHERE entity_type='custom' AND target_path=(SELECT CONCAT(url_path, '.html') FROM catalog_category_flat_store_1 WHERE entity_id=770);</v>
      </c>
    </row>
    <row r="875" spans="1:4" x14ac:dyDescent="0.25">
      <c r="A875">
        <f>categories!B875</f>
        <v>771</v>
      </c>
      <c r="B875" t="str">
        <f>SUBSTITUTE(SUBSTITUTE(categories!H875,"\","/"),"www.americanretailsupply.com/","")</f>
        <v>64915/34062/Jewelry-Apparel-Eyewear-Displays/Glass-Dome-Display-with-Hardwood-Base.html</v>
      </c>
      <c r="C875" t="str">
        <f t="shared" si="26"/>
        <v>INSERT INTO url_rewrite (entity_type, entity_id, redirect_type, store_id, request_path, target_path) VALUES ('custom', 0, 301, 1,'64915/34062/Jewelry-Apparel-Eyewear-Displays/Glass-Dome-Display-with-Hardwood-Base.html',(SELECT CONCAT(url_path, '.html') FROM catalog_category_flat_store_1 WHERE entity_id=771));</v>
      </c>
      <c r="D875" t="str">
        <f t="shared" si="27"/>
        <v>UPDATE url_rewrite SET request_path = '64915/34062/Jewelry-Apparel-Eyewear-Displays/Glass-Dome-Display-with-Hardwood-Base.html' WHERE entity_type='custom' AND target_path=(SELECT CONCAT(url_path, '.html') FROM catalog_category_flat_store_1 WHERE entity_id=771);</v>
      </c>
    </row>
    <row r="876" spans="1:4" x14ac:dyDescent="0.25">
      <c r="A876">
        <f>categories!B876</f>
        <v>772</v>
      </c>
      <c r="B876" t="str">
        <f>SUBSTITUTE(SUBSTITUTE(categories!H876,"\","/"),"www.americanretailsupply.com/","")</f>
        <v>64915/34072/Jewelry-Apparel-Eyewear-Displays/Acrylic-Revolving-Security-Eyewear-Displays.html</v>
      </c>
      <c r="C876" t="str">
        <f t="shared" si="26"/>
        <v>INSERT INTO url_rewrite (entity_type, entity_id, redirect_type, store_id, request_path, target_path) VALUES ('custom', 0, 301, 1,'64915/34072/Jewelry-Apparel-Eyewear-Displays/Acrylic-Revolving-Security-Eyewear-Displays.html',(SELECT CONCAT(url_path, '.html') FROM catalog_category_flat_store_1 WHERE entity_id=772));</v>
      </c>
      <c r="D876" t="str">
        <f t="shared" si="27"/>
        <v>UPDATE url_rewrite SET request_path = '64915/34072/Jewelry-Apparel-Eyewear-Displays/Acrylic-Revolving-Security-Eyewear-Displays.html' WHERE entity_type='custom' AND target_path=(SELECT CONCAT(url_path, '.html') FROM catalog_category_flat_store_1 WHERE entity_id=772);</v>
      </c>
    </row>
    <row r="877" spans="1:4" x14ac:dyDescent="0.25">
      <c r="A877">
        <f>categories!B877</f>
        <v>773</v>
      </c>
      <c r="B877" t="str">
        <f>SUBSTITUTE(SUBSTITUTE(categories!H877,"\","/"),"www.americanretailsupply.com/","")</f>
        <v>64915/34073/Jewelry-Apparel-Eyewear-Displays/Acrylic-Countertop-Eyewear-Displays.html</v>
      </c>
      <c r="C877" t="str">
        <f t="shared" si="26"/>
        <v>INSERT INTO url_rewrite (entity_type, entity_id, redirect_type, store_id, request_path, target_path) VALUES ('custom', 0, 301, 1,'64915/34073/Jewelry-Apparel-Eyewear-Displays/Acrylic-Countertop-Eyewear-Displays.html',(SELECT CONCAT(url_path, '.html') FROM catalog_category_flat_store_1 WHERE entity_id=773));</v>
      </c>
      <c r="D877" t="str">
        <f t="shared" si="27"/>
        <v>UPDATE url_rewrite SET request_path = '64915/34073/Jewelry-Apparel-Eyewear-Displays/Acrylic-Countertop-Eyewear-Displays.html' WHERE entity_type='custom' AND target_path=(SELECT CONCAT(url_path, '.html') FROM catalog_category_flat_store_1 WHERE entity_id=773);</v>
      </c>
    </row>
    <row r="878" spans="1:4" x14ac:dyDescent="0.25">
      <c r="A878">
        <f>categories!B878</f>
        <v>774</v>
      </c>
      <c r="B878" t="str">
        <f>SUBSTITUTE(SUBSTITUTE(categories!H878,"\","/"),"www.americanretailsupply.com/","")</f>
        <v>64915/34075/Jewelry-Apparel-Eyewear-Displays/Acrylic-Freestanding-Eyewear-Displays.html</v>
      </c>
      <c r="C878" t="str">
        <f t="shared" si="26"/>
        <v>INSERT INTO url_rewrite (entity_type, entity_id, redirect_type, store_id, request_path, target_path) VALUES ('custom', 0, 301, 1,'64915/34075/Jewelry-Apparel-Eyewear-Displays/Acrylic-Freestanding-Eyewear-Displays.html',(SELECT CONCAT(url_path, '.html') FROM catalog_category_flat_store_1 WHERE entity_id=774));</v>
      </c>
      <c r="D878" t="str">
        <f t="shared" si="27"/>
        <v>UPDATE url_rewrite SET request_path = '64915/34075/Jewelry-Apparel-Eyewear-Displays/Acrylic-Freestanding-Eyewear-Displays.html' WHERE entity_type='custom' AND target_path=(SELECT CONCAT(url_path, '.html') FROM catalog_category_flat_store_1 WHERE entity_id=774);</v>
      </c>
    </row>
    <row r="879" spans="1:4" x14ac:dyDescent="0.25">
      <c r="A879">
        <f>categories!B879</f>
        <v>775</v>
      </c>
      <c r="B879" t="str">
        <f>SUBSTITUTE(SUBSTITUTE(categories!H879,"\","/"),"www.americanretailsupply.com/","")</f>
        <v>64915/34077/Jewelry-Apparel-Eyewear-Displays/Acrylic--Eyewear-Display-Rods.html</v>
      </c>
      <c r="C879" t="str">
        <f t="shared" si="26"/>
        <v>INSERT INTO url_rewrite (entity_type, entity_id, redirect_type, store_id, request_path, target_path) VALUES ('custom', 0, 301, 1,'64915/34077/Jewelry-Apparel-Eyewear-Displays/Acrylic--Eyewear-Display-Rods.html',(SELECT CONCAT(url_path, '.html') FROM catalog_category_flat_store_1 WHERE entity_id=775));</v>
      </c>
      <c r="D879" t="str">
        <f t="shared" si="27"/>
        <v>UPDATE url_rewrite SET request_path = '64915/34077/Jewelry-Apparel-Eyewear-Displays/Acrylic--Eyewear-Display-Rods.html' WHERE entity_type='custom' AND target_path=(SELECT CONCAT(url_path, '.html') FROM catalog_category_flat_store_1 WHERE entity_id=775);</v>
      </c>
    </row>
    <row r="880" spans="1:4" x14ac:dyDescent="0.25">
      <c r="A880">
        <f>categories!B880</f>
        <v>776</v>
      </c>
      <c r="B880" t="str">
        <f>SUBSTITUTE(SUBSTITUTE(categories!H880,"\","/"),"www.americanretailsupply.com/","")</f>
        <v>64915/576323/Jewelry-Apparel-Eyewear-Displays/Acrylic-Revolving-Eyewear-Display.html</v>
      </c>
      <c r="C880" t="str">
        <f t="shared" si="26"/>
        <v>INSERT INTO url_rewrite (entity_type, entity_id, redirect_type, store_id, request_path, target_path) VALUES ('custom', 0, 301, 1,'64915/576323/Jewelry-Apparel-Eyewear-Displays/Acrylic-Revolving-Eyewear-Display.html',(SELECT CONCAT(url_path, '.html') FROM catalog_category_flat_store_1 WHERE entity_id=776));</v>
      </c>
      <c r="D880" t="str">
        <f t="shared" si="27"/>
        <v>UPDATE url_rewrite SET request_path = '64915/576323/Jewelry-Apparel-Eyewear-Displays/Acrylic-Revolving-Eyewear-Display.html' WHERE entity_type='custom' AND target_path=(SELECT CONCAT(url_path, '.html') FROM catalog_category_flat_store_1 WHERE entity_id=776);</v>
      </c>
    </row>
    <row r="881" spans="1:4" x14ac:dyDescent="0.25">
      <c r="A881">
        <f>categories!B881</f>
        <v>777</v>
      </c>
      <c r="B881" t="str">
        <f>SUBSTITUTE(SUBSTITUTE(categories!H881,"\","/"),"www.americanretailsupply.com/","")</f>
        <v>64915/576362/Jewelry-Apparel-Eyewear-Displays/Molded-Acrylic-Watch-Displays.html</v>
      </c>
      <c r="C881" t="str">
        <f t="shared" si="26"/>
        <v>INSERT INTO url_rewrite (entity_type, entity_id, redirect_type, store_id, request_path, target_path) VALUES ('custom', 0, 301, 1,'64915/576362/Jewelry-Apparel-Eyewear-Displays/Molded-Acrylic-Watch-Displays.html',(SELECT CONCAT(url_path, '.html') FROM catalog_category_flat_store_1 WHERE entity_id=777));</v>
      </c>
      <c r="D881" t="str">
        <f t="shared" si="27"/>
        <v>UPDATE url_rewrite SET request_path = '64915/576362/Jewelry-Apparel-Eyewear-Displays/Molded-Acrylic-Watch-Displays.html' WHERE entity_type='custom' AND target_path=(SELECT CONCAT(url_path, '.html') FROM catalog_category_flat_store_1 WHERE entity_id=777);</v>
      </c>
    </row>
    <row r="882" spans="1:4" x14ac:dyDescent="0.25">
      <c r="A882">
        <f>categories!B882</f>
        <v>778</v>
      </c>
      <c r="B882" t="str">
        <f>SUBSTITUTE(SUBSTITUTE(categories!H882,"\","/"),"www.americanretailsupply.com/","")</f>
        <v>64915/576363/Jewelry-Apparel-Eyewear-Displays/Clutch-Bag-Acrylic-Riser.html</v>
      </c>
      <c r="C882" t="str">
        <f t="shared" si="26"/>
        <v>INSERT INTO url_rewrite (entity_type, entity_id, redirect_type, store_id, request_path, target_path) VALUES ('custom', 0, 301, 1,'64915/576363/Jewelry-Apparel-Eyewear-Displays/Clutch-Bag-Acrylic-Riser.html',(SELECT CONCAT(url_path, '.html') FROM catalog_category_flat_store_1 WHERE entity_id=778));</v>
      </c>
      <c r="D882" t="str">
        <f t="shared" si="27"/>
        <v>UPDATE url_rewrite SET request_path = '64915/576363/Jewelry-Apparel-Eyewear-Displays/Clutch-Bag-Acrylic-Riser.html' WHERE entity_type='custom' AND target_path=(SELECT CONCAT(url_path, '.html') FROM catalog_category_flat_store_1 WHERE entity_id=778);</v>
      </c>
    </row>
    <row r="883" spans="1:4" x14ac:dyDescent="0.25">
      <c r="A883">
        <f>categories!B883</f>
        <v>779</v>
      </c>
      <c r="B883" t="str">
        <f>SUBSTITUTE(SUBSTITUTE(categories!H883,"\","/"),"www.americanretailsupply.com/","")</f>
        <v>64915/779376/Jewelry-Apparel-Eyewear-Displays/Acrylic-Earring-Card-Displays.html</v>
      </c>
      <c r="C883" t="str">
        <f t="shared" si="26"/>
        <v>INSERT INTO url_rewrite (entity_type, entity_id, redirect_type, store_id, request_path, target_path) VALUES ('custom', 0, 301, 1,'64915/779376/Jewelry-Apparel-Eyewear-Displays/Acrylic-Earring-Card-Displays.html',(SELECT CONCAT(url_path, '.html') FROM catalog_category_flat_store_1 WHERE entity_id=779));</v>
      </c>
      <c r="D883" t="str">
        <f t="shared" si="27"/>
        <v>UPDATE url_rewrite SET request_path = '64915/779376/Jewelry-Apparel-Eyewear-Displays/Acrylic-Earring-Card-Displays.html' WHERE entity_type='custom' AND target_path=(SELECT CONCAT(url_path, '.html') FROM catalog_category_flat_store_1 WHERE entity_id=779);</v>
      </c>
    </row>
    <row r="884" spans="1:4" x14ac:dyDescent="0.25">
      <c r="A884">
        <f>categories!B884</f>
        <v>780</v>
      </c>
      <c r="B884" t="str">
        <f>SUBSTITUTE(SUBSTITUTE(categories!H884,"\","/"),"www.americanretailsupply.com/","")</f>
        <v>64915/779406/Jewelry-Apparel-Eyewear-Displays/Acrylic-T-Bar-Jewelry-Displays.html</v>
      </c>
      <c r="C884" t="str">
        <f t="shared" si="26"/>
        <v>INSERT INTO url_rewrite (entity_type, entity_id, redirect_type, store_id, request_path, target_path) VALUES ('custom', 0, 301, 1,'64915/779406/Jewelry-Apparel-Eyewear-Displays/Acrylic-T-Bar-Jewelry-Displays.html',(SELECT CONCAT(url_path, '.html') FROM catalog_category_flat_store_1 WHERE entity_id=780));</v>
      </c>
      <c r="D884" t="str">
        <f t="shared" si="27"/>
        <v>UPDATE url_rewrite SET request_path = '64915/779406/Jewelry-Apparel-Eyewear-Displays/Acrylic-T-Bar-Jewelry-Displays.html' WHERE entity_type='custom' AND target_path=(SELECT CONCAT(url_path, '.html') FROM catalog_category_flat_store_1 WHERE entity_id=780);</v>
      </c>
    </row>
    <row r="885" spans="1:4" x14ac:dyDescent="0.25">
      <c r="A885">
        <f>categories!B885</f>
        <v>782</v>
      </c>
      <c r="B885" t="str">
        <f>SUBSTITUTE(SUBSTITUTE(categories!H885,"\","/"),"www.americanretailsupply.com/","")</f>
        <v>64708/757042/Jewelry-Boxes/White-Swirl-Jewelry-Boxes.html</v>
      </c>
      <c r="C885" t="str">
        <f t="shared" si="26"/>
        <v>INSERT INTO url_rewrite (entity_type, entity_id, redirect_type, store_id, request_path, target_path) VALUES ('custom', 0, 301, 1,'64708/757042/Jewelry-Boxes/White-Swirl-Jewelry-Boxes.html',(SELECT CONCAT(url_path, '.html') FROM catalog_category_flat_store_1 WHERE entity_id=782));</v>
      </c>
      <c r="D885" t="str">
        <f t="shared" si="27"/>
        <v>UPDATE url_rewrite SET request_path = '64708/757042/Jewelry-Boxes/White-Swirl-Jewelry-Boxes.html' WHERE entity_type='custom' AND target_path=(SELECT CONCAT(url_path, '.html') FROM catalog_category_flat_store_1 WHERE entity_id=782);</v>
      </c>
    </row>
    <row r="886" spans="1:4" x14ac:dyDescent="0.25">
      <c r="A886">
        <f>categories!B886</f>
        <v>783</v>
      </c>
      <c r="B886" t="str">
        <f>SUBSTITUTE(SUBSTITUTE(categories!H886,"\","/"),"www.americanretailsupply.com/","")</f>
        <v>64708/757055/Jewelry-Boxes/Natural-Kraft-Jewelry-Boxes.html</v>
      </c>
      <c r="C886" t="str">
        <f t="shared" si="26"/>
        <v>INSERT INTO url_rewrite (entity_type, entity_id, redirect_type, store_id, request_path, target_path) VALUES ('custom', 0, 301, 1,'64708/757055/Jewelry-Boxes/Natural-Kraft-Jewelry-Boxes.html',(SELECT CONCAT(url_path, '.html') FROM catalog_category_flat_store_1 WHERE entity_id=783));</v>
      </c>
      <c r="D886" t="str">
        <f t="shared" si="27"/>
        <v>UPDATE url_rewrite SET request_path = '64708/757055/Jewelry-Boxes/Natural-Kraft-Jewelry-Boxes.html' WHERE entity_type='custom' AND target_path=(SELECT CONCAT(url_path, '.html') FROM catalog_category_flat_store_1 WHERE entity_id=783);</v>
      </c>
    </row>
    <row r="887" spans="1:4" x14ac:dyDescent="0.25">
      <c r="A887">
        <f>categories!B887</f>
        <v>784</v>
      </c>
      <c r="B887" t="str">
        <f>SUBSTITUTE(SUBSTITUTE(categories!H887,"\","/"),"www.americanretailsupply.com/","")</f>
        <v>64708/757060/Jewelry-Boxes/Silver-and-Gold-Foil-Jewelry-Boxes.html</v>
      </c>
      <c r="C887" t="str">
        <f t="shared" si="26"/>
        <v>INSERT INTO url_rewrite (entity_type, entity_id, redirect_type, store_id, request_path, target_path) VALUES ('custom', 0, 301, 1,'64708/757060/Jewelry-Boxes/Silver-and-Gold-Foil-Jewelry-Boxes.html',(SELECT CONCAT(url_path, '.html') FROM catalog_category_flat_store_1 WHERE entity_id=784));</v>
      </c>
      <c r="D887" t="str">
        <f t="shared" si="27"/>
        <v>UPDATE url_rewrite SET request_path = '64708/757060/Jewelry-Boxes/Silver-and-Gold-Foil-Jewelry-Boxes.html' WHERE entity_type='custom' AND target_path=(SELECT CONCAT(url_path, '.html') FROM catalog_category_flat_store_1 WHERE entity_id=784);</v>
      </c>
    </row>
    <row r="888" spans="1:4" x14ac:dyDescent="0.25">
      <c r="A888">
        <f>categories!B888</f>
        <v>785</v>
      </c>
      <c r="B888" t="str">
        <f>SUBSTITUTE(SUBSTITUTE(categories!H888,"\","/"),"www.americanretailsupply.com/","")</f>
        <v>64708/757063/Jewelry-Boxes/White-View-Top-Jewelry-Boxes.html</v>
      </c>
      <c r="C888" t="str">
        <f t="shared" si="26"/>
        <v>INSERT INTO url_rewrite (entity_type, entity_id, redirect_type, store_id, request_path, target_path) VALUES ('custom', 0, 301, 1,'64708/757063/Jewelry-Boxes/White-View-Top-Jewelry-Boxes.html',(SELECT CONCAT(url_path, '.html') FROM catalog_category_flat_store_1 WHERE entity_id=785));</v>
      </c>
      <c r="D888" t="str">
        <f t="shared" si="27"/>
        <v>UPDATE url_rewrite SET request_path = '64708/757063/Jewelry-Boxes/White-View-Top-Jewelry-Boxes.html' WHERE entity_type='custom' AND target_path=(SELECT CONCAT(url_path, '.html') FROM catalog_category_flat_store_1 WHERE entity_id=785);</v>
      </c>
    </row>
    <row r="889" spans="1:4" x14ac:dyDescent="0.25">
      <c r="A889">
        <f>categories!B889</f>
        <v>786</v>
      </c>
      <c r="B889" t="str">
        <f>SUBSTITUTE(SUBSTITUTE(categories!H889,"\","/"),"www.americanretailsupply.com/","")</f>
        <v>64708/757064/Jewelry-Boxes/Colored-Kraft-Jewelry-Boxes.html</v>
      </c>
      <c r="C889" t="str">
        <f t="shared" si="26"/>
        <v>INSERT INTO url_rewrite (entity_type, entity_id, redirect_type, store_id, request_path, target_path) VALUES ('custom', 0, 301, 1,'64708/757064/Jewelry-Boxes/Colored-Kraft-Jewelry-Boxes.html',(SELECT CONCAT(url_path, '.html') FROM catalog_category_flat_store_1 WHERE entity_id=786));</v>
      </c>
      <c r="D889" t="str">
        <f t="shared" si="27"/>
        <v>UPDATE url_rewrite SET request_path = '64708/757064/Jewelry-Boxes/Colored-Kraft-Jewelry-Boxes.html' WHERE entity_type='custom' AND target_path=(SELECT CONCAT(url_path, '.html') FROM catalog_category_flat_store_1 WHERE entity_id=786);</v>
      </c>
    </row>
    <row r="890" spans="1:4" x14ac:dyDescent="0.25">
      <c r="A890">
        <f>categories!B890</f>
        <v>787</v>
      </c>
      <c r="B890" t="str">
        <f>SUBSTITUTE(SUBSTITUTE(categories!H890,"\","/"),"www.americanretailsupply.com/","")</f>
        <v>64708/757070/Jewelry-Boxes/Chocolate-Embossed-Jewelry-Boxes.html</v>
      </c>
      <c r="C890" t="str">
        <f t="shared" si="26"/>
        <v>INSERT INTO url_rewrite (entity_type, entity_id, redirect_type, store_id, request_path, target_path) VALUES ('custom', 0, 301, 1,'64708/757070/Jewelry-Boxes/Chocolate-Embossed-Jewelry-Boxes.html',(SELECT CONCAT(url_path, '.html') FROM catalog_category_flat_store_1 WHERE entity_id=787));</v>
      </c>
      <c r="D890" t="str">
        <f t="shared" si="27"/>
        <v>UPDATE url_rewrite SET request_path = '64708/757070/Jewelry-Boxes/Chocolate-Embossed-Jewelry-Boxes.html' WHERE entity_type='custom' AND target_path=(SELECT CONCAT(url_path, '.html') FROM catalog_category_flat_store_1 WHERE entity_id=787);</v>
      </c>
    </row>
    <row r="891" spans="1:4" x14ac:dyDescent="0.25">
      <c r="A891">
        <f>categories!B891</f>
        <v>788</v>
      </c>
      <c r="B891" t="str">
        <f>SUBSTITUTE(SUBSTITUTE(categories!H891,"\","/"),"www.americanretailsupply.com/","")</f>
        <v>64708/757073/Jewelry-Boxes/Black-Embossed-Jewelry-Boxes.html</v>
      </c>
      <c r="C891" t="str">
        <f t="shared" si="26"/>
        <v>INSERT INTO url_rewrite (entity_type, entity_id, redirect_type, store_id, request_path, target_path) VALUES ('custom', 0, 301, 1,'64708/757073/Jewelry-Boxes/Black-Embossed-Jewelry-Boxes.html',(SELECT CONCAT(url_path, '.html') FROM catalog_category_flat_store_1 WHERE entity_id=788));</v>
      </c>
      <c r="D891" t="str">
        <f t="shared" si="27"/>
        <v>UPDATE url_rewrite SET request_path = '64708/757073/Jewelry-Boxes/Black-Embossed-Jewelry-Boxes.html' WHERE entity_type='custom' AND target_path=(SELECT CONCAT(url_path, '.html') FROM catalog_category_flat_store_1 WHERE entity_id=788);</v>
      </c>
    </row>
    <row r="892" spans="1:4" x14ac:dyDescent="0.25">
      <c r="A892">
        <f>categories!B892</f>
        <v>789</v>
      </c>
      <c r="B892" t="str">
        <f>SUBSTITUTE(SUBSTITUTE(categories!H892,"\","/"),"www.americanretailsupply.com/","")</f>
        <v>64708/757075/Jewelry-Boxes/Jewelry-Box-Assortments.html</v>
      </c>
      <c r="C892" t="str">
        <f t="shared" si="26"/>
        <v>INSERT INTO url_rewrite (entity_type, entity_id, redirect_type, store_id, request_path, target_path) VALUES ('custom', 0, 301, 1,'64708/757075/Jewelry-Boxes/Jewelry-Box-Assortments.html',(SELECT CONCAT(url_path, '.html') FROM catalog_category_flat_store_1 WHERE entity_id=789));</v>
      </c>
      <c r="D892" t="str">
        <f t="shared" si="27"/>
        <v>UPDATE url_rewrite SET request_path = '64708/757075/Jewelry-Boxes/Jewelry-Box-Assortments.html' WHERE entity_type='custom' AND target_path=(SELECT CONCAT(url_path, '.html') FROM catalog_category_flat_store_1 WHERE entity_id=789);</v>
      </c>
    </row>
    <row r="893" spans="1:4" x14ac:dyDescent="0.25">
      <c r="A893">
        <f>categories!B893</f>
        <v>790</v>
      </c>
      <c r="B893" t="str">
        <f>SUBSTITUTE(SUBSTITUTE(categories!H893,"\","/"),"www.americanretailsupply.com/","")</f>
        <v>64708/778648/Jewelry-Boxes/Leopard-Patterned-Jewelry-Boxes.html</v>
      </c>
      <c r="C893" t="str">
        <f t="shared" si="26"/>
        <v>INSERT INTO url_rewrite (entity_type, entity_id, redirect_type, store_id, request_path, target_path) VALUES ('custom', 0, 301, 1,'64708/778648/Jewelry-Boxes/Leopard-Patterned-Jewelry-Boxes.html',(SELECT CONCAT(url_path, '.html') FROM catalog_category_flat_store_1 WHERE entity_id=790));</v>
      </c>
      <c r="D893" t="str">
        <f t="shared" si="27"/>
        <v>UPDATE url_rewrite SET request_path = '64708/778648/Jewelry-Boxes/Leopard-Patterned-Jewelry-Boxes.html' WHERE entity_type='custom' AND target_path=(SELECT CONCAT(url_path, '.html') FROM catalog_category_flat_store_1 WHERE entity_id=790);</v>
      </c>
    </row>
    <row r="894" spans="1:4" x14ac:dyDescent="0.25">
      <c r="A894">
        <f>categories!B894</f>
        <v>791</v>
      </c>
      <c r="B894" t="str">
        <f>SUBSTITUTE(SUBSTITUTE(categories!H894,"\","/"),"www.americanretailsupply.com/","")</f>
        <v>64708/778649/Jewelry-Boxes/Zebra-Patterned-Jewelry-Boxes.html</v>
      </c>
      <c r="C894" t="str">
        <f t="shared" si="26"/>
        <v>INSERT INTO url_rewrite (entity_type, entity_id, redirect_type, store_id, request_path, target_path) VALUES ('custom', 0, 301, 1,'64708/778649/Jewelry-Boxes/Zebra-Patterned-Jewelry-Boxes.html',(SELECT CONCAT(url_path, '.html') FROM catalog_category_flat_store_1 WHERE entity_id=791));</v>
      </c>
      <c r="D894" t="str">
        <f t="shared" si="27"/>
        <v>UPDATE url_rewrite SET request_path = '64708/778649/Jewelry-Boxes/Zebra-Patterned-Jewelry-Boxes.html' WHERE entity_type='custom' AND target_path=(SELECT CONCAT(url_path, '.html') FROM catalog_category_flat_store_1 WHERE entity_id=791);</v>
      </c>
    </row>
    <row r="895" spans="1:4" x14ac:dyDescent="0.25">
      <c r="A895">
        <f>categories!B895</f>
        <v>792</v>
      </c>
      <c r="B895" t="str">
        <f>SUBSTITUTE(SUBSTITUTE(categories!H895,"\","/"),"www.americanretailsupply.com/","")</f>
        <v>64708/792889/Jewelry-Boxes/Economy-Natural-Kraft-Jewelry-Boxes.html</v>
      </c>
      <c r="C895" t="str">
        <f t="shared" si="26"/>
        <v>INSERT INTO url_rewrite (entity_type, entity_id, redirect_type, store_id, request_path, target_path) VALUES ('custom', 0, 301, 1,'64708/792889/Jewelry-Boxes/Economy-Natural-Kraft-Jewelry-Boxes.html',(SELECT CONCAT(url_path, '.html') FROM catalog_category_flat_store_1 WHERE entity_id=792));</v>
      </c>
      <c r="D895" t="str">
        <f t="shared" si="27"/>
        <v>UPDATE url_rewrite SET request_path = '64708/792889/Jewelry-Boxes/Economy-Natural-Kraft-Jewelry-Boxes.html' WHERE entity_type='custom' AND target_path=(SELECT CONCAT(url_path, '.html') FROM catalog_category_flat_store_1 WHERE entity_id=792);</v>
      </c>
    </row>
    <row r="896" spans="1:4" x14ac:dyDescent="0.25">
      <c r="A896">
        <f>categories!B896</f>
        <v>794</v>
      </c>
      <c r="B896" t="str">
        <f>SUBSTITUTE(SUBSTITUTE(categories!H896,"\","/"),"www.americanretailsupply.com/","")</f>
        <v>64716/783223/Jewelry-Boxes-with-Hinged-Lids/White-Faux-Leather-Hinged-Jewelry-Boxes.html</v>
      </c>
      <c r="C896" t="str">
        <f t="shared" si="26"/>
        <v>INSERT INTO url_rewrite (entity_type, entity_id, redirect_type, store_id, request_path, target_path) VALUES ('custom', 0, 301, 1,'64716/783223/Jewelry-Boxes-with-Hinged-Lids/White-Faux-Leather-Hinged-Jewelry-Boxes.html',(SELECT CONCAT(url_path, '.html') FROM catalog_category_flat_store_1 WHERE entity_id=794));</v>
      </c>
      <c r="D896" t="str">
        <f t="shared" si="27"/>
        <v>UPDATE url_rewrite SET request_path = '64716/783223/Jewelry-Boxes-with-Hinged-Lids/White-Faux-Leather-Hinged-Jewelry-Boxes.html' WHERE entity_type='custom' AND target_path=(SELECT CONCAT(url_path, '.html') FROM catalog_category_flat_store_1 WHERE entity_id=794);</v>
      </c>
    </row>
    <row r="897" spans="1:4" x14ac:dyDescent="0.25">
      <c r="A897">
        <f>categories!B897</f>
        <v>795</v>
      </c>
      <c r="B897" t="str">
        <f>SUBSTITUTE(SUBSTITUTE(categories!H897,"\","/"),"www.americanretailsupply.com/","")</f>
        <v>64716/783224/Jewelry-Boxes-with-Hinged-Lids/Black-Velvet-with-Gold-Trim-Hinged-Jewelry-Boxes.html</v>
      </c>
      <c r="C897" t="str">
        <f t="shared" si="26"/>
        <v>INSERT INTO url_rewrite (entity_type, entity_id, redirect_type, store_id, request_path, target_path) VALUES ('custom', 0, 301, 1,'64716/783224/Jewelry-Boxes-with-Hinged-Lids/Black-Velvet-with-Gold-Trim-Hinged-Jewelry-Boxes.html',(SELECT CONCAT(url_path, '.html') FROM catalog_category_flat_store_1 WHERE entity_id=795));</v>
      </c>
      <c r="D897" t="str">
        <f t="shared" si="27"/>
        <v>UPDATE url_rewrite SET request_path = '64716/783224/Jewelry-Boxes-with-Hinged-Lids/Black-Velvet-with-Gold-Trim-Hinged-Jewelry-Boxes.html' WHERE entity_type='custom' AND target_path=(SELECT CONCAT(url_path, '.html') FROM catalog_category_flat_store_1 WHERE entity_id=795);</v>
      </c>
    </row>
    <row r="898" spans="1:4" x14ac:dyDescent="0.25">
      <c r="A898">
        <f>categories!B898</f>
        <v>796</v>
      </c>
      <c r="B898" t="str">
        <f>SUBSTITUTE(SUBSTITUTE(categories!H898,"\","/"),"www.americanretailsupply.com/","")</f>
        <v>64716/783225/Jewelry-Boxes-with-Hinged-Lids/Rosewood-Veneer-Hinged-Jewelry-Boxes.html</v>
      </c>
      <c r="C898" t="str">
        <f t="shared" si="26"/>
        <v>INSERT INTO url_rewrite (entity_type, entity_id, redirect_type, store_id, request_path, target_path) VALUES ('custom', 0, 301, 1,'64716/783225/Jewelry-Boxes-with-Hinged-Lids/Rosewood-Veneer-Hinged-Jewelry-Boxes.html',(SELECT CONCAT(url_path, '.html') FROM catalog_category_flat_store_1 WHERE entity_id=796));</v>
      </c>
      <c r="D898" t="str">
        <f t="shared" si="27"/>
        <v>UPDATE url_rewrite SET request_path = '64716/783225/Jewelry-Boxes-with-Hinged-Lids/Rosewood-Veneer-Hinged-Jewelry-Boxes.html' WHERE entity_type='custom' AND target_path=(SELECT CONCAT(url_path, '.html') FROM catalog_category_flat_store_1 WHERE entity_id=796);</v>
      </c>
    </row>
    <row r="899" spans="1:4" x14ac:dyDescent="0.25">
      <c r="A899">
        <f>categories!B899</f>
        <v>798</v>
      </c>
      <c r="B899" t="str">
        <f>SUBSTITUTE(SUBSTITUTE(categories!H899,"\","/"),"www.americanretailsupply.com/","")</f>
        <v>64791/18450/Jewelry-Pouches/Velveteen-Drawstring-Pouches.html</v>
      </c>
      <c r="C899" t="str">
        <f t="shared" ref="C899:C962" si="28">"INSERT INTO url_rewrite (entity_type, entity_id, redirect_type, store_id, request_path, target_path) VALUES ('custom', 0, 301, 1,'"&amp;B899&amp;"',(SELECT CONCAT(url_path, '.html') FROM catalog_category_flat_store_1 WHERE entity_id="&amp;A899&amp;"));"</f>
        <v>INSERT INTO url_rewrite (entity_type, entity_id, redirect_type, store_id, request_path, target_path) VALUES ('custom', 0, 301, 1,'64791/18450/Jewelry-Pouches/Velveteen-Drawstring-Pouches.html',(SELECT CONCAT(url_path, '.html') FROM catalog_category_flat_store_1 WHERE entity_id=798));</v>
      </c>
      <c r="D899" t="str">
        <f t="shared" ref="D899:D962" si="29">"UPDATE url_rewrite SET request_path = '"&amp;B899&amp;"' WHERE entity_type='custom' AND target_path=(SELECT CONCAT(url_path, '.html') FROM catalog_category_flat_store_1 WHERE entity_id="&amp;A899&amp;");"</f>
        <v>UPDATE url_rewrite SET request_path = '64791/18450/Jewelry-Pouches/Velveteen-Drawstring-Pouches.html' WHERE entity_type='custom' AND target_path=(SELECT CONCAT(url_path, '.html') FROM catalog_category_flat_store_1 WHERE entity_id=798);</v>
      </c>
    </row>
    <row r="900" spans="1:4" x14ac:dyDescent="0.25">
      <c r="A900">
        <f>categories!B900</f>
        <v>799</v>
      </c>
      <c r="B900" t="str">
        <f>SUBSTITUTE(SUBSTITUTE(categories!H900,"\","/"),"www.americanretailsupply.com/","")</f>
        <v>64791/166167/Jewelry-Pouches/Leatherette-Drawstring-Pouches.html</v>
      </c>
      <c r="C900" t="str">
        <f t="shared" si="28"/>
        <v>INSERT INTO url_rewrite (entity_type, entity_id, redirect_type, store_id, request_path, target_path) VALUES ('custom', 0, 301, 1,'64791/166167/Jewelry-Pouches/Leatherette-Drawstring-Pouches.html',(SELECT CONCAT(url_path, '.html') FROM catalog_category_flat_store_1 WHERE entity_id=799));</v>
      </c>
      <c r="D900" t="str">
        <f t="shared" si="29"/>
        <v>UPDATE url_rewrite SET request_path = '64791/166167/Jewelry-Pouches/Leatherette-Drawstring-Pouches.html' WHERE entity_type='custom' AND target_path=(SELECT CONCAT(url_path, '.html') FROM catalog_category_flat_store_1 WHERE entity_id=799);</v>
      </c>
    </row>
    <row r="901" spans="1:4" x14ac:dyDescent="0.25">
      <c r="A901">
        <f>categories!B901</f>
        <v>801</v>
      </c>
      <c r="B901" t="str">
        <f>SUBSTITUTE(SUBSTITUTE(categories!H901,"\","/"),"www.americanretailsupply.com/","")</f>
        <v>64794/37344/Jewelry-Riser-Sets/Hexagon-Riser-Set.html</v>
      </c>
      <c r="C901" t="str">
        <f t="shared" si="28"/>
        <v>INSERT INTO url_rewrite (entity_type, entity_id, redirect_type, store_id, request_path, target_path) VALUES ('custom', 0, 301, 1,'64794/37344/Jewelry-Riser-Sets/Hexagon-Riser-Set.html',(SELECT CONCAT(url_path, '.html') FROM catalog_category_flat_store_1 WHERE entity_id=801));</v>
      </c>
      <c r="D901" t="str">
        <f t="shared" si="29"/>
        <v>UPDATE url_rewrite SET request_path = '64794/37344/Jewelry-Riser-Sets/Hexagon-Riser-Set.html' WHERE entity_type='custom' AND target_path=(SELECT CONCAT(url_path, '.html') FROM catalog_category_flat_store_1 WHERE entity_id=801);</v>
      </c>
    </row>
    <row r="902" spans="1:4" x14ac:dyDescent="0.25">
      <c r="A902">
        <f>categories!B902</f>
        <v>803</v>
      </c>
      <c r="B902" t="str">
        <f>SUBSTITUTE(SUBSTITUTE(categories!H902,"\","/"),"www.americanretailsupply.com/","")</f>
        <v>64790/36354/Jewelry-Supplies/U--Pins.html</v>
      </c>
      <c r="C902" t="str">
        <f t="shared" si="28"/>
        <v>INSERT INTO url_rewrite (entity_type, entity_id, redirect_type, store_id, request_path, target_path) VALUES ('custom', 0, 301, 1,'64790/36354/Jewelry-Supplies/U--Pins.html',(SELECT CONCAT(url_path, '.html') FROM catalog_category_flat_store_1 WHERE entity_id=803));</v>
      </c>
      <c r="D902" t="str">
        <f t="shared" si="29"/>
        <v>UPDATE url_rewrite SET request_path = '64790/36354/Jewelry-Supplies/U--Pins.html' WHERE entity_type='custom' AND target_path=(SELECT CONCAT(url_path, '.html') FROM catalog_category_flat_store_1 WHERE entity_id=803);</v>
      </c>
    </row>
    <row r="903" spans="1:4" x14ac:dyDescent="0.25">
      <c r="A903">
        <f>categories!B903</f>
        <v>804</v>
      </c>
      <c r="B903" t="str">
        <f>SUBSTITUTE(SUBSTITUTE(categories!H903,"\","/"),"www.americanretailsupply.com/","")</f>
        <v>64790/37341/Jewelry-Supplies/Adhesive-Back-for-Earring-Cards.html</v>
      </c>
      <c r="C903" t="str">
        <f t="shared" si="28"/>
        <v>INSERT INTO url_rewrite (entity_type, entity_id, redirect_type, store_id, request_path, target_path) VALUES ('custom', 0, 301, 1,'64790/37341/Jewelry-Supplies/Adhesive-Back-for-Earring-Cards.html',(SELECT CONCAT(url_path, '.html') FROM catalog_category_flat_store_1 WHERE entity_id=804));</v>
      </c>
      <c r="D903" t="str">
        <f t="shared" si="29"/>
        <v>UPDATE url_rewrite SET request_path = '64790/37341/Jewelry-Supplies/Adhesive-Back-for-Earring-Cards.html' WHERE entity_type='custom' AND target_path=(SELECT CONCAT(url_path, '.html') FROM catalog_category_flat_store_1 WHERE entity_id=804);</v>
      </c>
    </row>
    <row r="904" spans="1:4" x14ac:dyDescent="0.25">
      <c r="A904">
        <f>categories!B904</f>
        <v>805</v>
      </c>
      <c r="B904" t="str">
        <f>SUBSTITUTE(SUBSTITUTE(categories!H904,"\","/"),"www.americanretailsupply.com/","")</f>
        <v>64790/37343/Jewelry-Supplies/White-Puff-Pad-Plain-Earring-Cards.html</v>
      </c>
      <c r="C904" t="str">
        <f t="shared" si="28"/>
        <v>INSERT INTO url_rewrite (entity_type, entity_id, redirect_type, store_id, request_path, target_path) VALUES ('custom', 0, 301, 1,'64790/37343/Jewelry-Supplies/White-Puff-Pad-Plain-Earring-Cards.html',(SELECT CONCAT(url_path, '.html') FROM catalog_category_flat_store_1 WHERE entity_id=805));</v>
      </c>
      <c r="D904" t="str">
        <f t="shared" si="29"/>
        <v>UPDATE url_rewrite SET request_path = '64790/37343/Jewelry-Supplies/White-Puff-Pad-Plain-Earring-Cards.html' WHERE entity_type='custom' AND target_path=(SELECT CONCAT(url_path, '.html') FROM catalog_category_flat_store_1 WHERE entity_id=805);</v>
      </c>
    </row>
    <row r="905" spans="1:4" x14ac:dyDescent="0.25">
      <c r="A905">
        <f>categories!B905</f>
        <v>806</v>
      </c>
      <c r="B905" t="str">
        <f>SUBSTITUTE(SUBSTITUTE(categories!H905,"\","/"),"www.americanretailsupply.com/","")</f>
        <v>64790/37352/Jewelry-Supplies/Jewelry-Tags-wSilk-Strings.html</v>
      </c>
      <c r="C905" t="str">
        <f t="shared" si="28"/>
        <v>INSERT INTO url_rewrite (entity_type, entity_id, redirect_type, store_id, request_path, target_path) VALUES ('custom', 0, 301, 1,'64790/37352/Jewelry-Supplies/Jewelry-Tags-wSilk-Strings.html',(SELECT CONCAT(url_path, '.html') FROM catalog_category_flat_store_1 WHERE entity_id=806));</v>
      </c>
      <c r="D905" t="str">
        <f t="shared" si="29"/>
        <v>UPDATE url_rewrite SET request_path = '64790/37352/Jewelry-Supplies/Jewelry-Tags-wSilk-Strings.html' WHERE entity_type='custom' AND target_path=(SELECT CONCAT(url_path, '.html') FROM catalog_category_flat_store_1 WHERE entity_id=806);</v>
      </c>
    </row>
    <row r="906" spans="1:4" x14ac:dyDescent="0.25">
      <c r="A906">
        <f>categories!B906</f>
        <v>807</v>
      </c>
      <c r="B906" t="str">
        <f>SUBSTITUTE(SUBSTITUTE(categories!H906,"\","/"),"www.americanretailsupply.com/","")</f>
        <v>64790/37353/Jewelry-Supplies/Dumbell-Labels.html</v>
      </c>
      <c r="C906" t="str">
        <f t="shared" si="28"/>
        <v>INSERT INTO url_rewrite (entity_type, entity_id, redirect_type, store_id, request_path, target_path) VALUES ('custom', 0, 301, 1,'64790/37353/Jewelry-Supplies/Dumbell-Labels.html',(SELECT CONCAT(url_path, '.html') FROM catalog_category_flat_store_1 WHERE entity_id=807));</v>
      </c>
      <c r="D906" t="str">
        <f t="shared" si="29"/>
        <v>UPDATE url_rewrite SET request_path = '64790/37353/Jewelry-Supplies/Dumbell-Labels.html' WHERE entity_type='custom' AND target_path=(SELECT CONCAT(url_path, '.html') FROM catalog_category_flat_store_1 WHERE entity_id=807);</v>
      </c>
    </row>
    <row r="907" spans="1:4" x14ac:dyDescent="0.25">
      <c r="A907">
        <f>categories!B907</f>
        <v>808</v>
      </c>
      <c r="B907" t="str">
        <f>SUBSTITUTE(SUBSTITUTE(categories!H907,"\","/"),"www.americanretailsupply.com/","")</f>
        <v>64790/47775/Jewelry-Supplies/Black-Hanging-Earring-Cards.html</v>
      </c>
      <c r="C907" t="str">
        <f t="shared" si="28"/>
        <v>INSERT INTO url_rewrite (entity_type, entity_id, redirect_type, store_id, request_path, target_path) VALUES ('custom', 0, 301, 1,'64790/47775/Jewelry-Supplies/Black-Hanging-Earring-Cards.html',(SELECT CONCAT(url_path, '.html') FROM catalog_category_flat_store_1 WHERE entity_id=808));</v>
      </c>
      <c r="D907" t="str">
        <f t="shared" si="29"/>
        <v>UPDATE url_rewrite SET request_path = '64790/47775/Jewelry-Supplies/Black-Hanging-Earring-Cards.html' WHERE entity_type='custom' AND target_path=(SELECT CONCAT(url_path, '.html') FROM catalog_category_flat_store_1 WHERE entity_id=808);</v>
      </c>
    </row>
    <row r="908" spans="1:4" x14ac:dyDescent="0.25">
      <c r="A908">
        <f>categories!B908</f>
        <v>809</v>
      </c>
      <c r="B908" t="str">
        <f>SUBSTITUTE(SUBSTITUTE(categories!H908,"\","/"),"www.americanretailsupply.com/","")</f>
        <v>64790/231609/Jewelry-Supplies/Showcase-Signs.html</v>
      </c>
      <c r="C908" t="str">
        <f t="shared" si="28"/>
        <v>INSERT INTO url_rewrite (entity_type, entity_id, redirect_type, store_id, request_path, target_path) VALUES ('custom', 0, 301, 1,'64790/231609/Jewelry-Supplies/Showcase-Signs.html',(SELECT CONCAT(url_path, '.html') FROM catalog_category_flat_store_1 WHERE entity_id=809));</v>
      </c>
      <c r="D908" t="str">
        <f t="shared" si="29"/>
        <v>UPDATE url_rewrite SET request_path = '64790/231609/Jewelry-Supplies/Showcase-Signs.html' WHERE entity_type='custom' AND target_path=(SELECT CONCAT(url_path, '.html') FROM catalog_category_flat_store_1 WHERE entity_id=809);</v>
      </c>
    </row>
    <row r="909" spans="1:4" x14ac:dyDescent="0.25">
      <c r="A909">
        <f>categories!B909</f>
        <v>810</v>
      </c>
      <c r="B909" t="str">
        <f>SUBSTITUTE(SUBSTITUTE(categories!H909,"\","/"),"www.americanretailsupply.com/","")</f>
        <v>64790/255319/Jewelry-Supplies/Jewelry-Polishing-Cloth.html</v>
      </c>
      <c r="C909" t="str">
        <f t="shared" si="28"/>
        <v>INSERT INTO url_rewrite (entity_type, entity_id, redirect_type, store_id, request_path, target_path) VALUES ('custom', 0, 301, 1,'64790/255319/Jewelry-Supplies/Jewelry-Polishing-Cloth.html',(SELECT CONCAT(url_path, '.html') FROM catalog_category_flat_store_1 WHERE entity_id=810));</v>
      </c>
      <c r="D909" t="str">
        <f t="shared" si="29"/>
        <v>UPDATE url_rewrite SET request_path = '64790/255319/Jewelry-Supplies/Jewelry-Polishing-Cloth.html' WHERE entity_type='custom' AND target_path=(SELECT CONCAT(url_path, '.html') FROM catalog_category_flat_store_1 WHERE entity_id=810);</v>
      </c>
    </row>
    <row r="910" spans="1:4" x14ac:dyDescent="0.25">
      <c r="A910">
        <f>categories!B910</f>
        <v>811</v>
      </c>
      <c r="B910" t="str">
        <f>SUBSTITUTE(SUBSTITUTE(categories!H910,"\","/"),"www.americanretailsupply.com/","")</f>
        <v>64790/734729/Jewelry-Supplies/NecklaceBracelet-Hanging-Cards.html</v>
      </c>
      <c r="C910" t="str">
        <f t="shared" si="28"/>
        <v>INSERT INTO url_rewrite (entity_type, entity_id, redirect_type, store_id, request_path, target_path) VALUES ('custom', 0, 301, 1,'64790/734729/Jewelry-Supplies/NecklaceBracelet-Hanging-Cards.html',(SELECT CONCAT(url_path, '.html') FROM catalog_category_flat_store_1 WHERE entity_id=811));</v>
      </c>
      <c r="D910" t="str">
        <f t="shared" si="29"/>
        <v>UPDATE url_rewrite SET request_path = '64790/734729/Jewelry-Supplies/NecklaceBracelet-Hanging-Cards.html' WHERE entity_type='custom' AND target_path=(SELECT CONCAT(url_path, '.html') FROM catalog_category_flat_store_1 WHERE entity_id=811);</v>
      </c>
    </row>
    <row r="911" spans="1:4" x14ac:dyDescent="0.25">
      <c r="A911">
        <f>categories!B911</f>
        <v>812</v>
      </c>
      <c r="B911" t="str">
        <f>SUBSTITUTE(SUBSTITUTE(categories!H911,"\","/"),"www.americanretailsupply.com/","")</f>
        <v>64790/756290/Jewelry-Supplies/Clear-OPP-Bags-with-Recloseable-Bottom-Flap.html</v>
      </c>
      <c r="C911" t="str">
        <f t="shared" si="28"/>
        <v>INSERT INTO url_rewrite (entity_type, entity_id, redirect_type, store_id, request_path, target_path) VALUES ('custom', 0, 301, 1,'64790/756290/Jewelry-Supplies/Clear-OPP-Bags-with-Recloseable-Bottom-Flap.html',(SELECT CONCAT(url_path, '.html') FROM catalog_category_flat_store_1 WHERE entity_id=812));</v>
      </c>
      <c r="D911" t="str">
        <f t="shared" si="29"/>
        <v>UPDATE url_rewrite SET request_path = '64790/756290/Jewelry-Supplies/Clear-OPP-Bags-with-Recloseable-Bottom-Flap.html' WHERE entity_type='custom' AND target_path=(SELECT CONCAT(url_path, '.html') FROM catalog_category_flat_store_1 WHERE entity_id=812);</v>
      </c>
    </row>
    <row r="912" spans="1:4" x14ac:dyDescent="0.25">
      <c r="A912">
        <f>categories!B912</f>
        <v>814</v>
      </c>
      <c r="B912" t="str">
        <f>SUBSTITUTE(SUBSTITUTE(categories!H912,"\","/"),"www.americanretailsupply.com/","")</f>
        <v>64793/37337/Jewelry-Trays--Inserts/Jewelry-Circle-Display-Pads.html</v>
      </c>
      <c r="C912" t="str">
        <f t="shared" si="28"/>
        <v>INSERT INTO url_rewrite (entity_type, entity_id, redirect_type, store_id, request_path, target_path) VALUES ('custom', 0, 301, 1,'64793/37337/Jewelry-Trays--Inserts/Jewelry-Circle-Display-Pads.html',(SELECT CONCAT(url_path, '.html') FROM catalog_category_flat_store_1 WHERE entity_id=814));</v>
      </c>
      <c r="D912" t="str">
        <f t="shared" si="29"/>
        <v>UPDATE url_rewrite SET request_path = '64793/37337/Jewelry-Trays--Inserts/Jewelry-Circle-Display-Pads.html' WHERE entity_type='custom' AND target_path=(SELECT CONCAT(url_path, '.html') FROM catalog_category_flat_store_1 WHERE entity_id=814);</v>
      </c>
    </row>
    <row r="913" spans="1:4" x14ac:dyDescent="0.25">
      <c r="A913">
        <f>categories!B913</f>
        <v>815</v>
      </c>
      <c r="B913" t="str">
        <f>SUBSTITUTE(SUBSTITUTE(categories!H913,"\","/"),"www.americanretailsupply.com/","")</f>
        <v>64793/37340/Jewelry-Trays--Inserts/Jewelry-Rectangle-Display-Pads.html</v>
      </c>
      <c r="C913" t="str">
        <f t="shared" si="28"/>
        <v>INSERT INTO url_rewrite (entity_type, entity_id, redirect_type, store_id, request_path, target_path) VALUES ('custom', 0, 301, 1,'64793/37340/Jewelry-Trays--Inserts/Jewelry-Rectangle-Display-Pads.html',(SELECT CONCAT(url_path, '.html') FROM catalog_category_flat_store_1 WHERE entity_id=815));</v>
      </c>
      <c r="D913" t="str">
        <f t="shared" si="29"/>
        <v>UPDATE url_rewrite SET request_path = '64793/37340/Jewelry-Trays--Inserts/Jewelry-Rectangle-Display-Pads.html' WHERE entity_type='custom' AND target_path=(SELECT CONCAT(url_path, '.html') FROM catalog_category_flat_store_1 WHERE entity_id=815);</v>
      </c>
    </row>
    <row r="914" spans="1:4" x14ac:dyDescent="0.25">
      <c r="A914">
        <f>categories!B914</f>
        <v>816</v>
      </c>
      <c r="B914" t="str">
        <f>SUBSTITUTE(SUBSTITUTE(categories!H914,"\","/"),"www.americanretailsupply.com/","")</f>
        <v>64793/37776/Jewelry-Trays--Inserts/Jewelry-Display-Trays.html</v>
      </c>
      <c r="C914" t="str">
        <f t="shared" si="28"/>
        <v>INSERT INTO url_rewrite (entity_type, entity_id, redirect_type, store_id, request_path, target_path) VALUES ('custom', 0, 301, 1,'64793/37776/Jewelry-Trays--Inserts/Jewelry-Display-Trays.html',(SELECT CONCAT(url_path, '.html') FROM catalog_category_flat_store_1 WHERE entity_id=816));</v>
      </c>
      <c r="D914" t="str">
        <f t="shared" si="29"/>
        <v>UPDATE url_rewrite SET request_path = '64793/37776/Jewelry-Trays--Inserts/Jewelry-Display-Trays.html' WHERE entity_type='custom' AND target_path=(SELECT CONCAT(url_path, '.html') FROM catalog_category_flat_store_1 WHERE entity_id=816);</v>
      </c>
    </row>
    <row r="915" spans="1:4" x14ac:dyDescent="0.25">
      <c r="A915">
        <f>categories!B915</f>
        <v>817</v>
      </c>
      <c r="B915" t="str">
        <f>SUBSTITUTE(SUBSTITUTE(categories!H915,"\","/"),"www.americanretailsupply.com/","")</f>
        <v>64793/37779/Jewelry-Trays--Inserts/Jewelry-Tray-Inserts-and-Liners.html</v>
      </c>
      <c r="C915" t="str">
        <f t="shared" si="28"/>
        <v>INSERT INTO url_rewrite (entity_type, entity_id, redirect_type, store_id, request_path, target_path) VALUES ('custom', 0, 301, 1,'64793/37779/Jewelry-Trays--Inserts/Jewelry-Tray-Inserts-and-Liners.html',(SELECT CONCAT(url_path, '.html') FROM catalog_category_flat_store_1 WHERE entity_id=817));</v>
      </c>
      <c r="D915" t="str">
        <f t="shared" si="29"/>
        <v>UPDATE url_rewrite SET request_path = '64793/37779/Jewelry-Trays--Inserts/Jewelry-Tray-Inserts-and-Liners.html' WHERE entity_type='custom' AND target_path=(SELECT CONCAT(url_path, '.html') FROM catalog_category_flat_store_1 WHERE entity_id=817);</v>
      </c>
    </row>
    <row r="916" spans="1:4" x14ac:dyDescent="0.25">
      <c r="A916">
        <f>categories!B916</f>
        <v>818</v>
      </c>
      <c r="B916" t="str">
        <f>SUBSTITUTE(SUBSTITUTE(categories!H916,"\","/"),"www.americanretailsupply.com/","")</f>
        <v>64793/37780/Jewelry-Trays--Inserts/Jewelry-Tray-Carrying-Cases.html</v>
      </c>
      <c r="C916" t="str">
        <f t="shared" si="28"/>
        <v>INSERT INTO url_rewrite (entity_type, entity_id, redirect_type, store_id, request_path, target_path) VALUES ('custom', 0, 301, 1,'64793/37780/Jewelry-Trays--Inserts/Jewelry-Tray-Carrying-Cases.html',(SELECT CONCAT(url_path, '.html') FROM catalog_category_flat_store_1 WHERE entity_id=818));</v>
      </c>
      <c r="D916" t="str">
        <f t="shared" si="29"/>
        <v>UPDATE url_rewrite SET request_path = '64793/37780/Jewelry-Trays--Inserts/Jewelry-Tray-Carrying-Cases.html' WHERE entity_type='custom' AND target_path=(SELECT CONCAT(url_path, '.html') FROM catalog_category_flat_store_1 WHERE entity_id=818);</v>
      </c>
    </row>
    <row r="917" spans="1:4" x14ac:dyDescent="0.25">
      <c r="A917">
        <f>categories!B917</f>
        <v>820</v>
      </c>
      <c r="B917" t="str">
        <f>SUBSTITUTE(SUBSTITUTE(categories!H917,"\","/"),"www.americanretailsupply.com/","")</f>
        <v>64720/757841/JR-GiftWrap/Baby-Giftwrap.html</v>
      </c>
      <c r="C917" t="str">
        <f t="shared" si="28"/>
        <v>INSERT INTO url_rewrite (entity_type, entity_id, redirect_type, store_id, request_path, target_path) VALUES ('custom', 0, 301, 1,'64720/757841/JR-GiftWrap/Baby-Giftwrap.html',(SELECT CONCAT(url_path, '.html') FROM catalog_category_flat_store_1 WHERE entity_id=820));</v>
      </c>
      <c r="D917" t="str">
        <f t="shared" si="29"/>
        <v>UPDATE url_rewrite SET request_path = '64720/757841/JR-GiftWrap/Baby-Giftwrap.html' WHERE entity_type='custom' AND target_path=(SELECT CONCAT(url_path, '.html') FROM catalog_category_flat_store_1 WHERE entity_id=820);</v>
      </c>
    </row>
    <row r="918" spans="1:4" x14ac:dyDescent="0.25">
      <c r="A918">
        <f>categories!B918</f>
        <v>821</v>
      </c>
      <c r="B918" t="str">
        <f>SUBSTITUTE(SUBSTITUTE(categories!H918,"\","/"),"www.americanretailsupply.com/","")</f>
        <v>64720/757842/JR-GiftWrap/Birthday--Celebration-Giftwrap.html</v>
      </c>
      <c r="C918" t="str">
        <f t="shared" si="28"/>
        <v>INSERT INTO url_rewrite (entity_type, entity_id, redirect_type, store_id, request_path, target_path) VALUES ('custom', 0, 301, 1,'64720/757842/JR-GiftWrap/Birthday--Celebration-Giftwrap.html',(SELECT CONCAT(url_path, '.html') FROM catalog_category_flat_store_1 WHERE entity_id=821));</v>
      </c>
      <c r="D918" t="str">
        <f t="shared" si="29"/>
        <v>UPDATE url_rewrite SET request_path = '64720/757842/JR-GiftWrap/Birthday--Celebration-Giftwrap.html' WHERE entity_type='custom' AND target_path=(SELECT CONCAT(url_path, '.html') FROM catalog_category_flat_store_1 WHERE entity_id=821);</v>
      </c>
    </row>
    <row r="919" spans="1:4" x14ac:dyDescent="0.25">
      <c r="A919">
        <f>categories!B919</f>
        <v>822</v>
      </c>
      <c r="B919" t="str">
        <f>SUBSTITUTE(SUBSTITUTE(categories!H919,"\","/"),"www.americanretailsupply.com/","")</f>
        <v>64720/757843/JR-GiftWrap/Floral-Giftwrap.html</v>
      </c>
      <c r="C919" t="str">
        <f t="shared" si="28"/>
        <v>INSERT INTO url_rewrite (entity_type, entity_id, redirect_type, store_id, request_path, target_path) VALUES ('custom', 0, 301, 1,'64720/757843/JR-GiftWrap/Floral-Giftwrap.html',(SELECT CONCAT(url_path, '.html') FROM catalog_category_flat_store_1 WHERE entity_id=822));</v>
      </c>
      <c r="D919" t="str">
        <f t="shared" si="29"/>
        <v>UPDATE url_rewrite SET request_path = '64720/757843/JR-GiftWrap/Floral-Giftwrap.html' WHERE entity_type='custom' AND target_path=(SELECT CONCAT(url_path, '.html') FROM catalog_category_flat_store_1 WHERE entity_id=822);</v>
      </c>
    </row>
    <row r="920" spans="1:4" x14ac:dyDescent="0.25">
      <c r="A920">
        <f>categories!B920</f>
        <v>823</v>
      </c>
      <c r="B920" t="str">
        <f>SUBSTITUTE(SUBSTITUTE(categories!H920,"\","/"),"www.americanretailsupply.com/","")</f>
        <v>64720/757844/JR-GiftWrap/Masculine-Giftwrap.html</v>
      </c>
      <c r="C920" t="str">
        <f t="shared" si="28"/>
        <v>INSERT INTO url_rewrite (entity_type, entity_id, redirect_type, store_id, request_path, target_path) VALUES ('custom', 0, 301, 1,'64720/757844/JR-GiftWrap/Masculine-Giftwrap.html',(SELECT CONCAT(url_path, '.html') FROM catalog_category_flat_store_1 WHERE entity_id=823));</v>
      </c>
      <c r="D920" t="str">
        <f t="shared" si="29"/>
        <v>UPDATE url_rewrite SET request_path = '64720/757844/JR-GiftWrap/Masculine-Giftwrap.html' WHERE entity_type='custom' AND target_path=(SELECT CONCAT(url_path, '.html') FROM catalog_category_flat_store_1 WHERE entity_id=823);</v>
      </c>
    </row>
    <row r="921" spans="1:4" x14ac:dyDescent="0.25">
      <c r="A921">
        <f>categories!B921</f>
        <v>824</v>
      </c>
      <c r="B921" t="str">
        <f>SUBSTITUTE(SUBSTITUTE(categories!H921,"\","/"),"www.americanretailsupply.com/","")</f>
        <v>64720/757845/JR-GiftWrap/Wedding-Bridal-and-Anniversary-Giftwrap.html</v>
      </c>
      <c r="C921" t="str">
        <f t="shared" si="28"/>
        <v>INSERT INTO url_rewrite (entity_type, entity_id, redirect_type, store_id, request_path, target_path) VALUES ('custom', 0, 301, 1,'64720/757845/JR-GiftWrap/Wedding-Bridal-and-Anniversary-Giftwrap.html',(SELECT CONCAT(url_path, '.html') FROM catalog_category_flat_store_1 WHERE entity_id=824));</v>
      </c>
      <c r="D921" t="str">
        <f t="shared" si="29"/>
        <v>UPDATE url_rewrite SET request_path = '64720/757845/JR-GiftWrap/Wedding-Bridal-and-Anniversary-Giftwrap.html' WHERE entity_type='custom' AND target_path=(SELECT CONCAT(url_path, '.html') FROM catalog_category_flat_store_1 WHERE entity_id=824);</v>
      </c>
    </row>
    <row r="922" spans="1:4" x14ac:dyDescent="0.25">
      <c r="A922">
        <f>categories!B922</f>
        <v>825</v>
      </c>
      <c r="B922" t="str">
        <f>SUBSTITUTE(SUBSTITUTE(categories!H922,"\","/"),"www.americanretailsupply.com/","")</f>
        <v>64720/757846/JR-GiftWrap/Double-Sided--Kraft-Giftwrap.html</v>
      </c>
      <c r="C922" t="str">
        <f t="shared" si="28"/>
        <v>INSERT INTO url_rewrite (entity_type, entity_id, redirect_type, store_id, request_path, target_path) VALUES ('custom', 0, 301, 1,'64720/757846/JR-GiftWrap/Double-Sided--Kraft-Giftwrap.html',(SELECT CONCAT(url_path, '.html') FROM catalog_category_flat_store_1 WHERE entity_id=825));</v>
      </c>
      <c r="D922" t="str">
        <f t="shared" si="29"/>
        <v>UPDATE url_rewrite SET request_path = '64720/757846/JR-GiftWrap/Double-Sided--Kraft-Giftwrap.html' WHERE entity_type='custom' AND target_path=(SELECT CONCAT(url_path, '.html') FROM catalog_category_flat_store_1 WHERE entity_id=825);</v>
      </c>
    </row>
    <row r="923" spans="1:4" x14ac:dyDescent="0.25">
      <c r="A923">
        <f>categories!B923</f>
        <v>826</v>
      </c>
      <c r="B923" t="str">
        <f>SUBSTITUTE(SUBSTITUTE(categories!H923,"\","/"),"www.americanretailsupply.com/","")</f>
        <v>64720/757848/JR-GiftWrap/Matte-Solid-Giftwrap.html</v>
      </c>
      <c r="C923" t="str">
        <f t="shared" si="28"/>
        <v>INSERT INTO url_rewrite (entity_type, entity_id, redirect_type, store_id, request_path, target_path) VALUES ('custom', 0, 301, 1,'64720/757848/JR-GiftWrap/Matte-Solid-Giftwrap.html',(SELECT CONCAT(url_path, '.html') FROM catalog_category_flat_store_1 WHERE entity_id=826));</v>
      </c>
      <c r="D923" t="str">
        <f t="shared" si="29"/>
        <v>UPDATE url_rewrite SET request_path = '64720/757848/JR-GiftWrap/Matte-Solid-Giftwrap.html' WHERE entity_type='custom' AND target_path=(SELECT CONCAT(url_path, '.html') FROM catalog_category_flat_store_1 WHERE entity_id=826);</v>
      </c>
    </row>
    <row r="924" spans="1:4" x14ac:dyDescent="0.25">
      <c r="A924">
        <f>categories!B924</f>
        <v>827</v>
      </c>
      <c r="B924" t="str">
        <f>SUBSTITUTE(SUBSTITUTE(categories!H924,"\","/"),"www.americanretailsupply.com/","")</f>
        <v>64720/787769/JR-GiftWrap/Graphic-Giftwrap.html</v>
      </c>
      <c r="C924" t="str">
        <f t="shared" si="28"/>
        <v>INSERT INTO url_rewrite (entity_type, entity_id, redirect_type, store_id, request_path, target_path) VALUES ('custom', 0, 301, 1,'64720/787769/JR-GiftWrap/Graphic-Giftwrap.html',(SELECT CONCAT(url_path, '.html') FROM catalog_category_flat_store_1 WHERE entity_id=827));</v>
      </c>
      <c r="D924" t="str">
        <f t="shared" si="29"/>
        <v>UPDATE url_rewrite SET request_path = '64720/787769/JR-GiftWrap/Graphic-Giftwrap.html' WHERE entity_type='custom' AND target_path=(SELECT CONCAT(url_path, '.html') FROM catalog_category_flat_store_1 WHERE entity_id=827);</v>
      </c>
    </row>
    <row r="925" spans="1:4" x14ac:dyDescent="0.25">
      <c r="A925">
        <f>categories!B925</f>
        <v>828</v>
      </c>
      <c r="B925" t="str">
        <f>SUBSTITUTE(SUBSTITUTE(categories!H925,"\","/"),"www.americanretailsupply.com/","")</f>
        <v>64720/787770/JR-GiftWrap/Juvenile-Giftwrap.html</v>
      </c>
      <c r="C925" t="str">
        <f t="shared" si="28"/>
        <v>INSERT INTO url_rewrite (entity_type, entity_id, redirect_type, store_id, request_path, target_path) VALUES ('custom', 0, 301, 1,'64720/787770/JR-GiftWrap/Juvenile-Giftwrap.html',(SELECT CONCAT(url_path, '.html') FROM catalog_category_flat_store_1 WHERE entity_id=828));</v>
      </c>
      <c r="D925" t="str">
        <f t="shared" si="29"/>
        <v>UPDATE url_rewrite SET request_path = '64720/787770/JR-GiftWrap/Juvenile-Giftwrap.html' WHERE entity_type='custom' AND target_path=(SELECT CONCAT(url_path, '.html') FROM catalog_category_flat_store_1 WHERE entity_id=828);</v>
      </c>
    </row>
    <row r="926" spans="1:4" x14ac:dyDescent="0.25">
      <c r="A926">
        <f>categories!B926</f>
        <v>829</v>
      </c>
      <c r="B926" t="str">
        <f>SUBSTITUTE(SUBSTITUTE(categories!H926,"\","/"),"www.americanretailsupply.com/","")</f>
        <v>64720/787771/JR-GiftWrap/Valentine-Giftwrap.html</v>
      </c>
      <c r="C926" t="str">
        <f t="shared" si="28"/>
        <v>INSERT INTO url_rewrite (entity_type, entity_id, redirect_type, store_id, request_path, target_path) VALUES ('custom', 0, 301, 1,'64720/787771/JR-GiftWrap/Valentine-Giftwrap.html',(SELECT CONCAT(url_path, '.html') FROM catalog_category_flat_store_1 WHERE entity_id=829));</v>
      </c>
      <c r="D926" t="str">
        <f t="shared" si="29"/>
        <v>UPDATE url_rewrite SET request_path = '64720/787771/JR-GiftWrap/Valentine-Giftwrap.html' WHERE entity_type='custom' AND target_path=(SELECT CONCAT(url_path, '.html') FROM catalog_category_flat_store_1 WHERE entity_id=829);</v>
      </c>
    </row>
    <row r="927" spans="1:4" x14ac:dyDescent="0.25">
      <c r="A927">
        <f>categories!B927</f>
        <v>831</v>
      </c>
      <c r="B927" t="str">
        <f>SUBSTITUTE(SUBSTITUTE(categories!H927,"\","/"),"www.americanretailsupply.com/","")</f>
        <v>65164/740768/Kidz-Klub-Mannequins/Kidz-Klub-4--yr-old-Unisex----White.html</v>
      </c>
      <c r="C927" t="str">
        <f t="shared" si="28"/>
        <v>INSERT INTO url_rewrite (entity_type, entity_id, redirect_type, store_id, request_path, target_path) VALUES ('custom', 0, 301, 1,'65164/740768/Kidz-Klub-Mannequins/Kidz-Klub-4--yr-old-Unisex----White.html',(SELECT CONCAT(url_path, '.html') FROM catalog_category_flat_store_1 WHERE entity_id=831));</v>
      </c>
      <c r="D927" t="str">
        <f t="shared" si="29"/>
        <v>UPDATE url_rewrite SET request_path = '65164/740768/Kidz-Klub-Mannequins/Kidz-Klub-4--yr-old-Unisex----White.html' WHERE entity_type='custom' AND target_path=(SELECT CONCAT(url_path, '.html') FROM catalog_category_flat_store_1 WHERE entity_id=831);</v>
      </c>
    </row>
    <row r="928" spans="1:4" x14ac:dyDescent="0.25">
      <c r="A928">
        <f>categories!B928</f>
        <v>832</v>
      </c>
      <c r="B928" t="str">
        <f>SUBSTITUTE(SUBSTITUTE(categories!H928,"\","/"),"www.americanretailsupply.com/","")</f>
        <v>65164/740769/Kidz-Klub-Mannequins/Kidz-Klub-6--yr-old-Unisex----White.html</v>
      </c>
      <c r="C928" t="str">
        <f t="shared" si="28"/>
        <v>INSERT INTO url_rewrite (entity_type, entity_id, redirect_type, store_id, request_path, target_path) VALUES ('custom', 0, 301, 1,'65164/740769/Kidz-Klub-Mannequins/Kidz-Klub-6--yr-old-Unisex----White.html',(SELECT CONCAT(url_path, '.html') FROM catalog_category_flat_store_1 WHERE entity_id=832));</v>
      </c>
      <c r="D928" t="str">
        <f t="shared" si="29"/>
        <v>UPDATE url_rewrite SET request_path = '65164/740769/Kidz-Klub-Mannequins/Kidz-Klub-6--yr-old-Unisex----White.html' WHERE entity_type='custom' AND target_path=(SELECT CONCAT(url_path, '.html') FROM catalog_category_flat_store_1 WHERE entity_id=832);</v>
      </c>
    </row>
    <row r="929" spans="1:4" x14ac:dyDescent="0.25">
      <c r="A929">
        <f>categories!B929</f>
        <v>833</v>
      </c>
      <c r="B929" t="str">
        <f>SUBSTITUTE(SUBSTITUTE(categories!H929,"\","/"),"www.americanretailsupply.com/","")</f>
        <v>65164/740770/Kidz-Klub-Mannequins/Kidz-Klub-6--yr-old-Seated-Unisex----White.html</v>
      </c>
      <c r="C929" t="str">
        <f t="shared" si="28"/>
        <v>INSERT INTO url_rewrite (entity_type, entity_id, redirect_type, store_id, request_path, target_path) VALUES ('custom', 0, 301, 1,'65164/740770/Kidz-Klub-Mannequins/Kidz-Klub-6--yr-old-Seated-Unisex----White.html',(SELECT CONCAT(url_path, '.html') FROM catalog_category_flat_store_1 WHERE entity_id=833));</v>
      </c>
      <c r="D929" t="str">
        <f t="shared" si="29"/>
        <v>UPDATE url_rewrite SET request_path = '65164/740770/Kidz-Klub-Mannequins/Kidz-Klub-6--yr-old-Seated-Unisex----White.html' WHERE entity_type='custom' AND target_path=(SELECT CONCAT(url_path, '.html') FROM catalog_category_flat_store_1 WHERE entity_id=833);</v>
      </c>
    </row>
    <row r="930" spans="1:4" x14ac:dyDescent="0.25">
      <c r="A930">
        <f>categories!B930</f>
        <v>834</v>
      </c>
      <c r="B930" t="str">
        <f>SUBSTITUTE(SUBSTITUTE(categories!H930,"\","/"),"www.americanretailsupply.com/","")</f>
        <v>65164/740771/Kidz-Klub-Mannequins/Kidz-Klub-8--yr-old-Unisex----White.html</v>
      </c>
      <c r="C930" t="str">
        <f t="shared" si="28"/>
        <v>INSERT INTO url_rewrite (entity_type, entity_id, redirect_type, store_id, request_path, target_path) VALUES ('custom', 0, 301, 1,'65164/740771/Kidz-Klub-Mannequins/Kidz-Klub-8--yr-old-Unisex----White.html',(SELECT CONCAT(url_path, '.html') FROM catalog_category_flat_store_1 WHERE entity_id=834));</v>
      </c>
      <c r="D930" t="str">
        <f t="shared" si="29"/>
        <v>UPDATE url_rewrite SET request_path = '65164/740771/Kidz-Klub-Mannequins/Kidz-Klub-8--yr-old-Unisex----White.html' WHERE entity_type='custom' AND target_path=(SELECT CONCAT(url_path, '.html') FROM catalog_category_flat_store_1 WHERE entity_id=834);</v>
      </c>
    </row>
    <row r="931" spans="1:4" x14ac:dyDescent="0.25">
      <c r="A931">
        <f>categories!B931</f>
        <v>835</v>
      </c>
      <c r="B931" t="str">
        <f>SUBSTITUTE(SUBSTITUTE(categories!H931,"\","/"),"www.americanretailsupply.com/","")</f>
        <v>65164/740772/Kidz-Klub-Mannequins/Kidz-Klub-10--yr-old-Unisex----White.html</v>
      </c>
      <c r="C931" t="str">
        <f t="shared" si="28"/>
        <v>INSERT INTO url_rewrite (entity_type, entity_id, redirect_type, store_id, request_path, target_path) VALUES ('custom', 0, 301, 1,'65164/740772/Kidz-Klub-Mannequins/Kidz-Klub-10--yr-old-Unisex----White.html',(SELECT CONCAT(url_path, '.html') FROM catalog_category_flat_store_1 WHERE entity_id=835));</v>
      </c>
      <c r="D931" t="str">
        <f t="shared" si="29"/>
        <v>UPDATE url_rewrite SET request_path = '65164/740772/Kidz-Klub-Mannequins/Kidz-Klub-10--yr-old-Unisex----White.html' WHERE entity_type='custom' AND target_path=(SELECT CONCAT(url_path, '.html') FROM catalog_category_flat_store_1 WHERE entity_id=835);</v>
      </c>
    </row>
    <row r="932" spans="1:4" x14ac:dyDescent="0.25">
      <c r="A932">
        <f>categories!B932</f>
        <v>836</v>
      </c>
      <c r="B932" t="str">
        <f>SUBSTITUTE(SUBSTITUTE(categories!H932,"\","/"),"www.americanretailsupply.com/","")</f>
        <v>65164/740773/Kidz-Klub-Mannequins/Kidz-Klub-12--yr-old-Unisex----White.html</v>
      </c>
      <c r="C932" t="str">
        <f t="shared" si="28"/>
        <v>INSERT INTO url_rewrite (entity_type, entity_id, redirect_type, store_id, request_path, target_path) VALUES ('custom', 0, 301, 1,'65164/740773/Kidz-Klub-Mannequins/Kidz-Klub-12--yr-old-Unisex----White.html',(SELECT CONCAT(url_path, '.html') FROM catalog_category_flat_store_1 WHERE entity_id=836));</v>
      </c>
      <c r="D932" t="str">
        <f t="shared" si="29"/>
        <v>UPDATE url_rewrite SET request_path = '65164/740773/Kidz-Klub-Mannequins/Kidz-Klub-12--yr-old-Unisex----White.html' WHERE entity_type='custom' AND target_path=(SELECT CONCAT(url_path, '.html') FROM catalog_category_flat_store_1 WHERE entity_id=836);</v>
      </c>
    </row>
    <row r="933" spans="1:4" x14ac:dyDescent="0.25">
      <c r="A933">
        <f>categories!B933</f>
        <v>838</v>
      </c>
      <c r="B933" t="str">
        <f>SUBSTITUTE(SUBSTITUTE(categories!H933,"\","/"),"www.americanretailsupply.com/","")</f>
        <v>65351/785525/Kraft-Paper-GiftWrap/A-La-Carte-Gift-Wraps.html</v>
      </c>
      <c r="C933" t="str">
        <f t="shared" si="28"/>
        <v>INSERT INTO url_rewrite (entity_type, entity_id, redirect_type, store_id, request_path, target_path) VALUES ('custom', 0, 301, 1,'65351/785525/Kraft-Paper-GiftWrap/A-La-Carte-Gift-Wraps.html',(SELECT CONCAT(url_path, '.html') FROM catalog_category_flat_store_1 WHERE entity_id=838));</v>
      </c>
      <c r="D933" t="str">
        <f t="shared" si="29"/>
        <v>UPDATE url_rewrite SET request_path = '65351/785525/Kraft-Paper-GiftWrap/A-La-Carte-Gift-Wraps.html' WHERE entity_type='custom' AND target_path=(SELECT CONCAT(url_path, '.html') FROM catalog_category_flat_store_1 WHERE entity_id=838);</v>
      </c>
    </row>
    <row r="934" spans="1:4" x14ac:dyDescent="0.25">
      <c r="A934">
        <f>categories!B934</f>
        <v>840</v>
      </c>
      <c r="B934" t="str">
        <f>SUBSTITUTE(SUBSTITUTE(categories!H934,"\","/"),"www.americanretailsupply.com/","")</f>
        <v>64493/778892/Labels--Stickers/Special-Occasion-Gift-Labels.html</v>
      </c>
      <c r="C934" t="str">
        <f t="shared" si="28"/>
        <v>INSERT INTO url_rewrite (entity_type, entity_id, redirect_type, store_id, request_path, target_path) VALUES ('custom', 0, 301, 1,'64493/778892/Labels--Stickers/Special-Occasion-Gift-Labels.html',(SELECT CONCAT(url_path, '.html') FROM catalog_category_flat_store_1 WHERE entity_id=840));</v>
      </c>
      <c r="D934" t="str">
        <f t="shared" si="29"/>
        <v>UPDATE url_rewrite SET request_path = '64493/778892/Labels--Stickers/Special-Occasion-Gift-Labels.html' WHERE entity_type='custom' AND target_path=(SELECT CONCAT(url_path, '.html') FROM catalog_category_flat_store_1 WHERE entity_id=840);</v>
      </c>
    </row>
    <row r="935" spans="1:4" x14ac:dyDescent="0.25">
      <c r="A935">
        <f>categories!B935</f>
        <v>842</v>
      </c>
      <c r="B935" t="str">
        <f>SUBSTITUTE(SUBSTITUTE(categories!H935,"\","/"),"www.americanretailsupply.com/","")</f>
        <v>64830/174386/LaminateMetal-Showcases/Full-Vision-Showcases.html</v>
      </c>
      <c r="C935" t="str">
        <f t="shared" si="28"/>
        <v>INSERT INTO url_rewrite (entity_type, entity_id, redirect_type, store_id, request_path, target_path) VALUES ('custom', 0, 301, 1,'64830/174386/LaminateMetal-Showcases/Full-Vision-Showcases.html',(SELECT CONCAT(url_path, '.html') FROM catalog_category_flat_store_1 WHERE entity_id=842));</v>
      </c>
      <c r="D935" t="str">
        <f t="shared" si="29"/>
        <v>UPDATE url_rewrite SET request_path = '64830/174386/LaminateMetal-Showcases/Full-Vision-Showcases.html' WHERE entity_type='custom' AND target_path=(SELECT CONCAT(url_path, '.html') FROM catalog_category_flat_store_1 WHERE entity_id=842);</v>
      </c>
    </row>
    <row r="936" spans="1:4" x14ac:dyDescent="0.25">
      <c r="A936">
        <f>categories!B936</f>
        <v>843</v>
      </c>
      <c r="B936" t="str">
        <f>SUBSTITUTE(SUBSTITUTE(categories!H936,"\","/"),"www.americanretailsupply.com/","")</f>
        <v>64830/174387/LaminateMetal-Showcases/Corner-Fill-Display-Cases.html</v>
      </c>
      <c r="C936" t="str">
        <f t="shared" si="28"/>
        <v>INSERT INTO url_rewrite (entity_type, entity_id, redirect_type, store_id, request_path, target_path) VALUES ('custom', 0, 301, 1,'64830/174387/LaminateMetal-Showcases/Corner-Fill-Display-Cases.html',(SELECT CONCAT(url_path, '.html') FROM catalog_category_flat_store_1 WHERE entity_id=843));</v>
      </c>
      <c r="D936" t="str">
        <f t="shared" si="29"/>
        <v>UPDATE url_rewrite SET request_path = '64830/174387/LaminateMetal-Showcases/Corner-Fill-Display-Cases.html' WHERE entity_type='custom' AND target_path=(SELECT CONCAT(url_path, '.html') FROM catalog_category_flat_store_1 WHERE entity_id=843);</v>
      </c>
    </row>
    <row r="937" spans="1:4" x14ac:dyDescent="0.25">
      <c r="A937">
        <f>categories!B937</f>
        <v>844</v>
      </c>
      <c r="B937" t="str">
        <f>SUBSTITUTE(SUBSTITUTE(categories!H937,"\","/"),"www.americanretailsupply.com/","")</f>
        <v>64830/174443/LaminateMetal-Showcases/Upright-Display.html</v>
      </c>
      <c r="C937" t="str">
        <f t="shared" si="28"/>
        <v>INSERT INTO url_rewrite (entity_type, entity_id, redirect_type, store_id, request_path, target_path) VALUES ('custom', 0, 301, 1,'64830/174443/LaminateMetal-Showcases/Upright-Display.html',(SELECT CONCAT(url_path, '.html') FROM catalog_category_flat_store_1 WHERE entity_id=844));</v>
      </c>
      <c r="D937" t="str">
        <f t="shared" si="29"/>
        <v>UPDATE url_rewrite SET request_path = '64830/174443/LaminateMetal-Showcases/Upright-Display.html' WHERE entity_type='custom' AND target_path=(SELECT CONCAT(url_path, '.html') FROM catalog_category_flat_store_1 WHERE entity_id=844);</v>
      </c>
    </row>
    <row r="938" spans="1:4" x14ac:dyDescent="0.25">
      <c r="A938">
        <f>categories!B938</f>
        <v>845</v>
      </c>
      <c r="B938" t="str">
        <f>SUBSTITUTE(SUBSTITUTE(categories!H938,"\","/"),"www.americanretailsupply.com/","")</f>
        <v>64830/174472/LaminateMetal-Showcases/Ledge-Counters.html</v>
      </c>
      <c r="C938" t="str">
        <f t="shared" si="28"/>
        <v>INSERT INTO url_rewrite (entity_type, entity_id, redirect_type, store_id, request_path, target_path) VALUES ('custom', 0, 301, 1,'64830/174472/LaminateMetal-Showcases/Ledge-Counters.html',(SELECT CONCAT(url_path, '.html') FROM catalog_category_flat_store_1 WHERE entity_id=845));</v>
      </c>
      <c r="D938" t="str">
        <f t="shared" si="29"/>
        <v>UPDATE url_rewrite SET request_path = '64830/174472/LaminateMetal-Showcases/Ledge-Counters.html' WHERE entity_type='custom' AND target_path=(SELECT CONCAT(url_path, '.html') FROM catalog_category_flat_store_1 WHERE entity_id=845);</v>
      </c>
    </row>
    <row r="939" spans="1:4" x14ac:dyDescent="0.25">
      <c r="A939">
        <f>categories!B939</f>
        <v>846</v>
      </c>
      <c r="B939" t="str">
        <f>SUBSTITUTE(SUBSTITUTE(categories!H939,"\","/"),"www.americanretailsupply.com/","")</f>
        <v>64830/174475/LaminateMetal-Showcases/Display-Table.html</v>
      </c>
      <c r="C939" t="str">
        <f t="shared" si="28"/>
        <v>INSERT INTO url_rewrite (entity_type, entity_id, redirect_type, store_id, request_path, target_path) VALUES ('custom', 0, 301, 1,'64830/174475/LaminateMetal-Showcases/Display-Table.html',(SELECT CONCAT(url_path, '.html') FROM catalog_category_flat_store_1 WHERE entity_id=846));</v>
      </c>
      <c r="D939" t="str">
        <f t="shared" si="29"/>
        <v>UPDATE url_rewrite SET request_path = '64830/174475/LaminateMetal-Showcases/Display-Table.html' WHERE entity_type='custom' AND target_path=(SELECT CONCAT(url_path, '.html') FROM catalog_category_flat_store_1 WHERE entity_id=846);</v>
      </c>
    </row>
    <row r="940" spans="1:4" x14ac:dyDescent="0.25">
      <c r="A940">
        <f>categories!B940</f>
        <v>847</v>
      </c>
      <c r="B940" t="str">
        <f>SUBSTITUTE(SUBSTITUTE(categories!H940,"\","/"),"www.americanretailsupply.com/","")</f>
        <v>64830/174476/LaminateMetal-Showcases/Tall-Counter-Display-Case.html</v>
      </c>
      <c r="C940" t="str">
        <f t="shared" si="28"/>
        <v>INSERT INTO url_rewrite (entity_type, entity_id, redirect_type, store_id, request_path, target_path) VALUES ('custom', 0, 301, 1,'64830/174476/LaminateMetal-Showcases/Tall-Counter-Display-Case.html',(SELECT CONCAT(url_path, '.html') FROM catalog_category_flat_store_1 WHERE entity_id=847));</v>
      </c>
      <c r="D940" t="str">
        <f t="shared" si="29"/>
        <v>UPDATE url_rewrite SET request_path = '64830/174476/LaminateMetal-Showcases/Tall-Counter-Display-Case.html' WHERE entity_type='custom' AND target_path=(SELECT CONCAT(url_path, '.html') FROM catalog_category_flat_store_1 WHERE entity_id=847);</v>
      </c>
    </row>
    <row r="941" spans="1:4" x14ac:dyDescent="0.25">
      <c r="A941">
        <f>categories!B941</f>
        <v>848</v>
      </c>
      <c r="B941" t="str">
        <f>SUBSTITUTE(SUBSTITUTE(categories!H941,"\","/"),"www.americanretailsupply.com/","")</f>
        <v>64830/174477/LaminateMetal-Showcases/Alcove-Mirror.html</v>
      </c>
      <c r="C941" t="str">
        <f t="shared" si="28"/>
        <v>INSERT INTO url_rewrite (entity_type, entity_id, redirect_type, store_id, request_path, target_path) VALUES ('custom', 0, 301, 1,'64830/174477/LaminateMetal-Showcases/Alcove-Mirror.html',(SELECT CONCAT(url_path, '.html') FROM catalog_category_flat_store_1 WHERE entity_id=848));</v>
      </c>
      <c r="D941" t="str">
        <f t="shared" si="29"/>
        <v>UPDATE url_rewrite SET request_path = '64830/174477/LaminateMetal-Showcases/Alcove-Mirror.html' WHERE entity_type='custom' AND target_path=(SELECT CONCAT(url_path, '.html') FROM catalog_category_flat_store_1 WHERE entity_id=848);</v>
      </c>
    </row>
    <row r="942" spans="1:4" x14ac:dyDescent="0.25">
      <c r="A942">
        <f>categories!B942</f>
        <v>849</v>
      </c>
      <c r="B942" t="str">
        <f>SUBSTITUTE(SUBSTITUTE(categories!H942,"\","/"),"www.americanretailsupply.com/","")</f>
        <v>64830/175983/LaminateMetal-Showcases/Rear-Access-Corner-Display-Cases.html</v>
      </c>
      <c r="C942" t="str">
        <f t="shared" si="28"/>
        <v>INSERT INTO url_rewrite (entity_type, entity_id, redirect_type, store_id, request_path, target_path) VALUES ('custom', 0, 301, 1,'64830/175983/LaminateMetal-Showcases/Rear-Access-Corner-Display-Cases.html',(SELECT CONCAT(url_path, '.html') FROM catalog_category_flat_store_1 WHERE entity_id=849));</v>
      </c>
      <c r="D942" t="str">
        <f t="shared" si="29"/>
        <v>UPDATE url_rewrite SET request_path = '64830/175983/LaminateMetal-Showcases/Rear-Access-Corner-Display-Cases.html' WHERE entity_type='custom' AND target_path=(SELECT CONCAT(url_path, '.html') FROM catalog_category_flat_store_1 WHERE entity_id=849);</v>
      </c>
    </row>
    <row r="943" spans="1:4" x14ac:dyDescent="0.25">
      <c r="A943">
        <f>categories!B943</f>
        <v>850</v>
      </c>
      <c r="B943" t="str">
        <f>SUBSTITUTE(SUBSTITUTE(categories!H943,"\","/"),"www.americanretailsupply.com/","")</f>
        <v>64830/175995/LaminateMetal-Showcases/Half-Vision-Showcases.html</v>
      </c>
      <c r="C943" t="str">
        <f t="shared" si="28"/>
        <v>INSERT INTO url_rewrite (entity_type, entity_id, redirect_type, store_id, request_path, target_path) VALUES ('custom', 0, 301, 1,'64830/175995/LaminateMetal-Showcases/Half-Vision-Showcases.html',(SELECT CONCAT(url_path, '.html') FROM catalog_category_flat_store_1 WHERE entity_id=850));</v>
      </c>
      <c r="D943" t="str">
        <f t="shared" si="29"/>
        <v>UPDATE url_rewrite SET request_path = '64830/175995/LaminateMetal-Showcases/Half-Vision-Showcases.html' WHERE entity_type='custom' AND target_path=(SELECT CONCAT(url_path, '.html') FROM catalog_category_flat_store_1 WHERE entity_id=850);</v>
      </c>
    </row>
    <row r="944" spans="1:4" x14ac:dyDescent="0.25">
      <c r="A944">
        <f>categories!B944</f>
        <v>851</v>
      </c>
      <c r="B944" t="str">
        <f>SUBSTITUTE(SUBSTITUTE(categories!H944,"\","/"),"www.americanretailsupply.com/","")</f>
        <v>64830/175996/LaminateMetal-Showcases/Jewelry-Display-Showcases.html</v>
      </c>
      <c r="C944" t="str">
        <f t="shared" si="28"/>
        <v>INSERT INTO url_rewrite (entity_type, entity_id, redirect_type, store_id, request_path, target_path) VALUES ('custom', 0, 301, 1,'64830/175996/LaminateMetal-Showcases/Jewelry-Display-Showcases.html',(SELECT CONCAT(url_path, '.html') FROM catalog_category_flat_store_1 WHERE entity_id=851));</v>
      </c>
      <c r="D944" t="str">
        <f t="shared" si="29"/>
        <v>UPDATE url_rewrite SET request_path = '64830/175996/LaminateMetal-Showcases/Jewelry-Display-Showcases.html' WHERE entity_type='custom' AND target_path=(SELECT CONCAT(url_path, '.html') FROM catalog_category_flat_store_1 WHERE entity_id=851);</v>
      </c>
    </row>
    <row r="945" spans="1:4" x14ac:dyDescent="0.25">
      <c r="A945">
        <f>categories!B945</f>
        <v>852</v>
      </c>
      <c r="B945" t="str">
        <f>SUBSTITUTE(SUBSTITUTE(categories!H945,"\","/"),"www.americanretailsupply.com/","")</f>
        <v>64830/175998/LaminateMetal-Showcases/Extra-Vision-Showcases.html</v>
      </c>
      <c r="C945" t="str">
        <f t="shared" si="28"/>
        <v>INSERT INTO url_rewrite (entity_type, entity_id, redirect_type, store_id, request_path, target_path) VALUES ('custom', 0, 301, 1,'64830/175998/LaminateMetal-Showcases/Extra-Vision-Showcases.html',(SELECT CONCAT(url_path, '.html') FROM catalog_category_flat_store_1 WHERE entity_id=852));</v>
      </c>
      <c r="D945" t="str">
        <f t="shared" si="29"/>
        <v>UPDATE url_rewrite SET request_path = '64830/175998/LaminateMetal-Showcases/Extra-Vision-Showcases.html' WHERE entity_type='custom' AND target_path=(SELECT CONCAT(url_path, '.html') FROM catalog_category_flat_store_1 WHERE entity_id=852);</v>
      </c>
    </row>
    <row r="946" spans="1:4" x14ac:dyDescent="0.25">
      <c r="A946">
        <f>categories!B946</f>
        <v>853</v>
      </c>
      <c r="B946" t="str">
        <f>SUBSTITUTE(SUBSTITUTE(categories!H946,"\","/"),"www.americanretailsupply.com/","")</f>
        <v>64830/175999/LaminateMetal-Showcases/Slimline-Towers.html</v>
      </c>
      <c r="C946" t="str">
        <f t="shared" si="28"/>
        <v>INSERT INTO url_rewrite (entity_type, entity_id, redirect_type, store_id, request_path, target_path) VALUES ('custom', 0, 301, 1,'64830/175999/LaminateMetal-Showcases/Slimline-Towers.html',(SELECT CONCAT(url_path, '.html') FROM catalog_category_flat_store_1 WHERE entity_id=853));</v>
      </c>
      <c r="D946" t="str">
        <f t="shared" si="29"/>
        <v>UPDATE url_rewrite SET request_path = '64830/175999/LaminateMetal-Showcases/Slimline-Towers.html' WHERE entity_type='custom' AND target_path=(SELECT CONCAT(url_path, '.html') FROM catalog_category_flat_store_1 WHERE entity_id=853);</v>
      </c>
    </row>
    <row r="947" spans="1:4" x14ac:dyDescent="0.25">
      <c r="A947">
        <f>categories!B947</f>
        <v>854</v>
      </c>
      <c r="B947" t="str">
        <f>SUBSTITUTE(SUBSTITUTE(categories!H947,"\","/"),"www.americanretailsupply.com/","")</f>
        <v>64830/176000/LaminateMetal-Showcases/Fineline-Tower-Glass-Display-Cases.html</v>
      </c>
      <c r="C947" t="str">
        <f t="shared" si="28"/>
        <v>INSERT INTO url_rewrite (entity_type, entity_id, redirect_type, store_id, request_path, target_path) VALUES ('custom', 0, 301, 1,'64830/176000/LaminateMetal-Showcases/Fineline-Tower-Glass-Display-Cases.html',(SELECT CONCAT(url_path, '.html') FROM catalog_category_flat_store_1 WHERE entity_id=854));</v>
      </c>
      <c r="D947" t="str">
        <f t="shared" si="29"/>
        <v>UPDATE url_rewrite SET request_path = '64830/176000/LaminateMetal-Showcases/Fineline-Tower-Glass-Display-Cases.html' WHERE entity_type='custom' AND target_path=(SELECT CONCAT(url_path, '.html') FROM catalog_category_flat_store_1 WHERE entity_id=854);</v>
      </c>
    </row>
    <row r="948" spans="1:4" x14ac:dyDescent="0.25">
      <c r="A948">
        <f>categories!B948</f>
        <v>855</v>
      </c>
      <c r="B948" t="str">
        <f>SUBSTITUTE(SUBSTITUTE(categories!H948,"\","/"),"www.americanretailsupply.com/","")</f>
        <v>64830/176003/LaminateMetal-Showcases/Wrap-Counters.html</v>
      </c>
      <c r="C948" t="str">
        <f t="shared" si="28"/>
        <v>INSERT INTO url_rewrite (entity_type, entity_id, redirect_type, store_id, request_path, target_path) VALUES ('custom', 0, 301, 1,'64830/176003/LaminateMetal-Showcases/Wrap-Counters.html',(SELECT CONCAT(url_path, '.html') FROM catalog_category_flat_store_1 WHERE entity_id=855));</v>
      </c>
      <c r="D948" t="str">
        <f t="shared" si="29"/>
        <v>UPDATE url_rewrite SET request_path = '64830/176003/LaminateMetal-Showcases/Wrap-Counters.html' WHERE entity_type='custom' AND target_path=(SELECT CONCAT(url_path, '.html') FROM catalog_category_flat_store_1 WHERE entity_id=855);</v>
      </c>
    </row>
    <row r="949" spans="1:4" x14ac:dyDescent="0.25">
      <c r="A949">
        <f>categories!B949</f>
        <v>856</v>
      </c>
      <c r="B949" t="str">
        <f>SUBSTITUTE(SUBSTITUTE(categories!H949,"\","/"),"www.americanretailsupply.com/","")</f>
        <v>64830/176004/LaminateMetal-Showcases/Cash-Register-Stands.html</v>
      </c>
      <c r="C949" t="str">
        <f t="shared" si="28"/>
        <v>INSERT INTO url_rewrite (entity_type, entity_id, redirect_type, store_id, request_path, target_path) VALUES ('custom', 0, 301, 1,'64830/176004/LaminateMetal-Showcases/Cash-Register-Stands.html',(SELECT CONCAT(url_path, '.html') FROM catalog_category_flat_store_1 WHERE entity_id=856));</v>
      </c>
      <c r="D949" t="str">
        <f t="shared" si="29"/>
        <v>UPDATE url_rewrite SET request_path = '64830/176004/LaminateMetal-Showcases/Cash-Register-Stands.html' WHERE entity_type='custom' AND target_path=(SELECT CONCAT(url_path, '.html') FROM catalog_category_flat_store_1 WHERE entity_id=856);</v>
      </c>
    </row>
    <row r="950" spans="1:4" x14ac:dyDescent="0.25">
      <c r="A950">
        <f>categories!B950</f>
        <v>858</v>
      </c>
      <c r="B950" t="str">
        <f>SUBSTITUTE(SUBSTITUTE(categories!H950,"\","/"),"www.americanretailsupply.com/","")</f>
        <v>64847/773401/Lights/Showcase-Light-Kits-and-Locks.html</v>
      </c>
      <c r="C950" t="str">
        <f t="shared" si="28"/>
        <v>INSERT INTO url_rewrite (entity_type, entity_id, redirect_type, store_id, request_path, target_path) VALUES ('custom', 0, 301, 1,'64847/773401/Lights/Showcase-Light-Kits-and-Locks.html',(SELECT CONCAT(url_path, '.html') FROM catalog_category_flat_store_1 WHERE entity_id=858));</v>
      </c>
      <c r="D950" t="str">
        <f t="shared" si="29"/>
        <v>UPDATE url_rewrite SET request_path = '64847/773401/Lights/Showcase-Light-Kits-and-Locks.html' WHERE entity_type='custom' AND target_path=(SELECT CONCAT(url_path, '.html') FROM catalog_category_flat_store_1 WHERE entity_id=858);</v>
      </c>
    </row>
    <row r="951" spans="1:4" x14ac:dyDescent="0.25">
      <c r="A951">
        <f>categories!B951</f>
        <v>859</v>
      </c>
      <c r="B951" t="str">
        <f>SUBSTITUTE(SUBSTITUTE(categories!H951,"\","/"),"www.americanretailsupply.com/","")</f>
        <v>64847/776995/Lights/Flexible-LED-Light-Strip.html</v>
      </c>
      <c r="C951" t="str">
        <f t="shared" si="28"/>
        <v>INSERT INTO url_rewrite (entity_type, entity_id, redirect_type, store_id, request_path, target_path) VALUES ('custom', 0, 301, 1,'64847/776995/Lights/Flexible-LED-Light-Strip.html',(SELECT CONCAT(url_path, '.html') FROM catalog_category_flat_store_1 WHERE entity_id=859));</v>
      </c>
      <c r="D951" t="str">
        <f t="shared" si="29"/>
        <v>UPDATE url_rewrite SET request_path = '64847/776995/Lights/Flexible-LED-Light-Strip.html' WHERE entity_type='custom' AND target_path=(SELECT CONCAT(url_path, '.html') FROM catalog_category_flat_store_1 WHERE entity_id=859);</v>
      </c>
    </row>
    <row r="952" spans="1:4" x14ac:dyDescent="0.25">
      <c r="A952">
        <f>categories!B952</f>
        <v>861</v>
      </c>
      <c r="B952" t="str">
        <f>SUBSTITUTE(SUBSTITUTE(categories!H952,"\","/"),"www.americanretailsupply.com/","")</f>
        <v>64786/775233/Linen-Jewelry-Displays/Necklace-Jewelry-Displays.html</v>
      </c>
      <c r="C952" t="str">
        <f t="shared" si="28"/>
        <v>INSERT INTO url_rewrite (entity_type, entity_id, redirect_type, store_id, request_path, target_path) VALUES ('custom', 0, 301, 1,'64786/775233/Linen-Jewelry-Displays/Necklace-Jewelry-Displays.html',(SELECT CONCAT(url_path, '.html') FROM catalog_category_flat_store_1 WHERE entity_id=861));</v>
      </c>
      <c r="D952" t="str">
        <f t="shared" si="29"/>
        <v>UPDATE url_rewrite SET request_path = '64786/775233/Linen-Jewelry-Displays/Necklace-Jewelry-Displays.html' WHERE entity_type='custom' AND target_path=(SELECT CONCAT(url_path, '.html') FROM catalog_category_flat_store_1 WHERE entity_id=861);</v>
      </c>
    </row>
    <row r="953" spans="1:4" x14ac:dyDescent="0.25">
      <c r="A953">
        <f>categories!B953</f>
        <v>862</v>
      </c>
      <c r="B953" t="str">
        <f>SUBSTITUTE(SUBSTITUTE(categories!H953,"\","/"),"www.americanretailsupply.com/","")</f>
        <v>64786/775234/Linen-Jewelry-Displays/T--Bar-Jewelry-Displays.html</v>
      </c>
      <c r="C953" t="str">
        <f t="shared" si="28"/>
        <v>INSERT INTO url_rewrite (entity_type, entity_id, redirect_type, store_id, request_path, target_path) VALUES ('custom', 0, 301, 1,'64786/775234/Linen-Jewelry-Displays/T--Bar-Jewelry-Displays.html',(SELECT CONCAT(url_path, '.html') FROM catalog_category_flat_store_1 WHERE entity_id=862));</v>
      </c>
      <c r="D953" t="str">
        <f t="shared" si="29"/>
        <v>UPDATE url_rewrite SET request_path = '64786/775234/Linen-Jewelry-Displays/T--Bar-Jewelry-Displays.html' WHERE entity_type='custom' AND target_path=(SELECT CONCAT(url_path, '.html') FROM catalog_category_flat_store_1 WHERE entity_id=862);</v>
      </c>
    </row>
    <row r="954" spans="1:4" x14ac:dyDescent="0.25">
      <c r="A954">
        <f>categories!B954</f>
        <v>863</v>
      </c>
      <c r="B954" t="str">
        <f>SUBSTITUTE(SUBSTITUTE(categories!H954,"\","/"),"www.americanretailsupply.com/","")</f>
        <v>64786/775235/Linen-Jewelry-Displays/Earring-Displays.html</v>
      </c>
      <c r="C954" t="str">
        <f t="shared" si="28"/>
        <v>INSERT INTO url_rewrite (entity_type, entity_id, redirect_type, store_id, request_path, target_path) VALUES ('custom', 0, 301, 1,'64786/775235/Linen-Jewelry-Displays/Earring-Displays.html',(SELECT CONCAT(url_path, '.html') FROM catalog_category_flat_store_1 WHERE entity_id=863));</v>
      </c>
      <c r="D954" t="str">
        <f t="shared" si="29"/>
        <v>UPDATE url_rewrite SET request_path = '64786/775235/Linen-Jewelry-Displays/Earring-Displays.html' WHERE entity_type='custom' AND target_path=(SELECT CONCAT(url_path, '.html') FROM catalog_category_flat_store_1 WHERE entity_id=863);</v>
      </c>
    </row>
    <row r="955" spans="1:4" x14ac:dyDescent="0.25">
      <c r="A955">
        <f>categories!B955</f>
        <v>865</v>
      </c>
      <c r="B955" t="str">
        <f>SUBSTITUTE(SUBSTITUTE(categories!H955,"\","/"),"www.americanretailsupply.com/","")</f>
        <v>65181/561663/Literature-Racks/24-Pocket-Literature-Spinner.html</v>
      </c>
      <c r="C955" t="str">
        <f t="shared" si="28"/>
        <v>INSERT INTO url_rewrite (entity_type, entity_id, redirect_type, store_id, request_path, target_path) VALUES ('custom', 0, 301, 1,'65181/561663/Literature-Racks/24-Pocket-Literature-Spinner.html',(SELECT CONCAT(url_path, '.html') FROM catalog_category_flat_store_1 WHERE entity_id=865));</v>
      </c>
      <c r="D955" t="str">
        <f t="shared" si="29"/>
        <v>UPDATE url_rewrite SET request_path = '65181/561663/Literature-Racks/24-Pocket-Literature-Spinner.html' WHERE entity_type='custom' AND target_path=(SELECT CONCAT(url_path, '.html') FROM catalog_category_flat_store_1 WHERE entity_id=865);</v>
      </c>
    </row>
    <row r="956" spans="1:4" x14ac:dyDescent="0.25">
      <c r="A956">
        <f>categories!B956</f>
        <v>866</v>
      </c>
      <c r="B956" t="str">
        <f>SUBSTITUTE(SUBSTITUTE(categories!H956,"\","/"),"www.americanretailsupply.com/","")</f>
        <v>65181/561665/Literature-Racks/Decora-Literature-Stand.html</v>
      </c>
      <c r="C956" t="str">
        <f t="shared" si="28"/>
        <v>INSERT INTO url_rewrite (entity_type, entity_id, redirect_type, store_id, request_path, target_path) VALUES ('custom', 0, 301, 1,'65181/561665/Literature-Racks/Decora-Literature-Stand.html',(SELECT CONCAT(url_path, '.html') FROM catalog_category_flat_store_1 WHERE entity_id=866));</v>
      </c>
      <c r="D956" t="str">
        <f t="shared" si="29"/>
        <v>UPDATE url_rewrite SET request_path = '65181/561665/Literature-Racks/Decora-Literature-Stand.html' WHERE entity_type='custom' AND target_path=(SELECT CONCAT(url_path, '.html') FROM catalog_category_flat_store_1 WHERE entity_id=866);</v>
      </c>
    </row>
    <row r="957" spans="1:4" x14ac:dyDescent="0.25">
      <c r="A957">
        <f>categories!B957</f>
        <v>867</v>
      </c>
      <c r="B957" t="str">
        <f>SUBSTITUTE(SUBSTITUTE(categories!H957,"\","/"),"www.americanretailsupply.com/","")</f>
        <v>65181/561739/Literature-Racks/24-Pocket-Combo-Spinner.html</v>
      </c>
      <c r="C957" t="str">
        <f t="shared" si="28"/>
        <v>INSERT INTO url_rewrite (entity_type, entity_id, redirect_type, store_id, request_path, target_path) VALUES ('custom', 0, 301, 1,'65181/561739/Literature-Racks/24-Pocket-Combo-Spinner.html',(SELECT CONCAT(url_path, '.html') FROM catalog_category_flat_store_1 WHERE entity_id=867));</v>
      </c>
      <c r="D957" t="str">
        <f t="shared" si="29"/>
        <v>UPDATE url_rewrite SET request_path = '65181/561739/Literature-Racks/24-Pocket-Combo-Spinner.html' WHERE entity_type='custom' AND target_path=(SELECT CONCAT(url_path, '.html') FROM catalog_category_flat_store_1 WHERE entity_id=867);</v>
      </c>
    </row>
    <row r="958" spans="1:4" x14ac:dyDescent="0.25">
      <c r="A958">
        <f>categories!B958</f>
        <v>868</v>
      </c>
      <c r="B958" t="str">
        <f>SUBSTITUTE(SUBSTITUTE(categories!H958,"\","/"),"www.americanretailsupply.com/","")</f>
        <v>65181/561792/Literature-Racks/24-Pocket-Spinner.html</v>
      </c>
      <c r="C958" t="str">
        <f t="shared" si="28"/>
        <v>INSERT INTO url_rewrite (entity_type, entity_id, redirect_type, store_id, request_path, target_path) VALUES ('custom', 0, 301, 1,'65181/561792/Literature-Racks/24-Pocket-Spinner.html',(SELECT CONCAT(url_path, '.html') FROM catalog_category_flat_store_1 WHERE entity_id=868));</v>
      </c>
      <c r="D958" t="str">
        <f t="shared" si="29"/>
        <v>UPDATE url_rewrite SET request_path = '65181/561792/Literature-Racks/24-Pocket-Spinner.html' WHERE entity_type='custom' AND target_path=(SELECT CONCAT(url_path, '.html') FROM catalog_category_flat_store_1 WHERE entity_id=868);</v>
      </c>
    </row>
    <row r="959" spans="1:4" x14ac:dyDescent="0.25">
      <c r="A959">
        <f>categories!B959</f>
        <v>869</v>
      </c>
      <c r="B959" t="str">
        <f>SUBSTITUTE(SUBSTITUTE(categories!H959,"\","/"),"www.americanretailsupply.com/","")</f>
        <v>65181/561793/Literature-Racks/Postcard-Spinner.html</v>
      </c>
      <c r="C959" t="str">
        <f t="shared" si="28"/>
        <v>INSERT INTO url_rewrite (entity_type, entity_id, redirect_type, store_id, request_path, target_path) VALUES ('custom', 0, 301, 1,'65181/561793/Literature-Racks/Postcard-Spinner.html',(SELECT CONCAT(url_path, '.html') FROM catalog_category_flat_store_1 WHERE entity_id=869));</v>
      </c>
      <c r="D959" t="str">
        <f t="shared" si="29"/>
        <v>UPDATE url_rewrite SET request_path = '65181/561793/Literature-Racks/Postcard-Spinner.html' WHERE entity_type='custom' AND target_path=(SELECT CONCAT(url_path, '.html') FROM catalog_category_flat_store_1 WHERE entity_id=869);</v>
      </c>
    </row>
    <row r="960" spans="1:4" x14ac:dyDescent="0.25">
      <c r="A960">
        <f>categories!B960</f>
        <v>870</v>
      </c>
      <c r="B960" t="str">
        <f>SUBSTITUTE(SUBSTITUTE(categories!H960,"\","/"),"www.americanretailsupply.com/","")</f>
        <v>65181/561794/Literature-Racks/16-Pocket-Calendar-Spinner.html</v>
      </c>
      <c r="C960" t="str">
        <f t="shared" si="28"/>
        <v>INSERT INTO url_rewrite (entity_type, entity_id, redirect_type, store_id, request_path, target_path) VALUES ('custom', 0, 301, 1,'65181/561794/Literature-Racks/16-Pocket-Calendar-Spinner.html',(SELECT CONCAT(url_path, '.html') FROM catalog_category_flat_store_1 WHERE entity_id=870));</v>
      </c>
      <c r="D960" t="str">
        <f t="shared" si="29"/>
        <v>UPDATE url_rewrite SET request_path = '65181/561794/Literature-Racks/16-Pocket-Calendar-Spinner.html' WHERE entity_type='custom' AND target_path=(SELECT CONCAT(url_path, '.html') FROM catalog_category_flat_store_1 WHERE entity_id=870);</v>
      </c>
    </row>
    <row r="961" spans="1:4" x14ac:dyDescent="0.25">
      <c r="A961">
        <f>categories!B961</f>
        <v>871</v>
      </c>
      <c r="B961" t="str">
        <f>SUBSTITUTE(SUBSTITUTE(categories!H961,"\","/"),"www.americanretailsupply.com/","")</f>
        <v>65181/561795/Literature-Racks/24-Pocket-4-78-Spinner.html</v>
      </c>
      <c r="C961" t="str">
        <f t="shared" si="28"/>
        <v>INSERT INTO url_rewrite (entity_type, entity_id, redirect_type, store_id, request_path, target_path) VALUES ('custom', 0, 301, 1,'65181/561795/Literature-Racks/24-Pocket-4-78-Spinner.html',(SELECT CONCAT(url_path, '.html') FROM catalog_category_flat_store_1 WHERE entity_id=871));</v>
      </c>
      <c r="D961" t="str">
        <f t="shared" si="29"/>
        <v>UPDATE url_rewrite SET request_path = '65181/561795/Literature-Racks/24-Pocket-4-78-Spinner.html' WHERE entity_type='custom' AND target_path=(SELECT CONCAT(url_path, '.html') FROM catalog_category_flat_store_1 WHERE entity_id=871);</v>
      </c>
    </row>
    <row r="962" spans="1:4" x14ac:dyDescent="0.25">
      <c r="A962">
        <f>categories!B962</f>
        <v>872</v>
      </c>
      <c r="B962" t="str">
        <f>SUBSTITUTE(SUBSTITUTE(categories!H962,"\","/"),"www.americanretailsupply.com/","")</f>
        <v>65181/561796/Literature-Racks/48-Pocket--Spinner.html</v>
      </c>
      <c r="C962" t="str">
        <f t="shared" si="28"/>
        <v>INSERT INTO url_rewrite (entity_type, entity_id, redirect_type, store_id, request_path, target_path) VALUES ('custom', 0, 301, 1,'65181/561796/Literature-Racks/48-Pocket--Spinner.html',(SELECT CONCAT(url_path, '.html') FROM catalog_category_flat_store_1 WHERE entity_id=872));</v>
      </c>
      <c r="D962" t="str">
        <f t="shared" si="29"/>
        <v>UPDATE url_rewrite SET request_path = '65181/561796/Literature-Racks/48-Pocket--Spinner.html' WHERE entity_type='custom' AND target_path=(SELECT CONCAT(url_path, '.html') FROM catalog_category_flat_store_1 WHERE entity_id=872);</v>
      </c>
    </row>
    <row r="963" spans="1:4" x14ac:dyDescent="0.25">
      <c r="A963">
        <f>categories!B963</f>
        <v>873</v>
      </c>
      <c r="B963" t="str">
        <f>SUBSTITUTE(SUBSTITUTE(categories!H963,"\","/"),"www.americanretailsupply.com/","")</f>
        <v>65181/734986/Literature-Racks/Black-20-Pocket-Magazine-Merchandiser.html</v>
      </c>
      <c r="C963" t="str">
        <f t="shared" ref="C963:C1026" si="30">"INSERT INTO url_rewrite (entity_type, entity_id, redirect_type, store_id, request_path, target_path) VALUES ('custom', 0, 301, 1,'"&amp;B963&amp;"',(SELECT CONCAT(url_path, '.html') FROM catalog_category_flat_store_1 WHERE entity_id="&amp;A963&amp;"));"</f>
        <v>INSERT INTO url_rewrite (entity_type, entity_id, redirect_type, store_id, request_path, target_path) VALUES ('custom', 0, 301, 1,'65181/734986/Literature-Racks/Black-20-Pocket-Magazine-Merchandiser.html',(SELECT CONCAT(url_path, '.html') FROM catalog_category_flat_store_1 WHERE entity_id=873));</v>
      </c>
      <c r="D963" t="str">
        <f t="shared" ref="D963:D1026" si="31">"UPDATE url_rewrite SET request_path = '"&amp;B963&amp;"' WHERE entity_type='custom' AND target_path=(SELECT CONCAT(url_path, '.html') FROM catalog_category_flat_store_1 WHERE entity_id="&amp;A963&amp;");"</f>
        <v>UPDATE url_rewrite SET request_path = '65181/734986/Literature-Racks/Black-20-Pocket-Magazine-Merchandiser.html' WHERE entity_type='custom' AND target_path=(SELECT CONCAT(url_path, '.html') FROM catalog_category_flat_store_1 WHERE entity_id=873);</v>
      </c>
    </row>
    <row r="964" spans="1:4" x14ac:dyDescent="0.25">
      <c r="A964">
        <f>categories!B964</f>
        <v>875</v>
      </c>
      <c r="B964" t="str">
        <f>SUBSTITUTE(SUBSTITUTE(categories!H964,"\","/"),"www.americanretailsupply.com/","")</f>
        <v>65073/20299/Low-Density-Plastic-Bags/Super-Gloss-Plastic-Merchandise-Bags.html</v>
      </c>
      <c r="C964" t="str">
        <f t="shared" si="30"/>
        <v>INSERT INTO url_rewrite (entity_type, entity_id, redirect_type, store_id, request_path, target_path) VALUES ('custom', 0, 301, 1,'65073/20299/Low-Density-Plastic-Bags/Super-Gloss-Plastic-Merchandise-Bags.html',(SELECT CONCAT(url_path, '.html') FROM catalog_category_flat_store_1 WHERE entity_id=875));</v>
      </c>
      <c r="D964" t="str">
        <f t="shared" si="31"/>
        <v>UPDATE url_rewrite SET request_path = '65073/20299/Low-Density-Plastic-Bags/Super-Gloss-Plastic-Merchandise-Bags.html' WHERE entity_type='custom' AND target_path=(SELECT CONCAT(url_path, '.html') FROM catalog_category_flat_store_1 WHERE entity_id=875);</v>
      </c>
    </row>
    <row r="965" spans="1:4" x14ac:dyDescent="0.25">
      <c r="A965">
        <f>categories!B965</f>
        <v>876</v>
      </c>
      <c r="B965" t="str">
        <f>SUBSTITUTE(SUBSTITUTE(categories!H965,"\","/"),"www.americanretailsupply.com/","")</f>
        <v>65073/744108/Low-Density-Plastic-Bags/Heavy-Duty-Reusable-T-Shirt-Bags.html</v>
      </c>
      <c r="C965" t="str">
        <f t="shared" si="30"/>
        <v>INSERT INTO url_rewrite (entity_type, entity_id, redirect_type, store_id, request_path, target_path) VALUES ('custom', 0, 301, 1,'65073/744108/Low-Density-Plastic-Bags/Heavy-Duty-Reusable-T-Shirt-Bags.html',(SELECT CONCAT(url_path, '.html') FROM catalog_category_flat_store_1 WHERE entity_id=876));</v>
      </c>
      <c r="D965" t="str">
        <f t="shared" si="31"/>
        <v>UPDATE url_rewrite SET request_path = '65073/744108/Low-Density-Plastic-Bags/Heavy-Duty-Reusable-T-Shirt-Bags.html' WHERE entity_type='custom' AND target_path=(SELECT CONCAT(url_path, '.html') FROM catalog_category_flat_store_1 WHERE entity_id=876);</v>
      </c>
    </row>
    <row r="966" spans="1:4" x14ac:dyDescent="0.25">
      <c r="A966">
        <f>categories!B966</f>
        <v>879</v>
      </c>
      <c r="B966" t="str">
        <f>SUBSTITUTE(SUBSTITUTE(categories!H966,"\","/"),"www.americanretailsupply.com/","")</f>
        <v>64816/1909/Melamine--Bullnose-Shelves/Melamine-Shelving.html</v>
      </c>
      <c r="C966" t="str">
        <f t="shared" si="30"/>
        <v>INSERT INTO url_rewrite (entity_type, entity_id, redirect_type, store_id, request_path, target_path) VALUES ('custom', 0, 301, 1,'64816/1909/Melamine--Bullnose-Shelves/Melamine-Shelving.html',(SELECT CONCAT(url_path, '.html') FROM catalog_category_flat_store_1 WHERE entity_id=879));</v>
      </c>
      <c r="D966" t="str">
        <f t="shared" si="31"/>
        <v>UPDATE url_rewrite SET request_path = '64816/1909/Melamine--Bullnose-Shelves/Melamine-Shelving.html' WHERE entity_type='custom' AND target_path=(SELECT CONCAT(url_path, '.html') FROM catalog_category_flat_store_1 WHERE entity_id=879);</v>
      </c>
    </row>
    <row r="967" spans="1:4" x14ac:dyDescent="0.25">
      <c r="A967">
        <f>categories!B967</f>
        <v>880</v>
      </c>
      <c r="B967" t="str">
        <f>SUBSTITUTE(SUBSTITUTE(categories!H967,"\","/"),"www.americanretailsupply.com/","")</f>
        <v>64816/1910/Melamine--Bullnose-Shelves/Bull-Nose-Shelving-in-Solid-Colors.html</v>
      </c>
      <c r="C967" t="str">
        <f t="shared" si="30"/>
        <v>INSERT INTO url_rewrite (entity_type, entity_id, redirect_type, store_id, request_path, target_path) VALUES ('custom', 0, 301, 1,'64816/1910/Melamine--Bullnose-Shelves/Bull-Nose-Shelving-in-Solid-Colors.html',(SELECT CONCAT(url_path, '.html') FROM catalog_category_flat_store_1 WHERE entity_id=880));</v>
      </c>
      <c r="D967" t="str">
        <f t="shared" si="31"/>
        <v>UPDATE url_rewrite SET request_path = '64816/1910/Melamine--Bullnose-Shelves/Bull-Nose-Shelving-in-Solid-Colors.html' WHERE entity_type='custom' AND target_path=(SELECT CONCAT(url_path, '.html') FROM catalog_category_flat_store_1 WHERE entity_id=880);</v>
      </c>
    </row>
    <row r="968" spans="1:4" x14ac:dyDescent="0.25">
      <c r="A968">
        <f>categories!B968</f>
        <v>881</v>
      </c>
      <c r="B968" t="str">
        <f>SUBSTITUTE(SUBSTITUTE(categories!H968,"\","/"),"www.americanretailsupply.com/","")</f>
        <v>64816/231709/Melamine--Bullnose-Shelves/Bull-Nose-Shelving----Wood-Grain.html</v>
      </c>
      <c r="C968" t="str">
        <f t="shared" si="30"/>
        <v>INSERT INTO url_rewrite (entity_type, entity_id, redirect_type, store_id, request_path, target_path) VALUES ('custom', 0, 301, 1,'64816/231709/Melamine--Bullnose-Shelves/Bull-Nose-Shelving----Wood-Grain.html',(SELECT CONCAT(url_path, '.html') FROM catalog_category_flat_store_1 WHERE entity_id=881));</v>
      </c>
      <c r="D968" t="str">
        <f t="shared" si="31"/>
        <v>UPDATE url_rewrite SET request_path = '64816/231709/Melamine--Bullnose-Shelves/Bull-Nose-Shelving----Wood-Grain.html' WHERE entity_type='custom' AND target_path=(SELECT CONCAT(url_path, '.html') FROM catalog_category_flat_store_1 WHERE entity_id=881);</v>
      </c>
    </row>
    <row r="969" spans="1:4" x14ac:dyDescent="0.25">
      <c r="A969">
        <f>categories!B969</f>
        <v>883</v>
      </c>
      <c r="B969" t="str">
        <f>SUBSTITUTE(SUBSTITUTE(categories!H969,"\","/"),"www.americanretailsupply.com/","")</f>
        <v>65208/563391/Melamine-Bases-for-Glass-Displays/Oval-Glass-Cube-Display-Base.html</v>
      </c>
      <c r="C969" t="str">
        <f t="shared" si="30"/>
        <v>INSERT INTO url_rewrite (entity_type, entity_id, redirect_type, store_id, request_path, target_path) VALUES ('custom', 0, 301, 1,'65208/563391/Melamine-Bases-for-Glass-Displays/Oval-Glass-Cube-Display-Base.html',(SELECT CONCAT(url_path, '.html') FROM catalog_category_flat_store_1 WHERE entity_id=883));</v>
      </c>
      <c r="D969" t="str">
        <f t="shared" si="31"/>
        <v>UPDATE url_rewrite SET request_path = '65208/563391/Melamine-Bases-for-Glass-Displays/Oval-Glass-Cube-Display-Base.html' WHERE entity_type='custom' AND target_path=(SELECT CONCAT(url_path, '.html') FROM catalog_category_flat_store_1 WHERE entity_id=883);</v>
      </c>
    </row>
    <row r="970" spans="1:4" x14ac:dyDescent="0.25">
      <c r="A970">
        <f>categories!B970</f>
        <v>885</v>
      </c>
      <c r="B970" t="str">
        <f>SUBSTITUTE(SUBSTITUTE(categories!H970,"\","/"),"www.americanretailsupply.com/","")</f>
        <v>64864/2074/Merchandising-Aids/Merchandise-Strips.html</v>
      </c>
      <c r="C970" t="str">
        <f t="shared" si="30"/>
        <v>INSERT INTO url_rewrite (entity_type, entity_id, redirect_type, store_id, request_path, target_path) VALUES ('custom', 0, 301, 1,'64864/2074/Merchandising-Aids/Merchandise-Strips.html',(SELECT CONCAT(url_path, '.html') FROM catalog_category_flat_store_1 WHERE entity_id=885));</v>
      </c>
      <c r="D970" t="str">
        <f t="shared" si="31"/>
        <v>UPDATE url_rewrite SET request_path = '64864/2074/Merchandising-Aids/Merchandise-Strips.html' WHERE entity_type='custom' AND target_path=(SELECT CONCAT(url_path, '.html') FROM catalog_category_flat_store_1 WHERE entity_id=885);</v>
      </c>
    </row>
    <row r="971" spans="1:4" x14ac:dyDescent="0.25">
      <c r="A971">
        <f>categories!B971</f>
        <v>886</v>
      </c>
      <c r="B971" t="str">
        <f>SUBSTITUTE(SUBSTITUTE(categories!H971,"\","/"),"www.americanretailsupply.com/","")</f>
        <v>64864/12523/Merchandising-Aids/Front-Runners.html</v>
      </c>
      <c r="C971" t="str">
        <f t="shared" si="30"/>
        <v>INSERT INTO url_rewrite (entity_type, entity_id, redirect_type, store_id, request_path, target_path) VALUES ('custom', 0, 301, 1,'64864/12523/Merchandising-Aids/Front-Runners.html',(SELECT CONCAT(url_path, '.html') FROM catalog_category_flat_store_1 WHERE entity_id=886));</v>
      </c>
      <c r="D971" t="str">
        <f t="shared" si="31"/>
        <v>UPDATE url_rewrite SET request_path = '64864/12523/Merchandising-Aids/Front-Runners.html' WHERE entity_type='custom' AND target_path=(SELECT CONCAT(url_path, '.html') FROM catalog_category_flat_store_1 WHERE entity_id=886);</v>
      </c>
    </row>
    <row r="972" spans="1:4" x14ac:dyDescent="0.25">
      <c r="A972">
        <f>categories!B972</f>
        <v>887</v>
      </c>
      <c r="B972" t="str">
        <f>SUBSTITUTE(SUBSTITUTE(categories!H972,"\","/"),"www.americanretailsupply.com/","")</f>
        <v>64864/12524/Merchandising-Aids/Adhesive-Hang-Tags.html</v>
      </c>
      <c r="C972" t="str">
        <f t="shared" si="30"/>
        <v>INSERT INTO url_rewrite (entity_type, entity_id, redirect_type, store_id, request_path, target_path) VALUES ('custom', 0, 301, 1,'64864/12524/Merchandising-Aids/Adhesive-Hang-Tags.html',(SELECT CONCAT(url_path, '.html') FROM catalog_category_flat_store_1 WHERE entity_id=887));</v>
      </c>
      <c r="D972" t="str">
        <f t="shared" si="31"/>
        <v>UPDATE url_rewrite SET request_path = '64864/12524/Merchandising-Aids/Adhesive-Hang-Tags.html' WHERE entity_type='custom' AND target_path=(SELECT CONCAT(url_path, '.html') FROM catalog_category_flat_store_1 WHERE entity_id=887);</v>
      </c>
    </row>
    <row r="973" spans="1:4" x14ac:dyDescent="0.25">
      <c r="A973">
        <f>categories!B973</f>
        <v>888</v>
      </c>
      <c r="B973" t="str">
        <f>SUBSTITUTE(SUBSTITUTE(categories!H973,"\","/"),"www.americanretailsupply.com/","")</f>
        <v>64864/12526/Merchandising-Aids/Adhesive-Label-Release.html</v>
      </c>
      <c r="C973" t="str">
        <f t="shared" si="30"/>
        <v>INSERT INTO url_rewrite (entity_type, entity_id, redirect_type, store_id, request_path, target_path) VALUES ('custom', 0, 301, 1,'64864/12526/Merchandising-Aids/Adhesive-Label-Release.html',(SELECT CONCAT(url_path, '.html') FROM catalog_category_flat_store_1 WHERE entity_id=888));</v>
      </c>
      <c r="D973" t="str">
        <f t="shared" si="31"/>
        <v>UPDATE url_rewrite SET request_path = '64864/12526/Merchandising-Aids/Adhesive-Label-Release.html' WHERE entity_type='custom' AND target_path=(SELECT CONCAT(url_path, '.html') FROM catalog_category_flat_store_1 WHERE entity_id=888);</v>
      </c>
    </row>
    <row r="974" spans="1:4" x14ac:dyDescent="0.25">
      <c r="A974">
        <f>categories!B974</f>
        <v>889</v>
      </c>
      <c r="B974" t="str">
        <f>SUBSTITUTE(SUBSTITUTE(categories!H974,"\","/"),"www.americanretailsupply.com/","")</f>
        <v>64864/12527/Merchandising-Aids/Price-Channel-Molding.html</v>
      </c>
      <c r="C974" t="str">
        <f t="shared" si="30"/>
        <v>INSERT INTO url_rewrite (entity_type, entity_id, redirect_type, store_id, request_path, target_path) VALUES ('custom', 0, 301, 1,'64864/12527/Merchandising-Aids/Price-Channel-Molding.html',(SELECT CONCAT(url_path, '.html') FROM catalog_category_flat_store_1 WHERE entity_id=889));</v>
      </c>
      <c r="D974" t="str">
        <f t="shared" si="31"/>
        <v>UPDATE url_rewrite SET request_path = '64864/12527/Merchandising-Aids/Price-Channel-Molding.html' WHERE entity_type='custom' AND target_path=(SELECT CONCAT(url_path, '.html') FROM catalog_category_flat_store_1 WHERE entity_id=889);</v>
      </c>
    </row>
    <row r="975" spans="1:4" x14ac:dyDescent="0.25">
      <c r="A975">
        <f>categories!B975</f>
        <v>890</v>
      </c>
      <c r="B975" t="str">
        <f>SUBSTITUTE(SUBSTITUTE(categories!H975,"\","/"),"www.americanretailsupply.com/","")</f>
        <v>64864/48280/Merchandising-Aids/Junior-Flip-Up-Ostrich-Feather-Duster-Retractable.html</v>
      </c>
      <c r="C975" t="str">
        <f t="shared" si="30"/>
        <v>INSERT INTO url_rewrite (entity_type, entity_id, redirect_type, store_id, request_path, target_path) VALUES ('custom', 0, 301, 1,'64864/48280/Merchandising-Aids/Junior-Flip-Up-Ostrich-Feather-Duster-Retractable.html',(SELECT CONCAT(url_path, '.html') FROM catalog_category_flat_store_1 WHERE entity_id=890));</v>
      </c>
      <c r="D975" t="str">
        <f t="shared" si="31"/>
        <v>UPDATE url_rewrite SET request_path = '64864/48280/Merchandising-Aids/Junior-Flip-Up-Ostrich-Feather-Duster-Retractable.html' WHERE entity_type='custom' AND target_path=(SELECT CONCAT(url_path, '.html') FROM catalog_category_flat_store_1 WHERE entity_id=890);</v>
      </c>
    </row>
    <row r="976" spans="1:4" x14ac:dyDescent="0.25">
      <c r="A976">
        <f>categories!B976</f>
        <v>891</v>
      </c>
      <c r="B976" t="str">
        <f>SUBSTITUTE(SUBSTITUTE(categories!H976,"\","/"),"www.americanretailsupply.com/","")</f>
        <v>64864/173487/Merchandising-Aids/Label--Sign-Holders.html</v>
      </c>
      <c r="C976" t="str">
        <f t="shared" si="30"/>
        <v>INSERT INTO url_rewrite (entity_type, entity_id, redirect_type, store_id, request_path, target_path) VALUES ('custom', 0, 301, 1,'64864/173487/Merchandising-Aids/Label--Sign-Holders.html',(SELECT CONCAT(url_path, '.html') FROM catalog_category_flat_store_1 WHERE entity_id=891));</v>
      </c>
      <c r="D976" t="str">
        <f t="shared" si="31"/>
        <v>UPDATE url_rewrite SET request_path = '64864/173487/Merchandising-Aids/Label--Sign-Holders.html' WHERE entity_type='custom' AND target_path=(SELECT CONCAT(url_path, '.html') FROM catalog_category_flat_store_1 WHERE entity_id=891);</v>
      </c>
    </row>
    <row r="977" spans="1:4" x14ac:dyDescent="0.25">
      <c r="A977">
        <f>categories!B977</f>
        <v>892</v>
      </c>
      <c r="B977" t="str">
        <f>SUBSTITUTE(SUBSTITUTE(categories!H977,"\","/"),"www.americanretailsupply.com/","")</f>
        <v>64864/173488/Merchandising-Aids/Chain-Kits.html</v>
      </c>
      <c r="C977" t="str">
        <f t="shared" si="30"/>
        <v>INSERT INTO url_rewrite (entity_type, entity_id, redirect_type, store_id, request_path, target_path) VALUES ('custom', 0, 301, 1,'64864/173488/Merchandising-Aids/Chain-Kits.html',(SELECT CONCAT(url_path, '.html') FROM catalog_category_flat_store_1 WHERE entity_id=892));</v>
      </c>
      <c r="D977" t="str">
        <f t="shared" si="31"/>
        <v>UPDATE url_rewrite SET request_path = '64864/173488/Merchandising-Aids/Chain-Kits.html' WHERE entity_type='custom' AND target_path=(SELECT CONCAT(url_path, '.html') FROM catalog_category_flat_store_1 WHERE entity_id=892);</v>
      </c>
    </row>
    <row r="978" spans="1:4" x14ac:dyDescent="0.25">
      <c r="A978">
        <f>categories!B978</f>
        <v>893</v>
      </c>
      <c r="B978" t="str">
        <f>SUBSTITUTE(SUBSTITUTE(categories!H978,"\","/"),"www.americanretailsupply.com/","")</f>
        <v>17769/173489/Merchandising-Aids/Hooks-and-Clips.html</v>
      </c>
      <c r="C978" t="str">
        <f t="shared" si="30"/>
        <v>INSERT INTO url_rewrite (entity_type, entity_id, redirect_type, store_id, request_path, target_path) VALUES ('custom', 0, 301, 1,'17769/173489/Merchandising-Aids/Hooks-and-Clips.html',(SELECT CONCAT(url_path, '.html') FROM catalog_category_flat_store_1 WHERE entity_id=893));</v>
      </c>
      <c r="D978" t="str">
        <f t="shared" si="31"/>
        <v>UPDATE url_rewrite SET request_path = '17769/173489/Merchandising-Aids/Hooks-and-Clips.html' WHERE entity_type='custom' AND target_path=(SELECT CONCAT(url_path, '.html') FROM catalog_category_flat_store_1 WHERE entity_id=893);</v>
      </c>
    </row>
    <row r="979" spans="1:4" x14ac:dyDescent="0.25">
      <c r="A979">
        <f>categories!B979</f>
        <v>894</v>
      </c>
      <c r="B979" t="str">
        <f>SUBSTITUTE(SUBSTITUTE(categories!H979,"\","/"),"www.americanretailsupply.com/","")</f>
        <v>64864/228911/Merchandising-Aids/SKU-Divider-Strips.html</v>
      </c>
      <c r="C979" t="str">
        <f t="shared" si="30"/>
        <v>INSERT INTO url_rewrite (entity_type, entity_id, redirect_type, store_id, request_path, target_path) VALUES ('custom', 0, 301, 1,'64864/228911/Merchandising-Aids/SKU-Divider-Strips.html',(SELECT CONCAT(url_path, '.html') FROM catalog_category_flat_store_1 WHERE entity_id=894));</v>
      </c>
      <c r="D979" t="str">
        <f t="shared" si="31"/>
        <v>UPDATE url_rewrite SET request_path = '64864/228911/Merchandising-Aids/SKU-Divider-Strips.html' WHERE entity_type='custom' AND target_path=(SELECT CONCAT(url_path, '.html') FROM catalog_category_flat_store_1 WHERE entity_id=894);</v>
      </c>
    </row>
    <row r="980" spans="1:4" x14ac:dyDescent="0.25">
      <c r="A980">
        <f>categories!B980</f>
        <v>896</v>
      </c>
      <c r="B980" t="str">
        <f>SUBSTITUTE(SUBSTITUTE(categories!H980,"\","/"),"www.americanretailsupply.com/","")</f>
        <v>64864/777693/Merchandising-Aids/Clear-Bumper-Buttons.html</v>
      </c>
      <c r="C980" t="str">
        <f t="shared" si="30"/>
        <v>INSERT INTO url_rewrite (entity_type, entity_id, redirect_type, store_id, request_path, target_path) VALUES ('custom', 0, 301, 1,'64864/777693/Merchandising-Aids/Clear-Bumper-Buttons.html',(SELECT CONCAT(url_path, '.html') FROM catalog_category_flat_store_1 WHERE entity_id=896));</v>
      </c>
      <c r="D980" t="str">
        <f t="shared" si="31"/>
        <v>UPDATE url_rewrite SET request_path = '64864/777693/Merchandising-Aids/Clear-Bumper-Buttons.html' WHERE entity_type='custom' AND target_path=(SELECT CONCAT(url_path, '.html') FROM catalog_category_flat_store_1 WHERE entity_id=896);</v>
      </c>
    </row>
    <row r="981" spans="1:4" x14ac:dyDescent="0.25">
      <c r="A981">
        <f>categories!B981</f>
        <v>898</v>
      </c>
      <c r="B981" t="str">
        <f>SUBSTITUTE(SUBSTITUTE(categories!H981,"\","/"),"www.americanretailsupply.com/","")</f>
        <v>64959/37837/Merchandising-Bars/12-x-1-12-Rectangle-Merchandise-Bars.html</v>
      </c>
      <c r="C981" t="str">
        <f t="shared" si="30"/>
        <v>INSERT INTO url_rewrite (entity_type, entity_id, redirect_type, store_id, request_path, target_path) VALUES ('custom', 0, 301, 1,'64959/37837/Merchandising-Bars/12-x-1-12-Rectangle-Merchandise-Bars.html',(SELECT CONCAT(url_path, '.html') FROM catalog_category_flat_store_1 WHERE entity_id=898));</v>
      </c>
      <c r="D981" t="str">
        <f t="shared" si="31"/>
        <v>UPDATE url_rewrite SET request_path = '64959/37837/Merchandising-Bars/12-x-1-12-Rectangle-Merchandise-Bars.html' WHERE entity_type='custom' AND target_path=(SELECT CONCAT(url_path, '.html') FROM catalog_category_flat_store_1 WHERE entity_id=898);</v>
      </c>
    </row>
    <row r="982" spans="1:4" x14ac:dyDescent="0.25">
      <c r="A982">
        <f>categories!B982</f>
        <v>899</v>
      </c>
      <c r="B982" t="str">
        <f>SUBSTITUTE(SUBSTITUTE(categories!H982,"\","/"),"www.americanretailsupply.com/","")</f>
        <v>64959/37839/Merchandising-Bars/Merchandise-Bar-Accessories.html</v>
      </c>
      <c r="C982" t="str">
        <f t="shared" si="30"/>
        <v>INSERT INTO url_rewrite (entity_type, entity_id, redirect_type, store_id, request_path, target_path) VALUES ('custom', 0, 301, 1,'64959/37839/Merchandising-Bars/Merchandise-Bar-Accessories.html',(SELECT CONCAT(url_path, '.html') FROM catalog_category_flat_store_1 WHERE entity_id=899));</v>
      </c>
      <c r="D982" t="str">
        <f t="shared" si="31"/>
        <v>UPDATE url_rewrite SET request_path = '64959/37839/Merchandising-Bars/Merchandise-Bar-Accessories.html' WHERE entity_type='custom' AND target_path=(SELECT CONCAT(url_path, '.html') FROM catalog_category_flat_store_1 WHERE entity_id=899);</v>
      </c>
    </row>
    <row r="983" spans="1:4" x14ac:dyDescent="0.25">
      <c r="A983">
        <f>categories!B983</f>
        <v>901</v>
      </c>
      <c r="B983" t="str">
        <f>SUBSTITUTE(SUBSTITUTE(categories!H983,"\","/"),"www.americanretailsupply.com/","")</f>
        <v>64739/19682/Metallic-Bows--Ribbon/Glitter-Star-Bows.html</v>
      </c>
      <c r="C983" t="str">
        <f t="shared" si="30"/>
        <v>INSERT INTO url_rewrite (entity_type, entity_id, redirect_type, store_id, request_path, target_path) VALUES ('custom', 0, 301, 1,'64739/19682/Metallic-Bows--Ribbon/Glitter-Star-Bows.html',(SELECT CONCAT(url_path, '.html') FROM catalog_category_flat_store_1 WHERE entity_id=901));</v>
      </c>
      <c r="D983" t="str">
        <f t="shared" si="31"/>
        <v>UPDATE url_rewrite SET request_path = '64739/19682/Metallic-Bows--Ribbon/Glitter-Star-Bows.html' WHERE entity_type='custom' AND target_path=(SELECT CONCAT(url_path, '.html') FROM catalog_category_flat_store_1 WHERE entity_id=901);</v>
      </c>
    </row>
    <row r="984" spans="1:4" x14ac:dyDescent="0.25">
      <c r="A984">
        <f>categories!B984</f>
        <v>902</v>
      </c>
      <c r="B984" t="str">
        <f>SUBSTITUTE(SUBSTITUTE(categories!H984,"\","/"),"www.americanretailsupply.com/","")</f>
        <v>64739/19864/Metallic-Bows--Ribbon/Glitter-Ribbon.html</v>
      </c>
      <c r="C984" t="str">
        <f t="shared" si="30"/>
        <v>INSERT INTO url_rewrite (entity_type, entity_id, redirect_type, store_id, request_path, target_path) VALUES ('custom', 0, 301, 1,'64739/19864/Metallic-Bows--Ribbon/Glitter-Ribbon.html',(SELECT CONCAT(url_path, '.html') FROM catalog_category_flat_store_1 WHERE entity_id=902));</v>
      </c>
      <c r="D984" t="str">
        <f t="shared" si="31"/>
        <v>UPDATE url_rewrite SET request_path = '64739/19864/Metallic-Bows--Ribbon/Glitter-Ribbon.html' WHERE entity_type='custom' AND target_path=(SELECT CONCAT(url_path, '.html') FROM catalog_category_flat_store_1 WHERE entity_id=902);</v>
      </c>
    </row>
    <row r="985" spans="1:4" x14ac:dyDescent="0.25">
      <c r="A985">
        <f>categories!B985</f>
        <v>903</v>
      </c>
      <c r="B985" t="str">
        <f>SUBSTITUTE(SUBSTITUTE(categories!H985,"\","/"),"www.americanretailsupply.com/","")</f>
        <v>64739/19923/Metallic-Bows--Ribbon/Glitter-Perfect-Bows.html</v>
      </c>
      <c r="C985" t="str">
        <f t="shared" si="30"/>
        <v>INSERT INTO url_rewrite (entity_type, entity_id, redirect_type, store_id, request_path, target_path) VALUES ('custom', 0, 301, 1,'64739/19923/Metallic-Bows--Ribbon/Glitter-Perfect-Bows.html',(SELECT CONCAT(url_path, '.html') FROM catalog_category_flat_store_1 WHERE entity_id=903));</v>
      </c>
      <c r="D985" t="str">
        <f t="shared" si="31"/>
        <v>UPDATE url_rewrite SET request_path = '64739/19923/Metallic-Bows--Ribbon/Glitter-Perfect-Bows.html' WHERE entity_type='custom' AND target_path=(SELECT CONCAT(url_path, '.html') FROM catalog_category_flat_store_1 WHERE entity_id=903);</v>
      </c>
    </row>
    <row r="986" spans="1:4" x14ac:dyDescent="0.25">
      <c r="A986">
        <f>categories!B986</f>
        <v>904</v>
      </c>
      <c r="B986" t="str">
        <f>SUBSTITUTE(SUBSTITUTE(categories!H986,"\","/"),"www.americanretailsupply.com/","")</f>
        <v>64739/172822/Metallic-Bows--Ribbon/Herringbone-Tinsel-Ribbon.html</v>
      </c>
      <c r="C986" t="str">
        <f t="shared" si="30"/>
        <v>INSERT INTO url_rewrite (entity_type, entity_id, redirect_type, store_id, request_path, target_path) VALUES ('custom', 0, 301, 1,'64739/172822/Metallic-Bows--Ribbon/Herringbone-Tinsel-Ribbon.html',(SELECT CONCAT(url_path, '.html') FROM catalog_category_flat_store_1 WHERE entity_id=904));</v>
      </c>
      <c r="D986" t="str">
        <f t="shared" si="31"/>
        <v>UPDATE url_rewrite SET request_path = '64739/172822/Metallic-Bows--Ribbon/Herringbone-Tinsel-Ribbon.html' WHERE entity_type='custom' AND target_path=(SELECT CONCAT(url_path, '.html') FROM catalog_category_flat_store_1 WHERE entity_id=904);</v>
      </c>
    </row>
    <row r="987" spans="1:4" x14ac:dyDescent="0.25">
      <c r="A987">
        <f>categories!B987</f>
        <v>907</v>
      </c>
      <c r="B987" t="str">
        <f>SUBSTITUTE(SUBSTITUTE(categories!H987,"\","/"),"www.americanretailsupply.com/","")</f>
        <v>64930/1437/Meto-1--2-Line-Price-Guns/Meto-1600-1-Line-Price-Gun.html</v>
      </c>
      <c r="C987" t="str">
        <f t="shared" si="30"/>
        <v>INSERT INTO url_rewrite (entity_type, entity_id, redirect_type, store_id, request_path, target_path) VALUES ('custom', 0, 301, 1,'64930/1437/Meto-1--2-Line-Price-Guns/Meto-1600-1-Line-Price-Gun.html',(SELECT CONCAT(url_path, '.html') FROM catalog_category_flat_store_1 WHERE entity_id=907));</v>
      </c>
      <c r="D987" t="str">
        <f t="shared" si="31"/>
        <v>UPDATE url_rewrite SET request_path = '64930/1437/Meto-1--2-Line-Price-Guns/Meto-1600-1-Line-Price-Gun.html' WHERE entity_type='custom' AND target_path=(SELECT CONCAT(url_path, '.html') FROM catalog_category_flat_store_1 WHERE entity_id=907);</v>
      </c>
    </row>
    <row r="988" spans="1:4" x14ac:dyDescent="0.25">
      <c r="A988">
        <f>categories!B988</f>
        <v>908</v>
      </c>
      <c r="B988" t="str">
        <f>SUBSTITUTE(SUBSTITUTE(categories!H988,"\","/"),"www.americanretailsupply.com/","")</f>
        <v>64930/1558/Meto-1--2-Line-Price-Guns/Meto-1600-Series-Labels.html</v>
      </c>
      <c r="C988" t="str">
        <f t="shared" si="30"/>
        <v>INSERT INTO url_rewrite (entity_type, entity_id, redirect_type, store_id, request_path, target_path) VALUES ('custom', 0, 301, 1,'64930/1558/Meto-1--2-Line-Price-Guns/Meto-1600-Series-Labels.html',(SELECT CONCAT(url_path, '.html') FROM catalog_category_flat_store_1 WHERE entity_id=908));</v>
      </c>
      <c r="D988" t="str">
        <f t="shared" si="31"/>
        <v>UPDATE url_rewrite SET request_path = '64930/1558/Meto-1--2-Line-Price-Guns/Meto-1600-Series-Labels.html' WHERE entity_type='custom' AND target_path=(SELECT CONCAT(url_path, '.html') FROM catalog_category_flat_store_1 WHERE entity_id=908);</v>
      </c>
    </row>
    <row r="989" spans="1:4" x14ac:dyDescent="0.25">
      <c r="A989">
        <f>categories!B989</f>
        <v>909</v>
      </c>
      <c r="B989" t="str">
        <f>SUBSTITUTE(SUBSTITUTE(categories!H989,"\","/"),"www.americanretailsupply.com/","")</f>
        <v>64930/1559/Meto-1--2-Line-Price-Guns/Meto-Ink-Rollers.html</v>
      </c>
      <c r="C989" t="str">
        <f t="shared" si="30"/>
        <v>INSERT INTO url_rewrite (entity_type, entity_id, redirect_type, store_id, request_path, target_path) VALUES ('custom', 0, 301, 1,'64930/1559/Meto-1--2-Line-Price-Guns/Meto-Ink-Rollers.html',(SELECT CONCAT(url_path, '.html') FROM catalog_category_flat_store_1 WHERE entity_id=909));</v>
      </c>
      <c r="D989" t="str">
        <f t="shared" si="31"/>
        <v>UPDATE url_rewrite SET request_path = '64930/1559/Meto-1--2-Line-Price-Guns/Meto-Ink-Rollers.html' WHERE entity_type='custom' AND target_path=(SELECT CONCAT(url_path, '.html') FROM catalog_category_flat_store_1 WHERE entity_id=909);</v>
      </c>
    </row>
    <row r="990" spans="1:4" x14ac:dyDescent="0.25">
      <c r="A990">
        <f>categories!B990</f>
        <v>910</v>
      </c>
      <c r="B990" t="str">
        <f>SUBSTITUTE(SUBSTITUTE(categories!H990,"\","/"),"www.americanretailsupply.com/","")</f>
        <v>64930/1560/Meto-1--2-Line-Price-Guns/Meto-Labeler-Holster.html</v>
      </c>
      <c r="C990" t="str">
        <f t="shared" si="30"/>
        <v>INSERT INTO url_rewrite (entity_type, entity_id, redirect_type, store_id, request_path, target_path) VALUES ('custom', 0, 301, 1,'64930/1560/Meto-1--2-Line-Price-Guns/Meto-Labeler-Holster.html',(SELECT CONCAT(url_path, '.html') FROM catalog_category_flat_store_1 WHERE entity_id=910));</v>
      </c>
      <c r="D990" t="str">
        <f t="shared" si="31"/>
        <v>UPDATE url_rewrite SET request_path = '64930/1560/Meto-1--2-Line-Price-Guns/Meto-Labeler-Holster.html' WHERE entity_type='custom' AND target_path=(SELECT CONCAT(url_path, '.html') FROM catalog_category_flat_store_1 WHERE entity_id=910);</v>
      </c>
    </row>
    <row r="991" spans="1:4" x14ac:dyDescent="0.25">
      <c r="A991">
        <f>categories!B991</f>
        <v>911</v>
      </c>
      <c r="B991" t="str">
        <f>SUBSTITUTE(SUBSTITUTE(categories!H991,"\","/"),"www.americanretailsupply.com/","")</f>
        <v>64930/1570/Meto-1--2-Line-Price-Guns/Meto-2200-Series-Labels.html</v>
      </c>
      <c r="C991" t="str">
        <f t="shared" si="30"/>
        <v>INSERT INTO url_rewrite (entity_type, entity_id, redirect_type, store_id, request_path, target_path) VALUES ('custom', 0, 301, 1,'64930/1570/Meto-1--2-Line-Price-Guns/Meto-2200-Series-Labels.html',(SELECT CONCAT(url_path, '.html') FROM catalog_category_flat_store_1 WHERE entity_id=911));</v>
      </c>
      <c r="D991" t="str">
        <f t="shared" si="31"/>
        <v>UPDATE url_rewrite SET request_path = '64930/1570/Meto-1--2-Line-Price-Guns/Meto-2200-Series-Labels.html' WHERE entity_type='custom' AND target_path=(SELECT CONCAT(url_path, '.html') FROM catalog_category_flat_store_1 WHERE entity_id=911);</v>
      </c>
    </row>
    <row r="992" spans="1:4" x14ac:dyDescent="0.25">
      <c r="A992">
        <f>categories!B992</f>
        <v>912</v>
      </c>
      <c r="B992" t="str">
        <f>SUBSTITUTE(SUBSTITUTE(categories!H992,"\","/"),"www.americanretailsupply.com/","")</f>
        <v>64930/1574/Meto-1--2-Line-Price-Guns/Meto-2600-Series-Labels.html</v>
      </c>
      <c r="C992" t="str">
        <f t="shared" si="30"/>
        <v>INSERT INTO url_rewrite (entity_type, entity_id, redirect_type, store_id, request_path, target_path) VALUES ('custom', 0, 301, 1,'64930/1574/Meto-1--2-Line-Price-Guns/Meto-2600-Series-Labels.html',(SELECT CONCAT(url_path, '.html') FROM catalog_category_flat_store_1 WHERE entity_id=912));</v>
      </c>
      <c r="D992" t="str">
        <f t="shared" si="31"/>
        <v>UPDATE url_rewrite SET request_path = '64930/1574/Meto-1--2-Line-Price-Guns/Meto-2600-Series-Labels.html' WHERE entity_type='custom' AND target_path=(SELECT CONCAT(url_path, '.html') FROM catalog_category_flat_store_1 WHERE entity_id=912);</v>
      </c>
    </row>
    <row r="993" spans="1:4" x14ac:dyDescent="0.25">
      <c r="A993">
        <f>categories!B993</f>
        <v>913</v>
      </c>
      <c r="B993" t="str">
        <f>SUBSTITUTE(SUBSTITUTE(categories!H993,"\","/"),"www.americanretailsupply.com/","")</f>
        <v>64930/1585/Meto-1--2-Line-Price-Guns/Meto-22002-Series-Labels.html</v>
      </c>
      <c r="C993" t="str">
        <f t="shared" si="30"/>
        <v>INSERT INTO url_rewrite (entity_type, entity_id, redirect_type, store_id, request_path, target_path) VALUES ('custom', 0, 301, 1,'64930/1585/Meto-1--2-Line-Price-Guns/Meto-22002-Series-Labels.html',(SELECT CONCAT(url_path, '.html') FROM catalog_category_flat_store_1 WHERE entity_id=913));</v>
      </c>
      <c r="D993" t="str">
        <f t="shared" si="31"/>
        <v>UPDATE url_rewrite SET request_path = '64930/1585/Meto-1--2-Line-Price-Guns/Meto-22002-Series-Labels.html' WHERE entity_type='custom' AND target_path=(SELECT CONCAT(url_path, '.html') FROM catalog_category_flat_store_1 WHERE entity_id=913);</v>
      </c>
    </row>
    <row r="994" spans="1:4" x14ac:dyDescent="0.25">
      <c r="A994">
        <f>categories!B994</f>
        <v>914</v>
      </c>
      <c r="B994" t="str">
        <f>SUBSTITUTE(SUBSTITUTE(categories!H994,"\","/"),"www.americanretailsupply.com/","")</f>
        <v>64930/48171/Meto-1--2-Line-Price-Guns/Meto-2200-1-Line-Price-Gun.html</v>
      </c>
      <c r="C994" t="str">
        <f t="shared" si="30"/>
        <v>INSERT INTO url_rewrite (entity_type, entity_id, redirect_type, store_id, request_path, target_path) VALUES ('custom', 0, 301, 1,'64930/48171/Meto-1--2-Line-Price-Guns/Meto-2200-1-Line-Price-Gun.html',(SELECT CONCAT(url_path, '.html') FROM catalog_category_flat_store_1 WHERE entity_id=914));</v>
      </c>
      <c r="D994" t="str">
        <f t="shared" si="31"/>
        <v>UPDATE url_rewrite SET request_path = '64930/48171/Meto-1--2-Line-Price-Guns/Meto-2200-1-Line-Price-Gun.html' WHERE entity_type='custom' AND target_path=(SELECT CONCAT(url_path, '.html') FROM catalog_category_flat_store_1 WHERE entity_id=914);</v>
      </c>
    </row>
    <row r="995" spans="1:4" x14ac:dyDescent="0.25">
      <c r="A995">
        <f>categories!B995</f>
        <v>915</v>
      </c>
      <c r="B995" t="str">
        <f>SUBSTITUTE(SUBSTITUTE(categories!H995,"\","/"),"www.americanretailsupply.com/","")</f>
        <v>64930/48172/Meto-1--2-Line-Price-Guns/Meto-2600-1-Line-Price-Gun.html</v>
      </c>
      <c r="C995" t="str">
        <f t="shared" si="30"/>
        <v>INSERT INTO url_rewrite (entity_type, entity_id, redirect_type, store_id, request_path, target_path) VALUES ('custom', 0, 301, 1,'64930/48172/Meto-1--2-Line-Price-Guns/Meto-2600-1-Line-Price-Gun.html',(SELECT CONCAT(url_path, '.html') FROM catalog_category_flat_store_1 WHERE entity_id=915));</v>
      </c>
      <c r="D995" t="str">
        <f t="shared" si="31"/>
        <v>UPDATE url_rewrite SET request_path = '64930/48172/Meto-1--2-Line-Price-Guns/Meto-2600-1-Line-Price-Gun.html' WHERE entity_type='custom' AND target_path=(SELECT CONCAT(url_path, '.html') FROM catalog_category_flat_store_1 WHERE entity_id=915);</v>
      </c>
    </row>
    <row r="996" spans="1:4" x14ac:dyDescent="0.25">
      <c r="A996">
        <f>categories!B996</f>
        <v>916</v>
      </c>
      <c r="B996" t="str">
        <f>SUBSTITUTE(SUBSTITUTE(categories!H996,"\","/"),"www.americanretailsupply.com/","")</f>
        <v>64930/48173/Meto-1--2-Line-Price-Guns/Meto-22002-2-Line-Price-Gun.html</v>
      </c>
      <c r="C996" t="str">
        <f t="shared" si="30"/>
        <v>INSERT INTO url_rewrite (entity_type, entity_id, redirect_type, store_id, request_path, target_path) VALUES ('custom', 0, 301, 1,'64930/48173/Meto-1--2-Line-Price-Guns/Meto-22002-2-Line-Price-Gun.html',(SELECT CONCAT(url_path, '.html') FROM catalog_category_flat_store_1 WHERE entity_id=916));</v>
      </c>
      <c r="D996" t="str">
        <f t="shared" si="31"/>
        <v>UPDATE url_rewrite SET request_path = '64930/48173/Meto-1--2-Line-Price-Guns/Meto-22002-2-Line-Price-Gun.html' WHERE entity_type='custom' AND target_path=(SELECT CONCAT(url_path, '.html') FROM catalog_category_flat_store_1 WHERE entity_id=916);</v>
      </c>
    </row>
    <row r="997" spans="1:4" x14ac:dyDescent="0.25">
      <c r="A997">
        <f>categories!B997</f>
        <v>918</v>
      </c>
      <c r="B997" t="str">
        <f>SUBSTITUTE(SUBSTITUTE(categories!H997,"\","/"),"www.americanretailsupply.com/","")</f>
        <v>64826/3993/Mini-Grid/Mini-Grid.html</v>
      </c>
      <c r="C997" t="str">
        <f t="shared" si="30"/>
        <v>INSERT INTO url_rewrite (entity_type, entity_id, redirect_type, store_id, request_path, target_path) VALUES ('custom', 0, 301, 1,'64826/3993/Mini-Grid/Mini-Grid.html',(SELECT CONCAT(url_path, '.html') FROM catalog_category_flat_store_1 WHERE entity_id=918));</v>
      </c>
      <c r="D997" t="str">
        <f t="shared" si="31"/>
        <v>UPDATE url_rewrite SET request_path = '64826/3993/Mini-Grid/Mini-Grid.html' WHERE entity_type='custom' AND target_path=(SELECT CONCAT(url_path, '.html') FROM catalog_category_flat_store_1 WHERE entity_id=918);</v>
      </c>
    </row>
    <row r="998" spans="1:4" x14ac:dyDescent="0.25">
      <c r="A998">
        <f>categories!B998</f>
        <v>919</v>
      </c>
      <c r="B998" t="str">
        <f>SUBSTITUTE(SUBSTITUTE(categories!H998,"\","/"),"www.americanretailsupply.com/","")</f>
        <v>64826/41124/Mini-Grid/Acrylic-Shelves-with-Flat-Squares-no-Attachment.html</v>
      </c>
      <c r="C998" t="str">
        <f t="shared" si="30"/>
        <v>INSERT INTO url_rewrite (entity_type, entity_id, redirect_type, store_id, request_path, target_path) VALUES ('custom', 0, 301, 1,'64826/41124/Mini-Grid/Acrylic-Shelves-with-Flat-Squares-no-Attachment.html',(SELECT CONCAT(url_path, '.html') FROM catalog_category_flat_store_1 WHERE entity_id=919));</v>
      </c>
      <c r="D998" t="str">
        <f t="shared" si="31"/>
        <v>UPDATE url_rewrite SET request_path = '64826/41124/Mini-Grid/Acrylic-Shelves-with-Flat-Squares-no-Attachment.html' WHERE entity_type='custom' AND target_path=(SELECT CONCAT(url_path, '.html') FROM catalog_category_flat_store_1 WHERE entity_id=919);</v>
      </c>
    </row>
    <row r="999" spans="1:4" x14ac:dyDescent="0.25">
      <c r="A999">
        <f>categories!B999</f>
        <v>920</v>
      </c>
      <c r="B999" t="str">
        <f>SUBSTITUTE(SUBSTITUTE(categories!H999,"\","/"),"www.americanretailsupply.com/","")</f>
        <v>64826/47244/Mini-Grid/Mini-Grid-8-way-Connectors.html</v>
      </c>
      <c r="C999" t="str">
        <f t="shared" si="30"/>
        <v>INSERT INTO url_rewrite (entity_type, entity_id, redirect_type, store_id, request_path, target_path) VALUES ('custom', 0, 301, 1,'64826/47244/Mini-Grid/Mini-Grid-8-way-Connectors.html',(SELECT CONCAT(url_path, '.html') FROM catalog_category_flat_store_1 WHERE entity_id=920));</v>
      </c>
      <c r="D999" t="str">
        <f t="shared" si="31"/>
        <v>UPDATE url_rewrite SET request_path = '64826/47244/Mini-Grid/Mini-Grid-8-way-Connectors.html' WHERE entity_type='custom' AND target_path=(SELECT CONCAT(url_path, '.html') FROM catalog_category_flat_store_1 WHERE entity_id=920);</v>
      </c>
    </row>
    <row r="1000" spans="1:4" x14ac:dyDescent="0.25">
      <c r="A1000">
        <f>categories!B1000</f>
        <v>921</v>
      </c>
      <c r="B1000" t="str">
        <f>SUBSTITUTE(SUBSTITUTE(categories!H1000,"\","/"),"www.americanretailsupply.com/","")</f>
        <v>64826/47245/Mini-Grid/Mini-Grid-12-way-Connectors.html</v>
      </c>
      <c r="C1000" t="str">
        <f t="shared" si="30"/>
        <v>INSERT INTO url_rewrite (entity_type, entity_id, redirect_type, store_id, request_path, target_path) VALUES ('custom', 0, 301, 1,'64826/47245/Mini-Grid/Mini-Grid-12-way-Connectors.html',(SELECT CONCAT(url_path, '.html') FROM catalog_category_flat_store_1 WHERE entity_id=921));</v>
      </c>
      <c r="D1000" t="str">
        <f t="shared" si="31"/>
        <v>UPDATE url_rewrite SET request_path = '64826/47245/Mini-Grid/Mini-Grid-12-way-Connectors.html' WHERE entity_type='custom' AND target_path=(SELECT CONCAT(url_path, '.html') FROM catalog_category_flat_store_1 WHERE entity_id=921);</v>
      </c>
    </row>
    <row r="1001" spans="1:4" x14ac:dyDescent="0.25">
      <c r="A1001">
        <f>categories!B1001</f>
        <v>923</v>
      </c>
      <c r="B1001" t="str">
        <f>SUBSTITUTE(SUBSTITUTE(categories!H1001,"\","/"),"www.americanretailsupply.com/","")</f>
        <v>64785/34263/Misc-Acrylic-Products/Acrylic-Cleaner.html</v>
      </c>
      <c r="C1001" t="str">
        <f t="shared" si="30"/>
        <v>INSERT INTO url_rewrite (entity_type, entity_id, redirect_type, store_id, request_path, target_path) VALUES ('custom', 0, 301, 1,'64785/34263/Misc-Acrylic-Products/Acrylic-Cleaner.html',(SELECT CONCAT(url_path, '.html') FROM catalog_category_flat_store_1 WHERE entity_id=923));</v>
      </c>
      <c r="D1001" t="str">
        <f t="shared" si="31"/>
        <v>UPDATE url_rewrite SET request_path = '64785/34263/Misc-Acrylic-Products/Acrylic-Cleaner.html' WHERE entity_type='custom' AND target_path=(SELECT CONCAT(url_path, '.html') FROM catalog_category_flat_store_1 WHERE entity_id=923);</v>
      </c>
    </row>
    <row r="1002" spans="1:4" x14ac:dyDescent="0.25">
      <c r="A1002">
        <f>categories!B1002</f>
        <v>924</v>
      </c>
      <c r="B1002" t="str">
        <f>SUBSTITUTE(SUBSTITUTE(categories!H1002,"\","/"),"www.americanretailsupply.com/","")</f>
        <v>64785/34264/Misc-Acrylic-Products/Acrylic-Electric-Turntable.html</v>
      </c>
      <c r="C1002" t="str">
        <f t="shared" si="30"/>
        <v>INSERT INTO url_rewrite (entity_type, entity_id, redirect_type, store_id, request_path, target_path) VALUES ('custom', 0, 301, 1,'64785/34264/Misc-Acrylic-Products/Acrylic-Electric-Turntable.html',(SELECT CONCAT(url_path, '.html') FROM catalog_category_flat_store_1 WHERE entity_id=924));</v>
      </c>
      <c r="D1002" t="str">
        <f t="shared" si="31"/>
        <v>UPDATE url_rewrite SET request_path = '64785/34264/Misc-Acrylic-Products/Acrylic-Electric-Turntable.html' WHERE entity_type='custom' AND target_path=(SELECT CONCAT(url_path, '.html') FROM catalog_category_flat_store_1 WHERE entity_id=924);</v>
      </c>
    </row>
    <row r="1003" spans="1:4" x14ac:dyDescent="0.25">
      <c r="A1003">
        <f>categories!B1003</f>
        <v>925</v>
      </c>
      <c r="B1003" t="str">
        <f>SUBSTITUTE(SUBSTITUTE(categories!H1003,"\","/"),"www.americanretailsupply.com/","")</f>
        <v>64785/34265/Misc-Acrylic-Products/Acrylic-Beveled-Mirror.html</v>
      </c>
      <c r="C1003" t="str">
        <f t="shared" si="30"/>
        <v>INSERT INTO url_rewrite (entity_type, entity_id, redirect_type, store_id, request_path, target_path) VALUES ('custom', 0, 301, 1,'64785/34265/Misc-Acrylic-Products/Acrylic-Beveled-Mirror.html',(SELECT CONCAT(url_path, '.html') FROM catalog_category_flat_store_1 WHERE entity_id=925));</v>
      </c>
      <c r="D1003" t="str">
        <f t="shared" si="31"/>
        <v>UPDATE url_rewrite SET request_path = '64785/34265/Misc-Acrylic-Products/Acrylic-Beveled-Mirror.html' WHERE entity_type='custom' AND target_path=(SELECT CONCAT(url_path, '.html') FROM catalog_category_flat_store_1 WHERE entity_id=925);</v>
      </c>
    </row>
    <row r="1004" spans="1:4" x14ac:dyDescent="0.25">
      <c r="A1004">
        <f>categories!B1004</f>
        <v>926</v>
      </c>
      <c r="B1004" t="str">
        <f>SUBSTITUTE(SUBSTITUTE(categories!H1004,"\","/"),"www.americanretailsupply.com/","")</f>
        <v>64785/34268/Misc-Acrylic-Products/Acrylic-Pen-Display.html</v>
      </c>
      <c r="C1004" t="str">
        <f t="shared" si="30"/>
        <v>INSERT INTO url_rewrite (entity_type, entity_id, redirect_type, store_id, request_path, target_path) VALUES ('custom', 0, 301, 1,'64785/34268/Misc-Acrylic-Products/Acrylic-Pen-Display.html',(SELECT CONCAT(url_path, '.html') FROM catalog_category_flat_store_1 WHERE entity_id=926));</v>
      </c>
      <c r="D1004" t="str">
        <f t="shared" si="31"/>
        <v>UPDATE url_rewrite SET request_path = '64785/34268/Misc-Acrylic-Products/Acrylic-Pen-Display.html' WHERE entity_type='custom' AND target_path=(SELECT CONCAT(url_path, '.html') FROM catalog_category_flat_store_1 WHERE entity_id=926);</v>
      </c>
    </row>
    <row r="1005" spans="1:4" x14ac:dyDescent="0.25">
      <c r="A1005">
        <f>categories!B1005</f>
        <v>928</v>
      </c>
      <c r="B1005" t="str">
        <f>SUBSTITUTE(SUBSTITUTE(categories!H1005,"\","/"),"www.americanretailsupply.com/","")</f>
        <v>64905/236804/Miscellaneous-Closeout/Acrylic-Tape.html</v>
      </c>
      <c r="C1005" t="str">
        <f t="shared" si="30"/>
        <v>INSERT INTO url_rewrite (entity_type, entity_id, redirect_type, store_id, request_path, target_path) VALUES ('custom', 0, 301, 1,'64905/236804/Miscellaneous-Closeout/Acrylic-Tape.html',(SELECT CONCAT(url_path, '.html') FROM catalog_category_flat_store_1 WHERE entity_id=928));</v>
      </c>
      <c r="D1005" t="str">
        <f t="shared" si="31"/>
        <v>UPDATE url_rewrite SET request_path = '64905/236804/Miscellaneous-Closeout/Acrylic-Tape.html' WHERE entity_type='custom' AND target_path=(SELECT CONCAT(url_path, '.html') FROM catalog_category_flat_store_1 WHERE entity_id=928);</v>
      </c>
    </row>
    <row r="1006" spans="1:4" x14ac:dyDescent="0.25">
      <c r="A1006">
        <f>categories!B1006</f>
        <v>929</v>
      </c>
      <c r="B1006" t="str">
        <f>SUBSTITUTE(SUBSTITUTE(categories!H1006,"\","/"),"www.americanretailsupply.com/","")</f>
        <v>64905/236819/Miscellaneous-Closeout/Lift-Off--2-22oz-Pump-Spray.html</v>
      </c>
      <c r="C1006" t="str">
        <f t="shared" si="30"/>
        <v>INSERT INTO url_rewrite (entity_type, entity_id, redirect_type, store_id, request_path, target_path) VALUES ('custom', 0, 301, 1,'64905/236819/Miscellaneous-Closeout/Lift-Off--2-22oz-Pump-Spray.html',(SELECT CONCAT(url_path, '.html') FROM catalog_category_flat_store_1 WHERE entity_id=929));</v>
      </c>
      <c r="D1006" t="str">
        <f t="shared" si="31"/>
        <v>UPDATE url_rewrite SET request_path = '64905/236819/Miscellaneous-Closeout/Lift-Off--2-22oz-Pump-Spray.html' WHERE entity_type='custom' AND target_path=(SELECT CONCAT(url_path, '.html') FROM catalog_category_flat_store_1 WHERE entity_id=929);</v>
      </c>
    </row>
    <row r="1007" spans="1:4" x14ac:dyDescent="0.25">
      <c r="A1007">
        <f>categories!B1007</f>
        <v>930</v>
      </c>
      <c r="B1007" t="str">
        <f>SUBSTITUTE(SUBSTITUTE(categories!H1007,"\","/"),"www.americanretailsupply.com/","")</f>
        <v>64905/236820/Miscellaneous-Closeout/Lift-Off--2-Gallon-Refill.html</v>
      </c>
      <c r="C1007" t="str">
        <f t="shared" si="30"/>
        <v>INSERT INTO url_rewrite (entity_type, entity_id, redirect_type, store_id, request_path, target_path) VALUES ('custom', 0, 301, 1,'64905/236820/Miscellaneous-Closeout/Lift-Off--2-Gallon-Refill.html',(SELECT CONCAT(url_path, '.html') FROM catalog_category_flat_store_1 WHERE entity_id=930));</v>
      </c>
      <c r="D1007" t="str">
        <f t="shared" si="31"/>
        <v>UPDATE url_rewrite SET request_path = '64905/236820/Miscellaneous-Closeout/Lift-Off--2-Gallon-Refill.html' WHERE entity_type='custom' AND target_path=(SELECT CONCAT(url_path, '.html') FROM catalog_category_flat_store_1 WHERE entity_id=930);</v>
      </c>
    </row>
    <row r="1008" spans="1:4" x14ac:dyDescent="0.25">
      <c r="A1008">
        <f>categories!B1008</f>
        <v>931</v>
      </c>
      <c r="B1008" t="str">
        <f>SUBSTITUTE(SUBSTITUTE(categories!H1008,"\","/"),"www.americanretailsupply.com/","")</f>
        <v>64905/239178/Miscellaneous-Closeout/Artline-Tempera-Markers.html</v>
      </c>
      <c r="C1008" t="str">
        <f t="shared" si="30"/>
        <v>INSERT INTO url_rewrite (entity_type, entity_id, redirect_type, store_id, request_path, target_path) VALUES ('custom', 0, 301, 1,'64905/239178/Miscellaneous-Closeout/Artline-Tempera-Markers.html',(SELECT CONCAT(url_path, '.html') FROM catalog_category_flat_store_1 WHERE entity_id=931));</v>
      </c>
      <c r="D1008" t="str">
        <f t="shared" si="31"/>
        <v>UPDATE url_rewrite SET request_path = '64905/239178/Miscellaneous-Closeout/Artline-Tempera-Markers.html' WHERE entity_type='custom' AND target_path=(SELECT CONCAT(url_path, '.html') FROM catalog_category_flat_store_1 WHERE entity_id=931);</v>
      </c>
    </row>
    <row r="1009" spans="1:4" x14ac:dyDescent="0.25">
      <c r="A1009">
        <f>categories!B1009</f>
        <v>932</v>
      </c>
      <c r="B1009" t="str">
        <f>SUBSTITUTE(SUBSTITUTE(categories!H1009,"\","/"),"www.americanretailsupply.com/","")</f>
        <v>64905/239179/Miscellaneous-Closeout/Artline-Aquafast-Markers.html</v>
      </c>
      <c r="C1009" t="str">
        <f t="shared" si="30"/>
        <v>INSERT INTO url_rewrite (entity_type, entity_id, redirect_type, store_id, request_path, target_path) VALUES ('custom', 0, 301, 1,'64905/239179/Miscellaneous-Closeout/Artline-Aquafast-Markers.html',(SELECT CONCAT(url_path, '.html') FROM catalog_category_flat_store_1 WHERE entity_id=932));</v>
      </c>
      <c r="D1009" t="str">
        <f t="shared" si="31"/>
        <v>UPDATE url_rewrite SET request_path = '64905/239179/Miscellaneous-Closeout/Artline-Aquafast-Markers.html' WHERE entity_type='custom' AND target_path=(SELECT CONCAT(url_path, '.html') FROM catalog_category_flat_store_1 WHERE entity_id=932);</v>
      </c>
    </row>
    <row r="1010" spans="1:4" x14ac:dyDescent="0.25">
      <c r="A1010">
        <f>categories!B1010</f>
        <v>933</v>
      </c>
      <c r="B1010" t="str">
        <f>SUBSTITUTE(SUBSTITUTE(categories!H1010,"\","/"),"www.americanretailsupply.com/","")</f>
        <v>64905/239182/Miscellaneous-Closeout/Artline-Whiteboard-Markers.html</v>
      </c>
      <c r="C1010" t="str">
        <f t="shared" si="30"/>
        <v>INSERT INTO url_rewrite (entity_type, entity_id, redirect_type, store_id, request_path, target_path) VALUES ('custom', 0, 301, 1,'64905/239182/Miscellaneous-Closeout/Artline-Whiteboard-Markers.html',(SELECT CONCAT(url_path, '.html') FROM catalog_category_flat_store_1 WHERE entity_id=933));</v>
      </c>
      <c r="D1010" t="str">
        <f t="shared" si="31"/>
        <v>UPDATE url_rewrite SET request_path = '64905/239182/Miscellaneous-Closeout/Artline-Whiteboard-Markers.html' WHERE entity_type='custom' AND target_path=(SELECT CONCAT(url_path, '.html') FROM catalog_category_flat_store_1 WHERE entity_id=933);</v>
      </c>
    </row>
    <row r="1011" spans="1:4" x14ac:dyDescent="0.25">
      <c r="A1011">
        <f>categories!B1011</f>
        <v>934</v>
      </c>
      <c r="B1011" t="str">
        <f>SUBSTITUTE(SUBSTITUTE(categories!H1011,"\","/"),"www.americanretailsupply.com/","")</f>
        <v>64905/239218/Miscellaneous-Closeout/Card-Frame-Miter-with-Base-11x14.html</v>
      </c>
      <c r="C1011" t="str">
        <f t="shared" si="30"/>
        <v>INSERT INTO url_rewrite (entity_type, entity_id, redirect_type, store_id, request_path, target_path) VALUES ('custom', 0, 301, 1,'64905/239218/Miscellaneous-Closeout/Card-Frame-Miter-with-Base-11x14.html',(SELECT CONCAT(url_path, '.html') FROM catalog_category_flat_store_1 WHERE entity_id=934));</v>
      </c>
      <c r="D1011" t="str">
        <f t="shared" si="31"/>
        <v>UPDATE url_rewrite SET request_path = '64905/239218/Miscellaneous-Closeout/Card-Frame-Miter-with-Base-11x14.html' WHERE entity_type='custom' AND target_path=(SELECT CONCAT(url_path, '.html') FROM catalog_category_flat_store_1 WHERE entity_id=934);</v>
      </c>
    </row>
    <row r="1012" spans="1:4" x14ac:dyDescent="0.25">
      <c r="A1012">
        <f>categories!B1012</f>
        <v>935</v>
      </c>
      <c r="B1012" t="str">
        <f>SUBSTITUTE(SUBSTITUTE(categories!H1012,"\","/"),"www.americanretailsupply.com/","")</f>
        <v>64905/241272/Miscellaneous-Closeout/Economy-SlantbackSign-Holder.html</v>
      </c>
      <c r="C1012" t="str">
        <f t="shared" si="30"/>
        <v>INSERT INTO url_rewrite (entity_type, entity_id, redirect_type, store_id, request_path, target_path) VALUES ('custom', 0, 301, 1,'64905/241272/Miscellaneous-Closeout/Economy-SlantbackSign-Holder.html',(SELECT CONCAT(url_path, '.html') FROM catalog_category_flat_store_1 WHERE entity_id=935));</v>
      </c>
      <c r="D1012" t="str">
        <f t="shared" si="31"/>
        <v>UPDATE url_rewrite SET request_path = '64905/241272/Miscellaneous-Closeout/Economy-SlantbackSign-Holder.html' WHERE entity_type='custom' AND target_path=(SELECT CONCAT(url_path, '.html') FROM catalog_category_flat_store_1 WHERE entity_id=935);</v>
      </c>
    </row>
    <row r="1013" spans="1:4" x14ac:dyDescent="0.25">
      <c r="A1013">
        <f>categories!B1013</f>
        <v>936</v>
      </c>
      <c r="B1013" t="str">
        <f>SUBSTITUTE(SUBSTITUTE(categories!H1013,"\","/"),"www.americanretailsupply.com/","")</f>
        <v>64905/241273/Miscellaneous-Closeout/Economy-Tent-Style-Sign-Holder.html</v>
      </c>
      <c r="C1013" t="str">
        <f t="shared" si="30"/>
        <v>INSERT INTO url_rewrite (entity_type, entity_id, redirect_type, store_id, request_path, target_path) VALUES ('custom', 0, 301, 1,'64905/241273/Miscellaneous-Closeout/Economy-Tent-Style-Sign-Holder.html',(SELECT CONCAT(url_path, '.html') FROM catalog_category_flat_store_1 WHERE entity_id=936));</v>
      </c>
      <c r="D1013" t="str">
        <f t="shared" si="31"/>
        <v>UPDATE url_rewrite SET request_path = '64905/241273/Miscellaneous-Closeout/Economy-Tent-Style-Sign-Holder.html' WHERE entity_type='custom' AND target_path=(SELECT CONCAT(url_path, '.html') FROM catalog_category_flat_store_1 WHERE entity_id=936);</v>
      </c>
    </row>
    <row r="1014" spans="1:4" x14ac:dyDescent="0.25">
      <c r="A1014">
        <f>categories!B1014</f>
        <v>937</v>
      </c>
      <c r="B1014" t="str">
        <f>SUBSTITUTE(SUBSTITUTE(categories!H1014,"\","/"),"www.americanretailsupply.com/","")</f>
        <v>64905/243054/Miscellaneous-Closeout/Counter-Top-Frame.html</v>
      </c>
      <c r="C1014" t="str">
        <f t="shared" si="30"/>
        <v>INSERT INTO url_rewrite (entity_type, entity_id, redirect_type, store_id, request_path, target_path) VALUES ('custom', 0, 301, 1,'64905/243054/Miscellaneous-Closeout/Counter-Top-Frame.html',(SELECT CONCAT(url_path, '.html') FROM catalog_category_flat_store_1 WHERE entity_id=937));</v>
      </c>
      <c r="D1014" t="str">
        <f t="shared" si="31"/>
        <v>UPDATE url_rewrite SET request_path = '64905/243054/Miscellaneous-Closeout/Counter-Top-Frame.html' WHERE entity_type='custom' AND target_path=(SELECT CONCAT(url_path, '.html') FROM catalog_category_flat_store_1 WHERE entity_id=937);</v>
      </c>
    </row>
    <row r="1015" spans="1:4" x14ac:dyDescent="0.25">
      <c r="A1015">
        <f>categories!B1015</f>
        <v>938</v>
      </c>
      <c r="B1015" t="str">
        <f>SUBSTITUTE(SUBSTITUTE(categories!H1015,"\","/"),"www.americanretailsupply.com/","")</f>
        <v>64905/243708/Miscellaneous-Closeout/Price-Channel-Numbers.html</v>
      </c>
      <c r="C1015" t="str">
        <f t="shared" si="30"/>
        <v>INSERT INTO url_rewrite (entity_type, entity_id, redirect_type, store_id, request_path, target_path) VALUES ('custom', 0, 301, 1,'64905/243708/Miscellaneous-Closeout/Price-Channel-Numbers.html',(SELECT CONCAT(url_path, '.html') FROM catalog_category_flat_store_1 WHERE entity_id=938));</v>
      </c>
      <c r="D1015" t="str">
        <f t="shared" si="31"/>
        <v>UPDATE url_rewrite SET request_path = '64905/243708/Miscellaneous-Closeout/Price-Channel-Numbers.html' WHERE entity_type='custom' AND target_path=(SELECT CONCAT(url_path, '.html') FROM catalog_category_flat_store_1 WHERE entity_id=938);</v>
      </c>
    </row>
    <row r="1016" spans="1:4" x14ac:dyDescent="0.25">
      <c r="A1016">
        <f>categories!B1016</f>
        <v>939</v>
      </c>
      <c r="B1016" t="str">
        <f>SUBSTITUTE(SUBSTITUTE(categories!H1016,"\","/"),"www.americanretailsupply.com/","")</f>
        <v>64905/244591/Miscellaneous-Closeout/Corrugated-Contest-Boxes.html</v>
      </c>
      <c r="C1016" t="str">
        <f t="shared" si="30"/>
        <v>INSERT INTO url_rewrite (entity_type, entity_id, redirect_type, store_id, request_path, target_path) VALUES ('custom', 0, 301, 1,'64905/244591/Miscellaneous-Closeout/Corrugated-Contest-Boxes.html',(SELECT CONCAT(url_path, '.html') FROM catalog_category_flat_store_1 WHERE entity_id=939));</v>
      </c>
      <c r="D1016" t="str">
        <f t="shared" si="31"/>
        <v>UPDATE url_rewrite SET request_path = '64905/244591/Miscellaneous-Closeout/Corrugated-Contest-Boxes.html' WHERE entity_type='custom' AND target_path=(SELECT CONCAT(url_path, '.html') FROM catalog_category_flat_store_1 WHERE entity_id=939);</v>
      </c>
    </row>
    <row r="1017" spans="1:4" x14ac:dyDescent="0.25">
      <c r="A1017">
        <f>categories!B1017</f>
        <v>940</v>
      </c>
      <c r="B1017" t="str">
        <f>SUBSTITUTE(SUBSTITUTE(categories!H1017,"\","/"),"www.americanretailsupply.com/","")</f>
        <v>64905/244695/Miscellaneous-Closeout/Inventory-Tag-2-Part-Carbonless.html</v>
      </c>
      <c r="C1017" t="str">
        <f t="shared" si="30"/>
        <v>INSERT INTO url_rewrite (entity_type, entity_id, redirect_type, store_id, request_path, target_path) VALUES ('custom', 0, 301, 1,'64905/244695/Miscellaneous-Closeout/Inventory-Tag-2-Part-Carbonless.html',(SELECT CONCAT(url_path, '.html') FROM catalog_category_flat_store_1 WHERE entity_id=940));</v>
      </c>
      <c r="D1017" t="str">
        <f t="shared" si="31"/>
        <v>UPDATE url_rewrite SET request_path = '64905/244695/Miscellaneous-Closeout/Inventory-Tag-2-Part-Carbonless.html' WHERE entity_type='custom' AND target_path=(SELECT CONCAT(url_path, '.html') FROM catalog_category_flat_store_1 WHERE entity_id=940);</v>
      </c>
    </row>
    <row r="1018" spans="1:4" x14ac:dyDescent="0.25">
      <c r="A1018">
        <f>categories!B1018</f>
        <v>941</v>
      </c>
      <c r="B1018" t="str">
        <f>SUBSTITUTE(SUBSTITUTE(categories!H1018,"\","/"),"www.americanretailsupply.com/","")</f>
        <v>64905/246267/Miscellaneous-Closeout/Wire-Fixture-Sign-Holder-Clear-PVC-Plastic.html</v>
      </c>
      <c r="C1018" t="str">
        <f t="shared" si="30"/>
        <v>INSERT INTO url_rewrite (entity_type, entity_id, redirect_type, store_id, request_path, target_path) VALUES ('custom', 0, 301, 1,'64905/246267/Miscellaneous-Closeout/Wire-Fixture-Sign-Holder-Clear-PVC-Plastic.html',(SELECT CONCAT(url_path, '.html') FROM catalog_category_flat_store_1 WHERE entity_id=941));</v>
      </c>
      <c r="D1018" t="str">
        <f t="shared" si="31"/>
        <v>UPDATE url_rewrite SET request_path = '64905/246267/Miscellaneous-Closeout/Wire-Fixture-Sign-Holder-Clear-PVC-Plastic.html' WHERE entity_type='custom' AND target_path=(SELECT CONCAT(url_path, '.html') FROM catalog_category_flat_store_1 WHERE entity_id=941);</v>
      </c>
    </row>
    <row r="1019" spans="1:4" x14ac:dyDescent="0.25">
      <c r="A1019">
        <f>categories!B1019</f>
        <v>942</v>
      </c>
      <c r="B1019" t="str">
        <f>SUBSTITUTE(SUBSTITUTE(categories!H1019,"\","/"),"www.americanretailsupply.com/","")</f>
        <v>64905/434067/Miscellaneous-Closeout/Deluxe-Clip.html</v>
      </c>
      <c r="C1019" t="str">
        <f t="shared" si="30"/>
        <v>INSERT INTO url_rewrite (entity_type, entity_id, redirect_type, store_id, request_path, target_path) VALUES ('custom', 0, 301, 1,'64905/434067/Miscellaneous-Closeout/Deluxe-Clip.html',(SELECT CONCAT(url_path, '.html') FROM catalog_category_flat_store_1 WHERE entity_id=942));</v>
      </c>
      <c r="D1019" t="str">
        <f t="shared" si="31"/>
        <v>UPDATE url_rewrite SET request_path = '64905/434067/Miscellaneous-Closeout/Deluxe-Clip.html' WHERE entity_type='custom' AND target_path=(SELECT CONCAT(url_path, '.html') FROM catalog_category_flat_store_1 WHERE entity_id=942);</v>
      </c>
    </row>
    <row r="1020" spans="1:4" x14ac:dyDescent="0.25">
      <c r="A1020">
        <f>categories!B1020</f>
        <v>943</v>
      </c>
      <c r="B1020" t="str">
        <f>SUBSTITUTE(SUBSTITUTE(categories!H1020,"\","/"),"www.americanretailsupply.com/","")</f>
        <v>64905/434403/Miscellaneous-Closeout/Standard-Clip.html</v>
      </c>
      <c r="C1020" t="str">
        <f t="shared" si="30"/>
        <v>INSERT INTO url_rewrite (entity_type, entity_id, redirect_type, store_id, request_path, target_path) VALUES ('custom', 0, 301, 1,'64905/434403/Miscellaneous-Closeout/Standard-Clip.html',(SELECT CONCAT(url_path, '.html') FROM catalog_category_flat_store_1 WHERE entity_id=943));</v>
      </c>
      <c r="D1020" t="str">
        <f t="shared" si="31"/>
        <v>UPDATE url_rewrite SET request_path = '64905/434403/Miscellaneous-Closeout/Standard-Clip.html' WHERE entity_type='custom' AND target_path=(SELECT CONCAT(url_path, '.html') FROM catalog_category_flat_store_1 WHERE entity_id=943);</v>
      </c>
    </row>
    <row r="1021" spans="1:4" x14ac:dyDescent="0.25">
      <c r="A1021">
        <f>categories!B1021</f>
        <v>944</v>
      </c>
      <c r="B1021" t="str">
        <f>SUBSTITUTE(SUBSTITUTE(categories!H1021,"\","/"),"www.americanretailsupply.com/","")</f>
        <v>64905/437273/Miscellaneous-Closeout/Pig-Tail-Card-Holder-Closeout.html</v>
      </c>
      <c r="C1021" t="str">
        <f t="shared" si="30"/>
        <v>INSERT INTO url_rewrite (entity_type, entity_id, redirect_type, store_id, request_path, target_path) VALUES ('custom', 0, 301, 1,'64905/437273/Miscellaneous-Closeout/Pig-Tail-Card-Holder-Closeout.html',(SELECT CONCAT(url_path, '.html') FROM catalog_category_flat_store_1 WHERE entity_id=944));</v>
      </c>
      <c r="D1021" t="str">
        <f t="shared" si="31"/>
        <v>UPDATE url_rewrite SET request_path = '64905/437273/Miscellaneous-Closeout/Pig-Tail-Card-Holder-Closeout.html' WHERE entity_type='custom' AND target_path=(SELECT CONCAT(url_path, '.html') FROM catalog_category_flat_store_1 WHERE entity_id=944);</v>
      </c>
    </row>
    <row r="1022" spans="1:4" x14ac:dyDescent="0.25">
      <c r="A1022">
        <f>categories!B1022</f>
        <v>945</v>
      </c>
      <c r="B1022" t="str">
        <f>SUBSTITUTE(SUBSTITUTE(categories!H1022,"\","/"),"www.americanretailsupply.com/","")</f>
        <v>64905/733508/Miscellaneous-Closeout/Sign-Cards.html</v>
      </c>
      <c r="C1022" t="str">
        <f t="shared" si="30"/>
        <v>INSERT INTO url_rewrite (entity_type, entity_id, redirect_type, store_id, request_path, target_path) VALUES ('custom', 0, 301, 1,'64905/733508/Miscellaneous-Closeout/Sign-Cards.html',(SELECT CONCAT(url_path, '.html') FROM catalog_category_flat_store_1 WHERE entity_id=945));</v>
      </c>
      <c r="D1022" t="str">
        <f t="shared" si="31"/>
        <v>UPDATE url_rewrite SET request_path = '64905/733508/Miscellaneous-Closeout/Sign-Cards.html' WHERE entity_type='custom' AND target_path=(SELECT CONCAT(url_path, '.html') FROM catalog_category_flat_store_1 WHERE entity_id=945);</v>
      </c>
    </row>
    <row r="1023" spans="1:4" x14ac:dyDescent="0.25">
      <c r="A1023">
        <f>categories!B1023</f>
        <v>947</v>
      </c>
      <c r="B1023" t="str">
        <f>SUBSTITUTE(SUBSTITUTE(categories!H1023,"\","/"),"www.americanretailsupply.com/","")</f>
        <v>64981/783043/Miscellaneous-Sign-Holders/Sign-Holder-with-Clamp.html</v>
      </c>
      <c r="C1023" t="str">
        <f t="shared" si="30"/>
        <v>INSERT INTO url_rewrite (entity_type, entity_id, redirect_type, store_id, request_path, target_path) VALUES ('custom', 0, 301, 1,'64981/783043/Miscellaneous-Sign-Holders/Sign-Holder-with-Clamp.html',(SELECT CONCAT(url_path, '.html') FROM catalog_category_flat_store_1 WHERE entity_id=947));</v>
      </c>
      <c r="D1023" t="str">
        <f t="shared" si="31"/>
        <v>UPDATE url_rewrite SET request_path = '64981/783043/Miscellaneous-Sign-Holders/Sign-Holder-with-Clamp.html' WHERE entity_type='custom' AND target_path=(SELECT CONCAT(url_path, '.html') FROM catalog_category_flat_store_1 WHERE entity_id=947);</v>
      </c>
    </row>
    <row r="1024" spans="1:4" x14ac:dyDescent="0.25">
      <c r="A1024">
        <f>categories!B1024</f>
        <v>948</v>
      </c>
      <c r="B1024" t="str">
        <f>SUBSTITUTE(SUBSTITUTE(categories!H1024,"\","/"),"www.americanretailsupply.com/","")</f>
        <v>64981/783044/Miscellaneous-Sign-Holders/Sign-and-or-Menu-Card-Holder.html</v>
      </c>
      <c r="C1024" t="str">
        <f t="shared" si="30"/>
        <v>INSERT INTO url_rewrite (entity_type, entity_id, redirect_type, store_id, request_path, target_path) VALUES ('custom', 0, 301, 1,'64981/783044/Miscellaneous-Sign-Holders/Sign-and-or-Menu-Card-Holder.html',(SELECT CONCAT(url_path, '.html') FROM catalog_category_flat_store_1 WHERE entity_id=948));</v>
      </c>
      <c r="D1024" t="str">
        <f t="shared" si="31"/>
        <v>UPDATE url_rewrite SET request_path = '64981/783044/Miscellaneous-Sign-Holders/Sign-and-or-Menu-Card-Holder.html' WHERE entity_type='custom' AND target_path=(SELECT CONCAT(url_path, '.html') FROM catalog_category_flat_store_1 WHERE entity_id=948);</v>
      </c>
    </row>
    <row r="1025" spans="1:4" x14ac:dyDescent="0.25">
      <c r="A1025">
        <f>categories!B1025</f>
        <v>950</v>
      </c>
      <c r="B1025" t="str">
        <f>SUBSTITUTE(SUBSTITUTE(categories!H1025,"\","/"),"www.americanretailsupply.com/","")</f>
        <v>65209/586734/Modular-Birch-Displays/Spinning-Tower-Displays.html</v>
      </c>
      <c r="C1025" t="str">
        <f t="shared" si="30"/>
        <v>INSERT INTO url_rewrite (entity_type, entity_id, redirect_type, store_id, request_path, target_path) VALUES ('custom', 0, 301, 1,'65209/586734/Modular-Birch-Displays/Spinning-Tower-Displays.html',(SELECT CONCAT(url_path, '.html') FROM catalog_category_flat_store_1 WHERE entity_id=950));</v>
      </c>
      <c r="D1025" t="str">
        <f t="shared" si="31"/>
        <v>UPDATE url_rewrite SET request_path = '65209/586734/Modular-Birch-Displays/Spinning-Tower-Displays.html' WHERE entity_type='custom' AND target_path=(SELECT CONCAT(url_path, '.html') FROM catalog_category_flat_store_1 WHERE entity_id=950);</v>
      </c>
    </row>
    <row r="1026" spans="1:4" x14ac:dyDescent="0.25">
      <c r="A1026">
        <f>categories!B1026</f>
        <v>951</v>
      </c>
      <c r="B1026" t="str">
        <f>SUBSTITUTE(SUBSTITUTE(categories!H1026,"\","/"),"www.americanretailsupply.com/","")</f>
        <v>65209/586836/Modular-Birch-Displays/Display-Pedestals.html</v>
      </c>
      <c r="C1026" t="str">
        <f t="shared" si="30"/>
        <v>INSERT INTO url_rewrite (entity_type, entity_id, redirect_type, store_id, request_path, target_path) VALUES ('custom', 0, 301, 1,'65209/586836/Modular-Birch-Displays/Display-Pedestals.html',(SELECT CONCAT(url_path, '.html') FROM catalog_category_flat_store_1 WHERE entity_id=951));</v>
      </c>
      <c r="D1026" t="str">
        <f t="shared" si="31"/>
        <v>UPDATE url_rewrite SET request_path = '65209/586836/Modular-Birch-Displays/Display-Pedestals.html' WHERE entity_type='custom' AND target_path=(SELECT CONCAT(url_path, '.html') FROM catalog_category_flat_store_1 WHERE entity_id=951);</v>
      </c>
    </row>
    <row r="1027" spans="1:4" x14ac:dyDescent="0.25">
      <c r="A1027">
        <f>categories!B1027</f>
        <v>952</v>
      </c>
      <c r="B1027" t="str">
        <f>SUBSTITUTE(SUBSTITUTE(categories!H1027,"\","/"),"www.americanretailsupply.com/","")</f>
        <v>65209/586837/Modular-Birch-Displays/Modular-Shelving-Units.html</v>
      </c>
      <c r="C1027" t="str">
        <f t="shared" ref="C1027:C1090" si="32">"INSERT INTO url_rewrite (entity_type, entity_id, redirect_type, store_id, request_path, target_path) VALUES ('custom', 0, 301, 1,'"&amp;B1027&amp;"',(SELECT CONCAT(url_path, '.html') FROM catalog_category_flat_store_1 WHERE entity_id="&amp;A1027&amp;"));"</f>
        <v>INSERT INTO url_rewrite (entity_type, entity_id, redirect_type, store_id, request_path, target_path) VALUES ('custom', 0, 301, 1,'65209/586837/Modular-Birch-Displays/Modular-Shelving-Units.html',(SELECT CONCAT(url_path, '.html') FROM catalog_category_flat_store_1 WHERE entity_id=952));</v>
      </c>
      <c r="D1027" t="str">
        <f t="shared" ref="D1027:D1090" si="33">"UPDATE url_rewrite SET request_path = '"&amp;B1027&amp;"' WHERE entity_type='custom' AND target_path=(SELECT CONCAT(url_path, '.html') FROM catalog_category_flat_store_1 WHERE entity_id="&amp;A1027&amp;");"</f>
        <v>UPDATE url_rewrite SET request_path = '65209/586837/Modular-Birch-Displays/Modular-Shelving-Units.html' WHERE entity_type='custom' AND target_path=(SELECT CONCAT(url_path, '.html') FROM catalog_category_flat_store_1 WHERE entity_id=952);</v>
      </c>
    </row>
    <row r="1028" spans="1:4" x14ac:dyDescent="0.25">
      <c r="A1028">
        <f>categories!B1028</f>
        <v>954</v>
      </c>
      <c r="B1028" t="str">
        <f>SUBSTITUTE(SUBSTITUTE(categories!H1028,"\","/"),"www.americanretailsupply.com/","")</f>
        <v>65357/785883/Modular-Display-Shelving/Complete-Units.html</v>
      </c>
      <c r="C1028" t="str">
        <f t="shared" si="32"/>
        <v>INSERT INTO url_rewrite (entity_type, entity_id, redirect_type, store_id, request_path, target_path) VALUES ('custom', 0, 301, 1,'65357/785883/Modular-Display-Shelving/Complete-Units.html',(SELECT CONCAT(url_path, '.html') FROM catalog_category_flat_store_1 WHERE entity_id=954));</v>
      </c>
      <c r="D1028" t="str">
        <f t="shared" si="33"/>
        <v>UPDATE url_rewrite SET request_path = '65357/785883/Modular-Display-Shelving/Complete-Units.html' WHERE entity_type='custom' AND target_path=(SELECT CONCAT(url_path, '.html') FROM catalog_category_flat_store_1 WHERE entity_id=954);</v>
      </c>
    </row>
    <row r="1029" spans="1:4" x14ac:dyDescent="0.25">
      <c r="A1029">
        <f>categories!B1029</f>
        <v>955</v>
      </c>
      <c r="B1029" t="str">
        <f>SUBSTITUTE(SUBSTITUTE(categories!H1029,"\","/"),"www.americanretailsupply.com/","")</f>
        <v>65357/785884/Modular-Display-Shelving/Modular-Display-Uprights.html</v>
      </c>
      <c r="C1029" t="str">
        <f t="shared" si="32"/>
        <v>INSERT INTO url_rewrite (entity_type, entity_id, redirect_type, store_id, request_path, target_path) VALUES ('custom', 0, 301, 1,'65357/785884/Modular-Display-Shelving/Modular-Display-Uprights.html',(SELECT CONCAT(url_path, '.html') FROM catalog_category_flat_store_1 WHERE entity_id=955));</v>
      </c>
      <c r="D1029" t="str">
        <f t="shared" si="33"/>
        <v>UPDATE url_rewrite SET request_path = '65357/785884/Modular-Display-Shelving/Modular-Display-Uprights.html' WHERE entity_type='custom' AND target_path=(SELECT CONCAT(url_path, '.html') FROM catalog_category_flat_store_1 WHERE entity_id=955);</v>
      </c>
    </row>
    <row r="1030" spans="1:4" x14ac:dyDescent="0.25">
      <c r="A1030">
        <f>categories!B1030</f>
        <v>956</v>
      </c>
      <c r="B1030" t="str">
        <f>SUBSTITUTE(SUBSTITUTE(categories!H1030,"\","/"),"www.americanretailsupply.com/","")</f>
        <v>65357/785885/Modular-Display-Shelving/Modular-Display-Shelves.html</v>
      </c>
      <c r="C1030" t="str">
        <f t="shared" si="32"/>
        <v>INSERT INTO url_rewrite (entity_type, entity_id, redirect_type, store_id, request_path, target_path) VALUES ('custom', 0, 301, 1,'65357/785885/Modular-Display-Shelving/Modular-Display-Shelves.html',(SELECT CONCAT(url_path, '.html') FROM catalog_category_flat_store_1 WHERE entity_id=956));</v>
      </c>
      <c r="D1030" t="str">
        <f t="shared" si="33"/>
        <v>UPDATE url_rewrite SET request_path = '65357/785885/Modular-Display-Shelving/Modular-Display-Shelves.html' WHERE entity_type='custom' AND target_path=(SELECT CONCAT(url_path, '.html') FROM catalog_category_flat_store_1 WHERE entity_id=956);</v>
      </c>
    </row>
    <row r="1031" spans="1:4" x14ac:dyDescent="0.25">
      <c r="A1031">
        <f>categories!B1031</f>
        <v>957</v>
      </c>
      <c r="B1031" t="str">
        <f>SUBSTITUTE(SUBSTITUTE(categories!H1031,"\","/"),"www.americanretailsupply.com/","")</f>
        <v>65357/785886/Modular-Display-Shelving/Modular-Display-Cross-Pieces.html</v>
      </c>
      <c r="C1031" t="str">
        <f t="shared" si="32"/>
        <v>INSERT INTO url_rewrite (entity_type, entity_id, redirect_type, store_id, request_path, target_path) VALUES ('custom', 0, 301, 1,'65357/785886/Modular-Display-Shelving/Modular-Display-Cross-Pieces.html',(SELECT CONCAT(url_path, '.html') FROM catalog_category_flat_store_1 WHERE entity_id=957));</v>
      </c>
      <c r="D1031" t="str">
        <f t="shared" si="33"/>
        <v>UPDATE url_rewrite SET request_path = '65357/785886/Modular-Display-Shelving/Modular-Display-Cross-Pieces.html' WHERE entity_type='custom' AND target_path=(SELECT CONCAT(url_path, '.html') FROM catalog_category_flat_store_1 WHERE entity_id=957);</v>
      </c>
    </row>
    <row r="1032" spans="1:4" x14ac:dyDescent="0.25">
      <c r="A1032">
        <f>categories!B1032</f>
        <v>958</v>
      </c>
      <c r="B1032" t="str">
        <f>SUBSTITUTE(SUBSTITUTE(categories!H1032,"\","/"),"www.americanretailsupply.com/","")</f>
        <v>65357/785887/Modular-Display-Shelving/Modular-Display-Accessories.html</v>
      </c>
      <c r="C1032" t="str">
        <f t="shared" si="32"/>
        <v>INSERT INTO url_rewrite (entity_type, entity_id, redirect_type, store_id, request_path, target_path) VALUES ('custom', 0, 301, 1,'65357/785887/Modular-Display-Shelving/Modular-Display-Accessories.html',(SELECT CONCAT(url_path, '.html') FROM catalog_category_flat_store_1 WHERE entity_id=958));</v>
      </c>
      <c r="D1032" t="str">
        <f t="shared" si="33"/>
        <v>UPDATE url_rewrite SET request_path = '65357/785887/Modular-Display-Shelving/Modular-Display-Accessories.html' WHERE entity_type='custom' AND target_path=(SELECT CONCAT(url_path, '.html') FROM catalog_category_flat_store_1 WHERE entity_id=958);</v>
      </c>
    </row>
    <row r="1033" spans="1:4" x14ac:dyDescent="0.25">
      <c r="A1033">
        <f>categories!B1033</f>
        <v>960</v>
      </c>
      <c r="B1033" t="str">
        <f>SUBSTITUTE(SUBSTITUTE(categories!H1033,"\","/"),"www.americanretailsupply.com/","")</f>
        <v>65153/17039/Molded-Forms/Soft-Silhouette-Forms.html</v>
      </c>
      <c r="C1033" t="str">
        <f t="shared" si="32"/>
        <v>INSERT INTO url_rewrite (entity_type, entity_id, redirect_type, store_id, request_path, target_path) VALUES ('custom', 0, 301, 1,'65153/17039/Molded-Forms/Soft-Silhouette-Forms.html',(SELECT CONCAT(url_path, '.html') FROM catalog_category_flat_store_1 WHERE entity_id=960));</v>
      </c>
      <c r="D1033" t="str">
        <f t="shared" si="33"/>
        <v>UPDATE url_rewrite SET request_path = '65153/17039/Molded-Forms/Soft-Silhouette-Forms.html' WHERE entity_type='custom' AND target_path=(SELECT CONCAT(url_path, '.html') FROM catalog_category_flat_store_1 WHERE entity_id=960);</v>
      </c>
    </row>
    <row r="1034" spans="1:4" x14ac:dyDescent="0.25">
      <c r="A1034">
        <f>categories!B1034</f>
        <v>961</v>
      </c>
      <c r="B1034" t="str">
        <f>SUBSTITUTE(SUBSTITUTE(categories!H1034,"\","/"),"www.americanretailsupply.com/","")</f>
        <v>65153/36391/Molded-Forms/Junior-Size-Molded-Forms.html</v>
      </c>
      <c r="C1034" t="str">
        <f t="shared" si="32"/>
        <v>INSERT INTO url_rewrite (entity_type, entity_id, redirect_type, store_id, request_path, target_path) VALUES ('custom', 0, 301, 1,'65153/36391/Molded-Forms/Junior-Size-Molded-Forms.html',(SELECT CONCAT(url_path, '.html') FROM catalog_category_flat_store_1 WHERE entity_id=961));</v>
      </c>
      <c r="D1034" t="str">
        <f t="shared" si="33"/>
        <v>UPDATE url_rewrite SET request_path = '65153/36391/Molded-Forms/Junior-Size-Molded-Forms.html' WHERE entity_type='custom' AND target_path=(SELECT CONCAT(url_path, '.html') FROM catalog_category_flat_store_1 WHERE entity_id=961);</v>
      </c>
    </row>
    <row r="1035" spans="1:4" x14ac:dyDescent="0.25">
      <c r="A1035">
        <f>categories!B1035</f>
        <v>962</v>
      </c>
      <c r="B1035" t="str">
        <f>SUBSTITUTE(SUBSTITUTE(categories!H1035,"\","/"),"www.americanretailsupply.com/","")</f>
        <v>65153/36393/Molded-Forms/Junior-Swimwear-Molded-Forms.html</v>
      </c>
      <c r="C1035" t="str">
        <f t="shared" si="32"/>
        <v>INSERT INTO url_rewrite (entity_type, entity_id, redirect_type, store_id, request_path, target_path) VALUES ('custom', 0, 301, 1,'65153/36393/Molded-Forms/Junior-Swimwear-Molded-Forms.html',(SELECT CONCAT(url_path, '.html') FROM catalog_category_flat_store_1 WHERE entity_id=962));</v>
      </c>
      <c r="D1035" t="str">
        <f t="shared" si="33"/>
        <v>UPDATE url_rewrite SET request_path = '65153/36393/Molded-Forms/Junior-Swimwear-Molded-Forms.html' WHERE entity_type='custom' AND target_path=(SELECT CONCAT(url_path, '.html') FROM catalog_category_flat_store_1 WHERE entity_id=962);</v>
      </c>
    </row>
    <row r="1036" spans="1:4" x14ac:dyDescent="0.25">
      <c r="A1036">
        <f>categories!B1036</f>
        <v>963</v>
      </c>
      <c r="B1036" t="str">
        <f>SUBSTITUTE(SUBSTITUTE(categories!H1036,"\","/"),"www.americanretailsupply.com/","")</f>
        <v>65153/36394/Molded-Forms/Misses-Molded-Forms.html</v>
      </c>
      <c r="C1036" t="str">
        <f t="shared" si="32"/>
        <v>INSERT INTO url_rewrite (entity_type, entity_id, redirect_type, store_id, request_path, target_path) VALUES ('custom', 0, 301, 1,'65153/36394/Molded-Forms/Misses-Molded-Forms.html',(SELECT CONCAT(url_path, '.html') FROM catalog_category_flat_store_1 WHERE entity_id=963));</v>
      </c>
      <c r="D1036" t="str">
        <f t="shared" si="33"/>
        <v>UPDATE url_rewrite SET request_path = '65153/36394/Molded-Forms/Misses-Molded-Forms.html' WHERE entity_type='custom' AND target_path=(SELECT CONCAT(url_path, '.html') FROM catalog_category_flat_store_1 WHERE entity_id=963);</v>
      </c>
    </row>
    <row r="1037" spans="1:4" x14ac:dyDescent="0.25">
      <c r="A1037">
        <f>categories!B1037</f>
        <v>964</v>
      </c>
      <c r="B1037" t="str">
        <f>SUBSTITUTE(SUBSTITUTE(categories!H1037,"\","/"),"www.americanretailsupply.com/","")</f>
        <v>65153/36395/Molded-Forms/Male-Full-Torso-Molded-Forms.html</v>
      </c>
      <c r="C1037" t="str">
        <f t="shared" si="32"/>
        <v>INSERT INTO url_rewrite (entity_type, entity_id, redirect_type, store_id, request_path, target_path) VALUES ('custom', 0, 301, 1,'65153/36395/Molded-Forms/Male-Full-Torso-Molded-Forms.html',(SELECT CONCAT(url_path, '.html') FROM catalog_category_flat_store_1 WHERE entity_id=964));</v>
      </c>
      <c r="D1037" t="str">
        <f t="shared" si="33"/>
        <v>UPDATE url_rewrite SET request_path = '65153/36395/Molded-Forms/Male-Full-Torso-Molded-Forms.html' WHERE entity_type='custom' AND target_path=(SELECT CONCAT(url_path, '.html') FROM catalog_category_flat_store_1 WHERE entity_id=964);</v>
      </c>
    </row>
    <row r="1038" spans="1:4" x14ac:dyDescent="0.25">
      <c r="A1038">
        <f>categories!B1038</f>
        <v>965</v>
      </c>
      <c r="B1038" t="str">
        <f>SUBSTITUTE(SUBSTITUTE(categories!H1038,"\","/"),"www.americanretailsupply.com/","")</f>
        <v>65153/156945/Molded-Forms/Ladies-Full-Round-58-Flange-Black.html</v>
      </c>
      <c r="C1038" t="str">
        <f t="shared" si="32"/>
        <v>INSERT INTO url_rewrite (entity_type, entity_id, redirect_type, store_id, request_path, target_path) VALUES ('custom', 0, 301, 1,'65153/156945/Molded-Forms/Ladies-Full-Round-58-Flange-Black.html',(SELECT CONCAT(url_path, '.html') FROM catalog_category_flat_store_1 WHERE entity_id=965));</v>
      </c>
      <c r="D1038" t="str">
        <f t="shared" si="33"/>
        <v>UPDATE url_rewrite SET request_path = '65153/156945/Molded-Forms/Ladies-Full-Round-58-Flange-Black.html' WHERE entity_type='custom' AND target_path=(SELECT CONCAT(url_path, '.html') FROM catalog_category_flat_store_1 WHERE entity_id=965);</v>
      </c>
    </row>
    <row r="1039" spans="1:4" x14ac:dyDescent="0.25">
      <c r="A1039">
        <f>categories!B1039</f>
        <v>966</v>
      </c>
      <c r="B1039" t="str">
        <f>SUBSTITUTE(SUBSTITUTE(categories!H1039,"\","/"),"www.americanretailsupply.com/","")</f>
        <v>65153/156946/Molded-Forms/Mens-Full-Round-58-Flange-Black.html</v>
      </c>
      <c r="C1039" t="str">
        <f t="shared" si="32"/>
        <v>INSERT INTO url_rewrite (entity_type, entity_id, redirect_type, store_id, request_path, target_path) VALUES ('custom', 0, 301, 1,'65153/156946/Molded-Forms/Mens-Full-Round-58-Flange-Black.html',(SELECT CONCAT(url_path, '.html') FROM catalog_category_flat_store_1 WHERE entity_id=966));</v>
      </c>
      <c r="D1039" t="str">
        <f t="shared" si="33"/>
        <v>UPDATE url_rewrite SET request_path = '65153/156946/Molded-Forms/Mens-Full-Round-58-Flange-Black.html' WHERE entity_type='custom' AND target_path=(SELECT CONCAT(url_path, '.html') FROM catalog_category_flat_store_1 WHERE entity_id=966);</v>
      </c>
    </row>
    <row r="1040" spans="1:4" x14ac:dyDescent="0.25">
      <c r="A1040">
        <f>categories!B1040</f>
        <v>967</v>
      </c>
      <c r="B1040" t="str">
        <f>SUBSTITUTE(SUBSTITUTE(categories!H1040,"\","/"),"www.americanretailsupply.com/","")</f>
        <v>65153/156947/Molded-Forms/Female-Full-Round-Butt-Form.html</v>
      </c>
      <c r="C1040" t="str">
        <f t="shared" si="32"/>
        <v>INSERT INTO url_rewrite (entity_type, entity_id, redirect_type, store_id, request_path, target_path) VALUES ('custom', 0, 301, 1,'65153/156947/Molded-Forms/Female-Full-Round-Butt-Form.html',(SELECT CONCAT(url_path, '.html') FROM catalog_category_flat_store_1 WHERE entity_id=967));</v>
      </c>
      <c r="D1040" t="str">
        <f t="shared" si="33"/>
        <v>UPDATE url_rewrite SET request_path = '65153/156947/Molded-Forms/Female-Full-Round-Butt-Form.html' WHERE entity_type='custom' AND target_path=(SELECT CONCAT(url_path, '.html') FROM catalog_category_flat_store_1 WHERE entity_id=967);</v>
      </c>
    </row>
    <row r="1041" spans="1:4" x14ac:dyDescent="0.25">
      <c r="A1041">
        <f>categories!B1041</f>
        <v>968</v>
      </c>
      <c r="B1041" t="str">
        <f>SUBSTITUTE(SUBSTITUTE(categories!H1041,"\","/"),"www.americanretailsupply.com/","")</f>
        <v>65153/156948/Molded-Forms/Full-Round-Active-Wear-Cameo.html</v>
      </c>
      <c r="C1041" t="str">
        <f t="shared" si="32"/>
        <v>INSERT INTO url_rewrite (entity_type, entity_id, redirect_type, store_id, request_path, target_path) VALUES ('custom', 0, 301, 1,'65153/156948/Molded-Forms/Full-Round-Active-Wear-Cameo.html',(SELECT CONCAT(url_path, '.html') FROM catalog_category_flat_store_1 WHERE entity_id=968));</v>
      </c>
      <c r="D1041" t="str">
        <f t="shared" si="33"/>
        <v>UPDATE url_rewrite SET request_path = '65153/156948/Molded-Forms/Full-Round-Active-Wear-Cameo.html' WHERE entity_type='custom' AND target_path=(SELECT CONCAT(url_path, '.html') FROM catalog_category_flat_store_1 WHERE entity_id=968);</v>
      </c>
    </row>
    <row r="1042" spans="1:4" x14ac:dyDescent="0.25">
      <c r="A1042">
        <f>categories!B1042</f>
        <v>969</v>
      </c>
      <c r="B1042" t="str">
        <f>SUBSTITUTE(SUBSTITUTE(categories!H1042,"\","/"),"www.americanretailsupply.com/","")</f>
        <v>65153/156949/Molded-Forms/Male-Full-Round-Butt-Form.html</v>
      </c>
      <c r="C1042" t="str">
        <f t="shared" si="32"/>
        <v>INSERT INTO url_rewrite (entity_type, entity_id, redirect_type, store_id, request_path, target_path) VALUES ('custom', 0, 301, 1,'65153/156949/Molded-Forms/Male-Full-Round-Butt-Form.html',(SELECT CONCAT(url_path, '.html') FROM catalog_category_flat_store_1 WHERE entity_id=969));</v>
      </c>
      <c r="D1042" t="str">
        <f t="shared" si="33"/>
        <v>UPDATE url_rewrite SET request_path = '65153/156949/Molded-Forms/Male-Full-Round-Butt-Form.html' WHERE entity_type='custom' AND target_path=(SELECT CONCAT(url_path, '.html') FROM catalog_category_flat_store_1 WHERE entity_id=969);</v>
      </c>
    </row>
    <row r="1043" spans="1:4" x14ac:dyDescent="0.25">
      <c r="A1043">
        <f>categories!B1043</f>
        <v>970</v>
      </c>
      <c r="B1043" t="str">
        <f>SUBSTITUTE(SUBSTITUTE(categories!H1043,"\","/"),"www.americanretailsupply.com/","")</f>
        <v>65153/253861/Molded-Forms/Contemporary-Design-Metal-Dress-Forms.html</v>
      </c>
      <c r="C1043" t="str">
        <f t="shared" si="32"/>
        <v>INSERT INTO url_rewrite (entity_type, entity_id, redirect_type, store_id, request_path, target_path) VALUES ('custom', 0, 301, 1,'65153/253861/Molded-Forms/Contemporary-Design-Metal-Dress-Forms.html',(SELECT CONCAT(url_path, '.html') FROM catalog_category_flat_store_1 WHERE entity_id=970));</v>
      </c>
      <c r="D1043" t="str">
        <f t="shared" si="33"/>
        <v>UPDATE url_rewrite SET request_path = '65153/253861/Molded-Forms/Contemporary-Design-Metal-Dress-Forms.html' WHERE entity_type='custom' AND target_path=(SELECT CONCAT(url_path, '.html') FROM catalog_category_flat_store_1 WHERE entity_id=970);</v>
      </c>
    </row>
    <row r="1044" spans="1:4" x14ac:dyDescent="0.25">
      <c r="A1044">
        <f>categories!B1044</f>
        <v>971</v>
      </c>
      <c r="B1044" t="str">
        <f>SUBSTITUTE(SUBSTITUTE(categories!H1044,"\","/"),"www.americanretailsupply.com/","")</f>
        <v>65153/741246/Molded-Forms/Ladies-Torso.html</v>
      </c>
      <c r="C1044" t="str">
        <f t="shared" si="32"/>
        <v>INSERT INTO url_rewrite (entity_type, entity_id, redirect_type, store_id, request_path, target_path) VALUES ('custom', 0, 301, 1,'65153/741246/Molded-Forms/Ladies-Torso.html',(SELECT CONCAT(url_path, '.html') FROM catalog_category_flat_store_1 WHERE entity_id=971));</v>
      </c>
      <c r="D1044" t="str">
        <f t="shared" si="33"/>
        <v>UPDATE url_rewrite SET request_path = '65153/741246/Molded-Forms/Ladies-Torso.html' WHERE entity_type='custom' AND target_path=(SELECT CONCAT(url_path, '.html') FROM catalog_category_flat_store_1 WHERE entity_id=971);</v>
      </c>
    </row>
    <row r="1045" spans="1:4" x14ac:dyDescent="0.25">
      <c r="A1045">
        <f>categories!B1045</f>
        <v>972</v>
      </c>
      <c r="B1045" t="str">
        <f>SUBSTITUTE(SUBSTITUTE(categories!H1045,"\","/"),"www.americanretailsupply.com/","")</f>
        <v>65153/741247/Molded-Forms/Mens-Torso.html</v>
      </c>
      <c r="C1045" t="str">
        <f t="shared" si="32"/>
        <v>INSERT INTO url_rewrite (entity_type, entity_id, redirect_type, store_id, request_path, target_path) VALUES ('custom', 0, 301, 1,'65153/741247/Molded-Forms/Mens-Torso.html',(SELECT CONCAT(url_path, '.html') FROM catalog_category_flat_store_1 WHERE entity_id=972));</v>
      </c>
      <c r="D1045" t="str">
        <f t="shared" si="33"/>
        <v>UPDATE url_rewrite SET request_path = '65153/741247/Molded-Forms/Mens-Torso.html' WHERE entity_type='custom' AND target_path=(SELECT CONCAT(url_path, '.html') FROM catalog_category_flat_store_1 WHERE entity_id=972);</v>
      </c>
    </row>
    <row r="1046" spans="1:4" x14ac:dyDescent="0.25">
      <c r="A1046">
        <f>categories!B1046</f>
        <v>974</v>
      </c>
      <c r="B1046" t="str">
        <f>SUBSTITUTE(SUBSTITUTE(categories!H1046,"\","/"),"www.americanretailsupply.com/","")</f>
        <v>64734/19772/Natural-Curling-Ribbon/Ribbon-Slitters.html</v>
      </c>
      <c r="C1046" t="str">
        <f t="shared" si="32"/>
        <v>INSERT INTO url_rewrite (entity_type, entity_id, redirect_type, store_id, request_path, target_path) VALUES ('custom', 0, 301, 1,'64734/19772/Natural-Curling-Ribbon/Ribbon-Slitters.html',(SELECT CONCAT(url_path, '.html') FROM catalog_category_flat_store_1 WHERE entity_id=974));</v>
      </c>
      <c r="D1046" t="str">
        <f t="shared" si="33"/>
        <v>UPDATE url_rewrite SET request_path = '64734/19772/Natural-Curling-Ribbon/Ribbon-Slitters.html' WHERE entity_type='custom' AND target_path=(SELECT CONCAT(url_path, '.html') FROM catalog_category_flat_store_1 WHERE entity_id=974);</v>
      </c>
    </row>
    <row r="1047" spans="1:4" x14ac:dyDescent="0.25">
      <c r="A1047">
        <f>categories!B1047</f>
        <v>975</v>
      </c>
      <c r="B1047" t="str">
        <f>SUBSTITUTE(SUBSTITUTE(categories!H1047,"\","/"),"www.americanretailsupply.com/","")</f>
        <v>64734/19643/Natural-Curling-Ribbon/Solid-Natural-Curling-Ribbon.html</v>
      </c>
      <c r="C1047" t="str">
        <f t="shared" si="32"/>
        <v>INSERT INTO url_rewrite (entity_type, entity_id, redirect_type, store_id, request_path, target_path) VALUES ('custom', 0, 301, 1,'64734/19643/Natural-Curling-Ribbon/Solid-Natural-Curling-Ribbon.html',(SELECT CONCAT(url_path, '.html') FROM catalog_category_flat_store_1 WHERE entity_id=975));</v>
      </c>
      <c r="D1047" t="str">
        <f t="shared" si="33"/>
        <v>UPDATE url_rewrite SET request_path = '64734/19643/Natural-Curling-Ribbon/Solid-Natural-Curling-Ribbon.html' WHERE entity_type='custom' AND target_path=(SELECT CONCAT(url_path, '.html') FROM catalog_category_flat_store_1 WHERE entity_id=975);</v>
      </c>
    </row>
    <row r="1048" spans="1:4" x14ac:dyDescent="0.25">
      <c r="A1048">
        <f>categories!B1048</f>
        <v>976</v>
      </c>
      <c r="B1048" t="str">
        <f>SUBSTITUTE(SUBSTITUTE(categories!H1048,"\","/"),"www.americanretailsupply.com/","")</f>
        <v>64734/172812/Natural-Curling-Ribbon/Hot-Dots-Natural-Curling-Ribbon.html</v>
      </c>
      <c r="C1048" t="str">
        <f t="shared" si="32"/>
        <v>INSERT INTO url_rewrite (entity_type, entity_id, redirect_type, store_id, request_path, target_path) VALUES ('custom', 0, 301, 1,'64734/172812/Natural-Curling-Ribbon/Hot-Dots-Natural-Curling-Ribbon.html',(SELECT CONCAT(url_path, '.html') FROM catalog_category_flat_store_1 WHERE entity_id=976));</v>
      </c>
      <c r="D1048" t="str">
        <f t="shared" si="33"/>
        <v>UPDATE url_rewrite SET request_path = '64734/172812/Natural-Curling-Ribbon/Hot-Dots-Natural-Curling-Ribbon.html' WHERE entity_type='custom' AND target_path=(SELECT CONCAT(url_path, '.html') FROM catalog_category_flat_store_1 WHERE entity_id=976);</v>
      </c>
    </row>
    <row r="1049" spans="1:4" x14ac:dyDescent="0.25">
      <c r="A1049">
        <f>categories!B1049</f>
        <v>977</v>
      </c>
      <c r="B1049" t="str">
        <f>SUBSTITUTE(SUBSTITUTE(categories!H1049,"\","/"),"www.americanretailsupply.com/","")</f>
        <v>64734/172813/Natural-Curling-Ribbon/Chambray-Natural-Curling-Ribbon.html</v>
      </c>
      <c r="C1049" t="str">
        <f t="shared" si="32"/>
        <v>INSERT INTO url_rewrite (entity_type, entity_id, redirect_type, store_id, request_path, target_path) VALUES ('custom', 0, 301, 1,'64734/172813/Natural-Curling-Ribbon/Chambray-Natural-Curling-Ribbon.html',(SELECT CONCAT(url_path, '.html') FROM catalog_category_flat_store_1 WHERE entity_id=977));</v>
      </c>
      <c r="D1049" t="str">
        <f t="shared" si="33"/>
        <v>UPDATE url_rewrite SET request_path = '64734/172813/Natural-Curling-Ribbon/Chambray-Natural-Curling-Ribbon.html' WHERE entity_type='custom' AND target_path=(SELECT CONCAT(url_path, '.html') FROM catalog_category_flat_store_1 WHERE entity_id=977);</v>
      </c>
    </row>
    <row r="1050" spans="1:4" x14ac:dyDescent="0.25">
      <c r="A1050">
        <f>categories!B1050</f>
        <v>978</v>
      </c>
      <c r="B1050" t="str">
        <f>SUBSTITUTE(SUBSTITUTE(categories!H1050,"\","/"),"www.americanretailsupply.com/","")</f>
        <v>64734/172814/Natural-Curling-Ribbon/Metallic-Crimped-Natural-Curling-Ribbon.html</v>
      </c>
      <c r="C1050" t="str">
        <f t="shared" si="32"/>
        <v>INSERT INTO url_rewrite (entity_type, entity_id, redirect_type, store_id, request_path, target_path) VALUES ('custom', 0, 301, 1,'64734/172814/Natural-Curling-Ribbon/Metallic-Crimped-Natural-Curling-Ribbon.html',(SELECT CONCAT(url_path, '.html') FROM catalog_category_flat_store_1 WHERE entity_id=978));</v>
      </c>
      <c r="D1050" t="str">
        <f t="shared" si="33"/>
        <v>UPDATE url_rewrite SET request_path = '64734/172814/Natural-Curling-Ribbon/Metallic-Crimped-Natural-Curling-Ribbon.html' WHERE entity_type='custom' AND target_path=(SELECT CONCAT(url_path, '.html') FROM catalog_category_flat_store_1 WHERE entity_id=978);</v>
      </c>
    </row>
    <row r="1051" spans="1:4" x14ac:dyDescent="0.25">
      <c r="A1051">
        <f>categories!B1051</f>
        <v>979</v>
      </c>
      <c r="B1051" t="str">
        <f>SUBSTITUTE(SUBSTITUTE(categories!H1051,"\","/"),"www.americanretailsupply.com/","")</f>
        <v>64734/172815/Natural-Curling-Ribbon/Stripe-Natural-Curling-Ribbon.html</v>
      </c>
      <c r="C1051" t="str">
        <f t="shared" si="32"/>
        <v>INSERT INTO url_rewrite (entity_type, entity_id, redirect_type, store_id, request_path, target_path) VALUES ('custom', 0, 301, 1,'64734/172815/Natural-Curling-Ribbon/Stripe-Natural-Curling-Ribbon.html',(SELECT CONCAT(url_path, '.html') FROM catalog_category_flat_store_1 WHERE entity_id=979));</v>
      </c>
      <c r="D1051" t="str">
        <f t="shared" si="33"/>
        <v>UPDATE url_rewrite SET request_path = '64734/172815/Natural-Curling-Ribbon/Stripe-Natural-Curling-Ribbon.html' WHERE entity_type='custom' AND target_path=(SELECT CONCAT(url_path, '.html') FROM catalog_category_flat_store_1 WHERE entity_id=979);</v>
      </c>
    </row>
    <row r="1052" spans="1:4" x14ac:dyDescent="0.25">
      <c r="A1052">
        <f>categories!B1052</f>
        <v>980</v>
      </c>
      <c r="B1052" t="str">
        <f>SUBSTITUTE(SUBSTITUTE(categories!H1052,"\","/"),"www.americanretailsupply.com/","")</f>
        <v>64734/745607/Natural-Curling-Ribbon/Animal-Prints-Natural-Curling-Ribbon.html</v>
      </c>
      <c r="C1052" t="str">
        <f t="shared" si="32"/>
        <v>INSERT INTO url_rewrite (entity_type, entity_id, redirect_type, store_id, request_path, target_path) VALUES ('custom', 0, 301, 1,'64734/745607/Natural-Curling-Ribbon/Animal-Prints-Natural-Curling-Ribbon.html',(SELECT CONCAT(url_path, '.html') FROM catalog_category_flat_store_1 WHERE entity_id=980));</v>
      </c>
      <c r="D1052" t="str">
        <f t="shared" si="33"/>
        <v>UPDATE url_rewrite SET request_path = '64734/745607/Natural-Curling-Ribbon/Animal-Prints-Natural-Curling-Ribbon.html' WHERE entity_type='custom' AND target_path=(SELECT CONCAT(url_path, '.html') FROM catalog_category_flat_store_1 WHERE entity_id=980);</v>
      </c>
    </row>
    <row r="1053" spans="1:4" x14ac:dyDescent="0.25">
      <c r="A1053">
        <f>categories!B1053</f>
        <v>982</v>
      </c>
      <c r="B1053" t="str">
        <f>SUBSTITUTE(SUBSTITUTE(categories!H1053,"\","/"),"www.americanretailsupply.com/","")</f>
        <v>64787/37280/Necklace--Bracelet-Displays/Bracelet-Oval-2-Bar-T--Bar.html</v>
      </c>
      <c r="C1053" t="str">
        <f t="shared" si="32"/>
        <v>INSERT INTO url_rewrite (entity_type, entity_id, redirect_type, store_id, request_path, target_path) VALUES ('custom', 0, 301, 1,'64787/37280/Necklace--Bracelet-Displays/Bracelet-Oval-2-Bar-T--Bar.html',(SELECT CONCAT(url_path, '.html') FROM catalog_category_flat_store_1 WHERE entity_id=982));</v>
      </c>
      <c r="D1053" t="str">
        <f t="shared" si="33"/>
        <v>UPDATE url_rewrite SET request_path = '64787/37280/Necklace--Bracelet-Displays/Bracelet-Oval-2-Bar-T--Bar.html' WHERE entity_type='custom' AND target_path=(SELECT CONCAT(url_path, '.html') FROM catalog_category_flat_store_1 WHERE entity_id=982);</v>
      </c>
    </row>
    <row r="1054" spans="1:4" x14ac:dyDescent="0.25">
      <c r="A1054">
        <f>categories!B1054</f>
        <v>983</v>
      </c>
      <c r="B1054" t="str">
        <f>SUBSTITUTE(SUBSTITUTE(categories!H1054,"\","/"),"www.americanretailsupply.com/","")</f>
        <v>64787/37281/Necklace--Bracelet-Displays/Oval-Single-T--Bar-for-Bracelets.html</v>
      </c>
      <c r="C1054" t="str">
        <f t="shared" si="32"/>
        <v>INSERT INTO url_rewrite (entity_type, entity_id, redirect_type, store_id, request_path, target_path) VALUES ('custom', 0, 301, 1,'64787/37281/Necklace--Bracelet-Displays/Oval-Single-T--Bar-for-Bracelets.html',(SELECT CONCAT(url_path, '.html') FROM catalog_category_flat_store_1 WHERE entity_id=983));</v>
      </c>
      <c r="D1054" t="str">
        <f t="shared" si="33"/>
        <v>UPDATE url_rewrite SET request_path = '64787/37281/Necklace--Bracelet-Displays/Oval-Single-T--Bar-for-Bracelets.html' WHERE entity_type='custom' AND target_path=(SELECT CONCAT(url_path, '.html') FROM catalog_category_flat_store_1 WHERE entity_id=983);</v>
      </c>
    </row>
    <row r="1055" spans="1:4" x14ac:dyDescent="0.25">
      <c r="A1055">
        <f>categories!B1055</f>
        <v>984</v>
      </c>
      <c r="B1055" t="str">
        <f>SUBSTITUTE(SUBSTITUTE(categories!H1055,"\","/"),"www.americanretailsupply.com/","")</f>
        <v>64787/37282/Necklace--Bracelet-Displays/Slotted-Bracelet-Ramp.html</v>
      </c>
      <c r="C1055" t="str">
        <f t="shared" si="32"/>
        <v>INSERT INTO url_rewrite (entity_type, entity_id, redirect_type, store_id, request_path, target_path) VALUES ('custom', 0, 301, 1,'64787/37282/Necklace--Bracelet-Displays/Slotted-Bracelet-Ramp.html',(SELECT CONCAT(url_path, '.html') FROM catalog_category_flat_store_1 WHERE entity_id=984));</v>
      </c>
      <c r="D1055" t="str">
        <f t="shared" si="33"/>
        <v>UPDATE url_rewrite SET request_path = '64787/37282/Necklace--Bracelet-Displays/Slotted-Bracelet-Ramp.html' WHERE entity_type='custom' AND target_path=(SELECT CONCAT(url_path, '.html') FROM catalog_category_flat_store_1 WHERE entity_id=984);</v>
      </c>
    </row>
    <row r="1056" spans="1:4" x14ac:dyDescent="0.25">
      <c r="A1056">
        <f>categories!B1056</f>
        <v>985</v>
      </c>
      <c r="B1056" t="str">
        <f>SUBSTITUTE(SUBSTITUTE(categories!H1056,"\","/"),"www.americanretailsupply.com/","")</f>
        <v>64787/37785/Necklace--Bracelet-Displays/Venus-Figure-Jewelry-Display.html</v>
      </c>
      <c r="C1056" t="str">
        <f t="shared" si="32"/>
        <v>INSERT INTO url_rewrite (entity_type, entity_id, redirect_type, store_id, request_path, target_path) VALUES ('custom', 0, 301, 1,'64787/37785/Necklace--Bracelet-Displays/Venus-Figure-Jewelry-Display.html',(SELECT CONCAT(url_path, '.html') FROM catalog_category_flat_store_1 WHERE entity_id=985));</v>
      </c>
      <c r="D1056" t="str">
        <f t="shared" si="33"/>
        <v>UPDATE url_rewrite SET request_path = '64787/37785/Necklace--Bracelet-Displays/Venus-Figure-Jewelry-Display.html' WHERE entity_type='custom' AND target_path=(SELECT CONCAT(url_path, '.html') FROM catalog_category_flat_store_1 WHERE entity_id=985);</v>
      </c>
    </row>
    <row r="1057" spans="1:4" x14ac:dyDescent="0.25">
      <c r="A1057">
        <f>categories!B1057</f>
        <v>986</v>
      </c>
      <c r="B1057" t="str">
        <f>SUBSTITUTE(SUBSTITUTE(categories!H1057,"\","/"),"www.americanretailsupply.com/","")</f>
        <v>64787/37787/Necklace--Bracelet-Displays/Round-T-Bar-Necklace-Display.html</v>
      </c>
      <c r="C1057" t="str">
        <f t="shared" si="32"/>
        <v>INSERT INTO url_rewrite (entity_type, entity_id, redirect_type, store_id, request_path, target_path) VALUES ('custom', 0, 301, 1,'64787/37787/Necklace--Bracelet-Displays/Round-T-Bar-Necklace-Display.html',(SELECT CONCAT(url_path, '.html') FROM catalog_category_flat_store_1 WHERE entity_id=986));</v>
      </c>
      <c r="D1057" t="str">
        <f t="shared" si="33"/>
        <v>UPDATE url_rewrite SET request_path = '64787/37787/Necklace--Bracelet-Displays/Round-T-Bar-Necklace-Display.html' WHERE entity_type='custom' AND target_path=(SELECT CONCAT(url_path, '.html') FROM catalog_category_flat_store_1 WHERE entity_id=986);</v>
      </c>
    </row>
    <row r="1058" spans="1:4" x14ac:dyDescent="0.25">
      <c r="A1058">
        <f>categories!B1058</f>
        <v>987</v>
      </c>
      <c r="B1058" t="str">
        <f>SUBSTITUTE(SUBSTITUTE(categories!H1058,"\","/"),"www.americanretailsupply.com/","")</f>
        <v>64787/47218/Necklace--Bracelet-Displays/Flat-Multi--Necklace-Display-with-Easel.html</v>
      </c>
      <c r="C1058" t="str">
        <f t="shared" si="32"/>
        <v>INSERT INTO url_rewrite (entity_type, entity_id, redirect_type, store_id, request_path, target_path) VALUES ('custom', 0, 301, 1,'64787/47218/Necklace--Bracelet-Displays/Flat-Multi--Necklace-Display-with-Easel.html',(SELECT CONCAT(url_path, '.html') FROM catalog_category_flat_store_1 WHERE entity_id=987));</v>
      </c>
      <c r="D1058" t="str">
        <f t="shared" si="33"/>
        <v>UPDATE url_rewrite SET request_path = '64787/47218/Necklace--Bracelet-Displays/Flat-Multi--Necklace-Display-with-Easel.html' WHERE entity_type='custom' AND target_path=(SELECT CONCAT(url_path, '.html') FROM catalog_category_flat_store_1 WHERE entity_id=987);</v>
      </c>
    </row>
    <row r="1059" spans="1:4" x14ac:dyDescent="0.25">
      <c r="A1059">
        <f>categories!B1059</f>
        <v>988</v>
      </c>
      <c r="B1059" t="str">
        <f>SUBSTITUTE(SUBSTITUTE(categories!H1059,"\","/"),"www.americanretailsupply.com/","")</f>
        <v>64787/47219/Necklace--Bracelet-Displays/Round-2-Level-T-Bar-NecklaceBracelet-Stand.html</v>
      </c>
      <c r="C1059" t="str">
        <f t="shared" si="32"/>
        <v>INSERT INTO url_rewrite (entity_type, entity_id, redirect_type, store_id, request_path, target_path) VALUES ('custom', 0, 301, 1,'64787/47219/Necklace--Bracelet-Displays/Round-2-Level-T-Bar-NecklaceBracelet-Stand.html',(SELECT CONCAT(url_path, '.html') FROM catalog_category_flat_store_1 WHERE entity_id=988));</v>
      </c>
      <c r="D1059" t="str">
        <f t="shared" si="33"/>
        <v>UPDATE url_rewrite SET request_path = '64787/47219/Necklace--Bracelet-Displays/Round-2-Level-T-Bar-NecklaceBracelet-Stand.html' WHERE entity_type='custom' AND target_path=(SELECT CONCAT(url_path, '.html') FROM catalog_category_flat_store_1 WHERE entity_id=988);</v>
      </c>
    </row>
    <row r="1060" spans="1:4" x14ac:dyDescent="0.25">
      <c r="A1060">
        <f>categories!B1060</f>
        <v>989</v>
      </c>
      <c r="B1060" t="str">
        <f>SUBSTITUTE(SUBSTITUTE(categories!H1060,"\","/"),"www.americanretailsupply.com/","")</f>
        <v>64787/47220/Necklace--Bracelet-Displays/Necklace-Padded-Display-with-Easel.html</v>
      </c>
      <c r="C1060" t="str">
        <f t="shared" si="32"/>
        <v>INSERT INTO url_rewrite (entity_type, entity_id, redirect_type, store_id, request_path, target_path) VALUES ('custom', 0, 301, 1,'64787/47220/Necklace--Bracelet-Displays/Necklace-Padded-Display-with-Easel.html',(SELECT CONCAT(url_path, '.html') FROM catalog_category_flat_store_1 WHERE entity_id=989));</v>
      </c>
      <c r="D1060" t="str">
        <f t="shared" si="33"/>
        <v>UPDATE url_rewrite SET request_path = '64787/47220/Necklace--Bracelet-Displays/Necklace-Padded-Display-with-Easel.html' WHERE entity_type='custom' AND target_path=(SELECT CONCAT(url_path, '.html') FROM catalog_category_flat_store_1 WHERE entity_id=989);</v>
      </c>
    </row>
    <row r="1061" spans="1:4" x14ac:dyDescent="0.25">
      <c r="A1061">
        <f>categories!B1061</f>
        <v>990</v>
      </c>
      <c r="B1061" t="str">
        <f>SUBSTITUTE(SUBSTITUTE(categories!H1061,"\","/"),"www.americanretailsupply.com/","")</f>
        <v>64787/47870/Necklace--Bracelet-Displays/Small-Necklace-Bust-Display.html</v>
      </c>
      <c r="C1061" t="str">
        <f t="shared" si="32"/>
        <v>INSERT INTO url_rewrite (entity_type, entity_id, redirect_type, store_id, request_path, target_path) VALUES ('custom', 0, 301, 1,'64787/47870/Necklace--Bracelet-Displays/Small-Necklace-Bust-Display.html',(SELECT CONCAT(url_path, '.html') FROM catalog_category_flat_store_1 WHERE entity_id=990));</v>
      </c>
      <c r="D1061" t="str">
        <f t="shared" si="33"/>
        <v>UPDATE url_rewrite SET request_path = '64787/47870/Necklace--Bracelet-Displays/Small-Necklace-Bust-Display.html' WHERE entity_type='custom' AND target_path=(SELECT CONCAT(url_path, '.html') FROM catalog_category_flat_store_1 WHERE entity_id=990);</v>
      </c>
    </row>
    <row r="1062" spans="1:4" x14ac:dyDescent="0.25">
      <c r="A1062">
        <f>categories!B1062</f>
        <v>991</v>
      </c>
      <c r="B1062" t="str">
        <f>SUBSTITUTE(SUBSTITUTE(categories!H1062,"\","/"),"www.americanretailsupply.com/","")</f>
        <v>64787/47871/Necklace--Bracelet-Displays/Necklace-Bust-Display.html</v>
      </c>
      <c r="C1062" t="str">
        <f t="shared" si="32"/>
        <v>INSERT INTO url_rewrite (entity_type, entity_id, redirect_type, store_id, request_path, target_path) VALUES ('custom', 0, 301, 1,'64787/47871/Necklace--Bracelet-Displays/Necklace-Bust-Display.html',(SELECT CONCAT(url_path, '.html') FROM catalog_category_flat_store_1 WHERE entity_id=991));</v>
      </c>
      <c r="D1062" t="str">
        <f t="shared" si="33"/>
        <v>UPDATE url_rewrite SET request_path = '64787/47871/Necklace--Bracelet-Displays/Necklace-Bust-Display.html' WHERE entity_type='custom' AND target_path=(SELECT CONCAT(url_path, '.html') FROM catalog_category_flat_store_1 WHERE entity_id=991);</v>
      </c>
    </row>
    <row r="1063" spans="1:4" x14ac:dyDescent="0.25">
      <c r="A1063">
        <f>categories!B1063</f>
        <v>992</v>
      </c>
      <c r="B1063" t="str">
        <f>SUBSTITUTE(SUBSTITUTE(categories!H1063,"\","/"),"www.americanretailsupply.com/","")</f>
        <v>64787/47872/Necklace--Bracelet-Displays/Neck-Form-Necklace-Display-with-Adjustable-Stand.html</v>
      </c>
      <c r="C1063" t="str">
        <f t="shared" si="32"/>
        <v>INSERT INTO url_rewrite (entity_type, entity_id, redirect_type, store_id, request_path, target_path) VALUES ('custom', 0, 301, 1,'64787/47872/Necklace--Bracelet-Displays/Neck-Form-Necklace-Display-with-Adjustable-Stand.html',(SELECT CONCAT(url_path, '.html') FROM catalog_category_flat_store_1 WHERE entity_id=992));</v>
      </c>
      <c r="D1063" t="str">
        <f t="shared" si="33"/>
        <v>UPDATE url_rewrite SET request_path = '64787/47872/Necklace--Bracelet-Displays/Neck-Form-Necklace-Display-with-Adjustable-Stand.html' WHERE entity_type='custom' AND target_path=(SELECT CONCAT(url_path, '.html') FROM catalog_category_flat_store_1 WHERE entity_id=992);</v>
      </c>
    </row>
    <row r="1064" spans="1:4" x14ac:dyDescent="0.25">
      <c r="A1064">
        <f>categories!B1064</f>
        <v>993</v>
      </c>
      <c r="B1064" t="str">
        <f>SUBSTITUTE(SUBSTITUTE(categories!H1064,"\","/"),"www.americanretailsupply.com/","")</f>
        <v>64787/231607/Necklace--Bracelet-Displays/Vertical-Single-Watch-Display.html</v>
      </c>
      <c r="C1064" t="str">
        <f t="shared" si="32"/>
        <v>INSERT INTO url_rewrite (entity_type, entity_id, redirect_type, store_id, request_path, target_path) VALUES ('custom', 0, 301, 1,'64787/231607/Necklace--Bracelet-Displays/Vertical-Single-Watch-Display.html',(SELECT CONCAT(url_path, '.html') FROM catalog_category_flat_store_1 WHERE entity_id=993));</v>
      </c>
      <c r="D1064" t="str">
        <f t="shared" si="33"/>
        <v>UPDATE url_rewrite SET request_path = '64787/231607/Necklace--Bracelet-Displays/Vertical-Single-Watch-Display.html' WHERE entity_type='custom' AND target_path=(SELECT CONCAT(url_path, '.html') FROM catalog_category_flat_store_1 WHERE entity_id=993);</v>
      </c>
    </row>
    <row r="1065" spans="1:4" x14ac:dyDescent="0.25">
      <c r="A1065">
        <f>categories!B1065</f>
        <v>994</v>
      </c>
      <c r="B1065" t="str">
        <f>SUBSTITUTE(SUBSTITUTE(categories!H1065,"\","/"),"www.americanretailsupply.com/","")</f>
        <v>64787/255318/Necklace--Bracelet-Displays/Bracelet--Oval-T--Bar-3-Bar.html</v>
      </c>
      <c r="C1065" t="str">
        <f t="shared" si="32"/>
        <v>INSERT INTO url_rewrite (entity_type, entity_id, redirect_type, store_id, request_path, target_path) VALUES ('custom', 0, 301, 1,'64787/255318/Necklace--Bracelet-Displays/Bracelet--Oval-T--Bar-3-Bar.html',(SELECT CONCAT(url_path, '.html') FROM catalog_category_flat_store_1 WHERE entity_id=994));</v>
      </c>
      <c r="D1065" t="str">
        <f t="shared" si="33"/>
        <v>UPDATE url_rewrite SET request_path = '64787/255318/Necklace--Bracelet-Displays/Bracelet--Oval-T--Bar-3-Bar.html' WHERE entity_type='custom' AND target_path=(SELECT CONCAT(url_path, '.html') FROM catalog_category_flat_store_1 WHERE entity_id=994);</v>
      </c>
    </row>
    <row r="1066" spans="1:4" x14ac:dyDescent="0.25">
      <c r="A1066">
        <f>categories!B1066</f>
        <v>995</v>
      </c>
      <c r="B1066" t="str">
        <f>SUBSTITUTE(SUBSTITUTE(categories!H1066,"\","/"),"www.americanretailsupply.com/","")</f>
        <v>64787/746245/Necklace--Bracelet-Displays/Tall-Bust-Necklace-Display.html</v>
      </c>
      <c r="C1066" t="str">
        <f t="shared" si="32"/>
        <v>INSERT INTO url_rewrite (entity_type, entity_id, redirect_type, store_id, request_path, target_path) VALUES ('custom', 0, 301, 1,'64787/746245/Necklace--Bracelet-Displays/Tall-Bust-Necklace-Display.html',(SELECT CONCAT(url_path, '.html') FROM catalog_category_flat_store_1 WHERE entity_id=995));</v>
      </c>
      <c r="D1066" t="str">
        <f t="shared" si="33"/>
        <v>UPDATE url_rewrite SET request_path = '64787/746245/Necklace--Bracelet-Displays/Tall-Bust-Necklace-Display.html' WHERE entity_type='custom' AND target_path=(SELECT CONCAT(url_path, '.html') FROM catalog_category_flat_store_1 WHERE entity_id=995);</v>
      </c>
    </row>
    <row r="1067" spans="1:4" x14ac:dyDescent="0.25">
      <c r="A1067">
        <f>categories!B1067</f>
        <v>996</v>
      </c>
      <c r="B1067" t="str">
        <f>SUBSTITUTE(SUBSTITUTE(categories!H1067,"\","/"),"www.americanretailsupply.com/","")</f>
        <v>64787/746246/Necklace--Bracelet-Displays/Padded-Necklace-Stand-with-Easel.html</v>
      </c>
      <c r="C1067" t="str">
        <f t="shared" si="32"/>
        <v>INSERT INTO url_rewrite (entity_type, entity_id, redirect_type, store_id, request_path, target_path) VALUES ('custom', 0, 301, 1,'64787/746246/Necklace--Bracelet-Displays/Padded-Necklace-Stand-with-Easel.html',(SELECT CONCAT(url_path, '.html') FROM catalog_category_flat_store_1 WHERE entity_id=996));</v>
      </c>
      <c r="D1067" t="str">
        <f t="shared" si="33"/>
        <v>UPDATE url_rewrite SET request_path = '64787/746246/Necklace--Bracelet-Displays/Padded-Necklace-Stand-with-Easel.html' WHERE entity_type='custom' AND target_path=(SELECT CONCAT(url_path, '.html') FROM catalog_category_flat_store_1 WHERE entity_id=996);</v>
      </c>
    </row>
    <row r="1068" spans="1:4" x14ac:dyDescent="0.25">
      <c r="A1068">
        <f>categories!B1068</f>
        <v>997</v>
      </c>
      <c r="B1068" t="str">
        <f>SUBSTITUTE(SUBSTITUTE(categories!H1068,"\","/"),"www.americanretailsupply.com/","")</f>
        <v>64787/746289/Necklace--Bracelet-Displays/Tall-Contoured-Necklace-Display-Forms.html</v>
      </c>
      <c r="C1068" t="str">
        <f t="shared" si="32"/>
        <v>INSERT INTO url_rewrite (entity_type, entity_id, redirect_type, store_id, request_path, target_path) VALUES ('custom', 0, 301, 1,'64787/746289/Necklace--Bracelet-Displays/Tall-Contoured-Necklace-Display-Forms.html',(SELECT CONCAT(url_path, '.html') FROM catalog_category_flat_store_1 WHERE entity_id=997));</v>
      </c>
      <c r="D1068" t="str">
        <f t="shared" si="33"/>
        <v>UPDATE url_rewrite SET request_path = '64787/746289/Necklace--Bracelet-Displays/Tall-Contoured-Necklace-Display-Forms.html' WHERE entity_type='custom' AND target_path=(SELECT CONCAT(url_path, '.html') FROM catalog_category_flat_store_1 WHERE entity_id=997);</v>
      </c>
    </row>
    <row r="1069" spans="1:4" x14ac:dyDescent="0.25">
      <c r="A1069">
        <f>categories!B1069</f>
        <v>998</v>
      </c>
      <c r="B1069" t="str">
        <f>SUBSTITUTE(SUBSTITUTE(categories!H1069,"\","/"),"www.americanretailsupply.com/","")</f>
        <v>64787/756144/Necklace--Bracelet-Displays/Countertop-Bracelet-Display.html</v>
      </c>
      <c r="C1069" t="str">
        <f t="shared" si="32"/>
        <v>INSERT INTO url_rewrite (entity_type, entity_id, redirect_type, store_id, request_path, target_path) VALUES ('custom', 0, 301, 1,'64787/756144/Necklace--Bracelet-Displays/Countertop-Bracelet-Display.html',(SELECT CONCAT(url_path, '.html') FROM catalog_category_flat_store_1 WHERE entity_id=998));</v>
      </c>
      <c r="D1069" t="str">
        <f t="shared" si="33"/>
        <v>UPDATE url_rewrite SET request_path = '64787/756144/Necklace--Bracelet-Displays/Countertop-Bracelet-Display.html' WHERE entity_type='custom' AND target_path=(SELECT CONCAT(url_path, '.html') FROM catalog_category_flat_store_1 WHERE entity_id=998);</v>
      </c>
    </row>
    <row r="1070" spans="1:4" x14ac:dyDescent="0.25">
      <c r="A1070">
        <f>categories!B1070</f>
        <v>999</v>
      </c>
      <c r="B1070" t="str">
        <f>SUBSTITUTE(SUBSTITUTE(categories!H1070,"\","/"),"www.americanretailsupply.com/","")</f>
        <v>64787/773582/Necklace--Bracelet-Displays/12-Round-Bracelet-Display.html</v>
      </c>
      <c r="C1070" t="str">
        <f t="shared" si="32"/>
        <v>INSERT INTO url_rewrite (entity_type, entity_id, redirect_type, store_id, request_path, target_path) VALUES ('custom', 0, 301, 1,'64787/773582/Necklace--Bracelet-Displays/12-Round-Bracelet-Display.html',(SELECT CONCAT(url_path, '.html') FROM catalog_category_flat_store_1 WHERE entity_id=999));</v>
      </c>
      <c r="D1070" t="str">
        <f t="shared" si="33"/>
        <v>UPDATE url_rewrite SET request_path = '64787/773582/Necklace--Bracelet-Displays/12-Round-Bracelet-Display.html' WHERE entity_type='custom' AND target_path=(SELECT CONCAT(url_path, '.html') FROM catalog_category_flat_store_1 WHERE entity_id=999);</v>
      </c>
    </row>
    <row r="1071" spans="1:4" x14ac:dyDescent="0.25">
      <c r="A1071">
        <f>categories!B1071</f>
        <v>1001</v>
      </c>
      <c r="B1071" t="str">
        <f>SUBSTITUTE(SUBSTITUTE(categories!H1071,"\","/"),"www.americanretailsupply.com/","")</f>
        <v>64595/792833/New-Arrivals/Ready-to-Assemble-Wall-Case.html</v>
      </c>
      <c r="C1071" t="str">
        <f t="shared" si="32"/>
        <v>INSERT INTO url_rewrite (entity_type, entity_id, redirect_type, store_id, request_path, target_path) VALUES ('custom', 0, 301, 1,'64595/792833/New-Arrivals/Ready-to-Assemble-Wall-Case.html',(SELECT CONCAT(url_path, '.html') FROM catalog_category_flat_store_1 WHERE entity_id=1001));</v>
      </c>
      <c r="D1071" t="str">
        <f t="shared" si="33"/>
        <v>UPDATE url_rewrite SET request_path = '64595/792833/New-Arrivals/Ready-to-Assemble-Wall-Case.html' WHERE entity_type='custom' AND target_path=(SELECT CONCAT(url_path, '.html') FROM catalog_category_flat_store_1 WHERE entity_id=1001);</v>
      </c>
    </row>
    <row r="1072" spans="1:4" x14ac:dyDescent="0.25">
      <c r="A1072">
        <f>categories!B1072</f>
        <v>1002</v>
      </c>
      <c r="B1072" t="str">
        <f>SUBSTITUTE(SUBSTITUTE(categories!H1072,"\","/"),"www.americanretailsupply.com/","")</f>
        <v>64595/792840/New-Arrivals/Pipeline-Garment-Racks.html</v>
      </c>
      <c r="C1072" t="str">
        <f t="shared" si="32"/>
        <v>INSERT INTO url_rewrite (entity_type, entity_id, redirect_type, store_id, request_path, target_path) VALUES ('custom', 0, 301, 1,'64595/792840/New-Arrivals/Pipeline-Garment-Racks.html',(SELECT CONCAT(url_path, '.html') FROM catalog_category_flat_store_1 WHERE entity_id=1002));</v>
      </c>
      <c r="D1072" t="str">
        <f t="shared" si="33"/>
        <v>UPDATE url_rewrite SET request_path = '64595/792840/New-Arrivals/Pipeline-Garment-Racks.html' WHERE entity_type='custom' AND target_path=(SELECT CONCAT(url_path, '.html') FROM catalog_category_flat_store_1 WHERE entity_id=1002);</v>
      </c>
    </row>
    <row r="1073" spans="1:4" x14ac:dyDescent="0.25">
      <c r="A1073">
        <f>categories!B1073</f>
        <v>1003</v>
      </c>
      <c r="B1073" t="str">
        <f>SUBSTITUTE(SUBSTITUTE(categories!H1073,"\","/"),"www.americanretailsupply.com/","")</f>
        <v>64595/792841/New-Arrivals/Pipeline-Wood-Top.html</v>
      </c>
      <c r="C1073" t="str">
        <f t="shared" si="32"/>
        <v>INSERT INTO url_rewrite (entity_type, entity_id, redirect_type, store_id, request_path, target_path) VALUES ('custom', 0, 301, 1,'64595/792841/New-Arrivals/Pipeline-Wood-Top.html',(SELECT CONCAT(url_path, '.html') FROM catalog_category_flat_store_1 WHERE entity_id=1003));</v>
      </c>
      <c r="D1073" t="str">
        <f t="shared" si="33"/>
        <v>UPDATE url_rewrite SET request_path = '64595/792841/New-Arrivals/Pipeline-Wood-Top.html' WHERE entity_type='custom' AND target_path=(SELECT CONCAT(url_path, '.html') FROM catalog_category_flat_store_1 WHERE entity_id=1003);</v>
      </c>
    </row>
    <row r="1074" spans="1:4" x14ac:dyDescent="0.25">
      <c r="A1074">
        <f>categories!B1074</f>
        <v>1004</v>
      </c>
      <c r="B1074" t="str">
        <f>SUBSTITUTE(SUBSTITUTE(categories!H1074,"\","/"),"www.americanretailsupply.com/","")</f>
        <v>64595/792842/New-Arrivals/Pipeline-Counter-Displays.html</v>
      </c>
      <c r="C1074" t="str">
        <f t="shared" si="32"/>
        <v>INSERT INTO url_rewrite (entity_type, entity_id, redirect_type, store_id, request_path, target_path) VALUES ('custom', 0, 301, 1,'64595/792842/New-Arrivals/Pipeline-Counter-Displays.html',(SELECT CONCAT(url_path, '.html') FROM catalog_category_flat_store_1 WHERE entity_id=1004));</v>
      </c>
      <c r="D1074" t="str">
        <f t="shared" si="33"/>
        <v>UPDATE url_rewrite SET request_path = '64595/792842/New-Arrivals/Pipeline-Counter-Displays.html' WHERE entity_type='custom' AND target_path=(SELECT CONCAT(url_path, '.html') FROM catalog_category_flat_store_1 WHERE entity_id=1004);</v>
      </c>
    </row>
    <row r="1075" spans="1:4" x14ac:dyDescent="0.25">
      <c r="A1075">
        <f>categories!B1075</f>
        <v>1005</v>
      </c>
      <c r="B1075" t="str">
        <f>SUBSTITUTE(SUBSTITUTE(categories!H1075,"\","/"),"www.americanretailsupply.com/","")</f>
        <v>64595/792843/New-Arrivals/Pipeline-Brackets-and-Outriggers.html</v>
      </c>
      <c r="C1075" t="str">
        <f t="shared" si="32"/>
        <v>INSERT INTO url_rewrite (entity_type, entity_id, redirect_type, store_id, request_path, target_path) VALUES ('custom', 0, 301, 1,'64595/792843/New-Arrivals/Pipeline-Brackets-and-Outriggers.html',(SELECT CONCAT(url_path, '.html') FROM catalog_category_flat_store_1 WHERE entity_id=1005));</v>
      </c>
      <c r="D1075" t="str">
        <f t="shared" si="33"/>
        <v>UPDATE url_rewrite SET request_path = '64595/792843/New-Arrivals/Pipeline-Brackets-and-Outriggers.html' WHERE entity_type='custom' AND target_path=(SELECT CONCAT(url_path, '.html') FROM catalog_category_flat_store_1 WHERE entity_id=1005);</v>
      </c>
    </row>
    <row r="1076" spans="1:4" x14ac:dyDescent="0.25">
      <c r="A1076">
        <f>categories!B1076</f>
        <v>1006</v>
      </c>
      <c r="B1076" t="str">
        <f>SUBSTITUTE(SUBSTITUTE(categories!H1076,"\","/"),"www.americanretailsupply.com/","")</f>
        <v>64595/792973/New-Arrivals/Ready-to-Assemble-Combo-Showcase.html</v>
      </c>
      <c r="C1076" t="str">
        <f t="shared" si="32"/>
        <v>INSERT INTO url_rewrite (entity_type, entity_id, redirect_type, store_id, request_path, target_path) VALUES ('custom', 0, 301, 1,'64595/792973/New-Arrivals/Ready-to-Assemble-Combo-Showcase.html',(SELECT CONCAT(url_path, '.html') FROM catalog_category_flat_store_1 WHERE entity_id=1006));</v>
      </c>
      <c r="D1076" t="str">
        <f t="shared" si="33"/>
        <v>UPDATE url_rewrite SET request_path = '64595/792973/New-Arrivals/Ready-to-Assemble-Combo-Showcase.html' WHERE entity_type='custom' AND target_path=(SELECT CONCAT(url_path, '.html') FROM catalog_category_flat_store_1 WHERE entity_id=1006);</v>
      </c>
    </row>
    <row r="1077" spans="1:4" x14ac:dyDescent="0.25">
      <c r="A1077">
        <f>categories!B1077</f>
        <v>1007</v>
      </c>
      <c r="B1077" t="str">
        <f>SUBSTITUTE(SUBSTITUTE(categories!H1077,"\","/"),"www.americanretailsupply.com/","")</f>
        <v>64595/792999/New-Arrivals/Pipe--Panel-Fixtures.html</v>
      </c>
      <c r="C1077" t="str">
        <f t="shared" si="32"/>
        <v>INSERT INTO url_rewrite (entity_type, entity_id, redirect_type, store_id, request_path, target_path) VALUES ('custom', 0, 301, 1,'64595/792999/New-Arrivals/Pipe--Panel-Fixtures.html',(SELECT CONCAT(url_path, '.html') FROM catalog_category_flat_store_1 WHERE entity_id=1007));</v>
      </c>
      <c r="D1077" t="str">
        <f t="shared" si="33"/>
        <v>UPDATE url_rewrite SET request_path = '64595/792999/New-Arrivals/Pipe--Panel-Fixtures.html' WHERE entity_type='custom' AND target_path=(SELECT CONCAT(url_path, '.html') FROM catalog_category_flat_store_1 WHERE entity_id=1007);</v>
      </c>
    </row>
    <row r="1078" spans="1:4" x14ac:dyDescent="0.25">
      <c r="A1078">
        <f>categories!B1078</f>
        <v>1009</v>
      </c>
      <c r="B1078" t="str">
        <f>SUBSTITUTE(SUBSTITUTE(categories!H1078,"\","/"),"www.americanretailsupply.com/","")</f>
        <v>64749/19620/Organza--Velvet-Bags/Flat-Organza-Bags.html</v>
      </c>
      <c r="C1078" t="str">
        <f t="shared" si="32"/>
        <v>INSERT INTO url_rewrite (entity_type, entity_id, redirect_type, store_id, request_path, target_path) VALUES ('custom', 0, 301, 1,'64749/19620/Organza--Velvet-Bags/Flat-Organza-Bags.html',(SELECT CONCAT(url_path, '.html') FROM catalog_category_flat_store_1 WHERE entity_id=1009));</v>
      </c>
      <c r="D1078" t="str">
        <f t="shared" si="33"/>
        <v>UPDATE url_rewrite SET request_path = '64749/19620/Organza--Velvet-Bags/Flat-Organza-Bags.html' WHERE entity_type='custom' AND target_path=(SELECT CONCAT(url_path, '.html') FROM catalog_category_flat_store_1 WHERE entity_id=1009);</v>
      </c>
    </row>
    <row r="1079" spans="1:4" x14ac:dyDescent="0.25">
      <c r="A1079">
        <f>categories!B1079</f>
        <v>1011</v>
      </c>
      <c r="B1079" t="str">
        <f>SUBSTITUTE(SUBSTITUTE(categories!H1079,"\","/"),"www.americanretailsupply.com/","")</f>
        <v>64749/172736/Organza--Velvet-Bags/Gusseted-Organza-Bags.html</v>
      </c>
      <c r="C1079" t="str">
        <f t="shared" si="32"/>
        <v>INSERT INTO url_rewrite (entity_type, entity_id, redirect_type, store_id, request_path, target_path) VALUES ('custom', 0, 301, 1,'64749/172736/Organza--Velvet-Bags/Gusseted-Organza-Bags.html',(SELECT CONCAT(url_path, '.html') FROM catalog_category_flat_store_1 WHERE entity_id=1011));</v>
      </c>
      <c r="D1079" t="str">
        <f t="shared" si="33"/>
        <v>UPDATE url_rewrite SET request_path = '64749/172736/Organza--Velvet-Bags/Gusseted-Organza-Bags.html' WHERE entity_type='custom' AND target_path=(SELECT CONCAT(url_path, '.html') FROM catalog_category_flat_store_1 WHERE entity_id=1011);</v>
      </c>
    </row>
    <row r="1080" spans="1:4" x14ac:dyDescent="0.25">
      <c r="A1080">
        <f>categories!B1080</f>
        <v>1013</v>
      </c>
      <c r="B1080" t="str">
        <f>SUBSTITUTE(SUBSTITUTE(categories!H1080,"\","/"),"www.americanretailsupply.com/","")</f>
        <v>65071/20021/Paper-Merchandise-Bags/White-or-Natural-Kraft-Paper-Merchandise-Bags.html</v>
      </c>
      <c r="C1080" t="str">
        <f t="shared" si="32"/>
        <v>INSERT INTO url_rewrite (entity_type, entity_id, redirect_type, store_id, request_path, target_path) VALUES ('custom', 0, 301, 1,'65071/20021/Paper-Merchandise-Bags/White-or-Natural-Kraft-Paper-Merchandise-Bags.html',(SELECT CONCAT(url_path, '.html') FROM catalog_category_flat_store_1 WHERE entity_id=1013));</v>
      </c>
      <c r="D1080" t="str">
        <f t="shared" si="33"/>
        <v>UPDATE url_rewrite SET request_path = '65071/20021/Paper-Merchandise-Bags/White-or-Natural-Kraft-Paper-Merchandise-Bags.html' WHERE entity_type='custom' AND target_path=(SELECT CONCAT(url_path, '.html') FROM catalog_category_flat_store_1 WHERE entity_id=1013);</v>
      </c>
    </row>
    <row r="1081" spans="1:4" x14ac:dyDescent="0.25">
      <c r="A1081">
        <f>categories!B1081</f>
        <v>1014</v>
      </c>
      <c r="B1081" t="str">
        <f>SUBSTITUTE(SUBSTITUTE(categories!H1081,"\","/"),"www.americanretailsupply.com/","")</f>
        <v>65071/20023/Paper-Merchandise-Bags/SOS-Paper-Bags.html</v>
      </c>
      <c r="C1081" t="str">
        <f t="shared" si="32"/>
        <v>INSERT INTO url_rewrite (entity_type, entity_id, redirect_type, store_id, request_path, target_path) VALUES ('custom', 0, 301, 1,'65071/20023/Paper-Merchandise-Bags/SOS-Paper-Bags.html',(SELECT CONCAT(url_path, '.html') FROM catalog_category_flat_store_1 WHERE entity_id=1014));</v>
      </c>
      <c r="D1081" t="str">
        <f t="shared" si="33"/>
        <v>UPDATE url_rewrite SET request_path = '65071/20023/Paper-Merchandise-Bags/SOS-Paper-Bags.html' WHERE entity_type='custom' AND target_path=(SELECT CONCAT(url_path, '.html') FROM catalog_category_flat_store_1 WHERE entity_id=1014);</v>
      </c>
    </row>
    <row r="1082" spans="1:4" x14ac:dyDescent="0.25">
      <c r="A1082">
        <f>categories!B1082</f>
        <v>1015</v>
      </c>
      <c r="B1082" t="str">
        <f>SUBSTITUTE(SUBSTITUTE(categories!H1082,"\","/"),"www.americanretailsupply.com/","")</f>
        <v>65071/234663/Paper-Merchandise-Bags/Colored-Paper-Merchandise-Bags.html</v>
      </c>
      <c r="C1082" t="str">
        <f t="shared" si="32"/>
        <v>INSERT INTO url_rewrite (entity_type, entity_id, redirect_type, store_id, request_path, target_path) VALUES ('custom', 0, 301, 1,'65071/234663/Paper-Merchandise-Bags/Colored-Paper-Merchandise-Bags.html',(SELECT CONCAT(url_path, '.html') FROM catalog_category_flat_store_1 WHERE entity_id=1015));</v>
      </c>
      <c r="D1082" t="str">
        <f t="shared" si="33"/>
        <v>UPDATE url_rewrite SET request_path = '65071/234663/Paper-Merchandise-Bags/Colored-Paper-Merchandise-Bags.html' WHERE entity_type='custom' AND target_path=(SELECT CONCAT(url_path, '.html') FROM catalog_category_flat_store_1 WHERE entity_id=1015);</v>
      </c>
    </row>
    <row r="1083" spans="1:4" x14ac:dyDescent="0.25">
      <c r="A1083">
        <f>categories!B1083</f>
        <v>1016</v>
      </c>
      <c r="B1083" t="str">
        <f>SUBSTITUTE(SUBSTITUTE(categories!H1083,"\","/"),"www.americanretailsupply.com/","")</f>
        <v>65071/754551/Paper-Merchandise-Bags/Natural-Kraft-Paper-Liquor-Bags.html</v>
      </c>
      <c r="C1083" t="str">
        <f t="shared" si="32"/>
        <v>INSERT INTO url_rewrite (entity_type, entity_id, redirect_type, store_id, request_path, target_path) VALUES ('custom', 0, 301, 1,'65071/754551/Paper-Merchandise-Bags/Natural-Kraft-Paper-Liquor-Bags.html',(SELECT CONCAT(url_path, '.html') FROM catalog_category_flat_store_1 WHERE entity_id=1016));</v>
      </c>
      <c r="D1083" t="str">
        <f t="shared" si="33"/>
        <v>UPDATE url_rewrite SET request_path = '65071/754551/Paper-Merchandise-Bags/Natural-Kraft-Paper-Liquor-Bags.html' WHERE entity_type='custom' AND target_path=(SELECT CONCAT(url_path, '.html') FROM catalog_category_flat_store_1 WHERE entity_id=1016);</v>
      </c>
    </row>
    <row r="1084" spans="1:4" x14ac:dyDescent="0.25">
      <c r="A1084">
        <f>categories!B1084</f>
        <v>1017</v>
      </c>
      <c r="B1084" t="str">
        <f>SUBSTITUTE(SUBSTITUTE(categories!H1084,"\","/"),"www.americanretailsupply.com/","")</f>
        <v>65071/774077/Paper-Merchandise-Bags/Unprinted-Paper-Glassine-Lined-Bags.html</v>
      </c>
      <c r="C1084" t="str">
        <f t="shared" si="32"/>
        <v>INSERT INTO url_rewrite (entity_type, entity_id, redirect_type, store_id, request_path, target_path) VALUES ('custom', 0, 301, 1,'65071/774077/Paper-Merchandise-Bags/Unprinted-Paper-Glassine-Lined-Bags.html',(SELECT CONCAT(url_path, '.html') FROM catalog_category_flat_store_1 WHERE entity_id=1017));</v>
      </c>
      <c r="D1084" t="str">
        <f t="shared" si="33"/>
        <v>UPDATE url_rewrite SET request_path = '65071/774077/Paper-Merchandise-Bags/Unprinted-Paper-Glassine-Lined-Bags.html' WHERE entity_type='custom' AND target_path=(SELECT CONCAT(url_path, '.html') FROM catalog_category_flat_store_1 WHERE entity_id=1017);</v>
      </c>
    </row>
    <row r="1085" spans="1:4" x14ac:dyDescent="0.25">
      <c r="A1085">
        <f>categories!B1085</f>
        <v>1019</v>
      </c>
      <c r="B1085" t="str">
        <f>SUBSTITUTE(SUBSTITUTE(categories!H1085,"\","/"),"www.americanretailsupply.com/","")</f>
        <v>65070/20194/Paper-Shopping-Bags/Metallic-Colors-on-Brown-Kraft-Shopping-Bags.html</v>
      </c>
      <c r="C1085" t="str">
        <f t="shared" si="32"/>
        <v>INSERT INTO url_rewrite (entity_type, entity_id, redirect_type, store_id, request_path, target_path) VALUES ('custom', 0, 301, 1,'65070/20194/Paper-Shopping-Bags/Metallic-Colors-on-Brown-Kraft-Shopping-Bags.html',(SELECT CONCAT(url_path, '.html') FROM catalog_category_flat_store_1 WHERE entity_id=1019));</v>
      </c>
      <c r="D1085" t="str">
        <f t="shared" si="33"/>
        <v>UPDATE url_rewrite SET request_path = '65070/20194/Paper-Shopping-Bags/Metallic-Colors-on-Brown-Kraft-Shopping-Bags.html' WHERE entity_type='custom' AND target_path=(SELECT CONCAT(url_path, '.html') FROM catalog_category_flat_store_1 WHERE entity_id=1019);</v>
      </c>
    </row>
    <row r="1086" spans="1:4" x14ac:dyDescent="0.25">
      <c r="A1086">
        <f>categories!B1086</f>
        <v>1022</v>
      </c>
      <c r="B1086" t="str">
        <f>SUBSTITUTE(SUBSTITUTE(categories!H1086,"\","/"),"www.americanretailsupply.com/","")</f>
        <v>65070/172695/Paper-Shopping-Bags/Gloss-Paper-Shoppers.html</v>
      </c>
      <c r="C1086" t="str">
        <f t="shared" si="32"/>
        <v>INSERT INTO url_rewrite (entity_type, entity_id, redirect_type, store_id, request_path, target_path) VALUES ('custom', 0, 301, 1,'65070/172695/Paper-Shopping-Bags/Gloss-Paper-Shoppers.html',(SELECT CONCAT(url_path, '.html') FROM catalog_category_flat_store_1 WHERE entity_id=1022));</v>
      </c>
      <c r="D1086" t="str">
        <f t="shared" si="33"/>
        <v>UPDATE url_rewrite SET request_path = '65070/172695/Paper-Shopping-Bags/Gloss-Paper-Shoppers.html' WHERE entity_type='custom' AND target_path=(SELECT CONCAT(url_path, '.html') FROM catalog_category_flat_store_1 WHERE entity_id=1022);</v>
      </c>
    </row>
    <row r="1087" spans="1:4" x14ac:dyDescent="0.25">
      <c r="A1087">
        <f>categories!B1087</f>
        <v>1023</v>
      </c>
      <c r="B1087" t="str">
        <f>SUBSTITUTE(SUBSTITUTE(categories!H1087,"\","/"),"www.americanretailsupply.com/","")</f>
        <v>65070/178194/Paper-Shopping-Bags/Western-Patterned-Paper-Shopping-Bags.html</v>
      </c>
      <c r="C1087" t="str">
        <f t="shared" si="32"/>
        <v>INSERT INTO url_rewrite (entity_type, entity_id, redirect_type, store_id, request_path, target_path) VALUES ('custom', 0, 301, 1,'65070/178194/Paper-Shopping-Bags/Western-Patterned-Paper-Shopping-Bags.html',(SELECT CONCAT(url_path, '.html') FROM catalog_category_flat_store_1 WHERE entity_id=1023));</v>
      </c>
      <c r="D1087" t="str">
        <f t="shared" si="33"/>
        <v>UPDATE url_rewrite SET request_path = '65070/178194/Paper-Shopping-Bags/Western-Patterned-Paper-Shopping-Bags.html' WHERE entity_type='custom' AND target_path=(SELECT CONCAT(url_path, '.html') FROM catalog_category_flat_store_1 WHERE entity_id=1023);</v>
      </c>
    </row>
    <row r="1088" spans="1:4" x14ac:dyDescent="0.25">
      <c r="A1088">
        <f>categories!B1088</f>
        <v>1024</v>
      </c>
      <c r="B1088" t="str">
        <f>SUBSTITUTE(SUBSTITUTE(categories!H1088,"\","/"),"www.americanretailsupply.com/","")</f>
        <v>10418/255424/Paper-Shopping-Bags/Natural-Kraft-Paper-Shopping-Bags.html</v>
      </c>
      <c r="C1088" t="str">
        <f t="shared" si="32"/>
        <v>INSERT INTO url_rewrite (entity_type, entity_id, redirect_type, store_id, request_path, target_path) VALUES ('custom', 0, 301, 1,'10418/255424/Paper-Shopping-Bags/Natural-Kraft-Paper-Shopping-Bags.html',(SELECT CONCAT(url_path, '.html') FROM catalog_category_flat_store_1 WHERE entity_id=1024));</v>
      </c>
      <c r="D1088" t="str">
        <f t="shared" si="33"/>
        <v>UPDATE url_rewrite SET request_path = '10418/255424/Paper-Shopping-Bags/Natural-Kraft-Paper-Shopping-Bags.html' WHERE entity_type='custom' AND target_path=(SELECT CONCAT(url_path, '.html') FROM catalog_category_flat_store_1 WHERE entity_id=1024);</v>
      </c>
    </row>
    <row r="1089" spans="1:4" x14ac:dyDescent="0.25">
      <c r="A1089">
        <f>categories!B1089</f>
        <v>1025</v>
      </c>
      <c r="B1089" t="str">
        <f>SUBSTITUTE(SUBSTITUTE(categories!H1089,"\","/"),"www.americanretailsupply.com/","")</f>
        <v>65070/255452/Paper-Shopping-Bags/White-Kraft-Paper-Shopping-Bags.html</v>
      </c>
      <c r="C1089" t="str">
        <f t="shared" si="32"/>
        <v>INSERT INTO url_rewrite (entity_type, entity_id, redirect_type, store_id, request_path, target_path) VALUES ('custom', 0, 301, 1,'65070/255452/Paper-Shopping-Bags/White-Kraft-Paper-Shopping-Bags.html',(SELECT CONCAT(url_path, '.html') FROM catalog_category_flat_store_1 WHERE entity_id=1025));</v>
      </c>
      <c r="D1089" t="str">
        <f t="shared" si="33"/>
        <v>UPDATE url_rewrite SET request_path = '65070/255452/Paper-Shopping-Bags/White-Kraft-Paper-Shopping-Bags.html' WHERE entity_type='custom' AND target_path=(SELECT CONCAT(url_path, '.html') FROM catalog_category_flat_store_1 WHERE entity_id=1025);</v>
      </c>
    </row>
    <row r="1090" spans="1:4" x14ac:dyDescent="0.25">
      <c r="A1090">
        <f>categories!B1090</f>
        <v>1026</v>
      </c>
      <c r="B1090" t="str">
        <f>SUBSTITUTE(SUBSTITUTE(categories!H1090,"\","/"),"www.americanretailsupply.com/","")</f>
        <v>65070/773532/Paper-Shopping-Bags/Ice-Collection-Paper-Shoppers.html</v>
      </c>
      <c r="C1090" t="str">
        <f t="shared" si="32"/>
        <v>INSERT INTO url_rewrite (entity_type, entity_id, redirect_type, store_id, request_path, target_path) VALUES ('custom', 0, 301, 1,'65070/773532/Paper-Shopping-Bags/Ice-Collection-Paper-Shoppers.html',(SELECT CONCAT(url_path, '.html') FROM catalog_category_flat_store_1 WHERE entity_id=1026));</v>
      </c>
      <c r="D1090" t="str">
        <f t="shared" si="33"/>
        <v>UPDATE url_rewrite SET request_path = '65070/773532/Paper-Shopping-Bags/Ice-Collection-Paper-Shoppers.html' WHERE entity_type='custom' AND target_path=(SELECT CONCAT(url_path, '.html') FROM catalog_category_flat_store_1 WHERE entity_id=1026);</v>
      </c>
    </row>
    <row r="1091" spans="1:4" x14ac:dyDescent="0.25">
      <c r="A1091">
        <f>categories!B1091</f>
        <v>1028</v>
      </c>
      <c r="B1091" t="str">
        <f>SUBSTITUTE(SUBSTITUTE(categories!H1091,"\","/"),"www.americanretailsupply.com/","")</f>
        <v>65210/735556/Pearl-District-Displays/Pearl-District-Nesting-Tables.html</v>
      </c>
      <c r="C1091" t="str">
        <f t="shared" ref="C1091:C1154" si="34">"INSERT INTO url_rewrite (entity_type, entity_id, redirect_type, store_id, request_path, target_path) VALUES ('custom', 0, 301, 1,'"&amp;B1091&amp;"',(SELECT CONCAT(url_path, '.html') FROM catalog_category_flat_store_1 WHERE entity_id="&amp;A1091&amp;"));"</f>
        <v>INSERT INTO url_rewrite (entity_type, entity_id, redirect_type, store_id, request_path, target_path) VALUES ('custom', 0, 301, 1,'65210/735556/Pearl-District-Displays/Pearl-District-Nesting-Tables.html',(SELECT CONCAT(url_path, '.html') FROM catalog_category_flat_store_1 WHERE entity_id=1028));</v>
      </c>
      <c r="D1091" t="str">
        <f t="shared" ref="D1091:D1154" si="35">"UPDATE url_rewrite SET request_path = '"&amp;B1091&amp;"' WHERE entity_type='custom' AND target_path=(SELECT CONCAT(url_path, '.html') FROM catalog_category_flat_store_1 WHERE entity_id="&amp;A1091&amp;");"</f>
        <v>UPDATE url_rewrite SET request_path = '65210/735556/Pearl-District-Displays/Pearl-District-Nesting-Tables.html' WHERE entity_type='custom' AND target_path=(SELECT CONCAT(url_path, '.html') FROM catalog_category_flat_store_1 WHERE entity_id=1028);</v>
      </c>
    </row>
    <row r="1092" spans="1:4" x14ac:dyDescent="0.25">
      <c r="A1092">
        <f>categories!B1092</f>
        <v>1029</v>
      </c>
      <c r="B1092" t="str">
        <f>SUBSTITUTE(SUBSTITUTE(categories!H1092,"\","/"),"www.americanretailsupply.com/","")</f>
        <v>65210/735569/Pearl-District-Displays/Pearl-District-2-Way-and-3-Way-Frames-and-Accessories.html</v>
      </c>
      <c r="C1092" t="str">
        <f t="shared" si="34"/>
        <v>INSERT INTO url_rewrite (entity_type, entity_id, redirect_type, store_id, request_path, target_path) VALUES ('custom', 0, 301, 1,'65210/735569/Pearl-District-Displays/Pearl-District-2-Way-and-3-Way-Frames-and-Accessories.html',(SELECT CONCAT(url_path, '.html') FROM catalog_category_flat_store_1 WHERE entity_id=1029));</v>
      </c>
      <c r="D1092" t="str">
        <f t="shared" si="35"/>
        <v>UPDATE url_rewrite SET request_path = '65210/735569/Pearl-District-Displays/Pearl-District-2-Way-and-3-Way-Frames-and-Accessories.html' WHERE entity_type='custom' AND target_path=(SELECT CONCAT(url_path, '.html') FROM catalog_category_flat_store_1 WHERE entity_id=1029);</v>
      </c>
    </row>
    <row r="1093" spans="1:4" x14ac:dyDescent="0.25">
      <c r="A1093">
        <f>categories!B1093</f>
        <v>1030</v>
      </c>
      <c r="B1093" t="str">
        <f>SUBSTITUTE(SUBSTITUTE(categories!H1093,"\","/"),"www.americanretailsupply.com/","")</f>
        <v>65210/735570/Pearl-District-Displays/Pearl-District-Outrigger-Frames-and-Accessories.html</v>
      </c>
      <c r="C1093" t="str">
        <f t="shared" si="34"/>
        <v>INSERT INTO url_rewrite (entity_type, entity_id, redirect_type, store_id, request_path, target_path) VALUES ('custom', 0, 301, 1,'65210/735570/Pearl-District-Displays/Pearl-District-Outrigger-Frames-and-Accessories.html',(SELECT CONCAT(url_path, '.html') FROM catalog_category_flat_store_1 WHERE entity_id=1030));</v>
      </c>
      <c r="D1093" t="str">
        <f t="shared" si="35"/>
        <v>UPDATE url_rewrite SET request_path = '65210/735570/Pearl-District-Displays/Pearl-District-Outrigger-Frames-and-Accessories.html' WHERE entity_type='custom' AND target_path=(SELECT CONCAT(url_path, '.html') FROM catalog_category_flat_store_1 WHERE entity_id=1030);</v>
      </c>
    </row>
    <row r="1094" spans="1:4" x14ac:dyDescent="0.25">
      <c r="A1094">
        <f>categories!B1094</f>
        <v>1032</v>
      </c>
      <c r="B1094" t="str">
        <f>SUBSTITUTE(SUBSTITUTE(categories!H1094,"\","/"),"www.americanretailsupply.com/","")</f>
        <v>64689/47421/Pennants/Multi-Colored-Penants.html</v>
      </c>
      <c r="C1094" t="str">
        <f t="shared" si="34"/>
        <v>INSERT INTO url_rewrite (entity_type, entity_id, redirect_type, store_id, request_path, target_path) VALUES ('custom', 0, 301, 1,'64689/47421/Pennants/Multi-Colored-Penants.html',(SELECT CONCAT(url_path, '.html') FROM catalog_category_flat_store_1 WHERE entity_id=1032));</v>
      </c>
      <c r="D1094" t="str">
        <f t="shared" si="35"/>
        <v>UPDATE url_rewrite SET request_path = '64689/47421/Pennants/Multi-Colored-Penants.html' WHERE entity_type='custom' AND target_path=(SELECT CONCAT(url_path, '.html') FROM catalog_category_flat_store_1 WHERE entity_id=1032);</v>
      </c>
    </row>
    <row r="1095" spans="1:4" x14ac:dyDescent="0.25">
      <c r="A1095">
        <f>categories!B1095</f>
        <v>1033</v>
      </c>
      <c r="B1095" t="str">
        <f>SUBSTITUTE(SUBSTITUTE(categories!H1095,"\","/"),"www.americanretailsupply.com/","")</f>
        <v>64689/47422/Pennants/Red-White--Blue-Pennants.html</v>
      </c>
      <c r="C1095" t="str">
        <f t="shared" si="34"/>
        <v>INSERT INTO url_rewrite (entity_type, entity_id, redirect_type, store_id, request_path, target_path) VALUES ('custom', 0, 301, 1,'64689/47422/Pennants/Red-White--Blue-Pennants.html',(SELECT CONCAT(url_path, '.html') FROM catalog_category_flat_store_1 WHERE entity_id=1033));</v>
      </c>
      <c r="D1095" t="str">
        <f t="shared" si="35"/>
        <v>UPDATE url_rewrite SET request_path = '64689/47422/Pennants/Red-White--Blue-Pennants.html' WHERE entity_type='custom' AND target_path=(SELECT CONCAT(url_path, '.html') FROM catalog_category_flat_store_1 WHERE entity_id=1033);</v>
      </c>
    </row>
    <row r="1096" spans="1:4" x14ac:dyDescent="0.25">
      <c r="A1096">
        <f>categories!B1096</f>
        <v>1034</v>
      </c>
      <c r="B1096" t="str">
        <f>SUBSTITUTE(SUBSTITUTE(categories!H1096,"\","/"),"www.americanretailsupply.com/","")</f>
        <v>64689/173677/Pennants/Blue-and-White-Penants.html</v>
      </c>
      <c r="C1096" t="str">
        <f t="shared" si="34"/>
        <v>INSERT INTO url_rewrite (entity_type, entity_id, redirect_type, store_id, request_path, target_path) VALUES ('custom', 0, 301, 1,'64689/173677/Pennants/Blue-and-White-Penants.html',(SELECT CONCAT(url_path, '.html') FROM catalog_category_flat_store_1 WHERE entity_id=1034));</v>
      </c>
      <c r="D1096" t="str">
        <f t="shared" si="35"/>
        <v>UPDATE url_rewrite SET request_path = '64689/173677/Pennants/Blue-and-White-Penants.html' WHERE entity_type='custom' AND target_path=(SELECT CONCAT(url_path, '.html') FROM catalog_category_flat_store_1 WHERE entity_id=1034);</v>
      </c>
    </row>
    <row r="1097" spans="1:4" x14ac:dyDescent="0.25">
      <c r="A1097">
        <f>categories!B1097</f>
        <v>1035</v>
      </c>
      <c r="B1097" t="str">
        <f>SUBSTITUTE(SUBSTITUTE(categories!H1097,"\","/"),"www.americanretailsupply.com/","")</f>
        <v>64689/173679/Pennants/Red-and-Yellow-Pennants.html</v>
      </c>
      <c r="C1097" t="str">
        <f t="shared" si="34"/>
        <v>INSERT INTO url_rewrite (entity_type, entity_id, redirect_type, store_id, request_path, target_path) VALUES ('custom', 0, 301, 1,'64689/173679/Pennants/Red-and-Yellow-Pennants.html',(SELECT CONCAT(url_path, '.html') FROM catalog_category_flat_store_1 WHERE entity_id=1035));</v>
      </c>
      <c r="D1097" t="str">
        <f t="shared" si="35"/>
        <v>UPDATE url_rewrite SET request_path = '64689/173679/Pennants/Red-and-Yellow-Pennants.html' WHERE entity_type='custom' AND target_path=(SELECT CONCAT(url_path, '.html') FROM catalog_category_flat_store_1 WHERE entity_id=1035);</v>
      </c>
    </row>
    <row r="1098" spans="1:4" x14ac:dyDescent="0.25">
      <c r="A1098">
        <f>categories!B1098</f>
        <v>1037</v>
      </c>
      <c r="B1098" t="str">
        <f>SUBSTITUTE(SUBSTITUTE(categories!H1098,"\","/"),"www.americanretailsupply.com/","")</f>
        <v>64736/19922/Perfect-Bows--Ribbon/Perfect-Bows.html</v>
      </c>
      <c r="C1098" t="str">
        <f t="shared" si="34"/>
        <v>INSERT INTO url_rewrite (entity_type, entity_id, redirect_type, store_id, request_path, target_path) VALUES ('custom', 0, 301, 1,'64736/19922/Perfect-Bows--Ribbon/Perfect-Bows.html',(SELECT CONCAT(url_path, '.html') FROM catalog_category_flat_store_1 WHERE entity_id=1037));</v>
      </c>
      <c r="D1098" t="str">
        <f t="shared" si="35"/>
        <v>UPDATE url_rewrite SET request_path = '64736/19922/Perfect-Bows--Ribbon/Perfect-Bows.html' WHERE entity_type='custom' AND target_path=(SELECT CONCAT(url_path, '.html') FROM catalog_category_flat_store_1 WHERE entity_id=1037);</v>
      </c>
    </row>
    <row r="1099" spans="1:4" x14ac:dyDescent="0.25">
      <c r="A1099">
        <f>categories!B1099</f>
        <v>1038</v>
      </c>
      <c r="B1099" t="str">
        <f>SUBSTITUTE(SUBSTITUTE(categories!H1099,"\","/"),"www.americanretailsupply.com/","")</f>
        <v>64736/19926/Perfect-Bows--Ribbon/Flora-Satin-Ribbon.html</v>
      </c>
      <c r="C1099" t="str">
        <f t="shared" si="34"/>
        <v>INSERT INTO url_rewrite (entity_type, entity_id, redirect_type, store_id, request_path, target_path) VALUES ('custom', 0, 301, 1,'64736/19926/Perfect-Bows--Ribbon/Flora-Satin-Ribbon.html',(SELECT CONCAT(url_path, '.html') FROM catalog_category_flat_store_1 WHERE entity_id=1038));</v>
      </c>
      <c r="D1099" t="str">
        <f t="shared" si="35"/>
        <v>UPDATE url_rewrite SET request_path = '64736/19926/Perfect-Bows--Ribbon/Flora-Satin-Ribbon.html' WHERE entity_type='custom' AND target_path=(SELECT CONCAT(url_path, '.html') FROM catalog_category_flat_store_1 WHERE entity_id=1038);</v>
      </c>
    </row>
    <row r="1100" spans="1:4" x14ac:dyDescent="0.25">
      <c r="A1100">
        <f>categories!B1100</f>
        <v>1040</v>
      </c>
      <c r="B1100" t="str">
        <f>SUBSTITUTE(SUBSTITUTE(categories!H1100,"\","/"),"www.americanretailsupply.com/","")</f>
        <v>65079/48311/Polypropylene-Bags/Clear-Gusseted-Polypropylene-Bags.html</v>
      </c>
      <c r="C1100" t="str">
        <f t="shared" si="34"/>
        <v>INSERT INTO url_rewrite (entity_type, entity_id, redirect_type, store_id, request_path, target_path) VALUES ('custom', 0, 301, 1,'65079/48311/Polypropylene-Bags/Clear-Gusseted-Polypropylene-Bags.html',(SELECT CONCAT(url_path, '.html') FROM catalog_category_flat_store_1 WHERE entity_id=1040));</v>
      </c>
      <c r="D1100" t="str">
        <f t="shared" si="35"/>
        <v>UPDATE url_rewrite SET request_path = '65079/48311/Polypropylene-Bags/Clear-Gusseted-Polypropylene-Bags.html' WHERE entity_type='custom' AND target_path=(SELECT CONCAT(url_path, '.html') FROM catalog_category_flat_store_1 WHERE entity_id=1040);</v>
      </c>
    </row>
    <row r="1101" spans="1:4" x14ac:dyDescent="0.25">
      <c r="A1101">
        <f>categories!B1101</f>
        <v>1041</v>
      </c>
      <c r="B1101" t="str">
        <f>SUBSTITUTE(SUBSTITUTE(categories!H1101,"\","/"),"www.americanretailsupply.com/","")</f>
        <v>65079/48313/Polypropylene-Bags/Clear-Flat-Polypropylene-Bags-with-Lip-n-Tape-Closure.html</v>
      </c>
      <c r="C1101" t="str">
        <f t="shared" si="34"/>
        <v>INSERT INTO url_rewrite (entity_type, entity_id, redirect_type, store_id, request_path, target_path) VALUES ('custom', 0, 301, 1,'65079/48313/Polypropylene-Bags/Clear-Flat-Polypropylene-Bags-with-Lip-n-Tape-Closure.html',(SELECT CONCAT(url_path, '.html') FROM catalog_category_flat_store_1 WHERE entity_id=1041));</v>
      </c>
      <c r="D1101" t="str">
        <f t="shared" si="35"/>
        <v>UPDATE url_rewrite SET request_path = '65079/48313/Polypropylene-Bags/Clear-Flat-Polypropylene-Bags-with-Lip-n-Tape-Closure.html' WHERE entity_type='custom' AND target_path=(SELECT CONCAT(url_path, '.html') FROM catalog_category_flat_store_1 WHERE entity_id=1041);</v>
      </c>
    </row>
    <row r="1102" spans="1:4" x14ac:dyDescent="0.25">
      <c r="A1102">
        <f>categories!B1102</f>
        <v>1042</v>
      </c>
      <c r="B1102" t="str">
        <f>SUBSTITUTE(SUBSTITUTE(categories!H1102,"\","/"),"www.americanretailsupply.com/","")</f>
        <v>65079/48315/Polypropylene-Bags/Metallic-Twist-Ties.html</v>
      </c>
      <c r="C1102" t="str">
        <f t="shared" si="34"/>
        <v>INSERT INTO url_rewrite (entity_type, entity_id, redirect_type, store_id, request_path, target_path) VALUES ('custom', 0, 301, 1,'65079/48315/Polypropylene-Bags/Metallic-Twist-Ties.html',(SELECT CONCAT(url_path, '.html') FROM catalog_category_flat_store_1 WHERE entity_id=1042));</v>
      </c>
      <c r="D1102" t="str">
        <f t="shared" si="35"/>
        <v>UPDATE url_rewrite SET request_path = '65079/48315/Polypropylene-Bags/Metallic-Twist-Ties.html' WHERE entity_type='custom' AND target_path=(SELECT CONCAT(url_path, '.html') FROM catalog_category_flat_store_1 WHERE entity_id=1042);</v>
      </c>
    </row>
    <row r="1103" spans="1:4" x14ac:dyDescent="0.25">
      <c r="A1103">
        <f>categories!B1103</f>
        <v>1043</v>
      </c>
      <c r="B1103" t="str">
        <f>SUBSTITUTE(SUBSTITUTE(categories!H1103,"\","/"),"www.americanretailsupply.com/","")</f>
        <v>65079/48316/Polypropylene-Bags/Clear-Flat-Polypropylene-Bags.html</v>
      </c>
      <c r="C1103" t="str">
        <f t="shared" si="34"/>
        <v>INSERT INTO url_rewrite (entity_type, entity_id, redirect_type, store_id, request_path, target_path) VALUES ('custom', 0, 301, 1,'65079/48316/Polypropylene-Bags/Clear-Flat-Polypropylene-Bags.html',(SELECT CONCAT(url_path, '.html') FROM catalog_category_flat_store_1 WHERE entity_id=1043));</v>
      </c>
      <c r="D1103" t="str">
        <f t="shared" si="35"/>
        <v>UPDATE url_rewrite SET request_path = '65079/48316/Polypropylene-Bags/Clear-Flat-Polypropylene-Bags.html' WHERE entity_type='custom' AND target_path=(SELECT CONCAT(url_path, '.html') FROM catalog_category_flat_store_1 WHERE entity_id=1043);</v>
      </c>
    </row>
    <row r="1104" spans="1:4" x14ac:dyDescent="0.25">
      <c r="A1104">
        <f>categories!B1104</f>
        <v>1044</v>
      </c>
      <c r="B1104" t="str">
        <f>SUBSTITUTE(SUBSTITUTE(categories!H1104,"\","/"),"www.americanretailsupply.com/","")</f>
        <v>65079/48319/Polypropylene-Bags/Printed-Polypropylene-Bags.html</v>
      </c>
      <c r="C1104" t="str">
        <f t="shared" si="34"/>
        <v>INSERT INTO url_rewrite (entity_type, entity_id, redirect_type, store_id, request_path, target_path) VALUES ('custom', 0, 301, 1,'65079/48319/Polypropylene-Bags/Printed-Polypropylene-Bags.html',(SELECT CONCAT(url_path, '.html') FROM catalog_category_flat_store_1 WHERE entity_id=1044));</v>
      </c>
      <c r="D1104" t="str">
        <f t="shared" si="35"/>
        <v>UPDATE url_rewrite SET request_path = '65079/48319/Polypropylene-Bags/Printed-Polypropylene-Bags.html' WHERE entity_type='custom' AND target_path=(SELECT CONCAT(url_path, '.html') FROM catalog_category_flat_store_1 WHERE entity_id=1044);</v>
      </c>
    </row>
    <row r="1105" spans="1:4" x14ac:dyDescent="0.25">
      <c r="A1105">
        <f>categories!B1105</f>
        <v>1045</v>
      </c>
      <c r="B1105" t="str">
        <f>SUBSTITUTE(SUBSTITUTE(categories!H1105,"\","/"),"www.americanretailsupply.com/","")</f>
        <v>65079/435987/Polypropylene-Bags/Heavy-Duty-Clear-Polypropylene-Bags.html</v>
      </c>
      <c r="C1105" t="str">
        <f t="shared" si="34"/>
        <v>INSERT INTO url_rewrite (entity_type, entity_id, redirect_type, store_id, request_path, target_path) VALUES ('custom', 0, 301, 1,'65079/435987/Polypropylene-Bags/Heavy-Duty-Clear-Polypropylene-Bags.html',(SELECT CONCAT(url_path, '.html') FROM catalog_category_flat_store_1 WHERE entity_id=1045));</v>
      </c>
      <c r="D1105" t="str">
        <f t="shared" si="35"/>
        <v>UPDATE url_rewrite SET request_path = '65079/435987/Polypropylene-Bags/Heavy-Duty-Clear-Polypropylene-Bags.html' WHERE entity_type='custom' AND target_path=(SELECT CONCAT(url_path, '.html') FROM catalog_category_flat_store_1 WHERE entity_id=1045);</v>
      </c>
    </row>
    <row r="1106" spans="1:4" x14ac:dyDescent="0.25">
      <c r="A1106">
        <f>categories!B1106</f>
        <v>1047</v>
      </c>
      <c r="B1106" t="str">
        <f>SUBSTITUTE(SUBSTITUTE(categories!H1106,"\","/"),"www.americanretailsupply.com/","")</f>
        <v>64705/19619/Polypropylene-Rolls--Bags/Clear--Colored-Clearphane-Film-Rolls.html</v>
      </c>
      <c r="C1106" t="str">
        <f t="shared" si="34"/>
        <v>INSERT INTO url_rewrite (entity_type, entity_id, redirect_type, store_id, request_path, target_path) VALUES ('custom', 0, 301, 1,'64705/19619/Polypropylene-Rolls--Bags/Clear--Colored-Clearphane-Film-Rolls.html',(SELECT CONCAT(url_path, '.html') FROM catalog_category_flat_store_1 WHERE entity_id=1047));</v>
      </c>
      <c r="D1106" t="str">
        <f t="shared" si="35"/>
        <v>UPDATE url_rewrite SET request_path = '64705/19619/Polypropylene-Rolls--Bags/Clear--Colored-Clearphane-Film-Rolls.html' WHERE entity_type='custom' AND target_path=(SELECT CONCAT(url_path, '.html') FROM catalog_category_flat_store_1 WHERE entity_id=1047);</v>
      </c>
    </row>
    <row r="1107" spans="1:4" x14ac:dyDescent="0.25">
      <c r="A1107">
        <f>categories!B1107</f>
        <v>1048</v>
      </c>
      <c r="B1107" t="str">
        <f>SUBSTITUTE(SUBSTITUTE(categories!H1107,"\","/"),"www.americanretailsupply.com/","")</f>
        <v>25203/48312/Polypropylene-Rolls--Bags/Clear-Polypropylene-Basket-Bags.html</v>
      </c>
      <c r="C1107" t="str">
        <f t="shared" si="34"/>
        <v>INSERT INTO url_rewrite (entity_type, entity_id, redirect_type, store_id, request_path, target_path) VALUES ('custom', 0, 301, 1,'25203/48312/Polypropylene-Rolls--Bags/Clear-Polypropylene-Basket-Bags.html',(SELECT CONCAT(url_path, '.html') FROM catalog_category_flat_store_1 WHERE entity_id=1048));</v>
      </c>
      <c r="D1107" t="str">
        <f t="shared" si="35"/>
        <v>UPDATE url_rewrite SET request_path = '25203/48312/Polypropylene-Rolls--Bags/Clear-Polypropylene-Basket-Bags.html' WHERE entity_type='custom' AND target_path=(SELECT CONCAT(url_path, '.html') FROM catalog_category_flat_store_1 WHERE entity_id=1048);</v>
      </c>
    </row>
    <row r="1108" spans="1:4" x14ac:dyDescent="0.25">
      <c r="A1108">
        <f>categories!B1108</f>
        <v>1050</v>
      </c>
      <c r="B1108" t="str">
        <f>SUBSTITUTE(SUBSTITUTE(categories!H1108,"\","/"),"www.americanretailsupply.com/","")</f>
        <v>65086/228051/Polyproylene-Bags--Rolls/Printed-Polypropylene-Rolls.html</v>
      </c>
      <c r="C1108" t="str">
        <f t="shared" si="34"/>
        <v>INSERT INTO url_rewrite (entity_type, entity_id, redirect_type, store_id, request_path, target_path) VALUES ('custom', 0, 301, 1,'65086/228051/Polyproylene-Bags--Rolls/Printed-Polypropylene-Rolls.html',(SELECT CONCAT(url_path, '.html') FROM catalog_category_flat_store_1 WHERE entity_id=1050));</v>
      </c>
      <c r="D1108" t="str">
        <f t="shared" si="35"/>
        <v>UPDATE url_rewrite SET request_path = '65086/228051/Polyproylene-Bags--Rolls/Printed-Polypropylene-Rolls.html' WHERE entity_type='custom' AND target_path=(SELECT CONCAT(url_path, '.html') FROM catalog_category_flat_store_1 WHERE entity_id=1050);</v>
      </c>
    </row>
    <row r="1109" spans="1:4" x14ac:dyDescent="0.25">
      <c r="A1109">
        <f>categories!B1109</f>
        <v>1052</v>
      </c>
      <c r="B1109" t="str">
        <f>SUBSTITUTE(SUBSTITUTE(categories!H1109,"\","/"),"www.americanretailsupply.com/","")</f>
        <v>64929/1453/Primark-1--2-Line-Price-Guns/Primark-P-14-1-Line-Price-Gun.html</v>
      </c>
      <c r="C1109" t="str">
        <f t="shared" si="34"/>
        <v>INSERT INTO url_rewrite (entity_type, entity_id, redirect_type, store_id, request_path, target_path) VALUES ('custom', 0, 301, 1,'64929/1453/Primark-1--2-Line-Price-Guns/Primark-P-14-1-Line-Price-Gun.html',(SELECT CONCAT(url_path, '.html') FROM catalog_category_flat_store_1 WHERE entity_id=1052));</v>
      </c>
      <c r="D1109" t="str">
        <f t="shared" si="35"/>
        <v>UPDATE url_rewrite SET request_path = '64929/1453/Primark-1--2-Line-Price-Guns/Primark-P-14-1-Line-Price-Gun.html' WHERE entity_type='custom' AND target_path=(SELECT CONCAT(url_path, '.html') FROM catalog_category_flat_store_1 WHERE entity_id=1052);</v>
      </c>
    </row>
    <row r="1110" spans="1:4" x14ac:dyDescent="0.25">
      <c r="A1110">
        <f>categories!B1110</f>
        <v>1053</v>
      </c>
      <c r="B1110" t="str">
        <f>SUBSTITUTE(SUBSTITUTE(categories!H1110,"\","/"),"www.americanretailsupply.com/","")</f>
        <v>64929/1554/Primark-1--2-Line-Price-Guns/Primark-P-14-Labels.html</v>
      </c>
      <c r="C1110" t="str">
        <f t="shared" si="34"/>
        <v>INSERT INTO url_rewrite (entity_type, entity_id, redirect_type, store_id, request_path, target_path) VALUES ('custom', 0, 301, 1,'64929/1554/Primark-1--2-Line-Price-Guns/Primark-P-14-Labels.html',(SELECT CONCAT(url_path, '.html') FROM catalog_category_flat_store_1 WHERE entity_id=1053));</v>
      </c>
      <c r="D1110" t="str">
        <f t="shared" si="35"/>
        <v>UPDATE url_rewrite SET request_path = '64929/1554/Primark-1--2-Line-Price-Guns/Primark-P-14-Labels.html' WHERE entity_type='custom' AND target_path=(SELECT CONCAT(url_path, '.html') FROM catalog_category_flat_store_1 WHERE entity_id=1053);</v>
      </c>
    </row>
    <row r="1111" spans="1:4" x14ac:dyDescent="0.25">
      <c r="A1111">
        <f>categories!B1111</f>
        <v>1054</v>
      </c>
      <c r="B1111" t="str">
        <f>SUBSTITUTE(SUBSTITUTE(categories!H1111,"\","/"),"www.americanretailsupply.com/","")</f>
        <v>64929/1557/Primark-1--2-Line-Price-Guns/Primark-P-14-Ink-Roller.html</v>
      </c>
      <c r="C1111" t="str">
        <f t="shared" si="34"/>
        <v>INSERT INTO url_rewrite (entity_type, entity_id, redirect_type, store_id, request_path, target_path) VALUES ('custom', 0, 301, 1,'64929/1557/Primark-1--2-Line-Price-Guns/Primark-P-14-Ink-Roller.html',(SELECT CONCAT(url_path, '.html') FROM catalog_category_flat_store_1 WHERE entity_id=1054));</v>
      </c>
      <c r="D1111" t="str">
        <f t="shared" si="35"/>
        <v>UPDATE url_rewrite SET request_path = '64929/1557/Primark-1--2-Line-Price-Guns/Primark-P-14-Ink-Roller.html' WHERE entity_type='custom' AND target_path=(SELECT CONCAT(url_path, '.html') FROM catalog_category_flat_store_1 WHERE entity_id=1054);</v>
      </c>
    </row>
    <row r="1112" spans="1:4" x14ac:dyDescent="0.25">
      <c r="A1112">
        <f>categories!B1112</f>
        <v>1055</v>
      </c>
      <c r="B1112" t="str">
        <f>SUBSTITUTE(SUBSTITUTE(categories!H1112,"\","/"),"www.americanretailsupply.com/","")</f>
        <v>64929/1586/Primark-1--2-Line-Price-Guns/Primark-P-16-Labels.html</v>
      </c>
      <c r="C1112" t="str">
        <f t="shared" si="34"/>
        <v>INSERT INTO url_rewrite (entity_type, entity_id, redirect_type, store_id, request_path, target_path) VALUES ('custom', 0, 301, 1,'64929/1586/Primark-1--2-Line-Price-Guns/Primark-P-16-Labels.html',(SELECT CONCAT(url_path, '.html') FROM catalog_category_flat_store_1 WHERE entity_id=1055));</v>
      </c>
      <c r="D1112" t="str">
        <f t="shared" si="35"/>
        <v>UPDATE url_rewrite SET request_path = '64929/1586/Primark-1--2-Line-Price-Guns/Primark-P-16-Labels.html' WHERE entity_type='custom' AND target_path=(SELECT CONCAT(url_path, '.html') FROM catalog_category_flat_store_1 WHERE entity_id=1055);</v>
      </c>
    </row>
    <row r="1113" spans="1:4" x14ac:dyDescent="0.25">
      <c r="A1113">
        <f>categories!B1113</f>
        <v>1056</v>
      </c>
      <c r="B1113" t="str">
        <f>SUBSTITUTE(SUBSTITUTE(categories!H1113,"\","/"),"www.americanretailsupply.com/","")</f>
        <v>64929/48179/Primark-1--2-Line-Price-Guns/Primark-P-16-2-Line-Price-Gun.html</v>
      </c>
      <c r="C1113" t="str">
        <f t="shared" si="34"/>
        <v>INSERT INTO url_rewrite (entity_type, entity_id, redirect_type, store_id, request_path, target_path) VALUES ('custom', 0, 301, 1,'64929/48179/Primark-1--2-Line-Price-Guns/Primark-P-16-2-Line-Price-Gun.html',(SELECT CONCAT(url_path, '.html') FROM catalog_category_flat_store_1 WHERE entity_id=1056));</v>
      </c>
      <c r="D1113" t="str">
        <f t="shared" si="35"/>
        <v>UPDATE url_rewrite SET request_path = '64929/48179/Primark-1--2-Line-Price-Guns/Primark-P-16-2-Line-Price-Gun.html' WHERE entity_type='custom' AND target_path=(SELECT CONCAT(url_path, '.html') FROM catalog_category_flat_store_1 WHERE entity_id=1056);</v>
      </c>
    </row>
    <row r="1114" spans="1:4" x14ac:dyDescent="0.25">
      <c r="A1114">
        <f>categories!B1114</f>
        <v>1057</v>
      </c>
      <c r="B1114" t="str">
        <f>SUBSTITUTE(SUBSTITUTE(categories!H1114,"\","/"),"www.americanretailsupply.com/","")</f>
        <v>64929/48285/Primark-1--2-Line-Price-Guns/Primark-P-16-Ink-Roller.html</v>
      </c>
      <c r="C1114" t="str">
        <f t="shared" si="34"/>
        <v>INSERT INTO url_rewrite (entity_type, entity_id, redirect_type, store_id, request_path, target_path) VALUES ('custom', 0, 301, 1,'64929/48285/Primark-1--2-Line-Price-Guns/Primark-P-16-Ink-Roller.html',(SELECT CONCAT(url_path, '.html') FROM catalog_category_flat_store_1 WHERE entity_id=1057));</v>
      </c>
      <c r="D1114" t="str">
        <f t="shared" si="35"/>
        <v>UPDATE url_rewrite SET request_path = '64929/48285/Primark-1--2-Line-Price-Guns/Primark-P-16-Ink-Roller.html' WHERE entity_type='custom' AND target_path=(SELECT CONCAT(url_path, '.html') FROM catalog_category_flat_store_1 WHERE entity_id=1057);</v>
      </c>
    </row>
    <row r="1115" spans="1:4" x14ac:dyDescent="0.25">
      <c r="A1115">
        <f>categories!B1115</f>
        <v>1059</v>
      </c>
      <c r="B1115" t="str">
        <f>SUBSTITUTE(SUBSTITUTE(categories!H1115,"\","/"),"www.americanretailsupply.com/","")</f>
        <v>64856/22349/Printer-Labels/Thermal-Transfer-Labels-and-Ribbon.html</v>
      </c>
      <c r="C1115" t="str">
        <f t="shared" si="34"/>
        <v>INSERT INTO url_rewrite (entity_type, entity_id, redirect_type, store_id, request_path, target_path) VALUES ('custom', 0, 301, 1,'64856/22349/Printer-Labels/Thermal-Transfer-Labels-and-Ribbon.html',(SELECT CONCAT(url_path, '.html') FROM catalog_category_flat_store_1 WHERE entity_id=1059));</v>
      </c>
      <c r="D1115" t="str">
        <f t="shared" si="35"/>
        <v>UPDATE url_rewrite SET request_path = '64856/22349/Printer-Labels/Thermal-Transfer-Labels-and-Ribbon.html' WHERE entity_type='custom' AND target_path=(SELECT CONCAT(url_path, '.html') FROM catalog_category_flat_store_1 WHERE entity_id=1059);</v>
      </c>
    </row>
    <row r="1116" spans="1:4" x14ac:dyDescent="0.25">
      <c r="A1116">
        <f>categories!B1116</f>
        <v>1060</v>
      </c>
      <c r="B1116" t="str">
        <f>SUBSTITUTE(SUBSTITUTE(categories!H1116,"\","/"),"www.americanretailsupply.com/","")</f>
        <v>64856/173888/Printer-Labels/Direct-Thermal-Labels.html</v>
      </c>
      <c r="C1116" t="str">
        <f t="shared" si="34"/>
        <v>INSERT INTO url_rewrite (entity_type, entity_id, redirect_type, store_id, request_path, target_path) VALUES ('custom', 0, 301, 1,'64856/173888/Printer-Labels/Direct-Thermal-Labels.html',(SELECT CONCAT(url_path, '.html') FROM catalog_category_flat_store_1 WHERE entity_id=1060));</v>
      </c>
      <c r="D1116" t="str">
        <f t="shared" si="35"/>
        <v>UPDATE url_rewrite SET request_path = '64856/173888/Printer-Labels/Direct-Thermal-Labels.html' WHERE entity_type='custom' AND target_path=(SELECT CONCAT(url_path, '.html') FROM catalog_category_flat_store_1 WHERE entity_id=1060);</v>
      </c>
    </row>
    <row r="1117" spans="1:4" x14ac:dyDescent="0.25">
      <c r="A1117">
        <f>categories!B1117</f>
        <v>1061</v>
      </c>
      <c r="B1117" t="str">
        <f>SUBSTITUTE(SUBSTITUTE(categories!H1117,"\","/"),"www.americanretailsupply.com/","")</f>
        <v>64856/173893/Printer-Labels/Paper-Laser-Labels.html</v>
      </c>
      <c r="C1117" t="str">
        <f t="shared" si="34"/>
        <v>INSERT INTO url_rewrite (entity_type, entity_id, redirect_type, store_id, request_path, target_path) VALUES ('custom', 0, 301, 1,'64856/173893/Printer-Labels/Paper-Laser-Labels.html',(SELECT CONCAT(url_path, '.html') FROM catalog_category_flat_store_1 WHERE entity_id=1061));</v>
      </c>
      <c r="D1117" t="str">
        <f t="shared" si="35"/>
        <v>UPDATE url_rewrite SET request_path = '64856/173893/Printer-Labels/Paper-Laser-Labels.html' WHERE entity_type='custom' AND target_path=(SELECT CONCAT(url_path, '.html') FROM catalog_category_flat_store_1 WHERE entity_id=1061);</v>
      </c>
    </row>
    <row r="1118" spans="1:4" x14ac:dyDescent="0.25">
      <c r="A1118">
        <f>categories!B1118</f>
        <v>1063</v>
      </c>
      <c r="B1118" t="str">
        <f>SUBSTITUTE(SUBSTITUTE(categories!H1118,"\","/"),"www.americanretailsupply.com/","")</f>
        <v>64969/37868/Quantum-Extra-HD-Brackets/Quantum-Standard-Brackets.html</v>
      </c>
      <c r="C1118" t="str">
        <f t="shared" si="34"/>
        <v>INSERT INTO url_rewrite (entity_type, entity_id, redirect_type, store_id, request_path, target_path) VALUES ('custom', 0, 301, 1,'64969/37868/Quantum-Extra-HD-Brackets/Quantum-Standard-Brackets.html',(SELECT CONCAT(url_path, '.html') FROM catalog_category_flat_store_1 WHERE entity_id=1063));</v>
      </c>
      <c r="D1118" t="str">
        <f t="shared" si="35"/>
        <v>UPDATE url_rewrite SET request_path = '64969/37868/Quantum-Extra-HD-Brackets/Quantum-Standard-Brackets.html' WHERE entity_type='custom' AND target_path=(SELECT CONCAT(url_path, '.html') FROM catalog_category_flat_store_1 WHERE entity_id=1063);</v>
      </c>
    </row>
    <row r="1119" spans="1:4" x14ac:dyDescent="0.25">
      <c r="A1119">
        <f>categories!B1119</f>
        <v>1064</v>
      </c>
      <c r="B1119" t="str">
        <f>SUBSTITUTE(SUBSTITUTE(categories!H1119,"\","/"),"www.americanretailsupply.com/","")</f>
        <v>64969/37869/Quantum-Extra-HD-Brackets/Quantum-Standard-Brackets-with-Pin.html</v>
      </c>
      <c r="C1119" t="str">
        <f t="shared" si="34"/>
        <v>INSERT INTO url_rewrite (entity_type, entity_id, redirect_type, store_id, request_path, target_path) VALUES ('custom', 0, 301, 1,'64969/37869/Quantum-Extra-HD-Brackets/Quantum-Standard-Brackets-with-Pin.html',(SELECT CONCAT(url_path, '.html') FROM catalog_category_flat_store_1 WHERE entity_id=1064));</v>
      </c>
      <c r="D1119" t="str">
        <f t="shared" si="35"/>
        <v>UPDATE url_rewrite SET request_path = '64969/37869/Quantum-Extra-HD-Brackets/Quantum-Standard-Brackets-with-Pin.html' WHERE entity_type='custom' AND target_path=(SELECT CONCAT(url_path, '.html') FROM catalog_category_flat_store_1 WHERE entity_id=1064);</v>
      </c>
    </row>
    <row r="1120" spans="1:4" x14ac:dyDescent="0.25">
      <c r="A1120">
        <f>categories!B1120</f>
        <v>1065</v>
      </c>
      <c r="B1120" t="str">
        <f>SUBSTITUTE(SUBSTITUTE(categories!H1120,"\","/"),"www.americanretailsupply.com/","")</f>
        <v>64969/37870/Quantum-Extra-HD-Brackets/Quantum-Heavy-Duty-Brackets.html</v>
      </c>
      <c r="C1120" t="str">
        <f t="shared" si="34"/>
        <v>INSERT INTO url_rewrite (entity_type, entity_id, redirect_type, store_id, request_path, target_path) VALUES ('custom', 0, 301, 1,'64969/37870/Quantum-Extra-HD-Brackets/Quantum-Heavy-Duty-Brackets.html',(SELECT CONCAT(url_path, '.html') FROM catalog_category_flat_store_1 WHERE entity_id=1065));</v>
      </c>
      <c r="D1120" t="str">
        <f t="shared" si="35"/>
        <v>UPDATE url_rewrite SET request_path = '64969/37870/Quantum-Extra-HD-Brackets/Quantum-Heavy-Duty-Brackets.html' WHERE entity_type='custom' AND target_path=(SELECT CONCAT(url_path, '.html') FROM catalog_category_flat_store_1 WHERE entity_id=1065);</v>
      </c>
    </row>
    <row r="1121" spans="1:4" x14ac:dyDescent="0.25">
      <c r="A1121">
        <f>categories!B1121</f>
        <v>1066</v>
      </c>
      <c r="B1121" t="str">
        <f>SUBSTITUTE(SUBSTITUTE(categories!H1121,"\","/"),"www.americanretailsupply.com/","")</f>
        <v>64969/37871/Quantum-Extra-HD-Brackets/Quantum-Adjustable-Brackets.html</v>
      </c>
      <c r="C1121" t="str">
        <f t="shared" si="34"/>
        <v>INSERT INTO url_rewrite (entity_type, entity_id, redirect_type, store_id, request_path, target_path) VALUES ('custom', 0, 301, 1,'64969/37871/Quantum-Extra-HD-Brackets/Quantum-Adjustable-Brackets.html',(SELECT CONCAT(url_path, '.html') FROM catalog_category_flat_store_1 WHERE entity_id=1066));</v>
      </c>
      <c r="D1121" t="str">
        <f t="shared" si="35"/>
        <v>UPDATE url_rewrite SET request_path = '64969/37871/Quantum-Extra-HD-Brackets/Quantum-Adjustable-Brackets.html' WHERE entity_type='custom' AND target_path=(SELECT CONCAT(url_path, '.html') FROM catalog_category_flat_store_1 WHERE entity_id=1066);</v>
      </c>
    </row>
    <row r="1122" spans="1:4" x14ac:dyDescent="0.25">
      <c r="A1122">
        <f>categories!B1122</f>
        <v>1067</v>
      </c>
      <c r="B1122" t="str">
        <f>SUBSTITUTE(SUBSTITUTE(categories!H1122,"\","/"),"www.americanretailsupply.com/","")</f>
        <v>64969/37872/Quantum-Extra-HD-Brackets/Quantum-Flange-Brackets-Chrome.html</v>
      </c>
      <c r="C1122" t="str">
        <f t="shared" si="34"/>
        <v>INSERT INTO url_rewrite (entity_type, entity_id, redirect_type, store_id, request_path, target_path) VALUES ('custom', 0, 301, 1,'64969/37872/Quantum-Extra-HD-Brackets/Quantum-Flange-Brackets-Chrome.html',(SELECT CONCAT(url_path, '.html') FROM catalog_category_flat_store_1 WHERE entity_id=1067));</v>
      </c>
      <c r="D1122" t="str">
        <f t="shared" si="35"/>
        <v>UPDATE url_rewrite SET request_path = '64969/37872/Quantum-Extra-HD-Brackets/Quantum-Flange-Brackets-Chrome.html' WHERE entity_type='custom' AND target_path=(SELECT CONCAT(url_path, '.html') FROM catalog_category_flat_store_1 WHERE entity_id=1067);</v>
      </c>
    </row>
    <row r="1123" spans="1:4" x14ac:dyDescent="0.25">
      <c r="A1123">
        <f>categories!B1123</f>
        <v>1068</v>
      </c>
      <c r="B1123" t="str">
        <f>SUBSTITUTE(SUBSTITUTE(categories!H1123,"\","/"),"www.americanretailsupply.com/","")</f>
        <v>64969/37873/Quantum-Extra-HD-Brackets/Quantum-Straight-Faceouts.html</v>
      </c>
      <c r="C1123" t="str">
        <f t="shared" si="34"/>
        <v>INSERT INTO url_rewrite (entity_type, entity_id, redirect_type, store_id, request_path, target_path) VALUES ('custom', 0, 301, 1,'64969/37873/Quantum-Extra-HD-Brackets/Quantum-Straight-Faceouts.html',(SELECT CONCAT(url_path, '.html') FROM catalog_category_flat_store_1 WHERE entity_id=1068));</v>
      </c>
      <c r="D1123" t="str">
        <f t="shared" si="35"/>
        <v>UPDATE url_rewrite SET request_path = '64969/37873/Quantum-Extra-HD-Brackets/Quantum-Straight-Faceouts.html' WHERE entity_type='custom' AND target_path=(SELECT CONCAT(url_path, '.html') FROM catalog_category_flat_store_1 WHERE entity_id=1068);</v>
      </c>
    </row>
    <row r="1124" spans="1:4" x14ac:dyDescent="0.25">
      <c r="A1124">
        <f>categories!B1124</f>
        <v>1069</v>
      </c>
      <c r="B1124" t="str">
        <f>SUBSTITUTE(SUBSTITUTE(categories!H1124,"\","/"),"www.americanretailsupply.com/","")</f>
        <v>64969/37874/Quantum-Extra-HD-Brackets/Quantum-Waterfall-with-Ball-Stops.html</v>
      </c>
      <c r="C1124" t="str">
        <f t="shared" si="34"/>
        <v>INSERT INTO url_rewrite (entity_type, entity_id, redirect_type, store_id, request_path, target_path) VALUES ('custom', 0, 301, 1,'64969/37874/Quantum-Extra-HD-Brackets/Quantum-Waterfall-with-Ball-Stops.html',(SELECT CONCAT(url_path, '.html') FROM catalog_category_flat_store_1 WHERE entity_id=1069));</v>
      </c>
      <c r="D1124" t="str">
        <f t="shared" si="35"/>
        <v>UPDATE url_rewrite SET request_path = '64969/37874/Quantum-Extra-HD-Brackets/Quantum-Waterfall-with-Ball-Stops.html' WHERE entity_type='custom' AND target_path=(SELECT CONCAT(url_path, '.html') FROM catalog_category_flat_store_1 WHERE entity_id=1069);</v>
      </c>
    </row>
    <row r="1125" spans="1:4" x14ac:dyDescent="0.25">
      <c r="A1125">
        <f>categories!B1125</f>
        <v>1070</v>
      </c>
      <c r="B1125" t="str">
        <f>SUBSTITUTE(SUBSTITUTE(categories!H1125,"\","/"),"www.americanretailsupply.com/","")</f>
        <v>64969/37876/Quantum-Extra-HD-Brackets/Quantum-Bracket-for-Merchandising-Bar.html</v>
      </c>
      <c r="C1125" t="str">
        <f t="shared" si="34"/>
        <v>INSERT INTO url_rewrite (entity_type, entity_id, redirect_type, store_id, request_path, target_path) VALUES ('custom', 0, 301, 1,'64969/37876/Quantum-Extra-HD-Brackets/Quantum-Bracket-for-Merchandising-Bar.html',(SELECT CONCAT(url_path, '.html') FROM catalog_category_flat_store_1 WHERE entity_id=1070));</v>
      </c>
      <c r="D1125" t="str">
        <f t="shared" si="35"/>
        <v>UPDATE url_rewrite SET request_path = '64969/37876/Quantum-Extra-HD-Brackets/Quantum-Bracket-for-Merchandising-Bar.html' WHERE entity_type='custom' AND target_path=(SELECT CONCAT(url_path, '.html') FROM catalog_category_flat_store_1 WHERE entity_id=1070);</v>
      </c>
    </row>
    <row r="1126" spans="1:4" x14ac:dyDescent="0.25">
      <c r="A1126">
        <f>categories!B1126</f>
        <v>1071</v>
      </c>
      <c r="B1126" t="str">
        <f>SUBSTITUTE(SUBSTITUTE(categories!H1126,"\","/"),"www.americanretailsupply.com/","")</f>
        <v>64969/173813/Quantum-Extra-HD-Brackets/Quantum-Heavy-Duty-Brackets-with-Lock-Nut.html</v>
      </c>
      <c r="C1126" t="str">
        <f t="shared" si="34"/>
        <v>INSERT INTO url_rewrite (entity_type, entity_id, redirect_type, store_id, request_path, target_path) VALUES ('custom', 0, 301, 1,'64969/173813/Quantum-Extra-HD-Brackets/Quantum-Heavy-Duty-Brackets-with-Lock-Nut.html',(SELECT CONCAT(url_path, '.html') FROM catalog_category_flat_store_1 WHERE entity_id=1071));</v>
      </c>
      <c r="D1126" t="str">
        <f t="shared" si="35"/>
        <v>UPDATE url_rewrite SET request_path = '64969/173813/Quantum-Extra-HD-Brackets/Quantum-Heavy-Duty-Brackets-with-Lock-Nut.html' WHERE entity_type='custom' AND target_path=(SELECT CONCAT(url_path, '.html') FROM catalog_category_flat_store_1 WHERE entity_id=1071);</v>
      </c>
    </row>
    <row r="1127" spans="1:4" x14ac:dyDescent="0.25">
      <c r="A1127">
        <f>categories!B1127</f>
        <v>1072</v>
      </c>
      <c r="B1127" t="str">
        <f>SUBSTITUTE(SUBSTITUTE(categories!H1127,"\","/"),"www.americanretailsupply.com/","")</f>
        <v>64969/173814/Quantum-Extra-HD-Brackets/Quantum-Waterfall-with-Hooks.html</v>
      </c>
      <c r="C1127" t="str">
        <f t="shared" si="34"/>
        <v>INSERT INTO url_rewrite (entity_type, entity_id, redirect_type, store_id, request_path, target_path) VALUES ('custom', 0, 301, 1,'64969/173814/Quantum-Extra-HD-Brackets/Quantum-Waterfall-with-Hooks.html',(SELECT CONCAT(url_path, '.html') FROM catalog_category_flat_store_1 WHERE entity_id=1072));</v>
      </c>
      <c r="D1127" t="str">
        <f t="shared" si="35"/>
        <v>UPDATE url_rewrite SET request_path = '64969/173814/Quantum-Extra-HD-Brackets/Quantum-Waterfall-with-Hooks.html' WHERE entity_type='custom' AND target_path=(SELECT CONCAT(url_path, '.html') FROM catalog_category_flat_store_1 WHERE entity_id=1072);</v>
      </c>
    </row>
    <row r="1128" spans="1:4" x14ac:dyDescent="0.25">
      <c r="A1128">
        <f>categories!B1128</f>
        <v>1073</v>
      </c>
      <c r="B1128" t="str">
        <f>SUBSTITUTE(SUBSTITUTE(categories!H1128,"\","/"),"www.americanretailsupply.com/","")</f>
        <v>64969/244551/Quantum-Extra-HD-Brackets/Quantum-Bracket-Adjustable-Facia-30-to-40.html</v>
      </c>
      <c r="C1128" t="str">
        <f t="shared" si="34"/>
        <v>INSERT INTO url_rewrite (entity_type, entity_id, redirect_type, store_id, request_path, target_path) VALUES ('custom', 0, 301, 1,'64969/244551/Quantum-Extra-HD-Brackets/Quantum-Bracket-Adjustable-Facia-30-to-40.html',(SELECT CONCAT(url_path, '.html') FROM catalog_category_flat_store_1 WHERE entity_id=1073));</v>
      </c>
      <c r="D1128" t="str">
        <f t="shared" si="35"/>
        <v>UPDATE url_rewrite SET request_path = '64969/244551/Quantum-Extra-HD-Brackets/Quantum-Bracket-Adjustable-Facia-30-to-40.html' WHERE entity_type='custom' AND target_path=(SELECT CONCAT(url_path, '.html') FROM catalog_category_flat_store_1 WHERE entity_id=1073);</v>
      </c>
    </row>
    <row r="1129" spans="1:4" x14ac:dyDescent="0.25">
      <c r="A1129">
        <f>categories!B1129</f>
        <v>1074</v>
      </c>
      <c r="B1129" t="str">
        <f>SUBSTITUTE(SUBSTITUTE(categories!H1129,"\","/"),"www.americanretailsupply.com/","")</f>
        <v>64969/734159/Quantum-Extra-HD-Brackets/Quantum-Flange-Brackets-Zinc.html</v>
      </c>
      <c r="C1129" t="str">
        <f t="shared" si="34"/>
        <v>INSERT INTO url_rewrite (entity_type, entity_id, redirect_type, store_id, request_path, target_path) VALUES ('custom', 0, 301, 1,'64969/734159/Quantum-Extra-HD-Brackets/Quantum-Flange-Brackets-Zinc.html',(SELECT CONCAT(url_path, '.html') FROM catalog_category_flat_store_1 WHERE entity_id=1074));</v>
      </c>
      <c r="D1129" t="str">
        <f t="shared" si="35"/>
        <v>UPDATE url_rewrite SET request_path = '64969/734159/Quantum-Extra-HD-Brackets/Quantum-Flange-Brackets-Zinc.html' WHERE entity_type='custom' AND target_path=(SELECT CONCAT(url_path, '.html') FROM catalog_category_flat_store_1 WHERE entity_id=1074);</v>
      </c>
    </row>
    <row r="1130" spans="1:4" x14ac:dyDescent="0.25">
      <c r="A1130">
        <f>categories!B1130</f>
        <v>1076</v>
      </c>
      <c r="B1130" t="str">
        <f>SUBSTITUTE(SUBSTITUTE(categories!H1130,"\","/"),"www.americanretailsupply.com/","")</f>
        <v>64970/37877/Quantum-Extra-HD-Wall-Standards/Quantum-Single-Slotted-Standards.html</v>
      </c>
      <c r="C1130" t="str">
        <f t="shared" si="34"/>
        <v>INSERT INTO url_rewrite (entity_type, entity_id, redirect_type, store_id, request_path, target_path) VALUES ('custom', 0, 301, 1,'64970/37877/Quantum-Extra-HD-Wall-Standards/Quantum-Single-Slotted-Standards.html',(SELECT CONCAT(url_path, '.html') FROM catalog_category_flat_store_1 WHERE entity_id=1076));</v>
      </c>
      <c r="D1130" t="str">
        <f t="shared" si="35"/>
        <v>UPDATE url_rewrite SET request_path = '64970/37877/Quantum-Extra-HD-Wall-Standards/Quantum-Single-Slotted-Standards.html' WHERE entity_type='custom' AND target_path=(SELECT CONCAT(url_path, '.html') FROM catalog_category_flat_store_1 WHERE entity_id=1076);</v>
      </c>
    </row>
    <row r="1131" spans="1:4" x14ac:dyDescent="0.25">
      <c r="A1131">
        <f>categories!B1131</f>
        <v>1077</v>
      </c>
      <c r="B1131" t="str">
        <f>SUBSTITUTE(SUBSTITUTE(categories!H1131,"\","/"),"www.americanretailsupply.com/","")</f>
        <v>64970/37878/Quantum-Extra-HD-Wall-Standards/Quantum-T-Concealed-Standards.html</v>
      </c>
      <c r="C1131" t="str">
        <f t="shared" si="34"/>
        <v>INSERT INTO url_rewrite (entity_type, entity_id, redirect_type, store_id, request_path, target_path) VALUES ('custom', 0, 301, 1,'64970/37878/Quantum-Extra-HD-Wall-Standards/Quantum-T-Concealed-Standards.html',(SELECT CONCAT(url_path, '.html') FROM catalog_category_flat_store_1 WHERE entity_id=1077));</v>
      </c>
      <c r="D1131" t="str">
        <f t="shared" si="35"/>
        <v>UPDATE url_rewrite SET request_path = '64970/37878/Quantum-Extra-HD-Wall-Standards/Quantum-T-Concealed-Standards.html' WHERE entity_type='custom' AND target_path=(SELECT CONCAT(url_path, '.html') FROM catalog_category_flat_store_1 WHERE entity_id=1077);</v>
      </c>
    </row>
    <row r="1132" spans="1:4" x14ac:dyDescent="0.25">
      <c r="A1132">
        <f>categories!B1132</f>
        <v>1079</v>
      </c>
      <c r="B1132" t="str">
        <f>SUBSTITUTE(SUBSTITUTE(categories!H1132,"\","/"),"www.americanretailsupply.com/","")</f>
        <v>64806/44182/Racks-Spinners-Dump-Bins/Collapsible-Round-Bin-Display.html</v>
      </c>
      <c r="C1132" t="str">
        <f t="shared" si="34"/>
        <v>INSERT INTO url_rewrite (entity_type, entity_id, redirect_type, store_id, request_path, target_path) VALUES ('custom', 0, 301, 1,'64806/44182/Racks-Spinners-Dump-Bins/Collapsible-Round-Bin-Display.html',(SELECT CONCAT(url_path, '.html') FROM catalog_category_flat_store_1 WHERE entity_id=1079));</v>
      </c>
      <c r="D1132" t="str">
        <f t="shared" si="35"/>
        <v>UPDATE url_rewrite SET request_path = '64806/44182/Racks-Spinners-Dump-Bins/Collapsible-Round-Bin-Display.html' WHERE entity_type='custom' AND target_path=(SELECT CONCAT(url_path, '.html') FROM catalog_category_flat_store_1 WHERE entity_id=1079);</v>
      </c>
    </row>
    <row r="1133" spans="1:4" x14ac:dyDescent="0.25">
      <c r="A1133">
        <f>categories!B1133</f>
        <v>1080</v>
      </c>
      <c r="B1133" t="str">
        <f>SUBSTITUTE(SUBSTITUTE(categories!H1133,"\","/"),"www.americanretailsupply.com/","")</f>
        <v>64806/44184/Racks-Spinners-Dump-Bins/3-Tier-Round-Bin.html</v>
      </c>
      <c r="C1133" t="str">
        <f t="shared" si="34"/>
        <v>INSERT INTO url_rewrite (entity_type, entity_id, redirect_type, store_id, request_path, target_path) VALUES ('custom', 0, 301, 1,'64806/44184/Racks-Spinners-Dump-Bins/3-Tier-Round-Bin.html',(SELECT CONCAT(url_path, '.html') FROM catalog_category_flat_store_1 WHERE entity_id=1080));</v>
      </c>
      <c r="D1133" t="str">
        <f t="shared" si="35"/>
        <v>UPDATE url_rewrite SET request_path = '64806/44184/Racks-Spinners-Dump-Bins/3-Tier-Round-Bin.html' WHERE entity_type='custom' AND target_path=(SELECT CONCAT(url_path, '.html') FROM catalog_category_flat_store_1 WHERE entity_id=1080);</v>
      </c>
    </row>
    <row r="1134" spans="1:4" x14ac:dyDescent="0.25">
      <c r="A1134">
        <f>categories!B1134</f>
        <v>1081</v>
      </c>
      <c r="B1134" t="str">
        <f>SUBSTITUTE(SUBSTITUTE(categories!H1134,"\","/"),"www.americanretailsupply.com/","")</f>
        <v>64806/44185/Racks-Spinners-Dump-Bins/3-Tier-Dump-Bin.html</v>
      </c>
      <c r="C1134" t="str">
        <f t="shared" si="34"/>
        <v>INSERT INTO url_rewrite (entity_type, entity_id, redirect_type, store_id, request_path, target_path) VALUES ('custom', 0, 301, 1,'64806/44185/Racks-Spinners-Dump-Bins/3-Tier-Dump-Bin.html',(SELECT CONCAT(url_path, '.html') FROM catalog_category_flat_store_1 WHERE entity_id=1081));</v>
      </c>
      <c r="D1134" t="str">
        <f t="shared" si="35"/>
        <v>UPDATE url_rewrite SET request_path = '64806/44185/Racks-Spinners-Dump-Bins/3-Tier-Dump-Bin.html' WHERE entity_type='custom' AND target_path=(SELECT CONCAT(url_path, '.html') FROM catalog_category_flat_store_1 WHERE entity_id=1081);</v>
      </c>
    </row>
    <row r="1135" spans="1:4" x14ac:dyDescent="0.25">
      <c r="A1135">
        <f>categories!B1135</f>
        <v>1082</v>
      </c>
      <c r="B1135" t="str">
        <f>SUBSTITUTE(SUBSTITUTE(categories!H1135,"\","/"),"www.americanretailsupply.com/","")</f>
        <v>64806/560461/Racks-Spinners-Dump-Bins/Impulse-Table.html</v>
      </c>
      <c r="C1135" t="str">
        <f t="shared" si="34"/>
        <v>INSERT INTO url_rewrite (entity_type, entity_id, redirect_type, store_id, request_path, target_path) VALUES ('custom', 0, 301, 1,'64806/560461/Racks-Spinners-Dump-Bins/Impulse-Table.html',(SELECT CONCAT(url_path, '.html') FROM catalog_category_flat_store_1 WHERE entity_id=1082));</v>
      </c>
      <c r="D1135" t="str">
        <f t="shared" si="35"/>
        <v>UPDATE url_rewrite SET request_path = '64806/560461/Racks-Spinners-Dump-Bins/Impulse-Table.html' WHERE entity_type='custom' AND target_path=(SELECT CONCAT(url_path, '.html') FROM catalog_category_flat_store_1 WHERE entity_id=1082);</v>
      </c>
    </row>
    <row r="1136" spans="1:4" x14ac:dyDescent="0.25">
      <c r="A1136">
        <f>categories!B1136</f>
        <v>1083</v>
      </c>
      <c r="B1136" t="str">
        <f>SUBSTITUTE(SUBSTITUTE(categories!H1136,"\","/"),"www.americanretailsupply.com/","")</f>
        <v>64806/560534/Racks-Spinners-Dump-Bins/Folding-Mobile-Dump-Table.html</v>
      </c>
      <c r="C1136" t="str">
        <f t="shared" si="34"/>
        <v>INSERT INTO url_rewrite (entity_type, entity_id, redirect_type, store_id, request_path, target_path) VALUES ('custom', 0, 301, 1,'64806/560534/Racks-Spinners-Dump-Bins/Folding-Mobile-Dump-Table.html',(SELECT CONCAT(url_path, '.html') FROM catalog_category_flat_store_1 WHERE entity_id=1083));</v>
      </c>
      <c r="D1136" t="str">
        <f t="shared" si="35"/>
        <v>UPDATE url_rewrite SET request_path = '64806/560534/Racks-Spinners-Dump-Bins/Folding-Mobile-Dump-Table.html' WHERE entity_type='custom' AND target_path=(SELECT CONCAT(url_path, '.html') FROM catalog_category_flat_store_1 WHERE entity_id=1083);</v>
      </c>
    </row>
    <row r="1137" spans="1:4" x14ac:dyDescent="0.25">
      <c r="A1137">
        <f>categories!B1137</f>
        <v>1084</v>
      </c>
      <c r="B1137" t="str">
        <f>SUBSTITUTE(SUBSTITUTE(categories!H1137,"\","/"),"www.americanretailsupply.com/","")</f>
        <v>64806/560535/Racks-Spinners-Dump-Bins/Square-Dump-Bin.html</v>
      </c>
      <c r="C1137" t="str">
        <f t="shared" si="34"/>
        <v>INSERT INTO url_rewrite (entity_type, entity_id, redirect_type, store_id, request_path, target_path) VALUES ('custom', 0, 301, 1,'64806/560535/Racks-Spinners-Dump-Bins/Square-Dump-Bin.html',(SELECT CONCAT(url_path, '.html') FROM catalog_category_flat_store_1 WHERE entity_id=1084));</v>
      </c>
      <c r="D1137" t="str">
        <f t="shared" si="35"/>
        <v>UPDATE url_rewrite SET request_path = '64806/560535/Racks-Spinners-Dump-Bins/Square-Dump-Bin.html' WHERE entity_type='custom' AND target_path=(SELECT CONCAT(url_path, '.html') FROM catalog_category_flat_store_1 WHERE entity_id=1084);</v>
      </c>
    </row>
    <row r="1138" spans="1:4" x14ac:dyDescent="0.25">
      <c r="A1138">
        <f>categories!B1138</f>
        <v>1085</v>
      </c>
      <c r="B1138" t="str">
        <f>SUBSTITUTE(SUBSTITUTE(categories!H1138,"\","/"),"www.americanretailsupply.com/","")</f>
        <v>64806/561799/Racks-Spinners-Dump-Bins/Rolling-Dump-Cube.html</v>
      </c>
      <c r="C1138" t="str">
        <f t="shared" si="34"/>
        <v>INSERT INTO url_rewrite (entity_type, entity_id, redirect_type, store_id, request_path, target_path) VALUES ('custom', 0, 301, 1,'64806/561799/Racks-Spinners-Dump-Bins/Rolling-Dump-Cube.html',(SELECT CONCAT(url_path, '.html') FROM catalog_category_flat_store_1 WHERE entity_id=1085));</v>
      </c>
      <c r="D1138" t="str">
        <f t="shared" si="35"/>
        <v>UPDATE url_rewrite SET request_path = '64806/561799/Racks-Spinners-Dump-Bins/Rolling-Dump-Cube.html' WHERE entity_type='custom' AND target_path=(SELECT CONCAT(url_path, '.html') FROM catalog_category_flat_store_1 WHERE entity_id=1085);</v>
      </c>
    </row>
    <row r="1139" spans="1:4" x14ac:dyDescent="0.25">
      <c r="A1139">
        <f>categories!B1139</f>
        <v>1086</v>
      </c>
      <c r="B1139" t="str">
        <f>SUBSTITUTE(SUBSTITUTE(categories!H1139,"\","/"),"www.americanretailsupply.com/","")</f>
        <v>64806/561800/Racks-Spinners-Dump-Bins/3-Tier-Graphics-Stand.html</v>
      </c>
      <c r="C1139" t="str">
        <f t="shared" si="34"/>
        <v>INSERT INTO url_rewrite (entity_type, entity_id, redirect_type, store_id, request_path, target_path) VALUES ('custom', 0, 301, 1,'64806/561800/Racks-Spinners-Dump-Bins/3-Tier-Graphics-Stand.html',(SELECT CONCAT(url_path, '.html') FROM catalog_category_flat_store_1 WHERE entity_id=1086));</v>
      </c>
      <c r="D1139" t="str">
        <f t="shared" si="35"/>
        <v>UPDATE url_rewrite SET request_path = '64806/561800/Racks-Spinners-Dump-Bins/3-Tier-Graphics-Stand.html' WHERE entity_type='custom' AND target_path=(SELECT CONCAT(url_path, '.html') FROM catalog_category_flat_store_1 WHERE entity_id=1086);</v>
      </c>
    </row>
    <row r="1140" spans="1:4" x14ac:dyDescent="0.25">
      <c r="A1140">
        <f>categories!B1140</f>
        <v>1087</v>
      </c>
      <c r="B1140" t="str">
        <f>SUBSTITUTE(SUBSTITUTE(categories!H1140,"\","/"),"www.americanretailsupply.com/","")</f>
        <v>64806/561821/Racks-Spinners-Dump-Bins/3-Tier-Decorative-Rack.html</v>
      </c>
      <c r="C1140" t="str">
        <f t="shared" si="34"/>
        <v>INSERT INTO url_rewrite (entity_type, entity_id, redirect_type, store_id, request_path, target_path) VALUES ('custom', 0, 301, 1,'64806/561821/Racks-Spinners-Dump-Bins/3-Tier-Decorative-Rack.html',(SELECT CONCAT(url_path, '.html') FROM catalog_category_flat_store_1 WHERE entity_id=1087));</v>
      </c>
      <c r="D1140" t="str">
        <f t="shared" si="35"/>
        <v>UPDATE url_rewrite SET request_path = '64806/561821/Racks-Spinners-Dump-Bins/3-Tier-Decorative-Rack.html' WHERE entity_type='custom' AND target_path=(SELECT CONCAT(url_path, '.html') FROM catalog_category_flat_store_1 WHERE entity_id=1087);</v>
      </c>
    </row>
    <row r="1141" spans="1:4" x14ac:dyDescent="0.25">
      <c r="A1141">
        <f>categories!B1141</f>
        <v>1088</v>
      </c>
      <c r="B1141" t="str">
        <f>SUBSTITUTE(SUBSTITUTE(categories!H1141,"\","/"),"www.americanretailsupply.com/","")</f>
        <v>64806/561822/Racks-Spinners-Dump-Bins/4-Tier-Corner-Rack.html</v>
      </c>
      <c r="C1141" t="str">
        <f t="shared" si="34"/>
        <v>INSERT INTO url_rewrite (entity_type, entity_id, redirect_type, store_id, request_path, target_path) VALUES ('custom', 0, 301, 1,'64806/561822/Racks-Spinners-Dump-Bins/4-Tier-Corner-Rack.html',(SELECT CONCAT(url_path, '.html') FROM catalog_category_flat_store_1 WHERE entity_id=1088));</v>
      </c>
      <c r="D1141" t="str">
        <f t="shared" si="35"/>
        <v>UPDATE url_rewrite SET request_path = '64806/561822/Racks-Spinners-Dump-Bins/4-Tier-Corner-Rack.html' WHERE entity_type='custom' AND target_path=(SELECT CONCAT(url_path, '.html') FROM catalog_category_flat_store_1 WHERE entity_id=1088);</v>
      </c>
    </row>
    <row r="1142" spans="1:4" x14ac:dyDescent="0.25">
      <c r="A1142">
        <f>categories!B1142</f>
        <v>1089</v>
      </c>
      <c r="B1142" t="str">
        <f>SUBSTITUTE(SUBSTITUTE(categories!H1142,"\","/"),"www.americanretailsupply.com/","")</f>
        <v>64806/561826/Racks-Spinners-Dump-Bins/5-Tier-Adjustable-Merchandiser.html</v>
      </c>
      <c r="C1142" t="str">
        <f t="shared" si="34"/>
        <v>INSERT INTO url_rewrite (entity_type, entity_id, redirect_type, store_id, request_path, target_path) VALUES ('custom', 0, 301, 1,'64806/561826/Racks-Spinners-Dump-Bins/5-Tier-Adjustable-Merchandiser.html',(SELECT CONCAT(url_path, '.html') FROM catalog_category_flat_store_1 WHERE entity_id=1089));</v>
      </c>
      <c r="D1142" t="str">
        <f t="shared" si="35"/>
        <v>UPDATE url_rewrite SET request_path = '64806/561826/Racks-Spinners-Dump-Bins/5-Tier-Adjustable-Merchandiser.html' WHERE entity_type='custom' AND target_path=(SELECT CONCAT(url_path, '.html') FROM catalog_category_flat_store_1 WHERE entity_id=1089);</v>
      </c>
    </row>
    <row r="1143" spans="1:4" x14ac:dyDescent="0.25">
      <c r="A1143">
        <f>categories!B1143</f>
        <v>1090</v>
      </c>
      <c r="B1143" t="str">
        <f>SUBSTITUTE(SUBSTITUTE(categories!H1143,"\","/"),"www.americanretailsupply.com/","")</f>
        <v>64806/561827/Racks-Spinners-Dump-Bins/5-Tier-Adjustable-Wire-Shelf-Rack.html</v>
      </c>
      <c r="C1143" t="str">
        <f t="shared" si="34"/>
        <v>INSERT INTO url_rewrite (entity_type, entity_id, redirect_type, store_id, request_path, target_path) VALUES ('custom', 0, 301, 1,'64806/561827/Racks-Spinners-Dump-Bins/5-Tier-Adjustable-Wire-Shelf-Rack.html',(SELECT CONCAT(url_path, '.html') FROM catalog_category_flat_store_1 WHERE entity_id=1090));</v>
      </c>
      <c r="D1143" t="str">
        <f t="shared" si="35"/>
        <v>UPDATE url_rewrite SET request_path = '64806/561827/Racks-Spinners-Dump-Bins/5-Tier-Adjustable-Wire-Shelf-Rack.html' WHERE entity_type='custom' AND target_path=(SELECT CONCAT(url_path, '.html') FROM catalog_category_flat_store_1 WHERE entity_id=1090);</v>
      </c>
    </row>
    <row r="1144" spans="1:4" x14ac:dyDescent="0.25">
      <c r="A1144">
        <f>categories!B1144</f>
        <v>1091</v>
      </c>
      <c r="B1144" t="str">
        <f>SUBSTITUTE(SUBSTITUTE(categories!H1144,"\","/"),"www.americanretailsupply.com/","")</f>
        <v>64806/561828/Racks-Spinners-Dump-Bins/Low-Rider-Wire-Bin-Display.html</v>
      </c>
      <c r="C1144" t="str">
        <f t="shared" si="34"/>
        <v>INSERT INTO url_rewrite (entity_type, entity_id, redirect_type, store_id, request_path, target_path) VALUES ('custom', 0, 301, 1,'64806/561828/Racks-Spinners-Dump-Bins/Low-Rider-Wire-Bin-Display.html',(SELECT CONCAT(url_path, '.html') FROM catalog_category_flat_store_1 WHERE entity_id=1091));</v>
      </c>
      <c r="D1144" t="str">
        <f t="shared" si="35"/>
        <v>UPDATE url_rewrite SET request_path = '64806/561828/Racks-Spinners-Dump-Bins/Low-Rider-Wire-Bin-Display.html' WHERE entity_type='custom' AND target_path=(SELECT CONCAT(url_path, '.html') FROM catalog_category_flat_store_1 WHERE entity_id=1091);</v>
      </c>
    </row>
    <row r="1145" spans="1:4" x14ac:dyDescent="0.25">
      <c r="A1145">
        <f>categories!B1145</f>
        <v>1092</v>
      </c>
      <c r="B1145" t="str">
        <f>SUBSTITUTE(SUBSTITUTE(categories!H1145,"\","/"),"www.americanretailsupply.com/","")</f>
        <v>64806/561829/Racks-Spinners-Dump-Bins/Mobile-Wire-Grid-Risers.html</v>
      </c>
      <c r="C1145" t="str">
        <f t="shared" si="34"/>
        <v>INSERT INTO url_rewrite (entity_type, entity_id, redirect_type, store_id, request_path, target_path) VALUES ('custom', 0, 301, 1,'64806/561829/Racks-Spinners-Dump-Bins/Mobile-Wire-Grid-Risers.html',(SELECT CONCAT(url_path, '.html') FROM catalog_category_flat_store_1 WHERE entity_id=1092));</v>
      </c>
      <c r="D1145" t="str">
        <f t="shared" si="35"/>
        <v>UPDATE url_rewrite SET request_path = '64806/561829/Racks-Spinners-Dump-Bins/Mobile-Wire-Grid-Risers.html' WHERE entity_type='custom' AND target_path=(SELECT CONCAT(url_path, '.html') FROM catalog_category_flat_store_1 WHERE entity_id=1092);</v>
      </c>
    </row>
    <row r="1146" spans="1:4" x14ac:dyDescent="0.25">
      <c r="A1146">
        <f>categories!B1146</f>
        <v>1093</v>
      </c>
      <c r="B1146" t="str">
        <f>SUBSTITUTE(SUBSTITUTE(categories!H1146,"\","/"),"www.americanretailsupply.com/","")</f>
        <v>64806/561832/Racks-Spinners-Dump-Bins/4-Way-Bag-Merchandiser.html</v>
      </c>
      <c r="C1146" t="str">
        <f t="shared" si="34"/>
        <v>INSERT INTO url_rewrite (entity_type, entity_id, redirect_type, store_id, request_path, target_path) VALUES ('custom', 0, 301, 1,'64806/561832/Racks-Spinners-Dump-Bins/4-Way-Bag-Merchandiser.html',(SELECT CONCAT(url_path, '.html') FROM catalog_category_flat_store_1 WHERE entity_id=1093));</v>
      </c>
      <c r="D1146" t="str">
        <f t="shared" si="35"/>
        <v>UPDATE url_rewrite SET request_path = '64806/561832/Racks-Spinners-Dump-Bins/4-Way-Bag-Merchandiser.html' WHERE entity_type='custom' AND target_path=(SELECT CONCAT(url_path, '.html') FROM catalog_category_flat_store_1 WHERE entity_id=1093);</v>
      </c>
    </row>
    <row r="1147" spans="1:4" x14ac:dyDescent="0.25">
      <c r="A1147">
        <f>categories!B1147</f>
        <v>1094</v>
      </c>
      <c r="B1147" t="str">
        <f>SUBSTITUTE(SUBSTITUTE(categories!H1147,"\","/"),"www.americanretailsupply.com/","")</f>
        <v>64806/561834/Racks-Spinners-Dump-Bins/Double-Wide-Wood-Merchandisers.html</v>
      </c>
      <c r="C1147" t="str">
        <f t="shared" si="34"/>
        <v>INSERT INTO url_rewrite (entity_type, entity_id, redirect_type, store_id, request_path, target_path) VALUES ('custom', 0, 301, 1,'64806/561834/Racks-Spinners-Dump-Bins/Double-Wide-Wood-Merchandisers.html',(SELECT CONCAT(url_path, '.html') FROM catalog_category_flat_store_1 WHERE entity_id=1094));</v>
      </c>
      <c r="D1147" t="str">
        <f t="shared" si="35"/>
        <v>UPDATE url_rewrite SET request_path = '64806/561834/Racks-Spinners-Dump-Bins/Double-Wide-Wood-Merchandisers.html' WHERE entity_type='custom' AND target_path=(SELECT CONCAT(url_path, '.html') FROM catalog_category_flat_store_1 WHERE entity_id=1094);</v>
      </c>
    </row>
    <row r="1148" spans="1:4" x14ac:dyDescent="0.25">
      <c r="A1148">
        <f>categories!B1148</f>
        <v>1095</v>
      </c>
      <c r="B1148" t="str">
        <f>SUBSTITUTE(SUBSTITUTE(categories!H1148,"\","/"),"www.americanretailsupply.com/","")</f>
        <v>64806/561835/Racks-Spinners-Dump-Bins/Single-Wide-Wood-Merchandisers.html</v>
      </c>
      <c r="C1148" t="str">
        <f t="shared" si="34"/>
        <v>INSERT INTO url_rewrite (entity_type, entity_id, redirect_type, store_id, request_path, target_path) VALUES ('custom', 0, 301, 1,'64806/561835/Racks-Spinners-Dump-Bins/Single-Wide-Wood-Merchandisers.html',(SELECT CONCAT(url_path, '.html') FROM catalog_category_flat_store_1 WHERE entity_id=1095));</v>
      </c>
      <c r="D1148" t="str">
        <f t="shared" si="35"/>
        <v>UPDATE url_rewrite SET request_path = '64806/561835/Racks-Spinners-Dump-Bins/Single-Wide-Wood-Merchandisers.html' WHERE entity_type='custom' AND target_path=(SELECT CONCAT(url_path, '.html') FROM catalog_category_flat_store_1 WHERE entity_id=1095);</v>
      </c>
    </row>
    <row r="1149" spans="1:4" x14ac:dyDescent="0.25">
      <c r="A1149">
        <f>categories!B1149</f>
        <v>1096</v>
      </c>
      <c r="B1149" t="str">
        <f>SUBSTITUTE(SUBSTITUTE(categories!H1149,"\","/"),"www.americanretailsupply.com/","")</f>
        <v>64806/734989/Racks-Spinners-Dump-Bins/6-Tier-Floor-Spinner.html</v>
      </c>
      <c r="C1149" t="str">
        <f t="shared" si="34"/>
        <v>INSERT INTO url_rewrite (entity_type, entity_id, redirect_type, store_id, request_path, target_path) VALUES ('custom', 0, 301, 1,'64806/734989/Racks-Spinners-Dump-Bins/6-Tier-Floor-Spinner.html',(SELECT CONCAT(url_path, '.html') FROM catalog_category_flat_store_1 WHERE entity_id=1096));</v>
      </c>
      <c r="D1149" t="str">
        <f t="shared" si="35"/>
        <v>UPDATE url_rewrite SET request_path = '64806/734989/Racks-Spinners-Dump-Bins/6-Tier-Floor-Spinner.html' WHERE entity_type='custom' AND target_path=(SELECT CONCAT(url_path, '.html') FROM catalog_category_flat_store_1 WHERE entity_id=1096);</v>
      </c>
    </row>
    <row r="1150" spans="1:4" x14ac:dyDescent="0.25">
      <c r="A1150">
        <f>categories!B1150</f>
        <v>1098</v>
      </c>
      <c r="B1150" t="str">
        <f>SUBSTITUTE(SUBSTITUTE(categories!H1150,"\","/"),"www.americanretailsupply.com/","")</f>
        <v>64693/47434/Ready-Flow-Pen-Sets/Trio-Pen-Set--Cannister-w32oz-Ink.html</v>
      </c>
      <c r="C1150" t="str">
        <f t="shared" si="34"/>
        <v>INSERT INTO url_rewrite (entity_type, entity_id, redirect_type, store_id, request_path, target_path) VALUES ('custom', 0, 301, 1,'64693/47434/Ready-Flow-Pen-Sets/Trio-Pen-Set--Cannister-w32oz-Ink.html',(SELECT CONCAT(url_path, '.html') FROM catalog_category_flat_store_1 WHERE entity_id=1098));</v>
      </c>
      <c r="D1150" t="str">
        <f t="shared" si="35"/>
        <v>UPDATE url_rewrite SET request_path = '64693/47434/Ready-Flow-Pen-Sets/Trio-Pen-Set--Cannister-w32oz-Ink.html' WHERE entity_type='custom' AND target_path=(SELECT CONCAT(url_path, '.html') FROM catalog_category_flat_store_1 WHERE entity_id=1098);</v>
      </c>
    </row>
    <row r="1151" spans="1:4" x14ac:dyDescent="0.25">
      <c r="A1151">
        <f>categories!B1151</f>
        <v>1099</v>
      </c>
      <c r="B1151" t="str">
        <f>SUBSTITUTE(SUBSTITUTE(categories!H1151,"\","/"),"www.americanretailsupply.com/","")</f>
        <v>64693/47437/Ready-Flow-Pen-Sets/Partner-Pen-Set-w8oz-Ink.html</v>
      </c>
      <c r="C1151" t="str">
        <f t="shared" si="34"/>
        <v>INSERT INTO url_rewrite (entity_type, entity_id, redirect_type, store_id, request_path, target_path) VALUES ('custom', 0, 301, 1,'64693/47437/Ready-Flow-Pen-Sets/Partner-Pen-Set-w8oz-Ink.html',(SELECT CONCAT(url_path, '.html') FROM catalog_category_flat_store_1 WHERE entity_id=1099));</v>
      </c>
      <c r="D1151" t="str">
        <f t="shared" si="35"/>
        <v>UPDATE url_rewrite SET request_path = '64693/47437/Ready-Flow-Pen-Sets/Partner-Pen-Set-w8oz-Ink.html' WHERE entity_type='custom' AND target_path=(SELECT CONCAT(url_path, '.html') FROM catalog_category_flat_store_1 WHERE entity_id=1099);</v>
      </c>
    </row>
    <row r="1152" spans="1:4" x14ac:dyDescent="0.25">
      <c r="A1152">
        <f>categories!B1152</f>
        <v>1100</v>
      </c>
      <c r="B1152" t="str">
        <f>SUBSTITUTE(SUBSTITUTE(categories!H1152,"\","/"),"www.americanretailsupply.com/","")</f>
        <v>64693/173630/Ready-Flow-Pen-Sets/32oz-Special-Performance-Ink.html</v>
      </c>
      <c r="C1152" t="str">
        <f t="shared" si="34"/>
        <v>INSERT INTO url_rewrite (entity_type, entity_id, redirect_type, store_id, request_path, target_path) VALUES ('custom', 0, 301, 1,'64693/173630/Ready-Flow-Pen-Sets/32oz-Special-Performance-Ink.html',(SELECT CONCAT(url_path, '.html') FROM catalog_category_flat_store_1 WHERE entity_id=1100));</v>
      </c>
      <c r="D1152" t="str">
        <f t="shared" si="35"/>
        <v>UPDATE url_rewrite SET request_path = '64693/173630/Ready-Flow-Pen-Sets/32oz-Special-Performance-Ink.html' WHERE entity_type='custom' AND target_path=(SELECT CONCAT(url_path, '.html') FROM catalog_category_flat_store_1 WHERE entity_id=1100);</v>
      </c>
    </row>
    <row r="1153" spans="1:4" x14ac:dyDescent="0.25">
      <c r="A1153">
        <f>categories!B1153</f>
        <v>1101</v>
      </c>
      <c r="B1153" t="str">
        <f>SUBSTITUTE(SUBSTITUTE(categories!H1153,"\","/"),"www.americanretailsupply.com/","")</f>
        <v>64693/173631/Ready-Flow-Pen-Sets/Refill-Pens-Felt-and-Cans.html</v>
      </c>
      <c r="C1153" t="str">
        <f t="shared" si="34"/>
        <v>INSERT INTO url_rewrite (entity_type, entity_id, redirect_type, store_id, request_path, target_path) VALUES ('custom', 0, 301, 1,'64693/173631/Ready-Flow-Pen-Sets/Refill-Pens-Felt-and-Cans.html',(SELECT CONCAT(url_path, '.html') FROM catalog_category_flat_store_1 WHERE entity_id=1101));</v>
      </c>
      <c r="D1153" t="str">
        <f t="shared" si="35"/>
        <v>UPDATE url_rewrite SET request_path = '64693/173631/Ready-Flow-Pen-Sets/Refill-Pens-Felt-and-Cans.html' WHERE entity_type='custom' AND target_path=(SELECT CONCAT(url_path, '.html') FROM catalog_category_flat_store_1 WHERE entity_id=1101);</v>
      </c>
    </row>
    <row r="1154" spans="1:4" x14ac:dyDescent="0.25">
      <c r="A1154">
        <f>categories!B1154</f>
        <v>1103</v>
      </c>
      <c r="B1154" t="str">
        <f>SUBSTITUTE(SUBSTITUTE(categories!H1154,"\","/"),"www.americanretailsupply.com/","")</f>
        <v>64829/47236/Ready-To-Assemble-Showcases/Ready-To-Assemble-Corner-Unit-Display-Case.html</v>
      </c>
      <c r="C1154" t="str">
        <f t="shared" si="34"/>
        <v>INSERT INTO url_rewrite (entity_type, entity_id, redirect_type, store_id, request_path, target_path) VALUES ('custom', 0, 301, 1,'64829/47236/Ready-To-Assemble-Showcases/Ready-To-Assemble-Corner-Unit-Display-Case.html',(SELECT CONCAT(url_path, '.html') FROM catalog_category_flat_store_1 WHERE entity_id=1103));</v>
      </c>
      <c r="D1154" t="str">
        <f t="shared" si="35"/>
        <v>UPDATE url_rewrite SET request_path = '64829/47236/Ready-To-Assemble-Showcases/Ready-To-Assemble-Corner-Unit-Display-Case.html' WHERE entity_type='custom' AND target_path=(SELECT CONCAT(url_path, '.html') FROM catalog_category_flat_store_1 WHERE entity_id=1103);</v>
      </c>
    </row>
    <row r="1155" spans="1:4" x14ac:dyDescent="0.25">
      <c r="A1155">
        <f>categories!B1155</f>
        <v>1104</v>
      </c>
      <c r="B1155" t="str">
        <f>SUBSTITUTE(SUBSTITUTE(categories!H1155,"\","/"),"www.americanretailsupply.com/","")</f>
        <v>64829/47237/Ready-To-Assemble-Showcases/Ready-To-Assemble-Wrap-Counter.html</v>
      </c>
      <c r="C1155" t="str">
        <f t="shared" ref="C1155:C1218" si="36">"INSERT INTO url_rewrite (entity_type, entity_id, redirect_type, store_id, request_path, target_path) VALUES ('custom', 0, 301, 1,'"&amp;B1155&amp;"',(SELECT CONCAT(url_path, '.html') FROM catalog_category_flat_store_1 WHERE entity_id="&amp;A1155&amp;"));"</f>
        <v>INSERT INTO url_rewrite (entity_type, entity_id, redirect_type, store_id, request_path, target_path) VALUES ('custom', 0, 301, 1,'64829/47237/Ready-To-Assemble-Showcases/Ready-To-Assemble-Wrap-Counter.html',(SELECT CONCAT(url_path, '.html') FROM catalog_category_flat_store_1 WHERE entity_id=1104));</v>
      </c>
      <c r="D1155" t="str">
        <f t="shared" ref="D1155:D1218" si="37">"UPDATE url_rewrite SET request_path = '"&amp;B1155&amp;"' WHERE entity_type='custom' AND target_path=(SELECT CONCAT(url_path, '.html') FROM catalog_category_flat_store_1 WHERE entity_id="&amp;A1155&amp;");"</f>
        <v>UPDATE url_rewrite SET request_path = '64829/47237/Ready-To-Assemble-Showcases/Ready-To-Assemble-Wrap-Counter.html' WHERE entity_type='custom' AND target_path=(SELECT CONCAT(url_path, '.html') FROM catalog_category_flat_store_1 WHERE entity_id=1104);</v>
      </c>
    </row>
    <row r="1156" spans="1:4" x14ac:dyDescent="0.25">
      <c r="A1156">
        <f>categories!B1156</f>
        <v>1105</v>
      </c>
      <c r="B1156" t="str">
        <f>SUBSTITUTE(SUBSTITUTE(categories!H1156,"\","/"),"www.americanretailsupply.com/","")</f>
        <v>64829/47238/Ready-To-Assemble-Showcases/Ready-To-Assemble-Cash-Register-Stand.html</v>
      </c>
      <c r="C1156" t="str">
        <f t="shared" si="36"/>
        <v>INSERT INTO url_rewrite (entity_type, entity_id, redirect_type, store_id, request_path, target_path) VALUES ('custom', 0, 301, 1,'64829/47238/Ready-To-Assemble-Showcases/Ready-To-Assemble-Cash-Register-Stand.html',(SELECT CONCAT(url_path, '.html') FROM catalog_category_flat_store_1 WHERE entity_id=1105));</v>
      </c>
      <c r="D1156" t="str">
        <f t="shared" si="37"/>
        <v>UPDATE url_rewrite SET request_path = '64829/47238/Ready-To-Assemble-Showcases/Ready-To-Assemble-Cash-Register-Stand.html' WHERE entity_type='custom' AND target_path=(SELECT CONCAT(url_path, '.html') FROM catalog_category_flat_store_1 WHERE entity_id=1105);</v>
      </c>
    </row>
    <row r="1157" spans="1:4" x14ac:dyDescent="0.25">
      <c r="A1157">
        <f>categories!B1157</f>
        <v>1106</v>
      </c>
      <c r="B1157" t="str">
        <f>SUBSTITUTE(SUBSTITUTE(categories!H1157,"\","/"),"www.americanretailsupply.com/","")</f>
        <v>64829/47239/Ready-To-Assemble-Showcases/Ready-To-Assemble-Waterfall-Table.html</v>
      </c>
      <c r="C1157" t="str">
        <f t="shared" si="36"/>
        <v>INSERT INTO url_rewrite (entity_type, entity_id, redirect_type, store_id, request_path, target_path) VALUES ('custom', 0, 301, 1,'64829/47239/Ready-To-Assemble-Showcases/Ready-To-Assemble-Waterfall-Table.html',(SELECT CONCAT(url_path, '.html') FROM catalog_category_flat_store_1 WHERE entity_id=1106));</v>
      </c>
      <c r="D1157" t="str">
        <f t="shared" si="37"/>
        <v>UPDATE url_rewrite SET request_path = '64829/47239/Ready-To-Assemble-Showcases/Ready-To-Assemble-Waterfall-Table.html' WHERE entity_type='custom' AND target_path=(SELECT CONCAT(url_path, '.html') FROM catalog_category_flat_store_1 WHERE entity_id=1106);</v>
      </c>
    </row>
    <row r="1158" spans="1:4" x14ac:dyDescent="0.25">
      <c r="A1158">
        <f>categories!B1158</f>
        <v>1107</v>
      </c>
      <c r="B1158" t="str">
        <f>SUBSTITUTE(SUBSTITUTE(categories!H1158,"\","/"),"www.americanretailsupply.com/","")</f>
        <v>64829/783964/Ready-To-Assemble-Showcases/Ready-To-Assemble-Top-Vision-Showcases.html</v>
      </c>
      <c r="C1158" t="str">
        <f t="shared" si="36"/>
        <v>INSERT INTO url_rewrite (entity_type, entity_id, redirect_type, store_id, request_path, target_path) VALUES ('custom', 0, 301, 1,'64829/783964/Ready-To-Assemble-Showcases/Ready-To-Assemble-Top-Vision-Showcases.html',(SELECT CONCAT(url_path, '.html') FROM catalog_category_flat_store_1 WHERE entity_id=1107));</v>
      </c>
      <c r="D1158" t="str">
        <f t="shared" si="37"/>
        <v>UPDATE url_rewrite SET request_path = '64829/783964/Ready-To-Assemble-Showcases/Ready-To-Assemble-Top-Vision-Showcases.html' WHERE entity_type='custom' AND target_path=(SELECT CONCAT(url_path, '.html') FROM catalog_category_flat_store_1 WHERE entity_id=1107);</v>
      </c>
    </row>
    <row r="1159" spans="1:4" x14ac:dyDescent="0.25">
      <c r="A1159">
        <f>categories!B1159</f>
        <v>1108</v>
      </c>
      <c r="B1159" t="str">
        <f>SUBSTITUTE(SUBSTITUTE(categories!H1159,"\","/"),"www.americanretailsupply.com/","")</f>
        <v>64829/47235/ReadyTo-Assemble-Showcases/Ready-To-Assemble-Full-Vision-Showcase.html</v>
      </c>
      <c r="C1159" t="str">
        <f t="shared" si="36"/>
        <v>INSERT INTO url_rewrite (entity_type, entity_id, redirect_type, store_id, request_path, target_path) VALUES ('custom', 0, 301, 1,'64829/47235/ReadyTo-Assemble-Showcases/Ready-To-Assemble-Full-Vision-Showcase.html',(SELECT CONCAT(url_path, '.html') FROM catalog_category_flat_store_1 WHERE entity_id=1108));</v>
      </c>
      <c r="D1159" t="str">
        <f t="shared" si="37"/>
        <v>UPDATE url_rewrite SET request_path = '64829/47235/ReadyTo-Assemble-Showcases/Ready-To-Assemble-Full-Vision-Showcase.html' WHERE entity_type='custom' AND target_path=(SELECT CONCAT(url_path, '.html') FROM catalog_category_flat_store_1 WHERE entity_id=1108);</v>
      </c>
    </row>
    <row r="1160" spans="1:4" x14ac:dyDescent="0.25">
      <c r="A1160">
        <f>categories!B1160</f>
        <v>1109</v>
      </c>
      <c r="B1160" t="str">
        <f>SUBSTITUTE(SUBSTITUTE(categories!H1160,"\","/"),"www.americanretailsupply.com/","")</f>
        <v>25486/156623/Realistic-Mannequin-System/Round-Weighted-Base.html</v>
      </c>
      <c r="C1160" t="str">
        <f t="shared" si="36"/>
        <v>INSERT INTO url_rewrite (entity_type, entity_id, redirect_type, store_id, request_path, target_path) VALUES ('custom', 0, 301, 1,'25486/156623/Realistic-Mannequin-System/Round-Weighted-Base.html',(SELECT CONCAT(url_path, '.html') FROM catalog_category_flat_store_1 WHERE entity_id=1109));</v>
      </c>
      <c r="D1160" t="str">
        <f t="shared" si="37"/>
        <v>UPDATE url_rewrite SET request_path = '25486/156623/Realistic-Mannequin-System/Round-Weighted-Base.html' WHERE entity_type='custom' AND target_path=(SELECT CONCAT(url_path, '.html') FROM catalog_category_flat_store_1 WHERE entity_id=1109);</v>
      </c>
    </row>
    <row r="1161" spans="1:4" x14ac:dyDescent="0.25">
      <c r="A1161">
        <f>categories!B1161</f>
        <v>1110</v>
      </c>
      <c r="B1161" t="str">
        <f>SUBSTITUTE(SUBSTITUTE(categories!H1161,"\","/"),"www.americanretailsupply.com/","")</f>
        <v>12903/130400/Retail-Resources/WAYMISH.html</v>
      </c>
      <c r="C1161" t="str">
        <f t="shared" si="36"/>
        <v>INSERT INTO url_rewrite (entity_type, entity_id, redirect_type, store_id, request_path, target_path) VALUES ('custom', 0, 301, 1,'12903/130400/Retail-Resources/WAYMISH.html',(SELECT CONCAT(url_path, '.html') FROM catalog_category_flat_store_1 WHERE entity_id=1110));</v>
      </c>
      <c r="D1161" t="str">
        <f t="shared" si="37"/>
        <v>UPDATE url_rewrite SET request_path = '12903/130400/Retail-Resources/WAYMISH.html' WHERE entity_type='custom' AND target_path=(SELECT CONCAT(url_path, '.html') FROM catalog_category_flat_store_1 WHERE entity_id=1110);</v>
      </c>
    </row>
    <row r="1162" spans="1:4" x14ac:dyDescent="0.25">
      <c r="A1162">
        <f>categories!B1162</f>
        <v>1111</v>
      </c>
      <c r="B1162" t="str">
        <f>SUBSTITUTE(SUBSTITUTE(categories!H1162,"\","/"),"www.americanretailsupply.com/","")</f>
        <v>12903/130402/Retail-Resources/Customer-Satisfaction-is-Worthless-Customer-Loyalty-is-Priceless.html</v>
      </c>
      <c r="C1162" t="str">
        <f t="shared" si="36"/>
        <v>INSERT INTO url_rewrite (entity_type, entity_id, redirect_type, store_id, request_path, target_path) VALUES ('custom', 0, 301, 1,'12903/130402/Retail-Resources/Customer-Satisfaction-is-Worthless-Customer-Loyalty-is-Priceless.html',(SELECT CONCAT(url_path, '.html') FROM catalog_category_flat_store_1 WHERE entity_id=1111));</v>
      </c>
      <c r="D1162" t="str">
        <f t="shared" si="37"/>
        <v>UPDATE url_rewrite SET request_path = '12903/130402/Retail-Resources/Customer-Satisfaction-is-Worthless-Customer-Loyalty-is-Priceless.html' WHERE entity_type='custom' AND target_path=(SELECT CONCAT(url_path, '.html') FROM catalog_category_flat_store_1 WHERE entity_id=1111);</v>
      </c>
    </row>
    <row r="1163" spans="1:4" x14ac:dyDescent="0.25">
      <c r="A1163">
        <f>categories!B1163</f>
        <v>1112</v>
      </c>
      <c r="B1163" t="str">
        <f>SUBSTITUTE(SUBSTITUTE(categories!H1163,"\","/"),"www.americanretailsupply.com/","")</f>
        <v>12903/174437/Retail-Resources/Simple-Truths-of-Service.html</v>
      </c>
      <c r="C1163" t="str">
        <f t="shared" si="36"/>
        <v>INSERT INTO url_rewrite (entity_type, entity_id, redirect_type, store_id, request_path, target_path) VALUES ('custom', 0, 301, 1,'12903/174437/Retail-Resources/Simple-Truths-of-Service.html',(SELECT CONCAT(url_path, '.html') FROM catalog_category_flat_store_1 WHERE entity_id=1112));</v>
      </c>
      <c r="D1163" t="str">
        <f t="shared" si="37"/>
        <v>UPDATE url_rewrite SET request_path = '12903/174437/Retail-Resources/Simple-Truths-of-Service.html' WHERE entity_type='custom' AND target_path=(SELECT CONCAT(url_path, '.html') FROM catalog_category_flat_store_1 WHERE entity_id=1112);</v>
      </c>
    </row>
    <row r="1164" spans="1:4" x14ac:dyDescent="0.25">
      <c r="A1164">
        <f>categories!B1164</f>
        <v>1113</v>
      </c>
      <c r="B1164" t="str">
        <f>SUBSTITUTE(SUBSTITUTE(categories!H1164,"\","/"),"www.americanretailsupply.com/","")</f>
        <v>12903/174680/Retail-Resources/Inside-The-Magic-Kingdom.html</v>
      </c>
      <c r="C1164" t="str">
        <f t="shared" si="36"/>
        <v>INSERT INTO url_rewrite (entity_type, entity_id, redirect_type, store_id, request_path, target_path) VALUES ('custom', 0, 301, 1,'12903/174680/Retail-Resources/Inside-The-Magic-Kingdom.html',(SELECT CONCAT(url_path, '.html') FROM catalog_category_flat_store_1 WHERE entity_id=1113));</v>
      </c>
      <c r="D1164" t="str">
        <f t="shared" si="37"/>
        <v>UPDATE url_rewrite SET request_path = '12903/174680/Retail-Resources/Inside-The-Magic-Kingdom.html' WHERE entity_type='custom' AND target_path=(SELECT CONCAT(url_path, '.html') FROM catalog_category_flat_store_1 WHERE entity_id=1113);</v>
      </c>
    </row>
    <row r="1165" spans="1:4" x14ac:dyDescent="0.25">
      <c r="A1165">
        <f>categories!B1165</f>
        <v>1114</v>
      </c>
      <c r="B1165" t="str">
        <f>SUBSTITUTE(SUBSTITUTE(categories!H1165,"\","/"),"www.americanretailsupply.com/","")</f>
        <v>12903/635579/Retail-Resources/Out--Nordstrom-Nordstrom.html</v>
      </c>
      <c r="C1165" t="str">
        <f t="shared" si="36"/>
        <v>INSERT INTO url_rewrite (entity_type, entity_id, redirect_type, store_id, request_path, target_path) VALUES ('custom', 0, 301, 1,'12903/635579/Retail-Resources/Out--Nordstrom-Nordstrom.html',(SELECT CONCAT(url_path, '.html') FROM catalog_category_flat_store_1 WHERE entity_id=1114));</v>
      </c>
      <c r="D1165" t="str">
        <f t="shared" si="37"/>
        <v>UPDATE url_rewrite SET request_path = '12903/635579/Retail-Resources/Out--Nordstrom-Nordstrom.html' WHERE entity_type='custom' AND target_path=(SELECT CONCAT(url_path, '.html') FROM catalog_category_flat_store_1 WHERE entity_id=1114);</v>
      </c>
    </row>
    <row r="1166" spans="1:4" x14ac:dyDescent="0.25">
      <c r="A1166">
        <f>categories!B1166</f>
        <v>1116</v>
      </c>
      <c r="B1166" t="str">
        <f>SUBSTITUTE(SUBSTITUTE(categories!H1166,"\","/"),"www.americanretailsupply.com/","")</f>
        <v>65006/742308/Ribbon-in-Animal-Prints/Splendorette-Printed-Curling-Ribbon.html</v>
      </c>
      <c r="C1166" t="str">
        <f t="shared" si="36"/>
        <v>INSERT INTO url_rewrite (entity_type, entity_id, redirect_type, store_id, request_path, target_path) VALUES ('custom', 0, 301, 1,'65006/742308/Ribbon-in-Animal-Prints/Splendorette-Printed-Curling-Ribbon.html',(SELECT CONCAT(url_path, '.html') FROM catalog_category_flat_store_1 WHERE entity_id=1116));</v>
      </c>
      <c r="D1166" t="str">
        <f t="shared" si="37"/>
        <v>UPDATE url_rewrite SET request_path = '65006/742308/Ribbon-in-Animal-Prints/Splendorette-Printed-Curling-Ribbon.html' WHERE entity_type='custom' AND target_path=(SELECT CONCAT(url_path, '.html') FROM catalog_category_flat_store_1 WHERE entity_id=1116);</v>
      </c>
    </row>
    <row r="1167" spans="1:4" x14ac:dyDescent="0.25">
      <c r="A1167">
        <f>categories!B1167</f>
        <v>1118</v>
      </c>
      <c r="B1167" t="str">
        <f>SUBSTITUTE(SUBSTITUTE(categories!H1167,"\","/"),"www.americanretailsupply.com/","")</f>
        <v>64795/37285/Ring--Earring-Displays/PendantEarring-Angled-Display.html</v>
      </c>
      <c r="C1167" t="str">
        <f t="shared" si="36"/>
        <v>INSERT INTO url_rewrite (entity_type, entity_id, redirect_type, store_id, request_path, target_path) VALUES ('custom', 0, 301, 1,'64795/37285/Ring--Earring-Displays/PendantEarring-Angled-Display.html',(SELECT CONCAT(url_path, '.html') FROM catalog_category_flat_store_1 WHERE entity_id=1118));</v>
      </c>
      <c r="D1167" t="str">
        <f t="shared" si="37"/>
        <v>UPDATE url_rewrite SET request_path = '64795/37285/Ring--Earring-Displays/PendantEarring-Angled-Display.html' WHERE entity_type='custom' AND target_path=(SELECT CONCAT(url_path, '.html') FROM catalog_category_flat_store_1 WHERE entity_id=1118);</v>
      </c>
    </row>
    <row r="1168" spans="1:4" x14ac:dyDescent="0.25">
      <c r="A1168">
        <f>categories!B1168</f>
        <v>1119</v>
      </c>
      <c r="B1168" t="str">
        <f>SUBSTITUTE(SUBSTITUTE(categories!H1168,"\","/"),"www.americanretailsupply.com/","")</f>
        <v>64795/37286/Ring--Earring-Displays/Single-PendantEarring-Angled-Display.html</v>
      </c>
      <c r="C1168" t="str">
        <f t="shared" si="36"/>
        <v>INSERT INTO url_rewrite (entity_type, entity_id, redirect_type, store_id, request_path, target_path) VALUES ('custom', 0, 301, 1,'64795/37286/Ring--Earring-Displays/Single-PendantEarring-Angled-Display.html',(SELECT CONCAT(url_path, '.html') FROM catalog_category_flat_store_1 WHERE entity_id=1119));</v>
      </c>
      <c r="D1168" t="str">
        <f t="shared" si="37"/>
        <v>UPDATE url_rewrite SET request_path = '64795/37286/Ring--Earring-Displays/Single-PendantEarring-Angled-Display.html' WHERE entity_type='custom' AND target_path=(SELECT CONCAT(url_path, '.html') FROM catalog_category_flat_store_1 WHERE entity_id=1119);</v>
      </c>
    </row>
    <row r="1169" spans="1:4" x14ac:dyDescent="0.25">
      <c r="A1169">
        <f>categories!B1169</f>
        <v>1120</v>
      </c>
      <c r="B1169" t="str">
        <f>SUBSTITUTE(SUBSTITUTE(categories!H1169,"\","/"),"www.americanretailsupply.com/","")</f>
        <v>64795/37287/Ring--Earring-Displays/Clip-On-Earring-Slant-Display.html</v>
      </c>
      <c r="C1169" t="str">
        <f t="shared" si="36"/>
        <v>INSERT INTO url_rewrite (entity_type, entity_id, redirect_type, store_id, request_path, target_path) VALUES ('custom', 0, 301, 1,'64795/37287/Ring--Earring-Displays/Clip-On-Earring-Slant-Display.html',(SELECT CONCAT(url_path, '.html') FROM catalog_category_flat_store_1 WHERE entity_id=1120));</v>
      </c>
      <c r="D1169" t="str">
        <f t="shared" si="37"/>
        <v>UPDATE url_rewrite SET request_path = '64795/37287/Ring--Earring-Displays/Clip-On-Earring-Slant-Display.html' WHERE entity_type='custom' AND target_path=(SELECT CONCAT(url_path, '.html') FROM catalog_category_flat_store_1 WHERE entity_id=1120);</v>
      </c>
    </row>
    <row r="1170" spans="1:4" x14ac:dyDescent="0.25">
      <c r="A1170">
        <f>categories!B1170</f>
        <v>1121</v>
      </c>
      <c r="B1170" t="str">
        <f>SUBSTITUTE(SUBSTITUTE(categories!H1170,"\","/"),"www.americanretailsupply.com/","")</f>
        <v>64795/37288/Ring--Earring-Displays/Earring-Winged-Display-Stand.html</v>
      </c>
      <c r="C1170" t="str">
        <f t="shared" si="36"/>
        <v>INSERT INTO url_rewrite (entity_type, entity_id, redirect_type, store_id, request_path, target_path) VALUES ('custom', 0, 301, 1,'64795/37288/Ring--Earring-Displays/Earring-Winged-Display-Stand.html',(SELECT CONCAT(url_path, '.html') FROM catalog_category_flat_store_1 WHERE entity_id=1121));</v>
      </c>
      <c r="D1170" t="str">
        <f t="shared" si="37"/>
        <v>UPDATE url_rewrite SET request_path = '64795/37288/Ring--Earring-Displays/Earring-Winged-Display-Stand.html' WHERE entity_type='custom' AND target_path=(SELECT CONCAT(url_path, '.html') FROM catalog_category_flat_store_1 WHERE entity_id=1121);</v>
      </c>
    </row>
    <row r="1171" spans="1:4" x14ac:dyDescent="0.25">
      <c r="A1171">
        <f>categories!B1171</f>
        <v>1122</v>
      </c>
      <c r="B1171" t="str">
        <f>SUBSTITUTE(SUBSTITUTE(categories!H1171,"\","/"),"www.americanretailsupply.com/","")</f>
        <v>64795/37290/Ring--Earring-Displays/Earring-T--Bar-Display.html</v>
      </c>
      <c r="C1171" t="str">
        <f t="shared" si="36"/>
        <v>INSERT INTO url_rewrite (entity_type, entity_id, redirect_type, store_id, request_path, target_path) VALUES ('custom', 0, 301, 1,'64795/37290/Ring--Earring-Displays/Earring-T--Bar-Display.html',(SELECT CONCAT(url_path, '.html') FROM catalog_category_flat_store_1 WHERE entity_id=1122));</v>
      </c>
      <c r="D1171" t="str">
        <f t="shared" si="37"/>
        <v>UPDATE url_rewrite SET request_path = '64795/37290/Ring--Earring-Displays/Earring-T--Bar-Display.html' WHERE entity_type='custom' AND target_path=(SELECT CONCAT(url_path, '.html') FROM catalog_category_flat_store_1 WHERE entity_id=1122);</v>
      </c>
    </row>
    <row r="1172" spans="1:4" x14ac:dyDescent="0.25">
      <c r="A1172">
        <f>categories!B1172</f>
        <v>1123</v>
      </c>
      <c r="B1172" t="str">
        <f>SUBSTITUTE(SUBSTITUTE(categories!H1172,"\","/"),"www.americanretailsupply.com/","")</f>
        <v>64795/37793/Ring--Earring-Displays/1-Finger-Ring-Display.html</v>
      </c>
      <c r="C1172" t="str">
        <f t="shared" si="36"/>
        <v>INSERT INTO url_rewrite (entity_type, entity_id, redirect_type, store_id, request_path, target_path) VALUES ('custom', 0, 301, 1,'64795/37793/Ring--Earring-Displays/1-Finger-Ring-Display.html',(SELECT CONCAT(url_path, '.html') FROM catalog_category_flat_store_1 WHERE entity_id=1123));</v>
      </c>
      <c r="D1172" t="str">
        <f t="shared" si="37"/>
        <v>UPDATE url_rewrite SET request_path = '64795/37793/Ring--Earring-Displays/1-Finger-Ring-Display.html' WHERE entity_type='custom' AND target_path=(SELECT CONCAT(url_path, '.html') FROM catalog_category_flat_store_1 WHERE entity_id=1123);</v>
      </c>
    </row>
    <row r="1173" spans="1:4" x14ac:dyDescent="0.25">
      <c r="A1173">
        <f>categories!B1173</f>
        <v>1124</v>
      </c>
      <c r="B1173" t="str">
        <f>SUBSTITUTE(SUBSTITUTE(categories!H1173,"\","/"),"www.americanretailsupply.com/","")</f>
        <v>64795/37795/Ring--Earring-Displays/2-Finger-Ring-Display.html</v>
      </c>
      <c r="C1173" t="str">
        <f t="shared" si="36"/>
        <v>INSERT INTO url_rewrite (entity_type, entity_id, redirect_type, store_id, request_path, target_path) VALUES ('custom', 0, 301, 1,'64795/37795/Ring--Earring-Displays/2-Finger-Ring-Display.html',(SELECT CONCAT(url_path, '.html') FROM catalog_category_flat_store_1 WHERE entity_id=1124));</v>
      </c>
      <c r="D1173" t="str">
        <f t="shared" si="37"/>
        <v>UPDATE url_rewrite SET request_path = '64795/37795/Ring--Earring-Displays/2-Finger-Ring-Display.html' WHERE entity_type='custom' AND target_path=(SELECT CONCAT(url_path, '.html') FROM catalog_category_flat_store_1 WHERE entity_id=1124);</v>
      </c>
    </row>
    <row r="1174" spans="1:4" x14ac:dyDescent="0.25">
      <c r="A1174">
        <f>categories!B1174</f>
        <v>1125</v>
      </c>
      <c r="B1174" t="str">
        <f>SUBSTITUTE(SUBSTITUTE(categories!H1174,"\","/"),"www.americanretailsupply.com/","")</f>
        <v>64795/37796/Ring--Earring-Displays/5-Finger-Ring-Displays.html</v>
      </c>
      <c r="C1174" t="str">
        <f t="shared" si="36"/>
        <v>INSERT INTO url_rewrite (entity_type, entity_id, redirect_type, store_id, request_path, target_path) VALUES ('custom', 0, 301, 1,'64795/37796/Ring--Earring-Displays/5-Finger-Ring-Displays.html',(SELECT CONCAT(url_path, '.html') FROM catalog_category_flat_store_1 WHERE entity_id=1125));</v>
      </c>
      <c r="D1174" t="str">
        <f t="shared" si="37"/>
        <v>UPDATE url_rewrite SET request_path = '64795/37796/Ring--Earring-Displays/5-Finger-Ring-Displays.html' WHERE entity_type='custom' AND target_path=(SELECT CONCAT(url_path, '.html') FROM catalog_category_flat_store_1 WHERE entity_id=1125);</v>
      </c>
    </row>
    <row r="1175" spans="1:4" x14ac:dyDescent="0.25">
      <c r="A1175">
        <f>categories!B1175</f>
        <v>1126</v>
      </c>
      <c r="B1175" t="str">
        <f>SUBSTITUTE(SUBSTITUTE(categories!H1175,"\","/"),"www.americanretailsupply.com/","")</f>
        <v>64795/231608/Ring--Earring-Displays/18-Slot-Ring-Tray.html</v>
      </c>
      <c r="C1175" t="str">
        <f t="shared" si="36"/>
        <v>INSERT INTO url_rewrite (entity_type, entity_id, redirect_type, store_id, request_path, target_path) VALUES ('custom', 0, 301, 1,'64795/231608/Ring--Earring-Displays/18-Slot-Ring-Tray.html',(SELECT CONCAT(url_path, '.html') FROM catalog_category_flat_store_1 WHERE entity_id=1126));</v>
      </c>
      <c r="D1175" t="str">
        <f t="shared" si="37"/>
        <v>UPDATE url_rewrite SET request_path = '64795/231608/Ring--Earring-Displays/18-Slot-Ring-Tray.html' WHERE entity_type='custom' AND target_path=(SELECT CONCAT(url_path, '.html') FROM catalog_category_flat_store_1 WHERE entity_id=1126);</v>
      </c>
    </row>
    <row r="1176" spans="1:4" x14ac:dyDescent="0.25">
      <c r="A1176">
        <f>categories!B1176</f>
        <v>1128</v>
      </c>
      <c r="B1176" t="str">
        <f>SUBSTITUTE(SUBSTITUTE(categories!H1176,"\","/"),"www.americanretailsupply.com/","")</f>
        <v>65158/154741/Rudy--Judy-Mannequins/Rudy.html</v>
      </c>
      <c r="C1176" t="str">
        <f t="shared" si="36"/>
        <v>INSERT INTO url_rewrite (entity_type, entity_id, redirect_type, store_id, request_path, target_path) VALUES ('custom', 0, 301, 1,'65158/154741/Rudy--Judy-Mannequins/Rudy.html',(SELECT CONCAT(url_path, '.html') FROM catalog_category_flat_store_1 WHERE entity_id=1128));</v>
      </c>
      <c r="D1176" t="str">
        <f t="shared" si="37"/>
        <v>UPDATE url_rewrite SET request_path = '65158/154741/Rudy--Judy-Mannequins/Rudy.html' WHERE entity_type='custom' AND target_path=(SELECT CONCAT(url_path, '.html') FROM catalog_category_flat_store_1 WHERE entity_id=1128);</v>
      </c>
    </row>
    <row r="1177" spans="1:4" x14ac:dyDescent="0.25">
      <c r="A1177">
        <f>categories!B1177</f>
        <v>1129</v>
      </c>
      <c r="B1177" t="str">
        <f>SUBSTITUTE(SUBSTITUTE(categories!H1177,"\","/"),"www.americanretailsupply.com/","")</f>
        <v>65158/154743/Rudy--Judy-Mannequins/Headless-Rudy-and-Judy.html</v>
      </c>
      <c r="C1177" t="str">
        <f t="shared" si="36"/>
        <v>INSERT INTO url_rewrite (entity_type, entity_id, redirect_type, store_id, request_path, target_path) VALUES ('custom', 0, 301, 1,'65158/154743/Rudy--Judy-Mannequins/Headless-Rudy-and-Judy.html',(SELECT CONCAT(url_path, '.html') FROM catalog_category_flat_store_1 WHERE entity_id=1129));</v>
      </c>
      <c r="D1177" t="str">
        <f t="shared" si="37"/>
        <v>UPDATE url_rewrite SET request_path = '65158/154743/Rudy--Judy-Mannequins/Headless-Rudy-and-Judy.html' WHERE entity_type='custom' AND target_path=(SELECT CONCAT(url_path, '.html') FROM catalog_category_flat_store_1 WHERE entity_id=1129);</v>
      </c>
    </row>
    <row r="1178" spans="1:4" x14ac:dyDescent="0.25">
      <c r="A1178">
        <f>categories!B1178</f>
        <v>1131</v>
      </c>
      <c r="B1178" t="str">
        <f>SUBSTITUTE(SUBSTITUTE(categories!H1178,"\","/"),"www.americanretailsupply.com/","")</f>
        <v>65037/41138/Scanner-Hooks/1-and-2-Piece-Scanner-Hooks.html</v>
      </c>
      <c r="C1178" t="str">
        <f t="shared" si="36"/>
        <v>INSERT INTO url_rewrite (entity_type, entity_id, redirect_type, store_id, request_path, target_path) VALUES ('custom', 0, 301, 1,'65037/41138/Scanner-Hooks/1-and-2-Piece-Scanner-Hooks.html',(SELECT CONCAT(url_path, '.html') FROM catalog_category_flat_store_1 WHERE entity_id=1131));</v>
      </c>
      <c r="D1178" t="str">
        <f t="shared" si="37"/>
        <v>UPDATE url_rewrite SET request_path = '65037/41138/Scanner-Hooks/1-and-2-Piece-Scanner-Hooks.html' WHERE entity_type='custom' AND target_path=(SELECT CONCAT(url_path, '.html') FROM catalog_category_flat_store_1 WHERE entity_id=1131);</v>
      </c>
    </row>
    <row r="1179" spans="1:4" x14ac:dyDescent="0.25">
      <c r="A1179">
        <f>categories!B1179</f>
        <v>1132</v>
      </c>
      <c r="B1179" t="str">
        <f>SUBSTITUTE(SUBSTITUTE(categories!H1179,"\","/"),"www.americanretailsupply.com/","")</f>
        <v>65037/41139/Scanner-Hooks/Scanner-Hook-Label-Holders.html</v>
      </c>
      <c r="C1179" t="str">
        <f t="shared" si="36"/>
        <v>INSERT INTO url_rewrite (entity_type, entity_id, redirect_type, store_id, request_path, target_path) VALUES ('custom', 0, 301, 1,'65037/41139/Scanner-Hooks/Scanner-Hook-Label-Holders.html',(SELECT CONCAT(url_path, '.html') FROM catalog_category_flat_store_1 WHERE entity_id=1132));</v>
      </c>
      <c r="D1179" t="str">
        <f t="shared" si="37"/>
        <v>UPDATE url_rewrite SET request_path = '65037/41139/Scanner-Hooks/Scanner-Hook-Label-Holders.html' WHERE entity_type='custom' AND target_path=(SELECT CONCAT(url_path, '.html') FROM catalog_category_flat_store_1 WHERE entity_id=1132);</v>
      </c>
    </row>
    <row r="1180" spans="1:4" x14ac:dyDescent="0.25">
      <c r="A1180">
        <f>categories!B1180</f>
        <v>1134</v>
      </c>
      <c r="B1180" t="str">
        <f>SUBSTITUTE(SUBSTITUTE(categories!H1180,"\","/"),"www.americanretailsupply.com/","")</f>
        <v>64800/560455/Scrapbooking-Racks/Paper-Rack-Tower.html</v>
      </c>
      <c r="C1180" t="str">
        <f t="shared" si="36"/>
        <v>INSERT INTO url_rewrite (entity_type, entity_id, redirect_type, store_id, request_path, target_path) VALUES ('custom', 0, 301, 1,'64800/560455/Scrapbooking-Racks/Paper-Rack-Tower.html',(SELECT CONCAT(url_path, '.html') FROM catalog_category_flat_store_1 WHERE entity_id=1134));</v>
      </c>
      <c r="D1180" t="str">
        <f t="shared" si="37"/>
        <v>UPDATE url_rewrite SET request_path = '64800/560455/Scrapbooking-Racks/Paper-Rack-Tower.html' WHERE entity_type='custom' AND target_path=(SELECT CONCAT(url_path, '.html') FROM catalog_category_flat_store_1 WHERE entity_id=1134);</v>
      </c>
    </row>
    <row r="1181" spans="1:4" x14ac:dyDescent="0.25">
      <c r="A1181">
        <f>categories!B1181</f>
        <v>1135</v>
      </c>
      <c r="B1181" t="str">
        <f>SUBSTITUTE(SUBSTITUTE(categories!H1181,"\","/"),"www.americanretailsupply.com/","")</f>
        <v>64800/560456/Scrapbooking-Racks/Paper-Rack-for-8-12-x-11-Stock.html</v>
      </c>
      <c r="C1181" t="str">
        <f t="shared" si="36"/>
        <v>INSERT INTO url_rewrite (entity_type, entity_id, redirect_type, store_id, request_path, target_path) VALUES ('custom', 0, 301, 1,'64800/560456/Scrapbooking-Racks/Paper-Rack-for-8-12-x-11-Stock.html',(SELECT CONCAT(url_path, '.html') FROM catalog_category_flat_store_1 WHERE entity_id=1135));</v>
      </c>
      <c r="D1181" t="str">
        <f t="shared" si="37"/>
        <v>UPDATE url_rewrite SET request_path = '64800/560456/Scrapbooking-Racks/Paper-Rack-for-8-12-x-11-Stock.html' WHERE entity_type='custom' AND target_path=(SELECT CONCAT(url_path, '.html') FROM catalog_category_flat_store_1 WHERE entity_id=1135);</v>
      </c>
    </row>
    <row r="1182" spans="1:4" x14ac:dyDescent="0.25">
      <c r="A1182">
        <f>categories!B1182</f>
        <v>1136</v>
      </c>
      <c r="B1182" t="str">
        <f>SUBSTITUTE(SUBSTITUTE(categories!H1182,"\","/"),"www.americanretailsupply.com/","")</f>
        <v>64800/560457/Scrapbooking-Racks/Paper-Rack-for-12x-12-Stock.html</v>
      </c>
      <c r="C1182" t="str">
        <f t="shared" si="36"/>
        <v>INSERT INTO url_rewrite (entity_type, entity_id, redirect_type, store_id, request_path, target_path) VALUES ('custom', 0, 301, 1,'64800/560457/Scrapbooking-Racks/Paper-Rack-for-12x-12-Stock.html',(SELECT CONCAT(url_path, '.html') FROM catalog_category_flat_store_1 WHERE entity_id=1136));</v>
      </c>
      <c r="D1182" t="str">
        <f t="shared" si="37"/>
        <v>UPDATE url_rewrite SET request_path = '64800/560457/Scrapbooking-Racks/Paper-Rack-for-12x-12-Stock.html' WHERE entity_type='custom' AND target_path=(SELECT CONCAT(url_path, '.html') FROM catalog_category_flat_store_1 WHERE entity_id=1136);</v>
      </c>
    </row>
    <row r="1183" spans="1:4" x14ac:dyDescent="0.25">
      <c r="A1183">
        <f>categories!B1183</f>
        <v>1138</v>
      </c>
      <c r="B1183" t="str">
        <f>SUBSTITUTE(SUBSTITUTE(categories!H1183,"\","/"),"www.americanretailsupply.com/","")</f>
        <v>64894/13364/Security-Locks-Announcers-Detectors-Mirrors/Entry-Alert-Motion-Sensor-Door-Chime.html</v>
      </c>
      <c r="C1183" t="str">
        <f t="shared" si="36"/>
        <v>INSERT INTO url_rewrite (entity_type, entity_id, redirect_type, store_id, request_path, target_path) VALUES ('custom', 0, 301, 1,'64894/13364/Security-Locks-Announcers-Detectors-Mirrors/Entry-Alert-Motion-Sensor-Door-Chime.html',(SELECT CONCAT(url_path, '.html') FROM catalog_category_flat_store_1 WHERE entity_id=1138));</v>
      </c>
      <c r="D1183" t="str">
        <f t="shared" si="37"/>
        <v>UPDATE url_rewrite SET request_path = '64894/13364/Security-Locks-Announcers-Detectors-Mirrors/Entry-Alert-Motion-Sensor-Door-Chime.html' WHERE entity_type='custom' AND target_path=(SELECT CONCAT(url_path, '.html') FROM catalog_category_flat_store_1 WHERE entity_id=1138);</v>
      </c>
    </row>
    <row r="1184" spans="1:4" x14ac:dyDescent="0.25">
      <c r="A1184">
        <f>categories!B1184</f>
        <v>1139</v>
      </c>
      <c r="B1184" t="str">
        <f>SUBSTITUTE(SUBSTITUTE(categories!H1184,"\","/"),"www.americanretailsupply.com/","")</f>
        <v>64894/173921/Security-Locks-Announcers-Detectors-Mirrors/Wireless-Entrance-Motion-Detector.html</v>
      </c>
      <c r="C1184" t="str">
        <f t="shared" si="36"/>
        <v>INSERT INTO url_rewrite (entity_type, entity_id, redirect_type, store_id, request_path, target_path) VALUES ('custom', 0, 301, 1,'64894/173921/Security-Locks-Announcers-Detectors-Mirrors/Wireless-Entrance-Motion-Detector.html',(SELECT CONCAT(url_path, '.html') FROM catalog_category_flat_store_1 WHERE entity_id=1139));</v>
      </c>
      <c r="D1184" t="str">
        <f t="shared" si="37"/>
        <v>UPDATE url_rewrite SET request_path = '64894/173921/Security-Locks-Announcers-Detectors-Mirrors/Wireless-Entrance-Motion-Detector.html' WHERE entity_type='custom' AND target_path=(SELECT CONCAT(url_path, '.html') FROM catalog_category_flat_store_1 WHERE entity_id=1139);</v>
      </c>
    </row>
    <row r="1185" spans="1:4" x14ac:dyDescent="0.25">
      <c r="A1185">
        <f>categories!B1185</f>
        <v>1140</v>
      </c>
      <c r="B1185" t="str">
        <f>SUBSTITUTE(SUBSTITUTE(categories!H1185,"\","/"),"www.americanretailsupply.com/","")</f>
        <v>64894/173922/Security-Locks-Announcers-Detectors-Mirrors/Wired-Entrance-Motion-Detector.html</v>
      </c>
      <c r="C1185" t="str">
        <f t="shared" si="36"/>
        <v>INSERT INTO url_rewrite (entity_type, entity_id, redirect_type, store_id, request_path, target_path) VALUES ('custom', 0, 301, 1,'64894/173922/Security-Locks-Announcers-Detectors-Mirrors/Wired-Entrance-Motion-Detector.html',(SELECT CONCAT(url_path, '.html') FROM catalog_category_flat_store_1 WHERE entity_id=1140));</v>
      </c>
      <c r="D1185" t="str">
        <f t="shared" si="37"/>
        <v>UPDATE url_rewrite SET request_path = '64894/173922/Security-Locks-Announcers-Detectors-Mirrors/Wired-Entrance-Motion-Detector.html' WHERE entity_type='custom' AND target_path=(SELECT CONCAT(url_path, '.html') FROM catalog_category_flat_store_1 WHERE entity_id=1140);</v>
      </c>
    </row>
    <row r="1186" spans="1:4" x14ac:dyDescent="0.25">
      <c r="A1186">
        <f>categories!B1186</f>
        <v>1141</v>
      </c>
      <c r="B1186" t="str">
        <f>SUBSTITUTE(SUBSTITUTE(categories!H1186,"\","/"),"www.americanretailsupply.com/","")</f>
        <v>64894/173923/Security-Locks-Announcers-Detectors-Mirrors/Self-Contained-Entrance-Door-Announcer.html</v>
      </c>
      <c r="C1186" t="str">
        <f t="shared" si="36"/>
        <v>INSERT INTO url_rewrite (entity_type, entity_id, redirect_type, store_id, request_path, target_path) VALUES ('custom', 0, 301, 1,'64894/173923/Security-Locks-Announcers-Detectors-Mirrors/Self-Contained-Entrance-Door-Announcer.html',(SELECT CONCAT(url_path, '.html') FROM catalog_category_flat_store_1 WHERE entity_id=1141));</v>
      </c>
      <c r="D1186" t="str">
        <f t="shared" si="37"/>
        <v>UPDATE url_rewrite SET request_path = '64894/173923/Security-Locks-Announcers-Detectors-Mirrors/Self-Contained-Entrance-Door-Announcer.html' WHERE entity_type='custom' AND target_path=(SELECT CONCAT(url_path, '.html') FROM catalog_category_flat_store_1 WHERE entity_id=1141);</v>
      </c>
    </row>
    <row r="1187" spans="1:4" x14ac:dyDescent="0.25">
      <c r="A1187">
        <f>categories!B1187</f>
        <v>1142</v>
      </c>
      <c r="B1187" t="str">
        <f>SUBSTITUTE(SUBSTITUTE(categories!H1187,"\","/"),"www.americanretailsupply.com/","")</f>
        <v>64894/775072/Security-Locks-Announcers-Detectors-Mirrors/Anti-Shoplifting-Convex-Glass-Mirrors.html</v>
      </c>
      <c r="C1187" t="str">
        <f t="shared" si="36"/>
        <v>INSERT INTO url_rewrite (entity_type, entity_id, redirect_type, store_id, request_path, target_path) VALUES ('custom', 0, 301, 1,'64894/775072/Security-Locks-Announcers-Detectors-Mirrors/Anti-Shoplifting-Convex-Glass-Mirrors.html',(SELECT CONCAT(url_path, '.html') FROM catalog_category_flat_store_1 WHERE entity_id=1142));</v>
      </c>
      <c r="D1187" t="str">
        <f t="shared" si="37"/>
        <v>UPDATE url_rewrite SET request_path = '64894/775072/Security-Locks-Announcers-Detectors-Mirrors/Anti-Shoplifting-Convex-Glass-Mirrors.html' WHERE entity_type='custom' AND target_path=(SELECT CONCAT(url_path, '.html') FROM catalog_category_flat_store_1 WHERE entity_id=1142);</v>
      </c>
    </row>
    <row r="1188" spans="1:4" x14ac:dyDescent="0.25">
      <c r="A1188">
        <f>categories!B1188</f>
        <v>1143</v>
      </c>
      <c r="B1188" t="str">
        <f>SUBSTITUTE(SUBSTITUTE(categories!H1188,"\","/"),"www.americanretailsupply.com/","")</f>
        <v>64894/779398/Security-Locks-Announcers-Detectors-Mirrors/Security-Peg-Hook-Locks.html</v>
      </c>
      <c r="C1188" t="str">
        <f t="shared" si="36"/>
        <v>INSERT INTO url_rewrite (entity_type, entity_id, redirect_type, store_id, request_path, target_path) VALUES ('custom', 0, 301, 1,'64894/779398/Security-Locks-Announcers-Detectors-Mirrors/Security-Peg-Hook-Locks.html',(SELECT CONCAT(url_path, '.html') FROM catalog_category_flat_store_1 WHERE entity_id=1143));</v>
      </c>
      <c r="D1188" t="str">
        <f t="shared" si="37"/>
        <v>UPDATE url_rewrite SET request_path = '64894/779398/Security-Locks-Announcers-Detectors-Mirrors/Security-Peg-Hook-Locks.html' WHERE entity_type='custom' AND target_path=(SELECT CONCAT(url_path, '.html') FROM catalog_category_flat_store_1 WHERE entity_id=1143);</v>
      </c>
    </row>
    <row r="1189" spans="1:4" x14ac:dyDescent="0.25">
      <c r="A1189">
        <f>categories!B1189</f>
        <v>1145</v>
      </c>
      <c r="B1189" t="str">
        <f>SUBSTITUTE(SUBSTITUTE(categories!H1189,"\","/"),"www.americanretailsupply.com/","")</f>
        <v>64685/1499/Security-Loops/Secur-A-Tach.html</v>
      </c>
      <c r="C1189" t="str">
        <f t="shared" si="36"/>
        <v>INSERT INTO url_rewrite (entity_type, entity_id, redirect_type, store_id, request_path, target_path) VALUES ('custom', 0, 301, 1,'64685/1499/Security-Loops/Secur-A-Tach.html',(SELECT CONCAT(url_path, '.html') FROM catalog_category_flat_store_1 WHERE entity_id=1145));</v>
      </c>
      <c r="D1189" t="str">
        <f t="shared" si="37"/>
        <v>UPDATE url_rewrite SET request_path = '64685/1499/Security-Loops/Secur-A-Tach.html' WHERE entity_type='custom' AND target_path=(SELECT CONCAT(url_path, '.html') FROM catalog_category_flat_store_1 WHERE entity_id=1145);</v>
      </c>
    </row>
    <row r="1190" spans="1:4" x14ac:dyDescent="0.25">
      <c r="A1190">
        <f>categories!B1190</f>
        <v>1146</v>
      </c>
      <c r="B1190" t="str">
        <f>SUBSTITUTE(SUBSTITUTE(categories!H1190,"\","/"),"www.americanretailsupply.com/","")</f>
        <v>64685/1528/Security-Loops/TG-Tacher-Security-Loops.html</v>
      </c>
      <c r="C1190" t="str">
        <f t="shared" si="36"/>
        <v>INSERT INTO url_rewrite (entity_type, entity_id, redirect_type, store_id, request_path, target_path) VALUES ('custom', 0, 301, 1,'64685/1528/Security-Loops/TG-Tacher-Security-Loops.html',(SELECT CONCAT(url_path, '.html') FROM catalog_category_flat_store_1 WHERE entity_id=1146));</v>
      </c>
      <c r="D1190" t="str">
        <f t="shared" si="37"/>
        <v>UPDATE url_rewrite SET request_path = '64685/1528/Security-Loops/TG-Tacher-Security-Loops.html' WHERE entity_type='custom' AND target_path=(SELECT CONCAT(url_path, '.html') FROM catalog_category_flat_store_1 WHERE entity_id=1146);</v>
      </c>
    </row>
    <row r="1191" spans="1:4" x14ac:dyDescent="0.25">
      <c r="A1191">
        <f>categories!B1191</f>
        <v>1147</v>
      </c>
      <c r="B1191" t="str">
        <f>SUBSTITUTE(SUBSTITUTE(categories!H1191,"\","/"),"www.americanretailsupply.com/","")</f>
        <v>64685/48135/Security-Loops/StringTach.html</v>
      </c>
      <c r="C1191" t="str">
        <f t="shared" si="36"/>
        <v>INSERT INTO url_rewrite (entity_type, entity_id, redirect_type, store_id, request_path, target_path) VALUES ('custom', 0, 301, 1,'64685/48135/Security-Loops/StringTach.html',(SELECT CONCAT(url_path, '.html') FROM catalog_category_flat_store_1 WHERE entity_id=1147));</v>
      </c>
      <c r="D1191" t="str">
        <f t="shared" si="37"/>
        <v>UPDATE url_rewrite SET request_path = '64685/48135/Security-Loops/StringTach.html' WHERE entity_type='custom' AND target_path=(SELECT CONCAT(url_path, '.html') FROM catalog_category_flat_store_1 WHERE entity_id=1147);</v>
      </c>
    </row>
    <row r="1192" spans="1:4" x14ac:dyDescent="0.25">
      <c r="A1192">
        <f>categories!B1192</f>
        <v>1148</v>
      </c>
      <c r="B1192" t="str">
        <f>SUBSTITUTE(SUBSTITUTE(categories!H1192,"\","/"),"www.americanretailsupply.com/","")</f>
        <v>64685/48296/Security-Loops/Secur-A-Tie-Adjustable.html</v>
      </c>
      <c r="C1192" t="str">
        <f t="shared" si="36"/>
        <v>INSERT INTO url_rewrite (entity_type, entity_id, redirect_type, store_id, request_path, target_path) VALUES ('custom', 0, 301, 1,'64685/48296/Security-Loops/Secur-A-Tie-Adjustable.html',(SELECT CONCAT(url_path, '.html') FROM catalog_category_flat_store_1 WHERE entity_id=1148));</v>
      </c>
      <c r="D1192" t="str">
        <f t="shared" si="37"/>
        <v>UPDATE url_rewrite SET request_path = '64685/48296/Security-Loops/Secur-A-Tie-Adjustable.html' WHERE entity_type='custom' AND target_path=(SELECT CONCAT(url_path, '.html') FROM catalog_category_flat_store_1 WHERE entity_id=1148);</v>
      </c>
    </row>
    <row r="1193" spans="1:4" x14ac:dyDescent="0.25">
      <c r="A1193">
        <f>categories!B1193</f>
        <v>1150</v>
      </c>
      <c r="B1193" t="str">
        <f>SUBSTITUTE(SUBSTITUTE(categories!H1193,"\","/"),"www.americanretailsupply.com/","")</f>
        <v>65799/788867/Shamrock/Baby-and-Juvenile-Giftwrap.html</v>
      </c>
      <c r="C1193" t="str">
        <f t="shared" si="36"/>
        <v>INSERT INTO url_rewrite (entity_type, entity_id, redirect_type, store_id, request_path, target_path) VALUES ('custom', 0, 301, 1,'65799/788867/Shamrock/Baby-and-Juvenile-Giftwrap.html',(SELECT CONCAT(url_path, '.html') FROM catalog_category_flat_store_1 WHERE entity_id=1150));</v>
      </c>
      <c r="D1193" t="str">
        <f t="shared" si="37"/>
        <v>UPDATE url_rewrite SET request_path = '65799/788867/Shamrock/Baby-and-Juvenile-Giftwrap.html' WHERE entity_type='custom' AND target_path=(SELECT CONCAT(url_path, '.html') FROM catalog_category_flat_store_1 WHERE entity_id=1150);</v>
      </c>
    </row>
    <row r="1194" spans="1:4" x14ac:dyDescent="0.25">
      <c r="A1194">
        <f>categories!B1194</f>
        <v>1151</v>
      </c>
      <c r="B1194" t="str">
        <f>SUBSTITUTE(SUBSTITUTE(categories!H1194,"\","/"),"www.americanretailsupply.com/","")</f>
        <v>65799/788868/Shamrock/Celebrate-Giftwrap.html</v>
      </c>
      <c r="C1194" t="str">
        <f t="shared" si="36"/>
        <v>INSERT INTO url_rewrite (entity_type, entity_id, redirect_type, store_id, request_path, target_path) VALUES ('custom', 0, 301, 1,'65799/788868/Shamrock/Celebrate-Giftwrap.html',(SELECT CONCAT(url_path, '.html') FROM catalog_category_flat_store_1 WHERE entity_id=1151));</v>
      </c>
      <c r="D1194" t="str">
        <f t="shared" si="37"/>
        <v>UPDATE url_rewrite SET request_path = '65799/788868/Shamrock/Celebrate-Giftwrap.html' WHERE entity_type='custom' AND target_path=(SELECT CONCAT(url_path, '.html') FROM catalog_category_flat_store_1 WHERE entity_id=1151);</v>
      </c>
    </row>
    <row r="1195" spans="1:4" x14ac:dyDescent="0.25">
      <c r="A1195">
        <f>categories!B1195</f>
        <v>1152</v>
      </c>
      <c r="B1195" t="str">
        <f>SUBSTITUTE(SUBSTITUTE(categories!H1195,"\","/"),"www.americanretailsupply.com/","")</f>
        <v>65799/788869/Shamrock/Christmas-and-Holiday-Giftwrap-5.html</v>
      </c>
      <c r="C1195" t="str">
        <f t="shared" si="36"/>
        <v>INSERT INTO url_rewrite (entity_type, entity_id, redirect_type, store_id, request_path, target_path) VALUES ('custom', 0, 301, 1,'65799/788869/Shamrock/Christmas-and-Holiday-Giftwrap-5.html',(SELECT CONCAT(url_path, '.html') FROM catalog_category_flat_store_1 WHERE entity_id=1152));</v>
      </c>
      <c r="D1195" t="str">
        <f t="shared" si="37"/>
        <v>UPDATE url_rewrite SET request_path = '65799/788869/Shamrock/Christmas-and-Holiday-Giftwrap-5.html' WHERE entity_type='custom' AND target_path=(SELECT CONCAT(url_path, '.html') FROM catalog_category_flat_store_1 WHERE entity_id=1152);</v>
      </c>
    </row>
    <row r="1196" spans="1:4" x14ac:dyDescent="0.25">
      <c r="A1196">
        <f>categories!B1196</f>
        <v>1153</v>
      </c>
      <c r="B1196" t="str">
        <f>SUBSTITUTE(SUBSTITUTE(categories!H1196,"\","/"),"www.americanretailsupply.com/","")</f>
        <v>65799/788870/Shamrock/Christmas-and-Holiday-Giftwrap-6.html</v>
      </c>
      <c r="C1196" t="str">
        <f t="shared" si="36"/>
        <v>INSERT INTO url_rewrite (entity_type, entity_id, redirect_type, store_id, request_path, target_path) VALUES ('custom', 0, 301, 1,'65799/788870/Shamrock/Christmas-and-Holiday-Giftwrap-6.html',(SELECT CONCAT(url_path, '.html') FROM catalog_category_flat_store_1 WHERE entity_id=1153));</v>
      </c>
      <c r="D1196" t="str">
        <f t="shared" si="37"/>
        <v>UPDATE url_rewrite SET request_path = '65799/788870/Shamrock/Christmas-and-Holiday-Giftwrap-6.html' WHERE entity_type='custom' AND target_path=(SELECT CONCAT(url_path, '.html') FROM catalog_category_flat_store_1 WHERE entity_id=1153);</v>
      </c>
    </row>
    <row r="1197" spans="1:4" x14ac:dyDescent="0.25">
      <c r="A1197">
        <f>categories!B1197</f>
        <v>1154</v>
      </c>
      <c r="B1197" t="str">
        <f>SUBSTITUTE(SUBSTITUTE(categories!H1197,"\","/"),"www.americanretailsupply.com/","")</f>
        <v>65799/788871/Shamrock/Feminine-and-Floral-Giftwrap.html</v>
      </c>
      <c r="C1197" t="str">
        <f t="shared" si="36"/>
        <v>INSERT INTO url_rewrite (entity_type, entity_id, redirect_type, store_id, request_path, target_path) VALUES ('custom', 0, 301, 1,'65799/788871/Shamrock/Feminine-and-Floral-Giftwrap.html',(SELECT CONCAT(url_path, '.html') FROM catalog_category_flat_store_1 WHERE entity_id=1154));</v>
      </c>
      <c r="D1197" t="str">
        <f t="shared" si="37"/>
        <v>UPDATE url_rewrite SET request_path = '65799/788871/Shamrock/Feminine-and-Floral-Giftwrap.html' WHERE entity_type='custom' AND target_path=(SELECT CONCAT(url_path, '.html') FROM catalog_category_flat_store_1 WHERE entity_id=1154);</v>
      </c>
    </row>
    <row r="1198" spans="1:4" x14ac:dyDescent="0.25">
      <c r="A1198">
        <f>categories!B1198</f>
        <v>1155</v>
      </c>
      <c r="B1198" t="str">
        <f>SUBSTITUTE(SUBSTITUTE(categories!H1198,"\","/"),"www.americanretailsupply.com/","")</f>
        <v>65799/788874/Shamrock/Special-Finishes-Solids-Foils--Specialty-Krafts-Giftwrap.html</v>
      </c>
      <c r="C1198" t="str">
        <f t="shared" si="36"/>
        <v>INSERT INTO url_rewrite (entity_type, entity_id, redirect_type, store_id, request_path, target_path) VALUES ('custom', 0, 301, 1,'65799/788874/Shamrock/Special-Finishes-Solids-Foils--Specialty-Krafts-Giftwrap.html',(SELECT CONCAT(url_path, '.html') FROM catalog_category_flat_store_1 WHERE entity_id=1155));</v>
      </c>
      <c r="D1198" t="str">
        <f t="shared" si="37"/>
        <v>UPDATE url_rewrite SET request_path = '65799/788874/Shamrock/Special-Finishes-Solids-Foils--Specialty-Krafts-Giftwrap.html' WHERE entity_type='custom' AND target_path=(SELECT CONCAT(url_path, '.html') FROM catalog_category_flat_store_1 WHERE entity_id=1155);</v>
      </c>
    </row>
    <row r="1199" spans="1:4" x14ac:dyDescent="0.25">
      <c r="A1199">
        <f>categories!B1199</f>
        <v>1156</v>
      </c>
      <c r="B1199" t="str">
        <f>SUBSTITUTE(SUBSTITUTE(categories!H1199,"\","/"),"www.americanretailsupply.com/","")</f>
        <v>65799/788875/Shamrock/Wedding-and-Valentine-Giftwrap.html</v>
      </c>
      <c r="C1199" t="str">
        <f t="shared" si="36"/>
        <v>INSERT INTO url_rewrite (entity_type, entity_id, redirect_type, store_id, request_path, target_path) VALUES ('custom', 0, 301, 1,'65799/788875/Shamrock/Wedding-and-Valentine-Giftwrap.html',(SELECT CONCAT(url_path, '.html') FROM catalog_category_flat_store_1 WHERE entity_id=1156));</v>
      </c>
      <c r="D1199" t="str">
        <f t="shared" si="37"/>
        <v>UPDATE url_rewrite SET request_path = '65799/788875/Shamrock/Wedding-and-Valentine-Giftwrap.html' WHERE entity_type='custom' AND target_path=(SELECT CONCAT(url_path, '.html') FROM catalog_category_flat_store_1 WHERE entity_id=1156);</v>
      </c>
    </row>
    <row r="1200" spans="1:4" x14ac:dyDescent="0.25">
      <c r="A1200">
        <f>categories!B1200</f>
        <v>1158</v>
      </c>
      <c r="B1200" t="str">
        <f>SUBSTITUTE(SUBSTITUTE(categories!H1200,"\","/"),"www.americanretailsupply.com/","")</f>
        <v>64865/22330/Shipping-Envelopes/Jiffy-Mailing-Envelopes.html</v>
      </c>
      <c r="C1200" t="str">
        <f t="shared" si="36"/>
        <v>INSERT INTO url_rewrite (entity_type, entity_id, redirect_type, store_id, request_path, target_path) VALUES ('custom', 0, 301, 1,'64865/22330/Shipping-Envelopes/Jiffy-Mailing-Envelopes.html',(SELECT CONCAT(url_path, '.html') FROM catalog_category_flat_store_1 WHERE entity_id=1158));</v>
      </c>
      <c r="D1200" t="str">
        <f t="shared" si="37"/>
        <v>UPDATE url_rewrite SET request_path = '64865/22330/Shipping-Envelopes/Jiffy-Mailing-Envelopes.html' WHERE entity_type='custom' AND target_path=(SELECT CONCAT(url_path, '.html') FROM catalog_category_flat_store_1 WHERE entity_id=1158);</v>
      </c>
    </row>
    <row r="1201" spans="1:4" x14ac:dyDescent="0.25">
      <c r="A1201">
        <f>categories!B1201</f>
        <v>1159</v>
      </c>
      <c r="B1201" t="str">
        <f>SUBSTITUTE(SUBSTITUTE(categories!H1201,"\","/"),"www.americanretailsupply.com/","")</f>
        <v>64865/639444/Shipping-Envelopes/Eco--Shipper-Peel--Seal-Mailers.html</v>
      </c>
      <c r="C1201" t="str">
        <f t="shared" si="36"/>
        <v>INSERT INTO url_rewrite (entity_type, entity_id, redirect_type, store_id, request_path, target_path) VALUES ('custom', 0, 301, 1,'64865/639444/Shipping-Envelopes/Eco--Shipper-Peel--Seal-Mailers.html',(SELECT CONCAT(url_path, '.html') FROM catalog_category_flat_store_1 WHERE entity_id=1159));</v>
      </c>
      <c r="D1201" t="str">
        <f t="shared" si="37"/>
        <v>UPDATE url_rewrite SET request_path = '64865/639444/Shipping-Envelopes/Eco--Shipper-Peel--Seal-Mailers.html' WHERE entity_type='custom' AND target_path=(SELECT CONCAT(url_path, '.html') FROM catalog_category_flat_store_1 WHERE entity_id=1159);</v>
      </c>
    </row>
    <row r="1202" spans="1:4" x14ac:dyDescent="0.25">
      <c r="A1202">
        <f>categories!B1202</f>
        <v>1160</v>
      </c>
      <c r="B1202" t="str">
        <f>SUBSTITUTE(SUBSTITUTE(categories!H1202,"\","/"),"www.americanretailsupply.com/","")</f>
        <v>64865/639445/Shipping-Envelopes/Dura-Bag-Peel--Seal-Mailers-80-basis-weight.html</v>
      </c>
      <c r="C1202" t="str">
        <f t="shared" si="36"/>
        <v>INSERT INTO url_rewrite (entity_type, entity_id, redirect_type, store_id, request_path, target_path) VALUES ('custom', 0, 301, 1,'64865/639445/Shipping-Envelopes/Dura-Bag-Peel--Seal-Mailers-80-basis-weight.html',(SELECT CONCAT(url_path, '.html') FROM catalog_category_flat_store_1 WHERE entity_id=1160));</v>
      </c>
      <c r="D1202" t="str">
        <f t="shared" si="37"/>
        <v>UPDATE url_rewrite SET request_path = '64865/639445/Shipping-Envelopes/Dura-Bag-Peel--Seal-Mailers-80-basis-weight.html' WHERE entity_type='custom' AND target_path=(SELECT CONCAT(url_path, '.html') FROM catalog_category_flat_store_1 WHERE entity_id=1160);</v>
      </c>
    </row>
    <row r="1203" spans="1:4" x14ac:dyDescent="0.25">
      <c r="A1203">
        <f>categories!B1203</f>
        <v>1162</v>
      </c>
      <c r="B1203" t="str">
        <f>SUBSTITUTE(SUBSTITUTE(categories!H1203,"\","/"),"www.americanretailsupply.com/","")</f>
        <v>64859/48215/Shipping-Supplies/Single-Face-Corrugated-Rolls-B-Flute.html</v>
      </c>
      <c r="C1203" t="str">
        <f t="shared" si="36"/>
        <v>INSERT INTO url_rewrite (entity_type, entity_id, redirect_type, store_id, request_path, target_path) VALUES ('custom', 0, 301, 1,'64859/48215/Shipping-Supplies/Single-Face-Corrugated-Rolls-B-Flute.html',(SELECT CONCAT(url_path, '.html') FROM catalog_category_flat_store_1 WHERE entity_id=1162));</v>
      </c>
      <c r="D1203" t="str">
        <f t="shared" si="37"/>
        <v>UPDATE url_rewrite SET request_path = '64859/48215/Shipping-Supplies/Single-Face-Corrugated-Rolls-B-Flute.html' WHERE entity_type='custom' AND target_path=(SELECT CONCAT(url_path, '.html') FROM catalog_category_flat_store_1 WHERE entity_id=1162);</v>
      </c>
    </row>
    <row r="1204" spans="1:4" x14ac:dyDescent="0.25">
      <c r="A1204">
        <f>categories!B1204</f>
        <v>1163</v>
      </c>
      <c r="B1204" t="str">
        <f>SUBSTITUTE(SUBSTITUTE(categories!H1204,"\","/"),"www.americanretailsupply.com/","")</f>
        <v>64859/48217/Shipping-Supplies/Kraft-Paper-Rolls.html</v>
      </c>
      <c r="C1204" t="str">
        <f t="shared" si="36"/>
        <v>INSERT INTO url_rewrite (entity_type, entity_id, redirect_type, store_id, request_path, target_path) VALUES ('custom', 0, 301, 1,'64859/48217/Shipping-Supplies/Kraft-Paper-Rolls.html',(SELECT CONCAT(url_path, '.html') FROM catalog_category_flat_store_1 WHERE entity_id=1163));</v>
      </c>
      <c r="D1204" t="str">
        <f t="shared" si="37"/>
        <v>UPDATE url_rewrite SET request_path = '64859/48217/Shipping-Supplies/Kraft-Paper-Rolls.html' WHERE entity_type='custom' AND target_path=(SELECT CONCAT(url_path, '.html') FROM catalog_category_flat_store_1 WHERE entity_id=1163);</v>
      </c>
    </row>
    <row r="1205" spans="1:4" x14ac:dyDescent="0.25">
      <c r="A1205">
        <f>categories!B1205</f>
        <v>1164</v>
      </c>
      <c r="B1205" t="str">
        <f>SUBSTITUTE(SUBSTITUTE(categories!H1205,"\","/"),"www.americanretailsupply.com/","")</f>
        <v>64859/48220/Shipping-Supplies/Bubble-Wrap-Packing-Rolls.html</v>
      </c>
      <c r="C1205" t="str">
        <f t="shared" si="36"/>
        <v>INSERT INTO url_rewrite (entity_type, entity_id, redirect_type, store_id, request_path, target_path) VALUES ('custom', 0, 301, 1,'64859/48220/Shipping-Supplies/Bubble-Wrap-Packing-Rolls.html',(SELECT CONCAT(url_path, '.html') FROM catalog_category_flat_store_1 WHERE entity_id=1164));</v>
      </c>
      <c r="D1205" t="str">
        <f t="shared" si="37"/>
        <v>UPDATE url_rewrite SET request_path = '64859/48220/Shipping-Supplies/Bubble-Wrap-Packing-Rolls.html' WHERE entity_type='custom' AND target_path=(SELECT CONCAT(url_path, '.html') FROM catalog_category_flat_store_1 WHERE entity_id=1164);</v>
      </c>
    </row>
    <row r="1206" spans="1:4" x14ac:dyDescent="0.25">
      <c r="A1206">
        <f>categories!B1206</f>
        <v>1165</v>
      </c>
      <c r="B1206" t="str">
        <f>SUBSTITUTE(SUBSTITUTE(categories!H1206,"\","/"),"www.americanretailsupply.com/","")</f>
        <v>64859/48221/Shipping-Supplies/Packaging-Peanuts-Green.html</v>
      </c>
      <c r="C1206" t="str">
        <f t="shared" si="36"/>
        <v>INSERT INTO url_rewrite (entity_type, entity_id, redirect_type, store_id, request_path, target_path) VALUES ('custom', 0, 301, 1,'64859/48221/Shipping-Supplies/Packaging-Peanuts-Green.html',(SELECT CONCAT(url_path, '.html') FROM catalog_category_flat_store_1 WHERE entity_id=1165));</v>
      </c>
      <c r="D1206" t="str">
        <f t="shared" si="37"/>
        <v>UPDATE url_rewrite SET request_path = '64859/48221/Shipping-Supplies/Packaging-Peanuts-Green.html' WHERE entity_type='custom' AND target_path=(SELECT CONCAT(url_path, '.html') FROM catalog_category_flat_store_1 WHERE entity_id=1165);</v>
      </c>
    </row>
    <row r="1207" spans="1:4" x14ac:dyDescent="0.25">
      <c r="A1207">
        <f>categories!B1207</f>
        <v>1166</v>
      </c>
      <c r="B1207" t="str">
        <f>SUBSTITUTE(SUBSTITUTE(categories!H1207,"\","/"),"www.americanretailsupply.com/","")</f>
        <v>64859/176650/Shipping-Supplies/Polystyrene-Edge-Protectors.html</v>
      </c>
      <c r="C1207" t="str">
        <f t="shared" si="36"/>
        <v>INSERT INTO url_rewrite (entity_type, entity_id, redirect_type, store_id, request_path, target_path) VALUES ('custom', 0, 301, 1,'64859/176650/Shipping-Supplies/Polystyrene-Edge-Protectors.html',(SELECT CONCAT(url_path, '.html') FROM catalog_category_flat_store_1 WHERE entity_id=1166));</v>
      </c>
      <c r="D1207" t="str">
        <f t="shared" si="37"/>
        <v>UPDATE url_rewrite SET request_path = '64859/176650/Shipping-Supplies/Polystyrene-Edge-Protectors.html' WHERE entity_type='custom' AND target_path=(SELECT CONCAT(url_path, '.html') FROM catalog_category_flat_store_1 WHERE entity_id=1166);</v>
      </c>
    </row>
    <row r="1208" spans="1:4" x14ac:dyDescent="0.25">
      <c r="A1208">
        <f>categories!B1208</f>
        <v>1167</v>
      </c>
      <c r="B1208" t="str">
        <f>SUBSTITUTE(SUBSTITUTE(categories!H1208,"\","/"),"www.americanretailsupply.com/","")</f>
        <v>64859/176652/Shipping-Supplies/Corrugated-Corner-Protection-Pads.html</v>
      </c>
      <c r="C1208" t="str">
        <f t="shared" si="36"/>
        <v>INSERT INTO url_rewrite (entity_type, entity_id, redirect_type, store_id, request_path, target_path) VALUES ('custom', 0, 301, 1,'64859/176652/Shipping-Supplies/Corrugated-Corner-Protection-Pads.html',(SELECT CONCAT(url_path, '.html') FROM catalog_category_flat_store_1 WHERE entity_id=1167));</v>
      </c>
      <c r="D1208" t="str">
        <f t="shared" si="37"/>
        <v>UPDATE url_rewrite SET request_path = '64859/176652/Shipping-Supplies/Corrugated-Corner-Protection-Pads.html' WHERE entity_type='custom' AND target_path=(SELECT CONCAT(url_path, '.html') FROM catalog_category_flat_store_1 WHERE entity_id=1167);</v>
      </c>
    </row>
    <row r="1209" spans="1:4" x14ac:dyDescent="0.25">
      <c r="A1209">
        <f>categories!B1209</f>
        <v>1168</v>
      </c>
      <c r="B1209" t="str">
        <f>SUBSTITUTE(SUBSTITUTE(categories!H1209,"\","/"),"www.americanretailsupply.com/","")</f>
        <v>64859/176661/Shipping-Supplies/Flat-Corrugated-White-Pads.html</v>
      </c>
      <c r="C1209" t="str">
        <f t="shared" si="36"/>
        <v>INSERT INTO url_rewrite (entity_type, entity_id, redirect_type, store_id, request_path, target_path) VALUES ('custom', 0, 301, 1,'64859/176661/Shipping-Supplies/Flat-Corrugated-White-Pads.html',(SELECT CONCAT(url_path, '.html') FROM catalog_category_flat_store_1 WHERE entity_id=1168));</v>
      </c>
      <c r="D1209" t="str">
        <f t="shared" si="37"/>
        <v>UPDATE url_rewrite SET request_path = '64859/176661/Shipping-Supplies/Flat-Corrugated-White-Pads.html' WHERE entity_type='custom' AND target_path=(SELECT CONCAT(url_path, '.html') FROM catalog_category_flat_store_1 WHERE entity_id=1168);</v>
      </c>
    </row>
    <row r="1210" spans="1:4" x14ac:dyDescent="0.25">
      <c r="A1210">
        <f>categories!B1210</f>
        <v>1169</v>
      </c>
      <c r="B1210" t="str">
        <f>SUBSTITUTE(SUBSTITUTE(categories!H1210,"\","/"),"www.americanretailsupply.com/","")</f>
        <v>64859/176664/Shipping-Supplies/Five-Panel-Tube-Folders.html</v>
      </c>
      <c r="C1210" t="str">
        <f t="shared" si="36"/>
        <v>INSERT INTO url_rewrite (entity_type, entity_id, redirect_type, store_id, request_path, target_path) VALUES ('custom', 0, 301, 1,'64859/176664/Shipping-Supplies/Five-Panel-Tube-Folders.html',(SELECT CONCAT(url_path, '.html') FROM catalog_category_flat_store_1 WHERE entity_id=1169));</v>
      </c>
      <c r="D1210" t="str">
        <f t="shared" si="37"/>
        <v>UPDATE url_rewrite SET request_path = '64859/176664/Shipping-Supplies/Five-Panel-Tube-Folders.html' WHERE entity_type='custom' AND target_path=(SELECT CONCAT(url_path, '.html') FROM catalog_category_flat_store_1 WHERE entity_id=1169);</v>
      </c>
    </row>
    <row r="1211" spans="1:4" x14ac:dyDescent="0.25">
      <c r="A1211">
        <f>categories!B1211</f>
        <v>1170</v>
      </c>
      <c r="B1211" t="str">
        <f>SUBSTITUTE(SUBSTITUTE(categories!H1211,"\","/"),"www.americanretailsupply.com/","")</f>
        <v>64859/176666/Shipping-Supplies/Triangle-Mailing-Tubes.html</v>
      </c>
      <c r="C1211" t="str">
        <f t="shared" si="36"/>
        <v>INSERT INTO url_rewrite (entity_type, entity_id, redirect_type, store_id, request_path, target_path) VALUES ('custom', 0, 301, 1,'64859/176666/Shipping-Supplies/Triangle-Mailing-Tubes.html',(SELECT CONCAT(url_path, '.html') FROM catalog_category_flat_store_1 WHERE entity_id=1170));</v>
      </c>
      <c r="D1211" t="str">
        <f t="shared" si="37"/>
        <v>UPDATE url_rewrite SET request_path = '64859/176666/Shipping-Supplies/Triangle-Mailing-Tubes.html' WHERE entity_type='custom' AND target_path=(SELECT CONCAT(url_path, '.html') FROM catalog_category_flat_store_1 WHERE entity_id=1170);</v>
      </c>
    </row>
    <row r="1212" spans="1:4" x14ac:dyDescent="0.25">
      <c r="A1212">
        <f>categories!B1212</f>
        <v>1171</v>
      </c>
      <c r="B1212" t="str">
        <f>SUBSTITUTE(SUBSTITUTE(categories!H1212,"\","/"),"www.americanretailsupply.com/","")</f>
        <v>64859/177729/Shipping-Supplies/Flat-Corrugated-Brown-Pads.html</v>
      </c>
      <c r="C1212" t="str">
        <f t="shared" si="36"/>
        <v>INSERT INTO url_rewrite (entity_type, entity_id, redirect_type, store_id, request_path, target_path) VALUES ('custom', 0, 301, 1,'64859/177729/Shipping-Supplies/Flat-Corrugated-Brown-Pads.html',(SELECT CONCAT(url_path, '.html') FROM catalog_category_flat_store_1 WHERE entity_id=1171));</v>
      </c>
      <c r="D1212" t="str">
        <f t="shared" si="37"/>
        <v>UPDATE url_rewrite SET request_path = '64859/177729/Shipping-Supplies/Flat-Corrugated-Brown-Pads.html' WHERE entity_type='custom' AND target_path=(SELECT CONCAT(url_path, '.html') FROM catalog_category_flat_store_1 WHERE entity_id=1171);</v>
      </c>
    </row>
    <row r="1213" spans="1:4" x14ac:dyDescent="0.25">
      <c r="A1213">
        <f>categories!B1213</f>
        <v>1172</v>
      </c>
      <c r="B1213" t="str">
        <f>SUBSTITUTE(SUBSTITUTE(categories!H1213,"\","/"),"www.americanretailsupply.com/","")</f>
        <v>64859/778399/Shipping-Supplies/Packing-List-Enclosure-Envelopes.html</v>
      </c>
      <c r="C1213" t="str">
        <f t="shared" si="36"/>
        <v>INSERT INTO url_rewrite (entity_type, entity_id, redirect_type, store_id, request_path, target_path) VALUES ('custom', 0, 301, 1,'64859/778399/Shipping-Supplies/Packing-List-Enclosure-Envelopes.html',(SELECT CONCAT(url_path, '.html') FROM catalog_category_flat_store_1 WHERE entity_id=1172));</v>
      </c>
      <c r="D1213" t="str">
        <f t="shared" si="37"/>
        <v>UPDATE url_rewrite SET request_path = '64859/778399/Shipping-Supplies/Packing-List-Enclosure-Envelopes.html' WHERE entity_type='custom' AND target_path=(SELECT CONCAT(url_path, '.html') FROM catalog_category_flat_store_1 WHERE entity_id=1172);</v>
      </c>
    </row>
    <row r="1214" spans="1:4" x14ac:dyDescent="0.25">
      <c r="A1214">
        <f>categories!B1214</f>
        <v>1174</v>
      </c>
      <c r="B1214" t="str">
        <f>SUBSTITUTE(SUBSTITUTE(categories!H1214,"\","/"),"www.americanretailsupply.com/","")</f>
        <v>64855/12529/Shopping-Baskets/Shopping-Baskets.html</v>
      </c>
      <c r="C1214" t="str">
        <f t="shared" si="36"/>
        <v>INSERT INTO url_rewrite (entity_type, entity_id, redirect_type, store_id, request_path, target_path) VALUES ('custom', 0, 301, 1,'64855/12529/Shopping-Baskets/Shopping-Baskets.html',(SELECT CONCAT(url_path, '.html') FROM catalog_category_flat_store_1 WHERE entity_id=1174));</v>
      </c>
      <c r="D1214" t="str">
        <f t="shared" si="37"/>
        <v>UPDATE url_rewrite SET request_path = '64855/12529/Shopping-Baskets/Shopping-Baskets.html' WHERE entity_type='custom' AND target_path=(SELECT CONCAT(url_path, '.html') FROM catalog_category_flat_store_1 WHERE entity_id=1174);</v>
      </c>
    </row>
    <row r="1215" spans="1:4" x14ac:dyDescent="0.25">
      <c r="A1215">
        <f>categories!B1215</f>
        <v>1175</v>
      </c>
      <c r="B1215" t="str">
        <f>SUBSTITUTE(SUBSTITUTE(categories!H1215,"\","/"),"www.americanretailsupply.com/","")</f>
        <v>64855/48204/Shopping-Baskets/Hand-Carry-Wire-Mesh-Shopping-Baskets.html</v>
      </c>
      <c r="C1215" t="str">
        <f t="shared" si="36"/>
        <v>INSERT INTO url_rewrite (entity_type, entity_id, redirect_type, store_id, request_path, target_path) VALUES ('custom', 0, 301, 1,'64855/48204/Shopping-Baskets/Hand-Carry-Wire-Mesh-Shopping-Baskets.html',(SELECT CONCAT(url_path, '.html') FROM catalog_category_flat_store_1 WHERE entity_id=1175));</v>
      </c>
      <c r="D1215" t="str">
        <f t="shared" si="37"/>
        <v>UPDATE url_rewrite SET request_path = '64855/48204/Shopping-Baskets/Hand-Carry-Wire-Mesh-Shopping-Baskets.html' WHERE entity_type='custom' AND target_path=(SELECT CONCAT(url_path, '.html') FROM catalog_category_flat_store_1 WHERE entity_id=1175);</v>
      </c>
    </row>
    <row r="1216" spans="1:4" x14ac:dyDescent="0.25">
      <c r="A1216">
        <f>categories!B1216</f>
        <v>1177</v>
      </c>
      <c r="B1216" t="str">
        <f>SUBSTITUTE(SUBSTITUTE(categories!H1216,"\","/"),"www.americanretailsupply.com/","")</f>
        <v>64704/19622/Shreds/Natural-Wood-Excelsior-Shred.html</v>
      </c>
      <c r="C1216" t="str">
        <f t="shared" si="36"/>
        <v>INSERT INTO url_rewrite (entity_type, entity_id, redirect_type, store_id, request_path, target_path) VALUES ('custom', 0, 301, 1,'64704/19622/Shreds/Natural-Wood-Excelsior-Shred.html',(SELECT CONCAT(url_path, '.html') FROM catalog_category_flat_store_1 WHERE entity_id=1177));</v>
      </c>
      <c r="D1216" t="str">
        <f t="shared" si="37"/>
        <v>UPDATE url_rewrite SET request_path = '64704/19622/Shreds/Natural-Wood-Excelsior-Shred.html' WHERE entity_type='custom' AND target_path=(SELECT CONCAT(url_path, '.html') FROM catalog_category_flat_store_1 WHERE entity_id=1177);</v>
      </c>
    </row>
    <row r="1217" spans="1:4" x14ac:dyDescent="0.25">
      <c r="A1217">
        <f>categories!B1217</f>
        <v>1178</v>
      </c>
      <c r="B1217" t="str">
        <f>SUBSTITUTE(SUBSTITUTE(categories!H1217,"\","/"),"www.americanretailsupply.com/","")</f>
        <v>64704/19927/Shreds/Crinkle-Cut-Shred.html</v>
      </c>
      <c r="C1217" t="str">
        <f t="shared" si="36"/>
        <v>INSERT INTO url_rewrite (entity_type, entity_id, redirect_type, store_id, request_path, target_path) VALUES ('custom', 0, 301, 1,'64704/19927/Shreds/Crinkle-Cut-Shred.html',(SELECT CONCAT(url_path, '.html') FROM catalog_category_flat_store_1 WHERE entity_id=1178));</v>
      </c>
      <c r="D1217" t="str">
        <f t="shared" si="37"/>
        <v>UPDATE url_rewrite SET request_path = '64704/19927/Shreds/Crinkle-Cut-Shred.html' WHERE entity_type='custom' AND target_path=(SELECT CONCAT(url_path, '.html') FROM catalog_category_flat_store_1 WHERE entity_id=1178);</v>
      </c>
    </row>
    <row r="1218" spans="1:4" x14ac:dyDescent="0.25">
      <c r="A1218">
        <f>categories!B1218</f>
        <v>1179</v>
      </c>
      <c r="B1218" t="str">
        <f>SUBSTITUTE(SUBSTITUTE(categories!H1218,"\","/"),"www.americanretailsupply.com/","")</f>
        <v>25199/19928/Shreds/Very-Fine-Cut-Shred.html</v>
      </c>
      <c r="C1218" t="str">
        <f t="shared" si="36"/>
        <v>INSERT INTO url_rewrite (entity_type, entity_id, redirect_type, store_id, request_path, target_path) VALUES ('custom', 0, 301, 1,'25199/19928/Shreds/Very-Fine-Cut-Shred.html',(SELECT CONCAT(url_path, '.html') FROM catalog_category_flat_store_1 WHERE entity_id=1179));</v>
      </c>
      <c r="D1218" t="str">
        <f t="shared" si="37"/>
        <v>UPDATE url_rewrite SET request_path = '25199/19928/Shreds/Very-Fine-Cut-Shred.html' WHERE entity_type='custom' AND target_path=(SELECT CONCAT(url_path, '.html') FROM catalog_category_flat_store_1 WHERE entity_id=1179);</v>
      </c>
    </row>
    <row r="1219" spans="1:4" x14ac:dyDescent="0.25">
      <c r="A1219">
        <f>categories!B1219</f>
        <v>1181</v>
      </c>
      <c r="B1219" t="str">
        <f>SUBSTITUTE(SUBSTITUTE(categories!H1219,"\","/"),"www.americanretailsupply.com/","")</f>
        <v>64691/647269/Sidewalk-Signs/QLA-Quick-Load-Rolling-A-Frame-Sidewalk-Signs.html</v>
      </c>
      <c r="C1219" t="str">
        <f t="shared" ref="C1219:C1282" si="38">"INSERT INTO url_rewrite (entity_type, entity_id, redirect_type, store_id, request_path, target_path) VALUES ('custom', 0, 301, 1,'"&amp;B1219&amp;"',(SELECT CONCAT(url_path, '.html') FROM catalog_category_flat_store_1 WHERE entity_id="&amp;A1219&amp;"));"</f>
        <v>INSERT INTO url_rewrite (entity_type, entity_id, redirect_type, store_id, request_path, target_path) VALUES ('custom', 0, 301, 1,'64691/647269/Sidewalk-Signs/QLA-Quick-Load-Rolling-A-Frame-Sidewalk-Signs.html',(SELECT CONCAT(url_path, '.html') FROM catalog_category_flat_store_1 WHERE entity_id=1181));</v>
      </c>
      <c r="D1219" t="str">
        <f t="shared" ref="D1219:D1282" si="39">"UPDATE url_rewrite SET request_path = '"&amp;B1219&amp;"' WHERE entity_type='custom' AND target_path=(SELECT CONCAT(url_path, '.html') FROM catalog_category_flat_store_1 WHERE entity_id="&amp;A1219&amp;");"</f>
        <v>UPDATE url_rewrite SET request_path = '64691/647269/Sidewalk-Signs/QLA-Quick-Load-Rolling-A-Frame-Sidewalk-Signs.html' WHERE entity_type='custom' AND target_path=(SELECT CONCAT(url_path, '.html') FROM catalog_category_flat_store_1 WHERE entity_id=1181);</v>
      </c>
    </row>
    <row r="1220" spans="1:4" x14ac:dyDescent="0.25">
      <c r="A1220">
        <f>categories!B1220</f>
        <v>1182</v>
      </c>
      <c r="B1220" t="str">
        <f>SUBSTITUTE(SUBSTITUTE(categories!H1220,"\","/"),"www.americanretailsupply.com/","")</f>
        <v>64691/647270/Sidewalk-Signs/Swinger-Sidewalk--Roadside-Signs.html</v>
      </c>
      <c r="C1220" t="str">
        <f t="shared" si="38"/>
        <v>INSERT INTO url_rewrite (entity_type, entity_id, redirect_type, store_id, request_path, target_path) VALUES ('custom', 0, 301, 1,'64691/647270/Sidewalk-Signs/Swinger-Sidewalk--Roadside-Signs.html',(SELECT CONCAT(url_path, '.html') FROM catalog_category_flat_store_1 WHERE entity_id=1182));</v>
      </c>
      <c r="D1220" t="str">
        <f t="shared" si="39"/>
        <v>UPDATE url_rewrite SET request_path = '64691/647270/Sidewalk-Signs/Swinger-Sidewalk--Roadside-Signs.html' WHERE entity_type='custom' AND target_path=(SELECT CONCAT(url_path, '.html') FROM catalog_category_flat_store_1 WHERE entity_id=1182);</v>
      </c>
    </row>
    <row r="1221" spans="1:4" x14ac:dyDescent="0.25">
      <c r="A1221">
        <f>categories!B1221</f>
        <v>1183</v>
      </c>
      <c r="B1221" t="str">
        <f>SUBSTITUTE(SUBSTITUTE(categories!H1221,"\","/"),"www.americanretailsupply.com/","")</f>
        <v>64691/753853/Sidewalk-Signs/Springer-Sidewalk-Signs.html</v>
      </c>
      <c r="C1221" t="str">
        <f t="shared" si="38"/>
        <v>INSERT INTO url_rewrite (entity_type, entity_id, redirect_type, store_id, request_path, target_path) VALUES ('custom', 0, 301, 1,'64691/753853/Sidewalk-Signs/Springer-Sidewalk-Signs.html',(SELECT CONCAT(url_path, '.html') FROM catalog_category_flat_store_1 WHERE entity_id=1183));</v>
      </c>
      <c r="D1221" t="str">
        <f t="shared" si="39"/>
        <v>UPDATE url_rewrite SET request_path = '64691/753853/Sidewalk-Signs/Springer-Sidewalk-Signs.html' WHERE entity_type='custom' AND target_path=(SELECT CONCAT(url_path, '.html') FROM catalog_category_flat_store_1 WHERE entity_id=1183);</v>
      </c>
    </row>
    <row r="1222" spans="1:4" x14ac:dyDescent="0.25">
      <c r="A1222">
        <f>categories!B1222</f>
        <v>1184</v>
      </c>
      <c r="B1222" t="str">
        <f>SUBSTITUTE(SUBSTITUTE(categories!H1222,"\","/"),"www.americanretailsupply.com/","")</f>
        <v>64691/753995/Sidewalk-Signs/Tip-N-Roll-Sidewalk-Signs.html</v>
      </c>
      <c r="C1222" t="str">
        <f t="shared" si="38"/>
        <v>INSERT INTO url_rewrite (entity_type, entity_id, redirect_type, store_id, request_path, target_path) VALUES ('custom', 0, 301, 1,'64691/753995/Sidewalk-Signs/Tip-N-Roll-Sidewalk-Signs.html',(SELECT CONCAT(url_path, '.html') FROM catalog_category_flat_store_1 WHERE entity_id=1184));</v>
      </c>
      <c r="D1222" t="str">
        <f t="shared" si="39"/>
        <v>UPDATE url_rewrite SET request_path = '64691/753995/Sidewalk-Signs/Tip-N-Roll-Sidewalk-Signs.html' WHERE entity_type='custom' AND target_path=(SELECT CONCAT(url_path, '.html') FROM catalog_category_flat_store_1 WHERE entity_id=1184);</v>
      </c>
    </row>
    <row r="1223" spans="1:4" x14ac:dyDescent="0.25">
      <c r="A1223">
        <f>categories!B1223</f>
        <v>1186</v>
      </c>
      <c r="B1223" t="str">
        <f>SUBSTITUTE(SUBSTITUTE(categories!H1223,"\","/"),"www.americanretailsupply.com/","")</f>
        <v>64687/1608/Sign-Cards/Open-Closed-Sign.html</v>
      </c>
      <c r="C1223" t="str">
        <f t="shared" si="38"/>
        <v>INSERT INTO url_rewrite (entity_type, entity_id, redirect_type, store_id, request_path, target_path) VALUES ('custom', 0, 301, 1,'64687/1608/Sign-Cards/Open-Closed-Sign.html',(SELECT CONCAT(url_path, '.html') FROM catalog_category_flat_store_1 WHERE entity_id=1186));</v>
      </c>
      <c r="D1223" t="str">
        <f t="shared" si="39"/>
        <v>UPDATE url_rewrite SET request_path = '64687/1608/Sign-Cards/Open-Closed-Sign.html' WHERE entity_type='custom' AND target_path=(SELECT CONCAT(url_path, '.html') FROM catalog_category_flat_store_1 WHERE entity_id=1186);</v>
      </c>
    </row>
    <row r="1224" spans="1:4" x14ac:dyDescent="0.25">
      <c r="A1224">
        <f>categories!B1224</f>
        <v>1187</v>
      </c>
      <c r="B1224" t="str">
        <f>SUBSTITUTE(SUBSTITUTE(categories!H1224,"\","/"),"www.americanretailsupply.com/","")</f>
        <v>64687/48119/Sign-Cards/Sign-Cards-with-Printed-Message.html</v>
      </c>
      <c r="C1224" t="str">
        <f t="shared" si="38"/>
        <v>INSERT INTO url_rewrite (entity_type, entity_id, redirect_type, store_id, request_path, target_path) VALUES ('custom', 0, 301, 1,'64687/48119/Sign-Cards/Sign-Cards-with-Printed-Message.html',(SELECT CONCAT(url_path, '.html') FROM catalog_category_flat_store_1 WHERE entity_id=1187));</v>
      </c>
      <c r="D1224" t="str">
        <f t="shared" si="39"/>
        <v>UPDATE url_rewrite SET request_path = '64687/48119/Sign-Cards/Sign-Cards-with-Printed-Message.html' WHERE entity_type='custom' AND target_path=(SELECT CONCAT(url_path, '.html') FROM catalog_category_flat_store_1 WHERE entity_id=1187);</v>
      </c>
    </row>
    <row r="1225" spans="1:4" x14ac:dyDescent="0.25">
      <c r="A1225">
        <f>categories!B1225</f>
        <v>1188</v>
      </c>
      <c r="B1225" t="str">
        <f>SUBSTITUTE(SUBSTITUTE(categories!H1225,"\","/"),"www.americanretailsupply.com/","")</f>
        <v>64687/173720/Sign-Cards/Sign-Cards-Laser-Print-Ready.html</v>
      </c>
      <c r="C1225" t="str">
        <f t="shared" si="38"/>
        <v>INSERT INTO url_rewrite (entity_type, entity_id, redirect_type, store_id, request_path, target_path) VALUES ('custom', 0, 301, 1,'64687/173720/Sign-Cards/Sign-Cards-Laser-Print-Ready.html',(SELECT CONCAT(url_path, '.html') FROM catalog_category_flat_store_1 WHERE entity_id=1188));</v>
      </c>
      <c r="D1225" t="str">
        <f t="shared" si="39"/>
        <v>UPDATE url_rewrite SET request_path = '64687/173720/Sign-Cards/Sign-Cards-Laser-Print-Ready.html' WHERE entity_type='custom' AND target_path=(SELECT CONCAT(url_path, '.html') FROM catalog_category_flat_store_1 WHERE entity_id=1188);</v>
      </c>
    </row>
    <row r="1226" spans="1:4" x14ac:dyDescent="0.25">
      <c r="A1226">
        <f>categories!B1226</f>
        <v>1189</v>
      </c>
      <c r="B1226" t="str">
        <f>SUBSTITUTE(SUBSTITUTE(categories!H1226,"\","/"),"www.americanretailsupply.com/","")</f>
        <v>64687/730332/Sign-Cards/Seasonal-Sign-Cards-Laser-Print-Ready.html</v>
      </c>
      <c r="C1226" t="str">
        <f t="shared" si="38"/>
        <v>INSERT INTO url_rewrite (entity_type, entity_id, redirect_type, store_id, request_path, target_path) VALUES ('custom', 0, 301, 1,'64687/730332/Sign-Cards/Seasonal-Sign-Cards-Laser-Print-Ready.html',(SELECT CONCAT(url_path, '.html') FROM catalog_category_flat_store_1 WHERE entity_id=1189));</v>
      </c>
      <c r="D1226" t="str">
        <f t="shared" si="39"/>
        <v>UPDATE url_rewrite SET request_path = '64687/730332/Sign-Cards/Seasonal-Sign-Cards-Laser-Print-Ready.html' WHERE entity_type='custom' AND target_path=(SELECT CONCAT(url_path, '.html') FROM catalog_category_flat_store_1 WHERE entity_id=1189);</v>
      </c>
    </row>
    <row r="1227" spans="1:4" x14ac:dyDescent="0.25">
      <c r="A1227">
        <f>categories!B1227</f>
        <v>1190</v>
      </c>
      <c r="B1227" t="str">
        <f>SUBSTITUTE(SUBSTITUTE(categories!H1227,"\","/"),"www.americanretailsupply.com/","")</f>
        <v>64687/733219/Sign-Cards/Burst-Blank-Fluorescent-Sign-Cards.html</v>
      </c>
      <c r="C1227" t="str">
        <f t="shared" si="38"/>
        <v>INSERT INTO url_rewrite (entity_type, entity_id, redirect_type, store_id, request_path, target_path) VALUES ('custom', 0, 301, 1,'64687/733219/Sign-Cards/Burst-Blank-Fluorescent-Sign-Cards.html',(SELECT CONCAT(url_path, '.html') FROM catalog_category_flat_store_1 WHERE entity_id=1190));</v>
      </c>
      <c r="D1227" t="str">
        <f t="shared" si="39"/>
        <v>UPDATE url_rewrite SET request_path = '64687/733219/Sign-Cards/Burst-Blank-Fluorescent-Sign-Cards.html' WHERE entity_type='custom' AND target_path=(SELECT CONCAT(url_path, '.html') FROM catalog_category_flat_store_1 WHERE entity_id=1190);</v>
      </c>
    </row>
    <row r="1228" spans="1:4" x14ac:dyDescent="0.25">
      <c r="A1228">
        <f>categories!B1228</f>
        <v>1191</v>
      </c>
      <c r="B1228" t="str">
        <f>SUBSTITUTE(SUBSTITUTE(categories!H1228,"\","/"),"www.americanretailsupply.com/","")</f>
        <v>64687/733435/Sign-Cards/Rectangle-Blank-Fluorescent-Sign-Cards.html</v>
      </c>
      <c r="C1228" t="str">
        <f t="shared" si="38"/>
        <v>INSERT INTO url_rewrite (entity_type, entity_id, redirect_type, store_id, request_path, target_path) VALUES ('custom', 0, 301, 1,'64687/733435/Sign-Cards/Rectangle-Blank-Fluorescent-Sign-Cards.html',(SELECT CONCAT(url_path, '.html') FROM catalog_category_flat_store_1 WHERE entity_id=1191));</v>
      </c>
      <c r="D1228" t="str">
        <f t="shared" si="39"/>
        <v>UPDATE url_rewrite SET request_path = '64687/733435/Sign-Cards/Rectangle-Blank-Fluorescent-Sign-Cards.html' WHERE entity_type='custom' AND target_path=(SELECT CONCAT(url_path, '.html') FROM catalog_category_flat_store_1 WHERE entity_id=1191);</v>
      </c>
    </row>
    <row r="1229" spans="1:4" x14ac:dyDescent="0.25">
      <c r="A1229">
        <f>categories!B1229</f>
        <v>1193</v>
      </c>
      <c r="B1229" t="str">
        <f>SUBSTITUTE(SUBSTITUTE(categories!H1229,"\","/"),"www.americanretailsupply.com/","")</f>
        <v>65196/36357/Sizers-Markers--Size-Labels/Mini-Size-Markers-for-Hangers.html</v>
      </c>
      <c r="C1229" t="str">
        <f t="shared" si="38"/>
        <v>INSERT INTO url_rewrite (entity_type, entity_id, redirect_type, store_id, request_path, target_path) VALUES ('custom', 0, 301, 1,'65196/36357/Sizers-Markers--Size-Labels/Mini-Size-Markers-for-Hangers.html',(SELECT CONCAT(url_path, '.html') FROM catalog_category_flat_store_1 WHERE entity_id=1193));</v>
      </c>
      <c r="D1229" t="str">
        <f t="shared" si="39"/>
        <v>UPDATE url_rewrite SET request_path = '65196/36357/Sizers-Markers--Size-Labels/Mini-Size-Markers-for-Hangers.html' WHERE entity_type='custom' AND target_path=(SELECT CONCAT(url_path, '.html') FROM catalog_category_flat_store_1 WHERE entity_id=1193);</v>
      </c>
    </row>
    <row r="1230" spans="1:4" x14ac:dyDescent="0.25">
      <c r="A1230">
        <f>categories!B1230</f>
        <v>1194</v>
      </c>
      <c r="B1230" t="str">
        <f>SUBSTITUTE(SUBSTITUTE(categories!H1230,"\","/"),"www.americanretailsupply.com/","")</f>
        <v>65196/36358/Sizers-Markers--Size-Labels/Regular-Size-Markers-for-Hangers.html</v>
      </c>
      <c r="C1230" t="str">
        <f t="shared" si="38"/>
        <v>INSERT INTO url_rewrite (entity_type, entity_id, redirect_type, store_id, request_path, target_path) VALUES ('custom', 0, 301, 1,'65196/36358/Sizers-Markers--Size-Labels/Regular-Size-Markers-for-Hangers.html',(SELECT CONCAT(url_path, '.html') FROM catalog_category_flat_store_1 WHERE entity_id=1194));</v>
      </c>
      <c r="D1230" t="str">
        <f t="shared" si="39"/>
        <v>UPDATE url_rewrite SET request_path = '65196/36358/Sizers-Markers--Size-Labels/Regular-Size-Markers-for-Hangers.html' WHERE entity_type='custom' AND target_path=(SELECT CONCAT(url_path, '.html') FROM catalog_category_flat_store_1 WHERE entity_id=1194);</v>
      </c>
    </row>
    <row r="1231" spans="1:4" x14ac:dyDescent="0.25">
      <c r="A1231">
        <f>categories!B1231</f>
        <v>1195</v>
      </c>
      <c r="B1231" t="str">
        <f>SUBSTITUTE(SUBSTITUTE(categories!H1231,"\","/"),"www.americanretailsupply.com/","")</f>
        <v>65196/36359/Sizers-Markers--Size-Labels/12-Clear-Circle-Size-Labels-with-Black-Print.html</v>
      </c>
      <c r="C1231" t="str">
        <f t="shared" si="38"/>
        <v>INSERT INTO url_rewrite (entity_type, entity_id, redirect_type, store_id, request_path, target_path) VALUES ('custom', 0, 301, 1,'65196/36359/Sizers-Markers--Size-Labels/12-Clear-Circle-Size-Labels-with-Black-Print.html',(SELECT CONCAT(url_path, '.html') FROM catalog_category_flat_store_1 WHERE entity_id=1195));</v>
      </c>
      <c r="D1231" t="str">
        <f t="shared" si="39"/>
        <v>UPDATE url_rewrite SET request_path = '65196/36359/Sizers-Markers--Size-Labels/12-Clear-Circle-Size-Labels-with-Black-Print.html' WHERE entity_type='custom' AND target_path=(SELECT CONCAT(url_path, '.html') FROM catalog_category_flat_store_1 WHERE entity_id=1195);</v>
      </c>
    </row>
    <row r="1232" spans="1:4" x14ac:dyDescent="0.25">
      <c r="A1232">
        <f>categories!B1232</f>
        <v>1196</v>
      </c>
      <c r="B1232" t="str">
        <f>SUBSTITUTE(SUBSTITUTE(categories!H1232,"\","/"),"www.americanretailsupply.com/","")</f>
        <v>65196/36360/Sizers-Markers--Size-Labels/Storage-Box-for-Size-Markers.html</v>
      </c>
      <c r="C1232" t="str">
        <f t="shared" si="38"/>
        <v>INSERT INTO url_rewrite (entity_type, entity_id, redirect_type, store_id, request_path, target_path) VALUES ('custom', 0, 301, 1,'65196/36360/Sizers-Markers--Size-Labels/Storage-Box-for-Size-Markers.html',(SELECT CONCAT(url_path, '.html') FROM catalog_category_flat_store_1 WHERE entity_id=1196));</v>
      </c>
      <c r="D1232" t="str">
        <f t="shared" si="39"/>
        <v>UPDATE url_rewrite SET request_path = '65196/36360/Sizers-Markers--Size-Labels/Storage-Box-for-Size-Markers.html' WHERE entity_type='custom' AND target_path=(SELECT CONCAT(url_path, '.html') FROM catalog_category_flat_store_1 WHERE entity_id=1196);</v>
      </c>
    </row>
    <row r="1233" spans="1:4" x14ac:dyDescent="0.25">
      <c r="A1233">
        <f>categories!B1233</f>
        <v>1197</v>
      </c>
      <c r="B1233" t="str">
        <f>SUBSTITUTE(SUBSTITUTE(categories!H1233,"\","/"),"www.americanretailsupply.com/","")</f>
        <v>65196/36399/Sizers-Markers--Size-Labels/Size-Dividers-Round-White-with-Black-Numbers.html</v>
      </c>
      <c r="C1233" t="str">
        <f t="shared" si="38"/>
        <v>INSERT INTO url_rewrite (entity_type, entity_id, redirect_type, store_id, request_path, target_path) VALUES ('custom', 0, 301, 1,'65196/36399/Sizers-Markers--Size-Labels/Size-Dividers-Round-White-with-Black-Numbers.html',(SELECT CONCAT(url_path, '.html') FROM catalog_category_flat_store_1 WHERE entity_id=1197));</v>
      </c>
      <c r="D1233" t="str">
        <f t="shared" si="39"/>
        <v>UPDATE url_rewrite SET request_path = '65196/36399/Sizers-Markers--Size-Labels/Size-Dividers-Round-White-with-Black-Numbers.html' WHERE entity_type='custom' AND target_path=(SELECT CONCAT(url_path, '.html') FROM catalog_category_flat_store_1 WHERE entity_id=1197);</v>
      </c>
    </row>
    <row r="1234" spans="1:4" x14ac:dyDescent="0.25">
      <c r="A1234">
        <f>categories!B1234</f>
        <v>1198</v>
      </c>
      <c r="B1234" t="str">
        <f>SUBSTITUTE(SUBSTITUTE(categories!H1234,"\","/"),"www.americanretailsupply.com/","")</f>
        <v>65196/36400/Sizers-Markers--Size-Labels/Size-Dividers-Oblong-White-with-Black-Numbers.html</v>
      </c>
      <c r="C1234" t="str">
        <f t="shared" si="38"/>
        <v>INSERT INTO url_rewrite (entity_type, entity_id, redirect_type, store_id, request_path, target_path) VALUES ('custom', 0, 301, 1,'65196/36400/Sizers-Markers--Size-Labels/Size-Dividers-Oblong-White-with-Black-Numbers.html',(SELECT CONCAT(url_path, '.html') FROM catalog_category_flat_store_1 WHERE entity_id=1198));</v>
      </c>
      <c r="D1234" t="str">
        <f t="shared" si="39"/>
        <v>UPDATE url_rewrite SET request_path = '65196/36400/Sizers-Markers--Size-Labels/Size-Dividers-Oblong-White-with-Black-Numbers.html' WHERE entity_type='custom' AND target_path=(SELECT CONCAT(url_path, '.html') FROM catalog_category_flat_store_1 WHERE entity_id=1198);</v>
      </c>
    </row>
    <row r="1235" spans="1:4" x14ac:dyDescent="0.25">
      <c r="A1235">
        <f>categories!B1235</f>
        <v>1199</v>
      </c>
      <c r="B1235" t="str">
        <f>SUBSTITUTE(SUBSTITUTE(categories!H1235,"\","/"),"www.americanretailsupply.com/","")</f>
        <v>65196/47339/Sizers-Markers--Size-Labels/1-14-x-5-Clear-Rectangle-Size-Labels.html</v>
      </c>
      <c r="C1235" t="str">
        <f t="shared" si="38"/>
        <v>INSERT INTO url_rewrite (entity_type, entity_id, redirect_type, store_id, request_path, target_path) VALUES ('custom', 0, 301, 1,'65196/47339/Sizers-Markers--Size-Labels/1-14-x-5-Clear-Rectangle-Size-Labels.html',(SELECT CONCAT(url_path, '.html') FROM catalog_category_flat_store_1 WHERE entity_id=1199));</v>
      </c>
      <c r="D1235" t="str">
        <f t="shared" si="39"/>
        <v>UPDATE url_rewrite SET request_path = '65196/47339/Sizers-Markers--Size-Labels/1-14-x-5-Clear-Rectangle-Size-Labels.html' WHERE entity_type='custom' AND target_path=(SELECT CONCAT(url_path, '.html') FROM catalog_category_flat_store_1 WHERE entity_id=1199);</v>
      </c>
    </row>
    <row r="1236" spans="1:4" x14ac:dyDescent="0.25">
      <c r="A1236">
        <f>categories!B1236</f>
        <v>1200</v>
      </c>
      <c r="B1236" t="str">
        <f>SUBSTITUTE(SUBSTITUTE(categories!H1236,"\","/"),"www.americanretailsupply.com/","")</f>
        <v>65196/754860/Sizers-Markers--Size-Labels/Rectangle-Size-Label-Dispenser-Box.html</v>
      </c>
      <c r="C1236" t="str">
        <f t="shared" si="38"/>
        <v>INSERT INTO url_rewrite (entity_type, entity_id, redirect_type, store_id, request_path, target_path) VALUES ('custom', 0, 301, 1,'65196/754860/Sizers-Markers--Size-Labels/Rectangle-Size-Label-Dispenser-Box.html',(SELECT CONCAT(url_path, '.html') FROM catalog_category_flat_store_1 WHERE entity_id=1200));</v>
      </c>
      <c r="D1236" t="str">
        <f t="shared" si="39"/>
        <v>UPDATE url_rewrite SET request_path = '65196/754860/Sizers-Markers--Size-Labels/Rectangle-Size-Label-Dispenser-Box.html' WHERE entity_type='custom' AND target_path=(SELECT CONCAT(url_path, '.html') FROM catalog_category_flat_store_1 WHERE entity_id=1200);</v>
      </c>
    </row>
    <row r="1237" spans="1:4" x14ac:dyDescent="0.25">
      <c r="A1237">
        <f>categories!B1237</f>
        <v>1202</v>
      </c>
      <c r="B1237" t="str">
        <f>SUBSTITUTE(SUBSTITUTE(categories!H1237,"\","/"),"www.americanretailsupply.com/","")</f>
        <v>64945/239521/Slatbox-Displays/Storbox-Standard-Display.html</v>
      </c>
      <c r="C1237" t="str">
        <f t="shared" si="38"/>
        <v>INSERT INTO url_rewrite (entity_type, entity_id, redirect_type, store_id, request_path, target_path) VALUES ('custom', 0, 301, 1,'64945/239521/Slatbox-Displays/Storbox-Standard-Display.html',(SELECT CONCAT(url_path, '.html') FROM catalog_category_flat_store_1 WHERE entity_id=1202));</v>
      </c>
      <c r="D1237" t="str">
        <f t="shared" si="39"/>
        <v>UPDATE url_rewrite SET request_path = '64945/239521/Slatbox-Displays/Storbox-Standard-Display.html' WHERE entity_type='custom' AND target_path=(SELECT CONCAT(url_path, '.html') FROM catalog_category_flat_store_1 WHERE entity_id=1202);</v>
      </c>
    </row>
    <row r="1238" spans="1:4" x14ac:dyDescent="0.25">
      <c r="A1238">
        <f>categories!B1238</f>
        <v>1203</v>
      </c>
      <c r="B1238" t="str">
        <f>SUBSTITUTE(SUBSTITUTE(categories!H1238,"\","/"),"www.americanretailsupply.com/","")</f>
        <v>64945/239522/Slatbox-Displays/Storbox-Wide-Display.html</v>
      </c>
      <c r="C1238" t="str">
        <f t="shared" si="38"/>
        <v>INSERT INTO url_rewrite (entity_type, entity_id, redirect_type, store_id, request_path, target_path) VALUES ('custom', 0, 301, 1,'64945/239522/Slatbox-Displays/Storbox-Wide-Display.html',(SELECT CONCAT(url_path, '.html') FROM catalog_category_flat_store_1 WHERE entity_id=1203));</v>
      </c>
      <c r="D1238" t="str">
        <f t="shared" si="39"/>
        <v>UPDATE url_rewrite SET request_path = '64945/239522/Slatbox-Displays/Storbox-Wide-Display.html' WHERE entity_type='custom' AND target_path=(SELECT CONCAT(url_path, '.html') FROM catalog_category_flat_store_1 WHERE entity_id=1203);</v>
      </c>
    </row>
    <row r="1239" spans="1:4" x14ac:dyDescent="0.25">
      <c r="A1239">
        <f>categories!B1239</f>
        <v>1204</v>
      </c>
      <c r="B1239" t="str">
        <f>SUBSTITUTE(SUBSTITUTE(categories!H1239,"\","/"),"www.americanretailsupply.com/","")</f>
        <v>64945/239523/Slatbox-Displays/Storbox-Cube-Display.html</v>
      </c>
      <c r="C1239" t="str">
        <f t="shared" si="38"/>
        <v>INSERT INTO url_rewrite (entity_type, entity_id, redirect_type, store_id, request_path, target_path) VALUES ('custom', 0, 301, 1,'64945/239523/Slatbox-Displays/Storbox-Cube-Display.html',(SELECT CONCAT(url_path, '.html') FROM catalog_category_flat_store_1 WHERE entity_id=1204));</v>
      </c>
      <c r="D1239" t="str">
        <f t="shared" si="39"/>
        <v>UPDATE url_rewrite SET request_path = '64945/239523/Slatbox-Displays/Storbox-Cube-Display.html' WHERE entity_type='custom' AND target_path=(SELECT CONCAT(url_path, '.html') FROM catalog_category_flat_store_1 WHERE entity_id=1204);</v>
      </c>
    </row>
    <row r="1240" spans="1:4" x14ac:dyDescent="0.25">
      <c r="A1240">
        <f>categories!B1240</f>
        <v>1205</v>
      </c>
      <c r="B1240" t="str">
        <f>SUBSTITUTE(SUBSTITUTE(categories!H1240,"\","/"),"www.americanretailsupply.com/","")</f>
        <v>64945/239524/Slatbox-Displays/Storbox-Large-Display.html</v>
      </c>
      <c r="C1240" t="str">
        <f t="shared" si="38"/>
        <v>INSERT INTO url_rewrite (entity_type, entity_id, redirect_type, store_id, request_path, target_path) VALUES ('custom', 0, 301, 1,'64945/239524/Slatbox-Displays/Storbox-Large-Display.html',(SELECT CONCAT(url_path, '.html') FROM catalog_category_flat_store_1 WHERE entity_id=1205));</v>
      </c>
      <c r="D1240" t="str">
        <f t="shared" si="39"/>
        <v>UPDATE url_rewrite SET request_path = '64945/239524/Slatbox-Displays/Storbox-Large-Display.html' WHERE entity_type='custom' AND target_path=(SELECT CONCAT(url_path, '.html') FROM catalog_category_flat_store_1 WHERE entity_id=1205);</v>
      </c>
    </row>
    <row r="1241" spans="1:4" x14ac:dyDescent="0.25">
      <c r="A1241">
        <f>categories!B1241</f>
        <v>1206</v>
      </c>
      <c r="B1241" t="str">
        <f>SUBSTITUTE(SUBSTITUTE(categories!H1241,"\","/"),"www.americanretailsupply.com/","")</f>
        <v>64945/239525/Slatbox-Displays/Shelfbox-Long-200-Display.html</v>
      </c>
      <c r="C1241" t="str">
        <f t="shared" si="38"/>
        <v>INSERT INTO url_rewrite (entity_type, entity_id, redirect_type, store_id, request_path, target_path) VALUES ('custom', 0, 301, 1,'64945/239525/Slatbox-Displays/Shelfbox-Long-200-Display.html',(SELECT CONCAT(url_path, '.html') FROM catalog_category_flat_store_1 WHERE entity_id=1206));</v>
      </c>
      <c r="D1241" t="str">
        <f t="shared" si="39"/>
        <v>UPDATE url_rewrite SET request_path = '64945/239525/Slatbox-Displays/Shelfbox-Long-200-Display.html' WHERE entity_type='custom' AND target_path=(SELECT CONCAT(url_path, '.html') FROM catalog_category_flat_store_1 WHERE entity_id=1206);</v>
      </c>
    </row>
    <row r="1242" spans="1:4" x14ac:dyDescent="0.25">
      <c r="A1242">
        <f>categories!B1242</f>
        <v>1207</v>
      </c>
      <c r="B1242" t="str">
        <f>SUBSTITUTE(SUBSTITUTE(categories!H1242,"\","/"),"www.americanretailsupply.com/","")</f>
        <v>64945/239526/Slatbox-Displays/Shelfbox-Long-300-Display.html</v>
      </c>
      <c r="C1242" t="str">
        <f t="shared" si="38"/>
        <v>INSERT INTO url_rewrite (entity_type, entity_id, redirect_type, store_id, request_path, target_path) VALUES ('custom', 0, 301, 1,'64945/239526/Slatbox-Displays/Shelfbox-Long-300-Display.html',(SELECT CONCAT(url_path, '.html') FROM catalog_category_flat_store_1 WHERE entity_id=1207));</v>
      </c>
      <c r="D1242" t="str">
        <f t="shared" si="39"/>
        <v>UPDATE url_rewrite SET request_path = '64945/239526/Slatbox-Displays/Shelfbox-Long-300-Display.html' WHERE entity_type='custom' AND target_path=(SELECT CONCAT(url_path, '.html') FROM catalog_category_flat_store_1 WHERE entity_id=1207);</v>
      </c>
    </row>
    <row r="1243" spans="1:4" x14ac:dyDescent="0.25">
      <c r="A1243">
        <f>categories!B1243</f>
        <v>1208</v>
      </c>
      <c r="B1243" t="str">
        <f>SUBSTITUTE(SUBSTITUTE(categories!H1243,"\","/"),"www.americanretailsupply.com/","")</f>
        <v>64945/239527/Slatbox-Displays/ShelfBox-Long-400-Display.html</v>
      </c>
      <c r="C1243" t="str">
        <f t="shared" si="38"/>
        <v>INSERT INTO url_rewrite (entity_type, entity_id, redirect_type, store_id, request_path, target_path) VALUES ('custom', 0, 301, 1,'64945/239527/Slatbox-Displays/ShelfBox-Long-400-Display.html',(SELECT CONCAT(url_path, '.html') FROM catalog_category_flat_store_1 WHERE entity_id=1208));</v>
      </c>
      <c r="D1243" t="str">
        <f t="shared" si="39"/>
        <v>UPDATE url_rewrite SET request_path = '64945/239527/Slatbox-Displays/ShelfBox-Long-400-Display.html' WHERE entity_type='custom' AND target_path=(SELECT CONCAT(url_path, '.html') FROM catalog_category_flat_store_1 WHERE entity_id=1208);</v>
      </c>
    </row>
    <row r="1244" spans="1:4" x14ac:dyDescent="0.25">
      <c r="A1244">
        <f>categories!B1244</f>
        <v>1209</v>
      </c>
      <c r="B1244" t="str">
        <f>SUBSTITUTE(SUBSTITUTE(categories!H1244,"\","/"),"www.americanretailsupply.com/","")</f>
        <v>64945/239528/Slatbox-Displays/Slatbox-Dividers.html</v>
      </c>
      <c r="C1244" t="str">
        <f t="shared" si="38"/>
        <v>INSERT INTO url_rewrite (entity_type, entity_id, redirect_type, store_id, request_path, target_path) VALUES ('custom', 0, 301, 1,'64945/239528/Slatbox-Displays/Slatbox-Dividers.html',(SELECT CONCAT(url_path, '.html') FROM catalog_category_flat_store_1 WHERE entity_id=1209));</v>
      </c>
      <c r="D1244" t="str">
        <f t="shared" si="39"/>
        <v>UPDATE url_rewrite SET request_path = '64945/239528/Slatbox-Displays/Slatbox-Dividers.html' WHERE entity_type='custom' AND target_path=(SELECT CONCAT(url_path, '.html') FROM catalog_category_flat_store_1 WHERE entity_id=1209);</v>
      </c>
    </row>
    <row r="1245" spans="1:4" x14ac:dyDescent="0.25">
      <c r="A1245">
        <f>categories!B1245</f>
        <v>1210</v>
      </c>
      <c r="B1245" t="str">
        <f>SUBSTITUTE(SUBSTITUTE(categories!H1245,"\","/"),"www.americanretailsupply.com/","")</f>
        <v>64945/251992/Slatbox-Displays/Slatbox-Adaptors.html</v>
      </c>
      <c r="C1245" t="str">
        <f t="shared" si="38"/>
        <v>INSERT INTO url_rewrite (entity_type, entity_id, redirect_type, store_id, request_path, target_path) VALUES ('custom', 0, 301, 1,'64945/251992/Slatbox-Displays/Slatbox-Adaptors.html',(SELECT CONCAT(url_path, '.html') FROM catalog_category_flat_store_1 WHERE entity_id=1210));</v>
      </c>
      <c r="D1245" t="str">
        <f t="shared" si="39"/>
        <v>UPDATE url_rewrite SET request_path = '64945/251992/Slatbox-Displays/Slatbox-Adaptors.html' WHERE entity_type='custom' AND target_path=(SELECT CONCAT(url_path, '.html') FROM catalog_category_flat_store_1 WHERE entity_id=1210);</v>
      </c>
    </row>
    <row r="1246" spans="1:4" x14ac:dyDescent="0.25">
      <c r="A1246">
        <f>categories!B1246</f>
        <v>1211</v>
      </c>
      <c r="B1246" t="str">
        <f>SUBSTITUTE(SUBSTITUTE(categories!H1246,"\","/"),"www.americanretailsupply.com/","")</f>
        <v>64945/446212/Slatbox-Displays/Slatbox-Cratebox.html</v>
      </c>
      <c r="C1246" t="str">
        <f t="shared" si="38"/>
        <v>INSERT INTO url_rewrite (entity_type, entity_id, redirect_type, store_id, request_path, target_path) VALUES ('custom', 0, 301, 1,'64945/446212/Slatbox-Displays/Slatbox-Cratebox.html',(SELECT CONCAT(url_path, '.html') FROM catalog_category_flat_store_1 WHERE entity_id=1211));</v>
      </c>
      <c r="D1246" t="str">
        <f t="shared" si="39"/>
        <v>UPDATE url_rewrite SET request_path = '64945/446212/Slatbox-Displays/Slatbox-Cratebox.html' WHERE entity_type='custom' AND target_path=(SELECT CONCAT(url_path, '.html') FROM catalog_category_flat_store_1 WHERE entity_id=1211);</v>
      </c>
    </row>
    <row r="1247" spans="1:4" x14ac:dyDescent="0.25">
      <c r="A1247">
        <f>categories!B1247</f>
        <v>1212</v>
      </c>
      <c r="B1247" t="str">
        <f>SUBSTITUTE(SUBSTITUTE(categories!H1247,"\","/"),"www.americanretailsupply.com/","")</f>
        <v>64945/446213/Slatbox-Displays/Slatbox-Popbox.html</v>
      </c>
      <c r="C1247" t="str">
        <f t="shared" si="38"/>
        <v>INSERT INTO url_rewrite (entity_type, entity_id, redirect_type, store_id, request_path, target_path) VALUES ('custom', 0, 301, 1,'64945/446213/Slatbox-Displays/Slatbox-Popbox.html',(SELECT CONCAT(url_path, '.html') FROM catalog_category_flat_store_1 WHERE entity_id=1212));</v>
      </c>
      <c r="D1247" t="str">
        <f t="shared" si="39"/>
        <v>UPDATE url_rewrite SET request_path = '64945/446213/Slatbox-Displays/Slatbox-Popbox.html' WHERE entity_type='custom' AND target_path=(SELECT CONCAT(url_path, '.html') FROM catalog_category_flat_store_1 WHERE entity_id=1212);</v>
      </c>
    </row>
    <row r="1248" spans="1:4" x14ac:dyDescent="0.25">
      <c r="A1248">
        <f>categories!B1248</f>
        <v>1214</v>
      </c>
      <c r="B1248" t="str">
        <f>SUBSTITUTE(SUBSTITUTE(categories!H1248,"\","/"),"www.americanretailsupply.com/","")</f>
        <v>64946/787599/Slatwall-Free-Standing-Displays/Slatwall-Spinning-Display.html</v>
      </c>
      <c r="C1248" t="str">
        <f t="shared" si="38"/>
        <v>INSERT INTO url_rewrite (entity_type, entity_id, redirect_type, store_id, request_path, target_path) VALUES ('custom', 0, 301, 1,'64946/787599/Slatwall-Free-Standing-Displays/Slatwall-Spinning-Display.html',(SELECT CONCAT(url_path, '.html') FROM catalog_category_flat_store_1 WHERE entity_id=1214));</v>
      </c>
      <c r="D1248" t="str">
        <f t="shared" si="39"/>
        <v>UPDATE url_rewrite SET request_path = '64946/787599/Slatwall-Free-Standing-Displays/Slatwall-Spinning-Display.html' WHERE entity_type='custom' AND target_path=(SELECT CONCAT(url_path, '.html') FROM catalog_category_flat_store_1 WHERE entity_id=1214);</v>
      </c>
    </row>
    <row r="1249" spans="1:4" x14ac:dyDescent="0.25">
      <c r="A1249">
        <f>categories!B1249</f>
        <v>1216</v>
      </c>
      <c r="B1249" t="str">
        <f>SUBSTITUTE(SUBSTITUTE(categories!H1249,"\","/"),"www.americanretailsupply.com/","")</f>
        <v>64914/34304/Slatwall-FreeStanding-Displays/Slatwall-Ready-To-Assemble-Four-Sided-Slatwall-Display.html</v>
      </c>
      <c r="C1249" t="str">
        <f t="shared" si="38"/>
        <v>INSERT INTO url_rewrite (entity_type, entity_id, redirect_type, store_id, request_path, target_path) VALUES ('custom', 0, 301, 1,'64914/34304/Slatwall-FreeStanding-Displays/Slatwall-Ready-To-Assemble-Four-Sided-Slatwall-Display.html',(SELECT CONCAT(url_path, '.html') FROM catalog_category_flat_store_1 WHERE entity_id=1216));</v>
      </c>
      <c r="D1249" t="str">
        <f t="shared" si="39"/>
        <v>UPDATE url_rewrite SET request_path = '64914/34304/Slatwall-FreeStanding-Displays/Slatwall-Ready-To-Assemble-Four-Sided-Slatwall-Display.html' WHERE entity_type='custom' AND target_path=(SELECT CONCAT(url_path, '.html') FROM catalog_category_flat_store_1 WHERE entity_id=1216);</v>
      </c>
    </row>
    <row r="1250" spans="1:4" x14ac:dyDescent="0.25">
      <c r="A1250">
        <f>categories!B1250</f>
        <v>1217</v>
      </c>
      <c r="B1250" t="str">
        <f>SUBSTITUTE(SUBSTITUTE(categories!H1250,"\","/"),"www.americanretailsupply.com/","")</f>
        <v>64914/34307/Slatwall-FreeStanding-Displays/Slatwall-Ready-To-Assemble-H-Unit-Display.html</v>
      </c>
      <c r="C1250" t="str">
        <f t="shared" si="38"/>
        <v>INSERT INTO url_rewrite (entity_type, entity_id, redirect_type, store_id, request_path, target_path) VALUES ('custom', 0, 301, 1,'64914/34307/Slatwall-FreeStanding-Displays/Slatwall-Ready-To-Assemble-H-Unit-Display.html',(SELECT CONCAT(url_path, '.html') FROM catalog_category_flat_store_1 WHERE entity_id=1217));</v>
      </c>
      <c r="D1250" t="str">
        <f t="shared" si="39"/>
        <v>UPDATE url_rewrite SET request_path = '64914/34307/Slatwall-FreeStanding-Displays/Slatwall-Ready-To-Assemble-H-Unit-Display.html' WHERE entity_type='custom' AND target_path=(SELECT CONCAT(url_path, '.html') FROM catalog_category_flat_store_1 WHERE entity_id=1217);</v>
      </c>
    </row>
    <row r="1251" spans="1:4" x14ac:dyDescent="0.25">
      <c r="A1251">
        <f>categories!B1251</f>
        <v>1218</v>
      </c>
      <c r="B1251" t="str">
        <f>SUBSTITUTE(SUBSTITUTE(categories!H1251,"\","/"),"www.americanretailsupply.com/","")</f>
        <v>64914/34308/Slatwall-FreeStanding-Displays/Slatwall-Ready-To-Assemble-4-Sided-Tower.html</v>
      </c>
      <c r="C1251" t="str">
        <f t="shared" si="38"/>
        <v>INSERT INTO url_rewrite (entity_type, entity_id, redirect_type, store_id, request_path, target_path) VALUES ('custom', 0, 301, 1,'64914/34308/Slatwall-FreeStanding-Displays/Slatwall-Ready-To-Assemble-4-Sided-Tower.html',(SELECT CONCAT(url_path, '.html') FROM catalog_category_flat_store_1 WHERE entity_id=1218));</v>
      </c>
      <c r="D1251" t="str">
        <f t="shared" si="39"/>
        <v>UPDATE url_rewrite SET request_path = '64914/34308/Slatwall-FreeStanding-Displays/Slatwall-Ready-To-Assemble-4-Sided-Tower.html' WHERE entity_type='custom' AND target_path=(SELECT CONCAT(url_path, '.html') FROM catalog_category_flat_store_1 WHERE entity_id=1218);</v>
      </c>
    </row>
    <row r="1252" spans="1:4" x14ac:dyDescent="0.25">
      <c r="A1252">
        <f>categories!B1252</f>
        <v>1219</v>
      </c>
      <c r="B1252" t="str">
        <f>SUBSTITUTE(SUBSTITUTE(categories!H1252,"\","/"),"www.americanretailsupply.com/","")</f>
        <v>64914/37299/Slatwall-FreeStanding-Displays/Slatwall-Ready-To-Assemble-Gondola.html</v>
      </c>
      <c r="C1252" t="str">
        <f t="shared" si="38"/>
        <v>INSERT INTO url_rewrite (entity_type, entity_id, redirect_type, store_id, request_path, target_path) VALUES ('custom', 0, 301, 1,'64914/37299/Slatwall-FreeStanding-Displays/Slatwall-Ready-To-Assemble-Gondola.html',(SELECT CONCAT(url_path, '.html') FROM catalog_category_flat_store_1 WHERE entity_id=1219));</v>
      </c>
      <c r="D1252" t="str">
        <f t="shared" si="39"/>
        <v>UPDATE url_rewrite SET request_path = '64914/37299/Slatwall-FreeStanding-Displays/Slatwall-Ready-To-Assemble-Gondola.html' WHERE entity_type='custom' AND target_path=(SELECT CONCAT(url_path, '.html') FROM catalog_category_flat_store_1 WHERE entity_id=1219);</v>
      </c>
    </row>
    <row r="1253" spans="1:4" x14ac:dyDescent="0.25">
      <c r="A1253">
        <f>categories!B1253</f>
        <v>1220</v>
      </c>
      <c r="B1253" t="str">
        <f>SUBSTITUTE(SUBSTITUTE(categories!H1253,"\","/"),"www.americanretailsupply.com/","")</f>
        <v>64914/759411/Slatwall-FreeStanding-Displays/Slatwall-Spinning-Countertop-Display.html</v>
      </c>
      <c r="C1253" t="str">
        <f t="shared" si="38"/>
        <v>INSERT INTO url_rewrite (entity_type, entity_id, redirect_type, store_id, request_path, target_path) VALUES ('custom', 0, 301, 1,'64914/759411/Slatwall-FreeStanding-Displays/Slatwall-Spinning-Countertop-Display.html',(SELECT CONCAT(url_path, '.html') FROM catalog_category_flat_store_1 WHERE entity_id=1220));</v>
      </c>
      <c r="D1253" t="str">
        <f t="shared" si="39"/>
        <v>UPDATE url_rewrite SET request_path = '64914/759411/Slatwall-FreeStanding-Displays/Slatwall-Spinning-Countertop-Display.html' WHERE entity_type='custom' AND target_path=(SELECT CONCAT(url_path, '.html') FROM catalog_category_flat_store_1 WHERE entity_id=1220);</v>
      </c>
    </row>
    <row r="1254" spans="1:4" x14ac:dyDescent="0.25">
      <c r="A1254">
        <f>categories!B1254</f>
        <v>1222</v>
      </c>
      <c r="B1254" t="str">
        <f>SUBSTITUTE(SUBSTITUTE(categories!H1254,"\","/"),"www.americanretailsupply.com/","")</f>
        <v>64942/762388/Slatwall-Panels--Inserts/Textured-Slatwall-Panels.html</v>
      </c>
      <c r="C1254" t="str">
        <f t="shared" si="38"/>
        <v>INSERT INTO url_rewrite (entity_type, entity_id, redirect_type, store_id, request_path, target_path) VALUES ('custom', 0, 301, 1,'64942/762388/Slatwall-Panels--Inserts/Textured-Slatwall-Panels.html',(SELECT CONCAT(url_path, '.html') FROM catalog_category_flat_store_1 WHERE entity_id=1222));</v>
      </c>
      <c r="D1254" t="str">
        <f t="shared" si="39"/>
        <v>UPDATE url_rewrite SET request_path = '64942/762388/Slatwall-Panels--Inserts/Textured-Slatwall-Panels.html' WHERE entity_type='custom' AND target_path=(SELECT CONCAT(url_path, '.html') FROM catalog_category_flat_store_1 WHERE entity_id=1222);</v>
      </c>
    </row>
    <row r="1255" spans="1:4" x14ac:dyDescent="0.25">
      <c r="A1255">
        <f>categories!B1255</f>
        <v>1224</v>
      </c>
      <c r="B1255" t="str">
        <f>SUBSTITUTE(SUBSTITUTE(categories!H1255,"\","/"),"www.americanretailsupply.com/","")</f>
        <v>64737/19670/Star-Prenotched-Bows-Ribbon/Star-Bows.html</v>
      </c>
      <c r="C1255" t="str">
        <f t="shared" si="38"/>
        <v>INSERT INTO url_rewrite (entity_type, entity_id, redirect_type, store_id, request_path, target_path) VALUES ('custom', 0, 301, 1,'64737/19670/Star-Prenotched-Bows-Ribbon/Star-Bows.html',(SELECT CONCAT(url_path, '.html') FROM catalog_category_flat_store_1 WHERE entity_id=1224));</v>
      </c>
      <c r="D1255" t="str">
        <f t="shared" si="39"/>
        <v>UPDATE url_rewrite SET request_path = '64737/19670/Star-Prenotched-Bows-Ribbon/Star-Bows.html' WHERE entity_type='custom' AND target_path=(SELECT CONCAT(url_path, '.html') FROM catalog_category_flat_store_1 WHERE entity_id=1224);</v>
      </c>
    </row>
    <row r="1256" spans="1:4" x14ac:dyDescent="0.25">
      <c r="A1256">
        <f>categories!B1256</f>
        <v>1225</v>
      </c>
      <c r="B1256" t="str">
        <f>SUBSTITUTE(SUBSTITUTE(categories!H1256,"\","/"),"www.americanretailsupply.com/","")</f>
        <v>64737/19770/Star-Prenotched-Bows-Ribbon/Pull-Out-Pre--Notch-Bows.html</v>
      </c>
      <c r="C1256" t="str">
        <f t="shared" si="38"/>
        <v>INSERT INTO url_rewrite (entity_type, entity_id, redirect_type, store_id, request_path, target_path) VALUES ('custom', 0, 301, 1,'64737/19770/Star-Prenotched-Bows-Ribbon/Pull-Out-Pre--Notch-Bows.html',(SELECT CONCAT(url_path, '.html') FROM catalog_category_flat_store_1 WHERE entity_id=1225));</v>
      </c>
      <c r="D1256" t="str">
        <f t="shared" si="39"/>
        <v>UPDATE url_rewrite SET request_path = '64737/19770/Star-Prenotched-Bows-Ribbon/Pull-Out-Pre--Notch-Bows.html' WHERE entity_type='custom' AND target_path=(SELECT CONCAT(url_path, '.html') FROM catalog_category_flat_store_1 WHERE entity_id=1225);</v>
      </c>
    </row>
    <row r="1257" spans="1:4" x14ac:dyDescent="0.25">
      <c r="A1257">
        <f>categories!B1257</f>
        <v>1226</v>
      </c>
      <c r="B1257" t="str">
        <f>SUBSTITUTE(SUBSTITUTE(categories!H1257,"\","/"),"www.americanretailsupply.com/","")</f>
        <v>64737/19861/Star-Prenotched-Bows-Ribbon/Splendorette-Ribbon.html</v>
      </c>
      <c r="C1257" t="str">
        <f t="shared" si="38"/>
        <v>INSERT INTO url_rewrite (entity_type, entity_id, redirect_type, store_id, request_path, target_path) VALUES ('custom', 0, 301, 1,'64737/19861/Star-Prenotched-Bows-Ribbon/Splendorette-Ribbon.html',(SELECT CONCAT(url_path, '.html') FROM catalog_category_flat_store_1 WHERE entity_id=1226));</v>
      </c>
      <c r="D1257" t="str">
        <f t="shared" si="39"/>
        <v>UPDATE url_rewrite SET request_path = '64737/19861/Star-Prenotched-Bows-Ribbon/Splendorette-Ribbon.html' WHERE entity_type='custom' AND target_path=(SELECT CONCAT(url_path, '.html') FROM catalog_category_flat_store_1 WHERE entity_id=1226);</v>
      </c>
    </row>
    <row r="1258" spans="1:4" x14ac:dyDescent="0.25">
      <c r="A1258">
        <f>categories!B1258</f>
        <v>1228</v>
      </c>
      <c r="B1258" t="str">
        <f>SUBSTITUTE(SUBSTITUTE(categories!H1258,"\","/"),"www.americanretailsupply.com/","")</f>
        <v>64851/36430/Steamers/J-2-Standard-Duty-Steamer.html</v>
      </c>
      <c r="C1258" t="str">
        <f t="shared" si="38"/>
        <v>INSERT INTO url_rewrite (entity_type, entity_id, redirect_type, store_id, request_path, target_path) VALUES ('custom', 0, 301, 1,'64851/36430/Steamers/J-2-Standard-Duty-Steamer.html',(SELECT CONCAT(url_path, '.html') FROM catalog_category_flat_store_1 WHERE entity_id=1228));</v>
      </c>
      <c r="D1258" t="str">
        <f t="shared" si="39"/>
        <v>UPDATE url_rewrite SET request_path = '64851/36430/Steamers/J-2-Standard-Duty-Steamer.html' WHERE entity_type='custom' AND target_path=(SELECT CONCAT(url_path, '.html') FROM catalog_category_flat_store_1 WHERE entity_id=1228);</v>
      </c>
    </row>
    <row r="1259" spans="1:4" x14ac:dyDescent="0.25">
      <c r="A1259">
        <f>categories!B1259</f>
        <v>1229</v>
      </c>
      <c r="B1259" t="str">
        <f>SUBSTITUTE(SUBSTITUTE(categories!H1259,"\","/"),"www.americanretailsupply.com/","")</f>
        <v>64851/36431/Steamers/J-4000-Heavy-Duty-Commercial-Steamer.html</v>
      </c>
      <c r="C1259" t="str">
        <f t="shared" si="38"/>
        <v>INSERT INTO url_rewrite (entity_type, entity_id, redirect_type, store_id, request_path, target_path) VALUES ('custom', 0, 301, 1,'64851/36431/Steamers/J-4000-Heavy-Duty-Commercial-Steamer.html',(SELECT CONCAT(url_path, '.html') FROM catalog_category_flat_store_1 WHERE entity_id=1229));</v>
      </c>
      <c r="D1259" t="str">
        <f t="shared" si="39"/>
        <v>UPDATE url_rewrite SET request_path = '64851/36431/Steamers/J-4000-Heavy-Duty-Commercial-Steamer.html' WHERE entity_type='custom' AND target_path=(SELECT CONCAT(url_path, '.html') FROM catalog_category_flat_store_1 WHERE entity_id=1229);</v>
      </c>
    </row>
    <row r="1260" spans="1:4" x14ac:dyDescent="0.25">
      <c r="A1260">
        <f>categories!B1260</f>
        <v>1230</v>
      </c>
      <c r="B1260" t="str">
        <f>SUBSTITUTE(SUBSTITUTE(categories!H1260,"\","/"),"www.americanretailsupply.com/","")</f>
        <v>64851/223605/Steamers/Jiffy-Steamer-Liquid-Cleaner.html</v>
      </c>
      <c r="C1260" t="str">
        <f t="shared" si="38"/>
        <v>INSERT INTO url_rewrite (entity_type, entity_id, redirect_type, store_id, request_path, target_path) VALUES ('custom', 0, 301, 1,'64851/223605/Steamers/Jiffy-Steamer-Liquid-Cleaner.html',(SELECT CONCAT(url_path, '.html') FROM catalog_category_flat_store_1 WHERE entity_id=1230));</v>
      </c>
      <c r="D1260" t="str">
        <f t="shared" si="39"/>
        <v>UPDATE url_rewrite SET request_path = '64851/223605/Steamers/Jiffy-Steamer-Liquid-Cleaner.html' WHERE entity_type='custom' AND target_path=(SELECT CONCAT(url_path, '.html') FROM catalog_category_flat_store_1 WHERE entity_id=1230);</v>
      </c>
    </row>
    <row r="1261" spans="1:4" x14ac:dyDescent="0.25">
      <c r="A1261">
        <f>categories!B1261</f>
        <v>1231</v>
      </c>
      <c r="B1261" t="str">
        <f>SUBSTITUTE(SUBSTITUTE(categories!H1261,"\","/"),"www.americanretailsupply.com/","")</f>
        <v>64851/435378/Steamers/G-4-Standard-Duty-Steamer.html</v>
      </c>
      <c r="C1261" t="str">
        <f t="shared" si="38"/>
        <v>INSERT INTO url_rewrite (entity_type, entity_id, redirect_type, store_id, request_path, target_path) VALUES ('custom', 0, 301, 1,'64851/435378/Steamers/G-4-Standard-Duty-Steamer.html',(SELECT CONCAT(url_path, '.html') FROM catalog_category_flat_store_1 WHERE entity_id=1231));</v>
      </c>
      <c r="D1261" t="str">
        <f t="shared" si="39"/>
        <v>UPDATE url_rewrite SET request_path = '64851/435378/Steamers/G-4-Standard-Duty-Steamer.html' WHERE entity_type='custom' AND target_path=(SELECT CONCAT(url_path, '.html') FROM catalog_category_flat_store_1 WHERE entity_id=1231);</v>
      </c>
    </row>
    <row r="1262" spans="1:4" x14ac:dyDescent="0.25">
      <c r="A1262">
        <f>categories!B1262</f>
        <v>1232</v>
      </c>
      <c r="B1262" t="str">
        <f>SUBSTITUTE(SUBSTITUTE(categories!H1262,"\","/"),"www.americanretailsupply.com/","")</f>
        <v>64851/784084/Steamers/Steamer-Replacement-Parts.html</v>
      </c>
      <c r="C1262" t="str">
        <f t="shared" si="38"/>
        <v>INSERT INTO url_rewrite (entity_type, entity_id, redirect_type, store_id, request_path, target_path) VALUES ('custom', 0, 301, 1,'64851/784084/Steamers/Steamer-Replacement-Parts.html',(SELECT CONCAT(url_path, '.html') FROM catalog_category_flat_store_1 WHERE entity_id=1232));</v>
      </c>
      <c r="D1262" t="str">
        <f t="shared" si="39"/>
        <v>UPDATE url_rewrite SET request_path = '64851/784084/Steamers/Steamer-Replacement-Parts.html' WHERE entity_type='custom' AND target_path=(SELECT CONCAT(url_path, '.html') FROM catalog_category_flat_store_1 WHERE entity_id=1232);</v>
      </c>
    </row>
    <row r="1263" spans="1:4" x14ac:dyDescent="0.25">
      <c r="A1263">
        <f>categories!B1263</f>
        <v>1233</v>
      </c>
      <c r="B1263" t="str">
        <f>SUBSTITUTE(SUBSTITUTE(categories!H1263,"\","/"),"www.americanretailsupply.com/","")</f>
        <v>64851/788322/Steamers/Hat-Steamer--Model-J--4000H.html</v>
      </c>
      <c r="C1263" t="str">
        <f t="shared" si="38"/>
        <v>INSERT INTO url_rewrite (entity_type, entity_id, redirect_type, store_id, request_path, target_path) VALUES ('custom', 0, 301, 1,'64851/788322/Steamers/Hat-Steamer--Model-J--4000H.html',(SELECT CONCAT(url_path, '.html') FROM catalog_category_flat_store_1 WHERE entity_id=1233));</v>
      </c>
      <c r="D1263" t="str">
        <f t="shared" si="39"/>
        <v>UPDATE url_rewrite SET request_path = '64851/788322/Steamers/Hat-Steamer--Model-J--4000H.html' WHERE entity_type='custom' AND target_path=(SELECT CONCAT(url_path, '.html') FROM catalog_category_flat_store_1 WHERE entity_id=1233);</v>
      </c>
    </row>
    <row r="1264" spans="1:4" x14ac:dyDescent="0.25">
      <c r="A1264">
        <f>categories!B1264</f>
        <v>1234</v>
      </c>
      <c r="B1264" t="str">
        <f>SUBSTITUTE(SUBSTITUTE(categories!H1264,"\","/"),"www.americanretailsupply.com/","")</f>
        <v>64851/788323/Steamers/Hat-SteamerModel-J1.html</v>
      </c>
      <c r="C1264" t="str">
        <f t="shared" si="38"/>
        <v>INSERT INTO url_rewrite (entity_type, entity_id, redirect_type, store_id, request_path, target_path) VALUES ('custom', 0, 301, 1,'64851/788323/Steamers/Hat-SteamerModel-J1.html',(SELECT CONCAT(url_path, '.html') FROM catalog_category_flat_store_1 WHERE entity_id=1234));</v>
      </c>
      <c r="D1264" t="str">
        <f t="shared" si="39"/>
        <v>UPDATE url_rewrite SET request_path = '64851/788323/Steamers/Hat-SteamerModel-J1.html' WHERE entity_type='custom' AND target_path=(SELECT CONCAT(url_path, '.html') FROM catalog_category_flat_store_1 WHERE entity_id=1234);</v>
      </c>
    </row>
    <row r="1265" spans="1:4" x14ac:dyDescent="0.25">
      <c r="A1265">
        <f>categories!B1265</f>
        <v>1236</v>
      </c>
      <c r="B1265" t="str">
        <f>SUBSTITUTE(SUBSTITUTE(categories!H1265,"\","/"),"www.americanretailsupply.com/","")</f>
        <v>64741/19919/Stretch-Loops--Cord/Stretch-Loops.html</v>
      </c>
      <c r="C1265" t="str">
        <f t="shared" si="38"/>
        <v>INSERT INTO url_rewrite (entity_type, entity_id, redirect_type, store_id, request_path, target_path) VALUES ('custom', 0, 301, 1,'64741/19919/Stretch-Loops--Cord/Stretch-Loops.html',(SELECT CONCAT(url_path, '.html') FROM catalog_category_flat_store_1 WHERE entity_id=1236));</v>
      </c>
      <c r="D1265" t="str">
        <f t="shared" si="39"/>
        <v>UPDATE url_rewrite SET request_path = '64741/19919/Stretch-Loops--Cord/Stretch-Loops.html' WHERE entity_type='custom' AND target_path=(SELECT CONCAT(url_path, '.html') FROM catalog_category_flat_store_1 WHERE entity_id=1236);</v>
      </c>
    </row>
    <row r="1266" spans="1:4" x14ac:dyDescent="0.25">
      <c r="A1266">
        <f>categories!B1266</f>
        <v>1237</v>
      </c>
      <c r="B1266" t="str">
        <f>SUBSTITUTE(SUBSTITUTE(categories!H1266,"\","/"),"www.americanretailsupply.com/","")</f>
        <v>64741/19921/Stretch-Loops--Cord/Tinsel-Cord.html</v>
      </c>
      <c r="C1266" t="str">
        <f t="shared" si="38"/>
        <v>INSERT INTO url_rewrite (entity_type, entity_id, redirect_type, store_id, request_path, target_path) VALUES ('custom', 0, 301, 1,'64741/19921/Stretch-Loops--Cord/Tinsel-Cord.html',(SELECT CONCAT(url_path, '.html') FROM catalog_category_flat_store_1 WHERE entity_id=1237));</v>
      </c>
      <c r="D1266" t="str">
        <f t="shared" si="39"/>
        <v>UPDATE url_rewrite SET request_path = '64741/19921/Stretch-Loops--Cord/Tinsel-Cord.html' WHERE entity_type='custom' AND target_path=(SELECT CONCAT(url_path, '.html') FROM catalog_category_flat_store_1 WHERE entity_id=1237);</v>
      </c>
    </row>
    <row r="1267" spans="1:4" x14ac:dyDescent="0.25">
      <c r="A1267">
        <f>categories!B1267</f>
        <v>1238</v>
      </c>
      <c r="B1267" t="str">
        <f>SUBSTITUTE(SUBSTITUTE(categories!H1267,"\","/"),"www.americanretailsupply.com/","")</f>
        <v>64741/172809/Stretch-Loops--Cord/Cleopatra-Cord.html</v>
      </c>
      <c r="C1267" t="str">
        <f t="shared" si="38"/>
        <v>INSERT INTO url_rewrite (entity_type, entity_id, redirect_type, store_id, request_path, target_path) VALUES ('custom', 0, 301, 1,'64741/172809/Stretch-Loops--Cord/Cleopatra-Cord.html',(SELECT CONCAT(url_path, '.html') FROM catalog_category_flat_store_1 WHERE entity_id=1238));</v>
      </c>
      <c r="D1267" t="str">
        <f t="shared" si="39"/>
        <v>UPDATE url_rewrite SET request_path = '64741/172809/Stretch-Loops--Cord/Cleopatra-Cord.html' WHERE entity_type='custom' AND target_path=(SELECT CONCAT(url_path, '.html') FROM catalog_category_flat_store_1 WHERE entity_id=1238);</v>
      </c>
    </row>
    <row r="1268" spans="1:4" x14ac:dyDescent="0.25">
      <c r="A1268">
        <f>categories!B1268</f>
        <v>1240</v>
      </c>
      <c r="B1268" t="str">
        <f>SUBSTITUTE(SUBSTITUTE(categories!H1268,"\","/"),"www.americanretailsupply.com/","")</f>
        <v>64866/48218/Stretch-Wrap/Stretch-Wrap-Hand-Dispenser.html</v>
      </c>
      <c r="C1268" t="str">
        <f t="shared" si="38"/>
        <v>INSERT INTO url_rewrite (entity_type, entity_id, redirect_type, store_id, request_path, target_path) VALUES ('custom', 0, 301, 1,'64866/48218/Stretch-Wrap/Stretch-Wrap-Hand-Dispenser.html',(SELECT CONCAT(url_path, '.html') FROM catalog_category_flat_store_1 WHERE entity_id=1240));</v>
      </c>
      <c r="D1268" t="str">
        <f t="shared" si="39"/>
        <v>UPDATE url_rewrite SET request_path = '64866/48218/Stretch-Wrap/Stretch-Wrap-Hand-Dispenser.html' WHERE entity_type='custom' AND target_path=(SELECT CONCAT(url_path, '.html') FROM catalog_category_flat_store_1 WHERE entity_id=1240);</v>
      </c>
    </row>
    <row r="1269" spans="1:4" x14ac:dyDescent="0.25">
      <c r="A1269">
        <f>categories!B1269</f>
        <v>1241</v>
      </c>
      <c r="B1269" t="str">
        <f>SUBSTITUTE(SUBSTITUTE(categories!H1269,"\","/"),"www.americanretailsupply.com/","")</f>
        <v>64866/48219/Stretch-Wrap/Stretch-Wrap-Clear-Film.html</v>
      </c>
      <c r="C1269" t="str">
        <f t="shared" si="38"/>
        <v>INSERT INTO url_rewrite (entity_type, entity_id, redirect_type, store_id, request_path, target_path) VALUES ('custom', 0, 301, 1,'64866/48219/Stretch-Wrap/Stretch-Wrap-Clear-Film.html',(SELECT CONCAT(url_path, '.html') FROM catalog_category_flat_store_1 WHERE entity_id=1241));</v>
      </c>
      <c r="D1269" t="str">
        <f t="shared" si="39"/>
        <v>UPDATE url_rewrite SET request_path = '64866/48219/Stretch-Wrap/Stretch-Wrap-Clear-Film.html' WHERE entity_type='custom' AND target_path=(SELECT CONCAT(url_path, '.html') FROM catalog_category_flat_store_1 WHERE entity_id=1241);</v>
      </c>
    </row>
    <row r="1270" spans="1:4" x14ac:dyDescent="0.25">
      <c r="A1270">
        <f>categories!B1270</f>
        <v>1242</v>
      </c>
      <c r="B1270" t="str">
        <f>SUBSTITUTE(SUBSTITUTE(categories!H1270,"\","/"),"www.americanretailsupply.com/","")</f>
        <v>25471/36443/Suit-Dress-Blouse--Shirt-Forms/Mens-Suit-and-Shirt-Forms.html</v>
      </c>
      <c r="C1270" t="str">
        <f t="shared" si="38"/>
        <v>INSERT INTO url_rewrite (entity_type, entity_id, redirect_type, store_id, request_path, target_path) VALUES ('custom', 0, 301, 1,'25471/36443/Suit-Dress-Blouse--Shirt-Forms/Mens-Suit-and-Shirt-Forms.html',(SELECT CONCAT(url_path, '.html') FROM catalog_category_flat_store_1 WHERE entity_id=1242));</v>
      </c>
      <c r="D1270" t="str">
        <f t="shared" si="39"/>
        <v>UPDATE url_rewrite SET request_path = '25471/36443/Suit-Dress-Blouse--Shirt-Forms/Mens-Suit-and-Shirt-Forms.html' WHERE entity_type='custom' AND target_path=(SELECT CONCAT(url_path, '.html') FROM catalog_category_flat_store_1 WHERE entity_id=1242);</v>
      </c>
    </row>
    <row r="1271" spans="1:4" x14ac:dyDescent="0.25">
      <c r="A1271">
        <f>categories!B1271</f>
        <v>1244</v>
      </c>
      <c r="B1271" t="str">
        <f>SUBSTITUTE(SUBSTITUTE(categories!H1271,"\","/"),"www.americanretailsupply.com/","")</f>
        <v>65152/756600/Suit-Dress-Forms/Womens-Dress--Blouse-Form-with-Metal-Base.html</v>
      </c>
      <c r="C1271" t="str">
        <f t="shared" si="38"/>
        <v>INSERT INTO url_rewrite (entity_type, entity_id, redirect_type, store_id, request_path, target_path) VALUES ('custom', 0, 301, 1,'65152/756600/Suit-Dress-Forms/Womens-Dress--Blouse-Form-with-Metal-Base.html',(SELECT CONCAT(url_path, '.html') FROM catalog_category_flat_store_1 WHERE entity_id=1244));</v>
      </c>
      <c r="D1271" t="str">
        <f t="shared" si="39"/>
        <v>UPDATE url_rewrite SET request_path = '65152/756600/Suit-Dress-Forms/Womens-Dress--Blouse-Form-with-Metal-Base.html' WHERE entity_type='custom' AND target_path=(SELECT CONCAT(url_path, '.html') FROM catalog_category_flat_store_1 WHERE entity_id=1244);</v>
      </c>
    </row>
    <row r="1272" spans="1:4" x14ac:dyDescent="0.25">
      <c r="A1272">
        <f>categories!B1272</f>
        <v>1245</v>
      </c>
      <c r="B1272" t="str">
        <f>SUBSTITUTE(SUBSTITUTE(categories!H1272,"\","/"),"www.americanretailsupply.com/","")</f>
        <v>65152/756601/Suit-Dress-Forms/Mens-Suit--Shirt-Form-with-Metal-Base.html</v>
      </c>
      <c r="C1272" t="str">
        <f t="shared" si="38"/>
        <v>INSERT INTO url_rewrite (entity_type, entity_id, redirect_type, store_id, request_path, target_path) VALUES ('custom', 0, 301, 1,'65152/756601/Suit-Dress-Forms/Mens-Suit--Shirt-Form-with-Metal-Base.html',(SELECT CONCAT(url_path, '.html') FROM catalog_category_flat_store_1 WHERE entity_id=1245));</v>
      </c>
      <c r="D1272" t="str">
        <f t="shared" si="39"/>
        <v>UPDATE url_rewrite SET request_path = '65152/756601/Suit-Dress-Forms/Mens-Suit--Shirt-Form-with-Metal-Base.html' WHERE entity_type='custom' AND target_path=(SELECT CONCAT(url_path, '.html') FROM catalog_category_flat_store_1 WHERE entity_id=1245);</v>
      </c>
    </row>
    <row r="1273" spans="1:4" x14ac:dyDescent="0.25">
      <c r="A1273">
        <f>categories!B1273</f>
        <v>1247</v>
      </c>
      <c r="B1273" t="str">
        <f>SUBSTITUTE(SUBSTITUTE(categories!H1273,"\","/"),"www.americanretailsupply.com/","")</f>
        <v>64719/50116/Sullivan-GiftWrap/Ethnic-Animal-Prints--Classics-Giftwrap.html</v>
      </c>
      <c r="C1273" t="str">
        <f t="shared" si="38"/>
        <v>INSERT INTO url_rewrite (entity_type, entity_id, redirect_type, store_id, request_path, target_path) VALUES ('custom', 0, 301, 1,'64719/50116/Sullivan-GiftWrap/Ethnic-Animal-Prints--Classics-Giftwrap.html',(SELECT CONCAT(url_path, '.html') FROM catalog_category_flat_store_1 WHERE entity_id=1247));</v>
      </c>
      <c r="D1273" t="str">
        <f t="shared" si="39"/>
        <v>UPDATE url_rewrite SET request_path = '64719/50116/Sullivan-GiftWrap/Ethnic-Animal-Prints--Classics-Giftwrap.html' WHERE entity_type='custom' AND target_path=(SELECT CONCAT(url_path, '.html') FROM catalog_category_flat_store_1 WHERE entity_id=1247);</v>
      </c>
    </row>
    <row r="1274" spans="1:4" x14ac:dyDescent="0.25">
      <c r="A1274">
        <f>categories!B1274</f>
        <v>1248</v>
      </c>
      <c r="B1274" t="str">
        <f>SUBSTITUTE(SUBSTITUTE(categories!H1274,"\","/"),"www.americanretailsupply.com/","")</f>
        <v>64719/50846/Sullivan-GiftWrap/Florentines-Florals-Fruits--Tapestries-Giftwrap-1.html</v>
      </c>
      <c r="C1274" t="str">
        <f t="shared" si="38"/>
        <v>INSERT INTO url_rewrite (entity_type, entity_id, redirect_type, store_id, request_path, target_path) VALUES ('custom', 0, 301, 1,'64719/50846/Sullivan-GiftWrap/Florentines-Florals-Fruits--Tapestries-Giftwrap-1.html',(SELECT CONCAT(url_path, '.html') FROM catalog_category_flat_store_1 WHERE entity_id=1248));</v>
      </c>
      <c r="D1274" t="str">
        <f t="shared" si="39"/>
        <v>UPDATE url_rewrite SET request_path = '64719/50846/Sullivan-GiftWrap/Florentines-Florals-Fruits--Tapestries-Giftwrap-1.html' WHERE entity_type='custom' AND target_path=(SELECT CONCAT(url_path, '.html') FROM catalog_category_flat_store_1 WHERE entity_id=1248);</v>
      </c>
    </row>
    <row r="1275" spans="1:4" x14ac:dyDescent="0.25">
      <c r="A1275">
        <f>categories!B1275</f>
        <v>1249</v>
      </c>
      <c r="B1275" t="str">
        <f>SUBSTITUTE(SUBSTITUTE(categories!H1275,"\","/"),"www.americanretailsupply.com/","")</f>
        <v>64719/51636/Sullivan-GiftWrap/Florentines-Florals-Fruits--Tapestries-Gift-Wrap-2.html</v>
      </c>
      <c r="C1275" t="str">
        <f t="shared" si="38"/>
        <v>INSERT INTO url_rewrite (entity_type, entity_id, redirect_type, store_id, request_path, target_path) VALUES ('custom', 0, 301, 1,'64719/51636/Sullivan-GiftWrap/Florentines-Florals-Fruits--Tapestries-Gift-Wrap-2.html',(SELECT CONCAT(url_path, '.html') FROM catalog_category_flat_store_1 WHERE entity_id=1249));</v>
      </c>
      <c r="D1275" t="str">
        <f t="shared" si="39"/>
        <v>UPDATE url_rewrite SET request_path = '64719/51636/Sullivan-GiftWrap/Florentines-Florals-Fruits--Tapestries-Gift-Wrap-2.html' WHERE entity_type='custom' AND target_path=(SELECT CONCAT(url_path, '.html') FROM catalog_category_flat_store_1 WHERE entity_id=1249);</v>
      </c>
    </row>
    <row r="1276" spans="1:4" x14ac:dyDescent="0.25">
      <c r="A1276">
        <f>categories!B1276</f>
        <v>1250</v>
      </c>
      <c r="B1276" t="str">
        <f>SUBSTITUTE(SUBSTITUTE(categories!H1276,"\","/"),"www.americanretailsupply.com/","")</f>
        <v>64719/51688/Sullivan-GiftWrap/Wedding--Shower.html</v>
      </c>
      <c r="C1276" t="str">
        <f t="shared" si="38"/>
        <v>INSERT INTO url_rewrite (entity_type, entity_id, redirect_type, store_id, request_path, target_path) VALUES ('custom', 0, 301, 1,'64719/51688/Sullivan-GiftWrap/Wedding--Shower.html',(SELECT CONCAT(url_path, '.html') FROM catalog_category_flat_store_1 WHERE entity_id=1250));</v>
      </c>
      <c r="D1276" t="str">
        <f t="shared" si="39"/>
        <v>UPDATE url_rewrite SET request_path = '64719/51688/Sullivan-GiftWrap/Wedding--Shower.html' WHERE entity_type='custom' AND target_path=(SELECT CONCAT(url_path, '.html') FROM catalog_category_flat_store_1 WHERE entity_id=1250);</v>
      </c>
    </row>
    <row r="1277" spans="1:4" x14ac:dyDescent="0.25">
      <c r="A1277">
        <f>categories!B1277</f>
        <v>1251</v>
      </c>
      <c r="B1277" t="str">
        <f>SUBSTITUTE(SUBSTITUTE(categories!H1277,"\","/"),"www.americanretailsupply.com/","")</f>
        <v>64719/51689/Sullivan-GiftWrap/Valentines-Day-Giftwrap.html</v>
      </c>
      <c r="C1277" t="str">
        <f t="shared" si="38"/>
        <v>INSERT INTO url_rewrite (entity_type, entity_id, redirect_type, store_id, request_path, target_path) VALUES ('custom', 0, 301, 1,'64719/51689/Sullivan-GiftWrap/Valentines-Day-Giftwrap.html',(SELECT CONCAT(url_path, '.html') FROM catalog_category_flat_store_1 WHERE entity_id=1251));</v>
      </c>
      <c r="D1277" t="str">
        <f t="shared" si="39"/>
        <v>UPDATE url_rewrite SET request_path = '64719/51689/Sullivan-GiftWrap/Valentines-Day-Giftwrap.html' WHERE entity_type='custom' AND target_path=(SELECT CONCAT(url_path, '.html') FROM catalog_category_flat_store_1 WHERE entity_id=1251);</v>
      </c>
    </row>
    <row r="1278" spans="1:4" x14ac:dyDescent="0.25">
      <c r="A1278">
        <f>categories!B1278</f>
        <v>1252</v>
      </c>
      <c r="B1278" t="str">
        <f>SUBSTITUTE(SUBSTITUTE(categories!H1278,"\","/"),"www.americanretailsupply.com/","")</f>
        <v>64719/51720/Sullivan-GiftWrap/Foils-Metallics-and-Pearlescents-Giftwrap.html</v>
      </c>
      <c r="C1278" t="str">
        <f t="shared" si="38"/>
        <v>INSERT INTO url_rewrite (entity_type, entity_id, redirect_type, store_id, request_path, target_path) VALUES ('custom', 0, 301, 1,'64719/51720/Sullivan-GiftWrap/Foils-Metallics-and-Pearlescents-Giftwrap.html',(SELECT CONCAT(url_path, '.html') FROM catalog_category_flat_store_1 WHERE entity_id=1252));</v>
      </c>
      <c r="D1278" t="str">
        <f t="shared" si="39"/>
        <v>UPDATE url_rewrite SET request_path = '64719/51720/Sullivan-GiftWrap/Foils-Metallics-and-Pearlescents-Giftwrap.html' WHERE entity_type='custom' AND target_path=(SELECT CONCAT(url_path, '.html') FROM catalog_category_flat_store_1 WHERE entity_id=1252);</v>
      </c>
    </row>
    <row r="1279" spans="1:4" x14ac:dyDescent="0.25">
      <c r="A1279">
        <f>categories!B1279</f>
        <v>1253</v>
      </c>
      <c r="B1279" t="str">
        <f>SUBSTITUTE(SUBSTITUTE(categories!H1279,"\","/"),"www.americanretailsupply.com/","")</f>
        <v>64719/51722/Sullivan-GiftWrap/Birthday-Celebration--Party-Giftwrap.html</v>
      </c>
      <c r="C1279" t="str">
        <f t="shared" si="38"/>
        <v>INSERT INTO url_rewrite (entity_type, entity_id, redirect_type, store_id, request_path, target_path) VALUES ('custom', 0, 301, 1,'64719/51722/Sullivan-GiftWrap/Birthday-Celebration--Party-Giftwrap.html',(SELECT CONCAT(url_path, '.html') FROM catalog_category_flat_store_1 WHERE entity_id=1253));</v>
      </c>
      <c r="D1279" t="str">
        <f t="shared" si="39"/>
        <v>UPDATE url_rewrite SET request_path = '64719/51722/Sullivan-GiftWrap/Birthday-Celebration--Party-Giftwrap.html' WHERE entity_type='custom' AND target_path=(SELECT CONCAT(url_path, '.html') FROM catalog_category_flat_store_1 WHERE entity_id=1253);</v>
      </c>
    </row>
    <row r="1280" spans="1:4" x14ac:dyDescent="0.25">
      <c r="A1280">
        <f>categories!B1280</f>
        <v>1254</v>
      </c>
      <c r="B1280" t="str">
        <f>SUBSTITUTE(SUBSTITUTE(categories!H1280,"\","/"),"www.americanretailsupply.com/","")</f>
        <v>64719/51723/Sullivan-GiftWrap/Baby--Juvenile-Giftwrap.html</v>
      </c>
      <c r="C1280" t="str">
        <f t="shared" si="38"/>
        <v>INSERT INTO url_rewrite (entity_type, entity_id, redirect_type, store_id, request_path, target_path) VALUES ('custom', 0, 301, 1,'64719/51723/Sullivan-GiftWrap/Baby--Juvenile-Giftwrap.html',(SELECT CONCAT(url_path, '.html') FROM catalog_category_flat_store_1 WHERE entity_id=1254));</v>
      </c>
      <c r="D1280" t="str">
        <f t="shared" si="39"/>
        <v>UPDATE url_rewrite SET request_path = '64719/51723/Sullivan-GiftWrap/Baby--Juvenile-Giftwrap.html' WHERE entity_type='custom' AND target_path=(SELECT CONCAT(url_path, '.html') FROM catalog_category_flat_store_1 WHERE entity_id=1254);</v>
      </c>
    </row>
    <row r="1281" spans="1:4" x14ac:dyDescent="0.25">
      <c r="A1281">
        <f>categories!B1281</f>
        <v>1255</v>
      </c>
      <c r="B1281" t="str">
        <f>SUBSTITUTE(SUBSTITUTE(categories!H1281,"\","/"),"www.americanretailsupply.com/","")</f>
        <v>64719/51748/Sullivan-GiftWrap/Geometrics-Giftwrap.html</v>
      </c>
      <c r="C1281" t="str">
        <f t="shared" si="38"/>
        <v>INSERT INTO url_rewrite (entity_type, entity_id, redirect_type, store_id, request_path, target_path) VALUES ('custom', 0, 301, 1,'64719/51748/Sullivan-GiftWrap/Geometrics-Giftwrap.html',(SELECT CONCAT(url_path, '.html') FROM catalog_category_flat_store_1 WHERE entity_id=1255));</v>
      </c>
      <c r="D1281" t="str">
        <f t="shared" si="39"/>
        <v>UPDATE url_rewrite SET request_path = '64719/51748/Sullivan-GiftWrap/Geometrics-Giftwrap.html' WHERE entity_type='custom' AND target_path=(SELECT CONCAT(url_path, '.html') FROM catalog_category_flat_store_1 WHERE entity_id=1255);</v>
      </c>
    </row>
    <row r="1282" spans="1:4" x14ac:dyDescent="0.25">
      <c r="A1282">
        <f>categories!B1282</f>
        <v>1256</v>
      </c>
      <c r="B1282" t="str">
        <f>SUBSTITUTE(SUBSTITUTE(categories!H1282,"\","/"),"www.americanretailsupply.com/","")</f>
        <v>64719/51749/Sullivan-GiftWrap/Dots-Stripes--Miscellaneous-Gift-Wrap.html</v>
      </c>
      <c r="C1282" t="str">
        <f t="shared" si="38"/>
        <v>INSERT INTO url_rewrite (entity_type, entity_id, redirect_type, store_id, request_path, target_path) VALUES ('custom', 0, 301, 1,'64719/51749/Sullivan-GiftWrap/Dots-Stripes--Miscellaneous-Gift-Wrap.html',(SELECT CONCAT(url_path, '.html') FROM catalog_category_flat_store_1 WHERE entity_id=1256));</v>
      </c>
      <c r="D1282" t="str">
        <f t="shared" si="39"/>
        <v>UPDATE url_rewrite SET request_path = '64719/51749/Sullivan-GiftWrap/Dots-Stripes--Miscellaneous-Gift-Wrap.html' WHERE entity_type='custom' AND target_path=(SELECT CONCAT(url_path, '.html') FROM catalog_category_flat_store_1 WHERE entity_id=1256);</v>
      </c>
    </row>
    <row r="1283" spans="1:4" x14ac:dyDescent="0.25">
      <c r="A1283">
        <f>categories!B1283</f>
        <v>1257</v>
      </c>
      <c r="B1283" t="str">
        <f>SUBSTITUTE(SUBSTITUTE(categories!H1283,"\","/"),"www.americanretailsupply.com/","")</f>
        <v>64719/51750/Sullivan-GiftWrap/Pastimes-Sports-Sailing-Marbles--Masculine-Giftwrap.html</v>
      </c>
      <c r="C1283" t="str">
        <f t="shared" ref="C1283:C1346" si="40">"INSERT INTO url_rewrite (entity_type, entity_id, redirect_type, store_id, request_path, target_path) VALUES ('custom', 0, 301, 1,'"&amp;B1283&amp;"',(SELECT CONCAT(url_path, '.html') FROM catalog_category_flat_store_1 WHERE entity_id="&amp;A1283&amp;"));"</f>
        <v>INSERT INTO url_rewrite (entity_type, entity_id, redirect_type, store_id, request_path, target_path) VALUES ('custom', 0, 301, 1,'64719/51750/Sullivan-GiftWrap/Pastimes-Sports-Sailing-Marbles--Masculine-Giftwrap.html',(SELECT CONCAT(url_path, '.html') FROM catalog_category_flat_store_1 WHERE entity_id=1257));</v>
      </c>
      <c r="D1283" t="str">
        <f t="shared" ref="D1283:D1346" si="41">"UPDATE url_rewrite SET request_path = '"&amp;B1283&amp;"' WHERE entity_type='custom' AND target_path=(SELECT CONCAT(url_path, '.html') FROM catalog_category_flat_store_1 WHERE entity_id="&amp;A1283&amp;");"</f>
        <v>UPDATE url_rewrite SET request_path = '64719/51750/Sullivan-GiftWrap/Pastimes-Sports-Sailing-Marbles--Masculine-Giftwrap.html' WHERE entity_type='custom' AND target_path=(SELECT CONCAT(url_path, '.html') FROM catalog_category_flat_store_1 WHERE entity_id=1257);</v>
      </c>
    </row>
    <row r="1284" spans="1:4" x14ac:dyDescent="0.25">
      <c r="A1284">
        <f>categories!B1284</f>
        <v>1258</v>
      </c>
      <c r="B1284" t="str">
        <f>SUBSTITUTE(SUBSTITUTE(categories!H1284,"\","/"),"www.americanretailsupply.com/","")</f>
        <v>64719/434882/Sullivan-GiftWrap/Solid-Colored-Giftwrap.html</v>
      </c>
      <c r="C1284" t="str">
        <f t="shared" si="40"/>
        <v>INSERT INTO url_rewrite (entity_type, entity_id, redirect_type, store_id, request_path, target_path) VALUES ('custom', 0, 301, 1,'64719/434882/Sullivan-GiftWrap/Solid-Colored-Giftwrap.html',(SELECT CONCAT(url_path, '.html') FROM catalog_category_flat_store_1 WHERE entity_id=1258));</v>
      </c>
      <c r="D1284" t="str">
        <f t="shared" si="41"/>
        <v>UPDATE url_rewrite SET request_path = '64719/434882/Sullivan-GiftWrap/Solid-Colored-Giftwrap.html' WHERE entity_type='custom' AND target_path=(SELECT CONCAT(url_path, '.html') FROM catalog_category_flat_store_1 WHERE entity_id=1258);</v>
      </c>
    </row>
    <row r="1285" spans="1:4" x14ac:dyDescent="0.25">
      <c r="A1285">
        <f>categories!B1285</f>
        <v>1259</v>
      </c>
      <c r="B1285" t="str">
        <f>SUBSTITUTE(SUBSTITUTE(categories!H1285,"\","/"),"www.americanretailsupply.com/","")</f>
        <v>64719/434967/Sullivan-GiftWrap/Special-Occasions-Giftwrap.html</v>
      </c>
      <c r="C1285" t="str">
        <f t="shared" si="40"/>
        <v>INSERT INTO url_rewrite (entity_type, entity_id, redirect_type, store_id, request_path, target_path) VALUES ('custom', 0, 301, 1,'64719/434967/Sullivan-GiftWrap/Special-Occasions-Giftwrap.html',(SELECT CONCAT(url_path, '.html') FROM catalog_category_flat_store_1 WHERE entity_id=1259));</v>
      </c>
      <c r="D1285" t="str">
        <f t="shared" si="41"/>
        <v>UPDATE url_rewrite SET request_path = '64719/434967/Sullivan-GiftWrap/Special-Occasions-Giftwrap.html' WHERE entity_type='custom' AND target_path=(SELECT CONCAT(url_path, '.html') FROM catalog_category_flat_store_1 WHERE entity_id=1259);</v>
      </c>
    </row>
    <row r="1286" spans="1:4" x14ac:dyDescent="0.25">
      <c r="A1286">
        <f>categories!B1286</f>
        <v>1261</v>
      </c>
      <c r="B1286" t="str">
        <f>SUBSTITUTE(SUBSTITUTE(categories!H1286,"\","/"),"www.americanretailsupply.com/","")</f>
        <v>64684/231731/Tach-It-Taggers/Replacement-Needles.html</v>
      </c>
      <c r="C1286" t="str">
        <f t="shared" si="40"/>
        <v>INSERT INTO url_rewrite (entity_type, entity_id, redirect_type, store_id, request_path, target_path) VALUES ('custom', 0, 301, 1,'64684/231731/Tach-It-Taggers/Replacement-Needles.html',(SELECT CONCAT(url_path, '.html') FROM catalog_category_flat_store_1 WHERE entity_id=1261));</v>
      </c>
      <c r="D1286" t="str">
        <f t="shared" si="41"/>
        <v>UPDATE url_rewrite SET request_path = '64684/231731/Tach-It-Taggers/Replacement-Needles.html' WHERE entity_type='custom' AND target_path=(SELECT CONCAT(url_path, '.html') FROM catalog_category_flat_store_1 WHERE entity_id=1261);</v>
      </c>
    </row>
    <row r="1287" spans="1:4" x14ac:dyDescent="0.25">
      <c r="A1287">
        <f>categories!B1287</f>
        <v>1262</v>
      </c>
      <c r="B1287" t="str">
        <f>SUBSTITUTE(SUBSTITUTE(categories!H1287,"\","/"),"www.americanretailsupply.com/","")</f>
        <v>64684/231732/Tach-It-Taggers/TACH-IT-Taggers.html</v>
      </c>
      <c r="C1287" t="str">
        <f t="shared" si="40"/>
        <v>INSERT INTO url_rewrite (entity_type, entity_id, redirect_type, store_id, request_path, target_path) VALUES ('custom', 0, 301, 1,'64684/231732/Tach-It-Taggers/TACH-IT-Taggers.html',(SELECT CONCAT(url_path, '.html') FROM catalog_category_flat_store_1 WHERE entity_id=1262));</v>
      </c>
      <c r="D1287" t="str">
        <f t="shared" si="41"/>
        <v>UPDATE url_rewrite SET request_path = '64684/231732/Tach-It-Taggers/TACH-IT-Taggers.html' WHERE entity_type='custom' AND target_path=(SELECT CONCAT(url_path, '.html') FROM catalog_category_flat_store_1 WHERE entity_id=1262);</v>
      </c>
    </row>
    <row r="1288" spans="1:4" x14ac:dyDescent="0.25">
      <c r="A1288">
        <f>categories!B1288</f>
        <v>1263</v>
      </c>
      <c r="B1288" t="str">
        <f>SUBSTITUTE(SUBSTITUTE(categories!H1288,"\","/"),"www.americanretailsupply.com/","")</f>
        <v>64684/231735/Tach-It-Taggers/Tach-IT-Fasteners.html</v>
      </c>
      <c r="C1288" t="str">
        <f t="shared" si="40"/>
        <v>INSERT INTO url_rewrite (entity_type, entity_id, redirect_type, store_id, request_path, target_path) VALUES ('custom', 0, 301, 1,'64684/231735/Tach-It-Taggers/Tach-IT-Fasteners.html',(SELECT CONCAT(url_path, '.html') FROM catalog_category_flat_store_1 WHERE entity_id=1263));</v>
      </c>
      <c r="D1288" t="str">
        <f t="shared" si="41"/>
        <v>UPDATE url_rewrite SET request_path = '64684/231735/Tach-It-Taggers/Tach-IT-Fasteners.html' WHERE entity_type='custom' AND target_path=(SELECT CONCAT(url_path, '.html') FROM catalog_category_flat_store_1 WHERE entity_id=1263);</v>
      </c>
    </row>
    <row r="1289" spans="1:4" x14ac:dyDescent="0.25">
      <c r="A1289">
        <f>categories!B1289</f>
        <v>1265</v>
      </c>
      <c r="B1289" t="str">
        <f>SUBSTITUTE(SUBSTITUTE(categories!H1289,"\","/"),"www.americanretailsupply.com/","")</f>
        <v>64980/1756/Tags/Manila-Blank-Tags.html</v>
      </c>
      <c r="C1289" t="str">
        <f t="shared" si="40"/>
        <v>INSERT INTO url_rewrite (entity_type, entity_id, redirect_type, store_id, request_path, target_path) VALUES ('custom', 0, 301, 1,'64980/1756/Tags/Manila-Blank-Tags.html',(SELECT CONCAT(url_path, '.html') FROM catalog_category_flat_store_1 WHERE entity_id=1265));</v>
      </c>
      <c r="D1289" t="str">
        <f t="shared" si="41"/>
        <v>UPDATE url_rewrite SET request_path = '64980/1756/Tags/Manila-Blank-Tags.html' WHERE entity_type='custom' AND target_path=(SELECT CONCAT(url_path, '.html') FROM catalog_category_flat_store_1 WHERE entity_id=1265);</v>
      </c>
    </row>
    <row r="1290" spans="1:4" x14ac:dyDescent="0.25">
      <c r="A1290">
        <f>categories!B1290</f>
        <v>1266</v>
      </c>
      <c r="B1290" t="str">
        <f>SUBSTITUTE(SUBSTITUTE(categories!H1290,"\","/"),"www.americanretailsupply.com/","")</f>
        <v>64980/1757/Tags/Blank-White-Scallop-Top-Tags.html</v>
      </c>
      <c r="C1290" t="str">
        <f t="shared" si="40"/>
        <v>INSERT INTO url_rewrite (entity_type, entity_id, redirect_type, store_id, request_path, target_path) VALUES ('custom', 0, 301, 1,'64980/1757/Tags/Blank-White-Scallop-Top-Tags.html',(SELECT CONCAT(url_path, '.html') FROM catalog_category_flat_store_1 WHERE entity_id=1266));</v>
      </c>
      <c r="D1290" t="str">
        <f t="shared" si="41"/>
        <v>UPDATE url_rewrite SET request_path = '64980/1757/Tags/Blank-White-Scallop-Top-Tags.html' WHERE entity_type='custom' AND target_path=(SELECT CONCAT(url_path, '.html') FROM catalog_category_flat_store_1 WHERE entity_id=1266);</v>
      </c>
    </row>
    <row r="1291" spans="1:4" x14ac:dyDescent="0.25">
      <c r="A1291">
        <f>categories!B1291</f>
        <v>1267</v>
      </c>
      <c r="B1291" t="str">
        <f>SUBSTITUTE(SUBSTITUTE(categories!H1291,"\","/"),"www.americanretailsupply.com/","")</f>
        <v>64980/47297/Tags/Apparel-Tags-Colored-with-Perforation.html</v>
      </c>
      <c r="C1291" t="str">
        <f t="shared" si="40"/>
        <v>INSERT INTO url_rewrite (entity_type, entity_id, redirect_type, store_id, request_path, target_path) VALUES ('custom', 0, 301, 1,'64980/47297/Tags/Apparel-Tags-Colored-with-Perforation.html',(SELECT CONCAT(url_path, '.html') FROM catalog_category_flat_store_1 WHERE entity_id=1267));</v>
      </c>
      <c r="D1291" t="str">
        <f t="shared" si="41"/>
        <v>UPDATE url_rewrite SET request_path = '64980/47297/Tags/Apparel-Tags-Colored-with-Perforation.html' WHERE entity_type='custom' AND target_path=(SELECT CONCAT(url_path, '.html') FROM catalog_category_flat_store_1 WHERE entity_id=1267);</v>
      </c>
    </row>
    <row r="1292" spans="1:4" x14ac:dyDescent="0.25">
      <c r="A1292">
        <f>categories!B1292</f>
        <v>1268</v>
      </c>
      <c r="B1292" t="str">
        <f>SUBSTITUTE(SUBSTITUTE(categories!H1292,"\","/"),"www.americanretailsupply.com/","")</f>
        <v>64980/47299/Tags/Manila-Service-Tags.html</v>
      </c>
      <c r="C1292" t="str">
        <f t="shared" si="40"/>
        <v>INSERT INTO url_rewrite (entity_type, entity_id, redirect_type, store_id, request_path, target_path) VALUES ('custom', 0, 301, 1,'64980/47299/Tags/Manila-Service-Tags.html',(SELECT CONCAT(url_path, '.html') FROM catalog_category_flat_store_1 WHERE entity_id=1268));</v>
      </c>
      <c r="D1292" t="str">
        <f t="shared" si="41"/>
        <v>UPDATE url_rewrite SET request_path = '64980/47299/Tags/Manila-Service-Tags.html' WHERE entity_type='custom' AND target_path=(SELECT CONCAT(url_path, '.html') FROM catalog_category_flat_store_1 WHERE entity_id=1268);</v>
      </c>
    </row>
    <row r="1293" spans="1:4" x14ac:dyDescent="0.25">
      <c r="A1293">
        <f>categories!B1293</f>
        <v>1269</v>
      </c>
      <c r="B1293" t="str">
        <f>SUBSTITUTE(SUBSTITUTE(categories!H1293,"\","/"),"www.americanretailsupply.com/","")</f>
        <v>64980/47307/Tags/Sale-Price-Tags.html</v>
      </c>
      <c r="C1293" t="str">
        <f t="shared" si="40"/>
        <v>INSERT INTO url_rewrite (entity_type, entity_id, redirect_type, store_id, request_path, target_path) VALUES ('custom', 0, 301, 1,'64980/47307/Tags/Sale-Price-Tags.html',(SELECT CONCAT(url_path, '.html') FROM catalog_category_flat_store_1 WHERE entity_id=1269));</v>
      </c>
      <c r="D1293" t="str">
        <f t="shared" si="41"/>
        <v>UPDATE url_rewrite SET request_path = '64980/47307/Tags/Sale-Price-Tags.html' WHERE entity_type='custom' AND target_path=(SELECT CONCAT(url_path, '.html') FROM catalog_category_flat_store_1 WHERE entity_id=1269);</v>
      </c>
    </row>
    <row r="1294" spans="1:4" x14ac:dyDescent="0.25">
      <c r="A1294">
        <f>categories!B1294</f>
        <v>1270</v>
      </c>
      <c r="B1294" t="str">
        <f>SUBSTITUTE(SUBSTITUTE(categories!H1294,"\","/"),"www.americanretailsupply.com/","")</f>
        <v>64980/173733/Tags/Sold--Hold-Tags.html</v>
      </c>
      <c r="C1294" t="str">
        <f t="shared" si="40"/>
        <v>INSERT INTO url_rewrite (entity_type, entity_id, redirect_type, store_id, request_path, target_path) VALUES ('custom', 0, 301, 1,'64980/173733/Tags/Sold--Hold-Tags.html',(SELECT CONCAT(url_path, '.html') FROM catalog_category_flat_store_1 WHERE entity_id=1270));</v>
      </c>
      <c r="D1294" t="str">
        <f t="shared" si="41"/>
        <v>UPDATE url_rewrite SET request_path = '64980/173733/Tags/Sold--Hold-Tags.html' WHERE entity_type='custom' AND target_path=(SELECT CONCAT(url_path, '.html') FROM catalog_category_flat_store_1 WHERE entity_id=1270);</v>
      </c>
    </row>
    <row r="1295" spans="1:4" x14ac:dyDescent="0.25">
      <c r="A1295">
        <f>categories!B1295</f>
        <v>1271</v>
      </c>
      <c r="B1295" t="str">
        <f>SUBSTITUTE(SUBSTITUTE(categories!H1295,"\","/"),"www.americanretailsupply.com/","")</f>
        <v>64980/226084/Tags/White-Rectangle-Apparel-Tags.html</v>
      </c>
      <c r="C1295" t="str">
        <f t="shared" si="40"/>
        <v>INSERT INTO url_rewrite (entity_type, entity_id, redirect_type, store_id, request_path, target_path) VALUES ('custom', 0, 301, 1,'64980/226084/Tags/White-Rectangle-Apparel-Tags.html',(SELECT CONCAT(url_path, '.html') FROM catalog_category_flat_store_1 WHERE entity_id=1271));</v>
      </c>
      <c r="D1295" t="str">
        <f t="shared" si="41"/>
        <v>UPDATE url_rewrite SET request_path = '64980/226084/Tags/White-Rectangle-Apparel-Tags.html' WHERE entity_type='custom' AND target_path=(SELECT CONCAT(url_path, '.html') FROM catalog_category_flat_store_1 WHERE entity_id=1271);</v>
      </c>
    </row>
    <row r="1296" spans="1:4" x14ac:dyDescent="0.25">
      <c r="A1296">
        <f>categories!B1296</f>
        <v>1273</v>
      </c>
      <c r="B1296" t="str">
        <f>SUBSTITUTE(SUBSTITUTE(categories!H1296,"\","/"),"www.americanretailsupply.com/","")</f>
        <v>64849/48235/Tape/3M-Carton-Sealing-Tape.html</v>
      </c>
      <c r="C1296" t="str">
        <f t="shared" si="40"/>
        <v>INSERT INTO url_rewrite (entity_type, entity_id, redirect_type, store_id, request_path, target_path) VALUES ('custom', 0, 301, 1,'64849/48235/Tape/3M-Carton-Sealing-Tape.html',(SELECT CONCAT(url_path, '.html') FROM catalog_category_flat_store_1 WHERE entity_id=1273));</v>
      </c>
      <c r="D1296" t="str">
        <f t="shared" si="41"/>
        <v>UPDATE url_rewrite SET request_path = '64849/48235/Tape/3M-Carton-Sealing-Tape.html' WHERE entity_type='custom' AND target_path=(SELECT CONCAT(url_path, '.html') FROM catalog_category_flat_store_1 WHERE entity_id=1273);</v>
      </c>
    </row>
    <row r="1297" spans="1:4" x14ac:dyDescent="0.25">
      <c r="A1297">
        <f>categories!B1297</f>
        <v>1274</v>
      </c>
      <c r="B1297" t="str">
        <f>SUBSTITUTE(SUBSTITUTE(categories!H1297,"\","/"),"www.americanretailsupply.com/","")</f>
        <v>64849/48236/Tape/Hand-Held-Tape-Dispensers.html</v>
      </c>
      <c r="C1297" t="str">
        <f t="shared" si="40"/>
        <v>INSERT INTO url_rewrite (entity_type, entity_id, redirect_type, store_id, request_path, target_path) VALUES ('custom', 0, 301, 1,'64849/48236/Tape/Hand-Held-Tape-Dispensers.html',(SELECT CONCAT(url_path, '.html') FROM catalog_category_flat_store_1 WHERE entity_id=1274));</v>
      </c>
      <c r="D1297" t="str">
        <f t="shared" si="41"/>
        <v>UPDATE url_rewrite SET request_path = '64849/48236/Tape/Hand-Held-Tape-Dispensers.html' WHERE entity_type='custom' AND target_path=(SELECT CONCAT(url_path, '.html') FROM catalog_category_flat_store_1 WHERE entity_id=1274);</v>
      </c>
    </row>
    <row r="1298" spans="1:4" x14ac:dyDescent="0.25">
      <c r="A1298">
        <f>categories!B1298</f>
        <v>1275</v>
      </c>
      <c r="B1298" t="str">
        <f>SUBSTITUTE(SUBSTITUTE(categories!H1298,"\","/"),"www.americanretailsupply.com/","")</f>
        <v>64849/777695/Tape/White-Tape-Carry-Handles.html</v>
      </c>
      <c r="C1298" t="str">
        <f t="shared" si="40"/>
        <v>INSERT INTO url_rewrite (entity_type, entity_id, redirect_type, store_id, request_path, target_path) VALUES ('custom', 0, 301, 1,'64849/777695/Tape/White-Tape-Carry-Handles.html',(SELECT CONCAT(url_path, '.html') FROM catalog_category_flat_store_1 WHERE entity_id=1275));</v>
      </c>
      <c r="D1298" t="str">
        <f t="shared" si="41"/>
        <v>UPDATE url_rewrite SET request_path = '64849/777695/Tape/White-Tape-Carry-Handles.html' WHERE entity_type='custom' AND target_path=(SELECT CONCAT(url_path, '.html') FROM catalog_category_flat_store_1 WHERE entity_id=1275);</v>
      </c>
    </row>
    <row r="1299" spans="1:4" x14ac:dyDescent="0.25">
      <c r="A1299">
        <f>categories!B1299</f>
        <v>1276</v>
      </c>
      <c r="B1299" t="str">
        <f>SUBSTITUTE(SUBSTITUTE(categories!H1299,"\","/"),"www.americanretailsupply.com/","")</f>
        <v>64849/777696/Tape/Repair-Tape-Pocket-Pads.html</v>
      </c>
      <c r="C1299" t="str">
        <f t="shared" si="40"/>
        <v>INSERT INTO url_rewrite (entity_type, entity_id, redirect_type, store_id, request_path, target_path) VALUES ('custom', 0, 301, 1,'64849/777696/Tape/Repair-Tape-Pocket-Pads.html',(SELECT CONCAT(url_path, '.html') FROM catalog_category_flat_store_1 WHERE entity_id=1276));</v>
      </c>
      <c r="D1299" t="str">
        <f t="shared" si="41"/>
        <v>UPDATE url_rewrite SET request_path = '64849/777696/Tape/Repair-Tape-Pocket-Pads.html' WHERE entity_type='custom' AND target_path=(SELECT CONCAT(url_path, '.html') FROM catalog_category_flat_store_1 WHERE entity_id=1276);</v>
      </c>
    </row>
    <row r="1300" spans="1:4" x14ac:dyDescent="0.25">
      <c r="A1300">
        <f>categories!B1300</f>
        <v>1277</v>
      </c>
      <c r="B1300" t="str">
        <f>SUBSTITUTE(SUBSTITUTE(categories!H1300,"\","/"),"www.americanretailsupply.com/","")</f>
        <v>64849/777697/Tape/Double-Coated-Tape-Pads.html</v>
      </c>
      <c r="C1300" t="str">
        <f t="shared" si="40"/>
        <v>INSERT INTO url_rewrite (entity_type, entity_id, redirect_type, store_id, request_path, target_path) VALUES ('custom', 0, 301, 1,'64849/777697/Tape/Double-Coated-Tape-Pads.html',(SELECT CONCAT(url_path, '.html') FROM catalog_category_flat_store_1 WHERE entity_id=1277));</v>
      </c>
      <c r="D1300" t="str">
        <f t="shared" si="41"/>
        <v>UPDATE url_rewrite SET request_path = '64849/777697/Tape/Double-Coated-Tape-Pads.html' WHERE entity_type='custom' AND target_path=(SELECT CONCAT(url_path, '.html') FROM catalog_category_flat_store_1 WHERE entity_id=1277);</v>
      </c>
    </row>
    <row r="1301" spans="1:4" x14ac:dyDescent="0.25">
      <c r="A1301">
        <f>categories!B1301</f>
        <v>1279</v>
      </c>
      <c r="B1301" t="str">
        <f>SUBSTITUTE(SUBSTITUTE(categories!H1301,"\","/"),"www.americanretailsupply.com/","")</f>
        <v>64765/37205/Tempered-Glass/316-Tempered-Cube-Glass.html</v>
      </c>
      <c r="C1301" t="str">
        <f t="shared" si="40"/>
        <v>INSERT INTO url_rewrite (entity_type, entity_id, redirect_type, store_id, request_path, target_path) VALUES ('custom', 0, 301, 1,'64765/37205/Tempered-Glass/316-Tempered-Cube-Glass.html',(SELECT CONCAT(url_path, '.html') FROM catalog_category_flat_store_1 WHERE entity_id=1279));</v>
      </c>
      <c r="D1301" t="str">
        <f t="shared" si="41"/>
        <v>UPDATE url_rewrite SET request_path = '64765/37205/Tempered-Glass/316-Tempered-Cube-Glass.html' WHERE entity_type='custom' AND target_path=(SELECT CONCAT(url_path, '.html') FROM catalog_category_flat_store_1 WHERE entity_id=1279);</v>
      </c>
    </row>
    <row r="1302" spans="1:4" x14ac:dyDescent="0.25">
      <c r="A1302">
        <f>categories!B1302</f>
        <v>1280</v>
      </c>
      <c r="B1302" t="str">
        <f>SUBSTITUTE(SUBSTITUTE(categories!H1302,"\","/"),"www.americanretailsupply.com/","")</f>
        <v>64765/37254/Tempered-Glass/316-Tempered-with-2-Radius-Corners.html</v>
      </c>
      <c r="C1302" t="str">
        <f t="shared" si="40"/>
        <v>INSERT INTO url_rewrite (entity_type, entity_id, redirect_type, store_id, request_path, target_path) VALUES ('custom', 0, 301, 1,'64765/37254/Tempered-Glass/316-Tempered-with-2-Radius-Corners.html',(SELECT CONCAT(url_path, '.html') FROM catalog_category_flat_store_1 WHERE entity_id=1280));</v>
      </c>
      <c r="D1302" t="str">
        <f t="shared" si="41"/>
        <v>UPDATE url_rewrite SET request_path = '64765/37254/Tempered-Glass/316-Tempered-with-2-Radius-Corners.html' WHERE entity_type='custom' AND target_path=(SELECT CONCAT(url_path, '.html') FROM catalog_category_flat_store_1 WHERE entity_id=1280);</v>
      </c>
    </row>
    <row r="1303" spans="1:4" x14ac:dyDescent="0.25">
      <c r="A1303">
        <f>categories!B1303</f>
        <v>1281</v>
      </c>
      <c r="B1303" t="str">
        <f>SUBSTITUTE(SUBSTITUTE(categories!H1303,"\","/"),"www.americanretailsupply.com/","")</f>
        <v>64765/37258/Tempered-Glass/316-Tempered-Quarter-Round.html</v>
      </c>
      <c r="C1303" t="str">
        <f t="shared" si="40"/>
        <v>INSERT INTO url_rewrite (entity_type, entity_id, redirect_type, store_id, request_path, target_path) VALUES ('custom', 0, 301, 1,'64765/37258/Tempered-Glass/316-Tempered-Quarter-Round.html',(SELECT CONCAT(url_path, '.html') FROM catalog_category_flat_store_1 WHERE entity_id=1281));</v>
      </c>
      <c r="D1303" t="str">
        <f t="shared" si="41"/>
        <v>UPDATE url_rewrite SET request_path = '64765/37258/Tempered-Glass/316-Tempered-Quarter-Round.html' WHERE entity_type='custom' AND target_path=(SELECT CONCAT(url_path, '.html') FROM catalog_category_flat_store_1 WHERE entity_id=1281);</v>
      </c>
    </row>
    <row r="1304" spans="1:4" x14ac:dyDescent="0.25">
      <c r="A1304">
        <f>categories!B1304</f>
        <v>1282</v>
      </c>
      <c r="B1304" t="str">
        <f>SUBSTITUTE(SUBSTITUTE(categories!H1304,"\","/"),"www.americanretailsupply.com/","")</f>
        <v>64765/37260/Tempered-Glass/38-Tempered-Shelf-Glass-Square-Corners.html</v>
      </c>
      <c r="C1304" t="str">
        <f t="shared" si="40"/>
        <v>INSERT INTO url_rewrite (entity_type, entity_id, redirect_type, store_id, request_path, target_path) VALUES ('custom', 0, 301, 1,'64765/37260/Tempered-Glass/38-Tempered-Shelf-Glass-Square-Corners.html',(SELECT CONCAT(url_path, '.html') FROM catalog_category_flat_store_1 WHERE entity_id=1282));</v>
      </c>
      <c r="D1304" t="str">
        <f t="shared" si="41"/>
        <v>UPDATE url_rewrite SET request_path = '64765/37260/Tempered-Glass/38-Tempered-Shelf-Glass-Square-Corners.html' WHERE entity_type='custom' AND target_path=(SELECT CONCAT(url_path, '.html') FROM catalog_category_flat_store_1 WHERE entity_id=1282);</v>
      </c>
    </row>
    <row r="1305" spans="1:4" x14ac:dyDescent="0.25">
      <c r="A1305">
        <f>categories!B1305</f>
        <v>1283</v>
      </c>
      <c r="B1305" t="str">
        <f>SUBSTITUTE(SUBSTITUTE(categories!H1305,"\","/"),"www.americanretailsupply.com/","")</f>
        <v>64765/37261/Tempered-Glass/38-Tempered-Shelf-Glass-with-Dime-Radius-Corners.html</v>
      </c>
      <c r="C1305" t="str">
        <f t="shared" si="40"/>
        <v>INSERT INTO url_rewrite (entity_type, entity_id, redirect_type, store_id, request_path, target_path) VALUES ('custom', 0, 301, 1,'64765/37261/Tempered-Glass/38-Tempered-Shelf-Glass-with-Dime-Radius-Corners.html',(SELECT CONCAT(url_path, '.html') FROM catalog_category_flat_store_1 WHERE entity_id=1283));</v>
      </c>
      <c r="D1305" t="str">
        <f t="shared" si="41"/>
        <v>UPDATE url_rewrite SET request_path = '64765/37261/Tempered-Glass/38-Tempered-Shelf-Glass-with-Dime-Radius-Corners.html' WHERE entity_type='custom' AND target_path=(SELECT CONCAT(url_path, '.html') FROM catalog_category_flat_store_1 WHERE entity_id=1283);</v>
      </c>
    </row>
    <row r="1306" spans="1:4" x14ac:dyDescent="0.25">
      <c r="A1306">
        <f>categories!B1306</f>
        <v>1284</v>
      </c>
      <c r="B1306" t="str">
        <f>SUBSTITUTE(SUBSTITUTE(categories!H1306,"\","/"),"www.americanretailsupply.com/","")</f>
        <v>64765/47145/Tempered-Glass/316-Tempered-Shelf-Glass-Square-Corners.html</v>
      </c>
      <c r="C1306" t="str">
        <f t="shared" si="40"/>
        <v>INSERT INTO url_rewrite (entity_type, entity_id, redirect_type, store_id, request_path, target_path) VALUES ('custom', 0, 301, 1,'64765/47145/Tempered-Glass/316-Tempered-Shelf-Glass-Square-Corners.html',(SELECT CONCAT(url_path, '.html') FROM catalog_category_flat_store_1 WHERE entity_id=1284));</v>
      </c>
      <c r="D1306" t="str">
        <f t="shared" si="41"/>
        <v>UPDATE url_rewrite SET request_path = '64765/47145/Tempered-Glass/316-Tempered-Shelf-Glass-Square-Corners.html' WHERE entity_type='custom' AND target_path=(SELECT CONCAT(url_path, '.html') FROM catalog_category_flat_store_1 WHERE entity_id=1284);</v>
      </c>
    </row>
    <row r="1307" spans="1:4" x14ac:dyDescent="0.25">
      <c r="A1307">
        <f>categories!B1307</f>
        <v>1285</v>
      </c>
      <c r="B1307" t="str">
        <f>SUBSTITUTE(SUBSTITUTE(categories!H1307,"\","/"),"www.americanretailsupply.com/","")</f>
        <v>64765/174132/Tempered-Glass/Shelf-Dividers.html</v>
      </c>
      <c r="C1307" t="str">
        <f t="shared" si="40"/>
        <v>INSERT INTO url_rewrite (entity_type, entity_id, redirect_type, store_id, request_path, target_path) VALUES ('custom', 0, 301, 1,'64765/174132/Tempered-Glass/Shelf-Dividers.html',(SELECT CONCAT(url_path, '.html') FROM catalog_category_flat_store_1 WHERE entity_id=1285));</v>
      </c>
      <c r="D1307" t="str">
        <f t="shared" si="41"/>
        <v>UPDATE url_rewrite SET request_path = '64765/174132/Tempered-Glass/Shelf-Dividers.html' WHERE entity_type='custom' AND target_path=(SELECT CONCAT(url_path, '.html') FROM catalog_category_flat_store_1 WHERE entity_id=1285);</v>
      </c>
    </row>
    <row r="1308" spans="1:4" x14ac:dyDescent="0.25">
      <c r="A1308">
        <f>categories!B1308</f>
        <v>1287</v>
      </c>
      <c r="B1308" t="str">
        <f>SUBSTITUTE(SUBSTITUTE(categories!H1308,"\","/"),"www.americanretailsupply.com/","")</f>
        <v>64766/37267/Tempered-Glass-Tower-Displays/Radius-Tower.html</v>
      </c>
      <c r="C1308" t="str">
        <f t="shared" si="40"/>
        <v>INSERT INTO url_rewrite (entity_type, entity_id, redirect_type, store_id, request_path, target_path) VALUES ('custom', 0, 301, 1,'64766/37267/Tempered-Glass-Tower-Displays/Radius-Tower.html',(SELECT CONCAT(url_path, '.html') FROM catalog_category_flat_store_1 WHERE entity_id=1287));</v>
      </c>
      <c r="D1308" t="str">
        <f t="shared" si="41"/>
        <v>UPDATE url_rewrite SET request_path = '64766/37267/Tempered-Glass-Tower-Displays/Radius-Tower.html' WHERE entity_type='custom' AND target_path=(SELECT CONCAT(url_path, '.html') FROM catalog_category_flat_store_1 WHERE entity_id=1287);</v>
      </c>
    </row>
    <row r="1309" spans="1:4" x14ac:dyDescent="0.25">
      <c r="A1309">
        <f>categories!B1309</f>
        <v>1288</v>
      </c>
      <c r="B1309" t="str">
        <f>SUBSTITUTE(SUBSTITUTE(categories!H1309,"\","/"),"www.americanretailsupply.com/","")</f>
        <v>64766/37271/Tempered-Glass-Tower-Displays/Radius-Extended-Tower.html</v>
      </c>
      <c r="C1309" t="str">
        <f t="shared" si="40"/>
        <v>INSERT INTO url_rewrite (entity_type, entity_id, redirect_type, store_id, request_path, target_path) VALUES ('custom', 0, 301, 1,'64766/37271/Tempered-Glass-Tower-Displays/Radius-Extended-Tower.html',(SELECT CONCAT(url_path, '.html') FROM catalog_category_flat_store_1 WHERE entity_id=1288));</v>
      </c>
      <c r="D1309" t="str">
        <f t="shared" si="41"/>
        <v>UPDATE url_rewrite SET request_path = '64766/37271/Tempered-Glass-Tower-Displays/Radius-Extended-Tower.html' WHERE entity_type='custom' AND target_path=(SELECT CONCAT(url_path, '.html') FROM catalog_category_flat_store_1 WHERE entity_id=1288);</v>
      </c>
    </row>
    <row r="1310" spans="1:4" x14ac:dyDescent="0.25">
      <c r="A1310">
        <f>categories!B1310</f>
        <v>1289</v>
      </c>
      <c r="B1310" t="str">
        <f>SUBSTITUTE(SUBSTITUTE(categories!H1310,"\","/"),"www.americanretailsupply.com/","")</f>
        <v>64766/37273/Tempered-Glass-Tower-Displays/3-Tier-Graduated-Tower.html</v>
      </c>
      <c r="C1310" t="str">
        <f t="shared" si="40"/>
        <v>INSERT INTO url_rewrite (entity_type, entity_id, redirect_type, store_id, request_path, target_path) VALUES ('custom', 0, 301, 1,'64766/37273/Tempered-Glass-Tower-Displays/3-Tier-Graduated-Tower.html',(SELECT CONCAT(url_path, '.html') FROM catalog_category_flat_store_1 WHERE entity_id=1289));</v>
      </c>
      <c r="D1310" t="str">
        <f t="shared" si="41"/>
        <v>UPDATE url_rewrite SET request_path = '64766/37273/Tempered-Glass-Tower-Displays/3-Tier-Graduated-Tower.html' WHERE entity_type='custom' AND target_path=(SELECT CONCAT(url_path, '.html') FROM catalog_category_flat_store_1 WHERE entity_id=1289);</v>
      </c>
    </row>
    <row r="1311" spans="1:4" x14ac:dyDescent="0.25">
      <c r="A1311">
        <f>categories!B1311</f>
        <v>1290</v>
      </c>
      <c r="B1311" t="str">
        <f>SUBSTITUTE(SUBSTITUTE(categories!H1311,"\","/"),"www.americanretailsupply.com/","")</f>
        <v>64766/37275/Tempered-Glass-Tower-Displays/Quarter-Round-Extended-Tower.html</v>
      </c>
      <c r="C1311" t="str">
        <f t="shared" si="40"/>
        <v>INSERT INTO url_rewrite (entity_type, entity_id, redirect_type, store_id, request_path, target_path) VALUES ('custom', 0, 301, 1,'64766/37275/Tempered-Glass-Tower-Displays/Quarter-Round-Extended-Tower.html',(SELECT CONCAT(url_path, '.html') FROM catalog_category_flat_store_1 WHERE entity_id=1290));</v>
      </c>
      <c r="D1311" t="str">
        <f t="shared" si="41"/>
        <v>UPDATE url_rewrite SET request_path = '64766/37275/Tempered-Glass-Tower-Displays/Quarter-Round-Extended-Tower.html' WHERE entity_type='custom' AND target_path=(SELECT CONCAT(url_path, '.html') FROM catalog_category_flat_store_1 WHERE entity_id=1290);</v>
      </c>
    </row>
    <row r="1312" spans="1:4" x14ac:dyDescent="0.25">
      <c r="A1312">
        <f>categories!B1312</f>
        <v>1291</v>
      </c>
      <c r="B1312" t="str">
        <f>SUBSTITUTE(SUBSTITUTE(categories!H1312,"\","/"),"www.americanretailsupply.com/","")</f>
        <v>64766/37277/Tempered-Glass-Tower-Displays/Quarter-Round-Tower.html</v>
      </c>
      <c r="C1312" t="str">
        <f t="shared" si="40"/>
        <v>INSERT INTO url_rewrite (entity_type, entity_id, redirect_type, store_id, request_path, target_path) VALUES ('custom', 0, 301, 1,'64766/37277/Tempered-Glass-Tower-Displays/Quarter-Round-Tower.html',(SELECT CONCAT(url_path, '.html') FROM catalog_category_flat_store_1 WHERE entity_id=1291));</v>
      </c>
      <c r="D1312" t="str">
        <f t="shared" si="41"/>
        <v>UPDATE url_rewrite SET request_path = '64766/37277/Tempered-Glass-Tower-Displays/Quarter-Round-Tower.html' WHERE entity_type='custom' AND target_path=(SELECT CONCAT(url_path, '.html') FROM catalog_category_flat_store_1 WHERE entity_id=1291);</v>
      </c>
    </row>
    <row r="1313" spans="1:4" x14ac:dyDescent="0.25">
      <c r="A1313">
        <f>categories!B1313</f>
        <v>1293</v>
      </c>
      <c r="B1313" t="str">
        <f>SUBSTITUTE(SUBSTITUTE(categories!H1313,"\","/"),"www.americanretailsupply.com/","")</f>
        <v>64682/1513/TG-Tacher-Taggers/TG-Tacher-Standard-and-Fine-Fasteners.html</v>
      </c>
      <c r="C1313" t="str">
        <f t="shared" si="40"/>
        <v>INSERT INTO url_rewrite (entity_type, entity_id, redirect_type, store_id, request_path, target_path) VALUES ('custom', 0, 301, 1,'64682/1513/TG-Tacher-Taggers/TG-Tacher-Standard-and-Fine-Fasteners.html',(SELECT CONCAT(url_path, '.html') FROM catalog_category_flat_store_1 WHERE entity_id=1293));</v>
      </c>
      <c r="D1313" t="str">
        <f t="shared" si="41"/>
        <v>UPDATE url_rewrite SET request_path = '64682/1513/TG-Tacher-Taggers/TG-Tacher-Standard-and-Fine-Fasteners.html' WHERE entity_type='custom' AND target_path=(SELECT CONCAT(url_path, '.html') FROM catalog_category_flat_store_1 WHERE entity_id=1293);</v>
      </c>
    </row>
    <row r="1314" spans="1:4" x14ac:dyDescent="0.25">
      <c r="A1314">
        <f>categories!B1314</f>
        <v>1294</v>
      </c>
      <c r="B1314" t="str">
        <f>SUBSTITUTE(SUBSTITUTE(categories!H1314,"\","/"),"www.americanretailsupply.com/","")</f>
        <v>64682/48132/TG-Tacher-Taggers/TG-Tacher-Taggers.html</v>
      </c>
      <c r="C1314" t="str">
        <f t="shared" si="40"/>
        <v>INSERT INTO url_rewrite (entity_type, entity_id, redirect_type, store_id, request_path, target_path) VALUES ('custom', 0, 301, 1,'64682/48132/TG-Tacher-Taggers/TG-Tacher-Taggers.html',(SELECT CONCAT(url_path, '.html') FROM catalog_category_flat_store_1 WHERE entity_id=1294));</v>
      </c>
      <c r="D1314" t="str">
        <f t="shared" si="41"/>
        <v>UPDATE url_rewrite SET request_path = '64682/48132/TG-Tacher-Taggers/TG-Tacher-Taggers.html' WHERE entity_type='custom' AND target_path=(SELECT CONCAT(url_path, '.html') FROM catalog_category_flat_store_1 WHERE entity_id=1294);</v>
      </c>
    </row>
    <row r="1315" spans="1:4" x14ac:dyDescent="0.25">
      <c r="A1315">
        <f>categories!B1315</f>
        <v>1295</v>
      </c>
      <c r="B1315" t="str">
        <f>SUBSTITUTE(SUBSTITUTE(categories!H1315,"\","/"),"www.americanretailsupply.com/","")</f>
        <v>64682/792849/TG-Tacher-Taggers/Standard-Tagger-Package.html</v>
      </c>
      <c r="C1315" t="str">
        <f t="shared" si="40"/>
        <v>INSERT INTO url_rewrite (entity_type, entity_id, redirect_type, store_id, request_path, target_path) VALUES ('custom', 0, 301, 1,'64682/792849/TG-Tacher-Taggers/Standard-Tagger-Package.html',(SELECT CONCAT(url_path, '.html') FROM catalog_category_flat_store_1 WHERE entity_id=1295));</v>
      </c>
      <c r="D1315" t="str">
        <f t="shared" si="41"/>
        <v>UPDATE url_rewrite SET request_path = '64682/792849/TG-Tacher-Taggers/Standard-Tagger-Package.html' WHERE entity_type='custom' AND target_path=(SELECT CONCAT(url_path, '.html') FROM catalog_category_flat_store_1 WHERE entity_id=1295);</v>
      </c>
    </row>
    <row r="1316" spans="1:4" x14ac:dyDescent="0.25">
      <c r="A1316">
        <f>categories!B1316</f>
        <v>1297</v>
      </c>
      <c r="B1316" t="str">
        <f>SUBSTITUTE(SUBSTITUTE(categories!H1316,"\","/"),"www.americanretailsupply.com/","")</f>
        <v>64717/172935/Tin-Boxes/CD--DVD-Tins.html</v>
      </c>
      <c r="C1316" t="str">
        <f t="shared" si="40"/>
        <v>INSERT INTO url_rewrite (entity_type, entity_id, redirect_type, store_id, request_path, target_path) VALUES ('custom', 0, 301, 1,'64717/172935/Tin-Boxes/CD--DVD-Tins.html',(SELECT CONCAT(url_path, '.html') FROM catalog_category_flat_store_1 WHERE entity_id=1297));</v>
      </c>
      <c r="D1316" t="str">
        <f t="shared" si="41"/>
        <v>UPDATE url_rewrite SET request_path = '64717/172935/Tin-Boxes/CD--DVD-Tins.html' WHERE entity_type='custom' AND target_path=(SELECT CONCAT(url_path, '.html') FROM catalog_category_flat_store_1 WHERE entity_id=1297);</v>
      </c>
    </row>
    <row r="1317" spans="1:4" x14ac:dyDescent="0.25">
      <c r="A1317">
        <f>categories!B1317</f>
        <v>1298</v>
      </c>
      <c r="B1317" t="str">
        <f>SUBSTITUTE(SUBSTITUTE(categories!H1317,"\","/"),"www.americanretailsupply.com/","")</f>
        <v>64717/172936/Tin-Boxes/Solid-Tins-with-PET-Window.html</v>
      </c>
      <c r="C1317" t="str">
        <f t="shared" si="40"/>
        <v>INSERT INTO url_rewrite (entity_type, entity_id, redirect_type, store_id, request_path, target_path) VALUES ('custom', 0, 301, 1,'64717/172936/Tin-Boxes/Solid-Tins-with-PET-Window.html',(SELECT CONCAT(url_path, '.html') FROM catalog_category_flat_store_1 WHERE entity_id=1298));</v>
      </c>
      <c r="D1317" t="str">
        <f t="shared" si="41"/>
        <v>UPDATE url_rewrite SET request_path = '64717/172936/Tin-Boxes/Solid-Tins-with-PET-Window.html' WHERE entity_type='custom' AND target_path=(SELECT CONCAT(url_path, '.html') FROM catalog_category_flat_store_1 WHERE entity_id=1298);</v>
      </c>
    </row>
    <row r="1318" spans="1:4" x14ac:dyDescent="0.25">
      <c r="A1318">
        <f>categories!B1318</f>
        <v>1300</v>
      </c>
      <c r="B1318" t="str">
        <f>SUBSTITUTE(SUBSTITUTE(categories!H1318,"\","/"),"www.americanretailsupply.com/","")</f>
        <v>65005/742516/Tissue-in-Animal-Prints/Wildlife-Printed-Tissue-Paper-Assortment-Pack.html</v>
      </c>
      <c r="C1318" t="str">
        <f t="shared" si="40"/>
        <v>INSERT INTO url_rewrite (entity_type, entity_id, redirect_type, store_id, request_path, target_path) VALUES ('custom', 0, 301, 1,'65005/742516/Tissue-in-Animal-Prints/Wildlife-Printed-Tissue-Paper-Assortment-Pack.html',(SELECT CONCAT(url_path, '.html') FROM catalog_category_flat_store_1 WHERE entity_id=1300));</v>
      </c>
      <c r="D1318" t="str">
        <f t="shared" si="41"/>
        <v>UPDATE url_rewrite SET request_path = '65005/742516/Tissue-in-Animal-Prints/Wildlife-Printed-Tissue-Paper-Assortment-Pack.html' WHERE entity_type='custom' AND target_path=(SELECT CONCAT(url_path, '.html') FROM catalog_category_flat_store_1 WHERE entity_id=1300);</v>
      </c>
    </row>
    <row r="1319" spans="1:4" x14ac:dyDescent="0.25">
      <c r="A1319">
        <f>categories!B1319</f>
        <v>1301</v>
      </c>
      <c r="B1319" t="str">
        <f>SUBSTITUTE(SUBSTITUTE(categories!H1319,"\","/"),"www.americanretailsupply.com/","")</f>
        <v>64703/19955/Tissue-Paper/White-and-Recycled-Kraft-Tissue-Paper.html</v>
      </c>
      <c r="C1319" t="str">
        <f t="shared" si="40"/>
        <v>INSERT INTO url_rewrite (entity_type, entity_id, redirect_type, store_id, request_path, target_path) VALUES ('custom', 0, 301, 1,'64703/19955/Tissue-Paper/White-and-Recycled-Kraft-Tissue-Paper.html',(SELECT CONCAT(url_path, '.html') FROM catalog_category_flat_store_1 WHERE entity_id=1301));</v>
      </c>
      <c r="D1319" t="str">
        <f t="shared" si="41"/>
        <v>UPDATE url_rewrite SET request_path = '64703/19955/Tissue-Paper/White-and-Recycled-Kraft-Tissue-Paper.html' WHERE entity_type='custom' AND target_path=(SELECT CONCAT(url_path, '.html') FROM catalog_category_flat_store_1 WHERE entity_id=1301);</v>
      </c>
    </row>
    <row r="1320" spans="1:4" x14ac:dyDescent="0.25">
      <c r="A1320">
        <f>categories!B1320</f>
        <v>1302</v>
      </c>
      <c r="B1320" t="str">
        <f>SUBSTITUTE(SUBSTITUTE(categories!H1320,"\","/"),"www.americanretailsupply.com/","")</f>
        <v>64703/19964/Tissue-Paper/Solid-Color-Tissue-Paper-Assortment-Packs.html</v>
      </c>
      <c r="C1320" t="str">
        <f t="shared" si="40"/>
        <v>INSERT INTO url_rewrite (entity_type, entity_id, redirect_type, store_id, request_path, target_path) VALUES ('custom', 0, 301, 1,'64703/19964/Tissue-Paper/Solid-Color-Tissue-Paper-Assortment-Packs.html',(SELECT CONCAT(url_path, '.html') FROM catalog_category_flat_store_1 WHERE entity_id=1302));</v>
      </c>
      <c r="D1320" t="str">
        <f t="shared" si="41"/>
        <v>UPDATE url_rewrite SET request_path = '64703/19964/Tissue-Paper/Solid-Color-Tissue-Paper-Assortment-Packs.html' WHERE entity_type='custom' AND target_path=(SELECT CONCAT(url_path, '.html') FROM catalog_category_flat_store_1 WHERE entity_id=1302);</v>
      </c>
    </row>
    <row r="1321" spans="1:4" x14ac:dyDescent="0.25">
      <c r="A1321">
        <f>categories!B1321</f>
        <v>1303</v>
      </c>
      <c r="B1321" t="str">
        <f>SUBSTITUTE(SUBSTITUTE(categories!H1321,"\","/"),"www.americanretailsupply.com/","")</f>
        <v>64703/20014/Tissue-Paper/Precious-Metal-Patterns-Printed-Tissue-Paper.html</v>
      </c>
      <c r="C1321" t="str">
        <f t="shared" si="40"/>
        <v>INSERT INTO url_rewrite (entity_type, entity_id, redirect_type, store_id, request_path, target_path) VALUES ('custom', 0, 301, 1,'64703/20014/Tissue-Paper/Precious-Metal-Patterns-Printed-Tissue-Paper.html',(SELECT CONCAT(url_path, '.html') FROM catalog_category_flat_store_1 WHERE entity_id=1303));</v>
      </c>
      <c r="D1321" t="str">
        <f t="shared" si="41"/>
        <v>UPDATE url_rewrite SET request_path = '64703/20014/Tissue-Paper/Precious-Metal-Patterns-Printed-Tissue-Paper.html' WHERE entity_type='custom' AND target_path=(SELECT CONCAT(url_path, '.html') FROM catalog_category_flat_store_1 WHERE entity_id=1303);</v>
      </c>
    </row>
    <row r="1322" spans="1:4" x14ac:dyDescent="0.25">
      <c r="A1322">
        <f>categories!B1322</f>
        <v>1304</v>
      </c>
      <c r="B1322" t="str">
        <f>SUBSTITUTE(SUBSTITUTE(categories!H1322,"\","/"),"www.americanretailsupply.com/","")</f>
        <v>64703/22984/Tissue-Paper/Shamrock-Printed-Tissue-Paper.html</v>
      </c>
      <c r="C1322" t="str">
        <f t="shared" si="40"/>
        <v>INSERT INTO url_rewrite (entity_type, entity_id, redirect_type, store_id, request_path, target_path) VALUES ('custom', 0, 301, 1,'64703/22984/Tissue-Paper/Shamrock-Printed-Tissue-Paper.html',(SELECT CONCAT(url_path, '.html') FROM catalog_category_flat_store_1 WHERE entity_id=1304));</v>
      </c>
      <c r="D1322" t="str">
        <f t="shared" si="41"/>
        <v>UPDATE url_rewrite SET request_path = '64703/22984/Tissue-Paper/Shamrock-Printed-Tissue-Paper.html' WHERE entity_type='custom' AND target_path=(SELECT CONCAT(url_path, '.html') FROM catalog_category_flat_store_1 WHERE entity_id=1304);</v>
      </c>
    </row>
    <row r="1323" spans="1:4" x14ac:dyDescent="0.25">
      <c r="A1323">
        <f>categories!B1323</f>
        <v>1305</v>
      </c>
      <c r="B1323" t="str">
        <f>SUBSTITUTE(SUBSTITUTE(categories!H1323,"\","/"),"www.americanretailsupply.com/","")</f>
        <v>64703/27521/Tissue-Paper/Western-Printed-Tissue-Paper.html</v>
      </c>
      <c r="C1323" t="str">
        <f t="shared" si="40"/>
        <v>INSERT INTO url_rewrite (entity_type, entity_id, redirect_type, store_id, request_path, target_path) VALUES ('custom', 0, 301, 1,'64703/27521/Tissue-Paper/Western-Printed-Tissue-Paper.html',(SELECT CONCAT(url_path, '.html') FROM catalog_category_flat_store_1 WHERE entity_id=1305));</v>
      </c>
      <c r="D1323" t="str">
        <f t="shared" si="41"/>
        <v>UPDATE url_rewrite SET request_path = '64703/27521/Tissue-Paper/Western-Printed-Tissue-Paper.html' WHERE entity_type='custom' AND target_path=(SELECT CONCAT(url_path, '.html') FROM catalog_category_flat_store_1 WHERE entity_id=1305);</v>
      </c>
    </row>
    <row r="1324" spans="1:4" x14ac:dyDescent="0.25">
      <c r="A1324">
        <f>categories!B1324</f>
        <v>1306</v>
      </c>
      <c r="B1324" t="str">
        <f>SUBSTITUTE(SUBSTITUTE(categories!H1324,"\","/"),"www.americanretailsupply.com/","")</f>
        <v>64703/223360/Tissue-Paper/Botanical-Printed-Tissue-Paper.html</v>
      </c>
      <c r="C1324" t="str">
        <f t="shared" si="40"/>
        <v>INSERT INTO url_rewrite (entity_type, entity_id, redirect_type, store_id, request_path, target_path) VALUES ('custom', 0, 301, 1,'64703/223360/Tissue-Paper/Botanical-Printed-Tissue-Paper.html',(SELECT CONCAT(url_path, '.html') FROM catalog_category_flat_store_1 WHERE entity_id=1306));</v>
      </c>
      <c r="D1324" t="str">
        <f t="shared" si="41"/>
        <v>UPDATE url_rewrite SET request_path = '64703/223360/Tissue-Paper/Botanical-Printed-Tissue-Paper.html' WHERE entity_type='custom' AND target_path=(SELECT CONCAT(url_path, '.html') FROM catalog_category_flat_store_1 WHERE entity_id=1306);</v>
      </c>
    </row>
    <row r="1325" spans="1:4" x14ac:dyDescent="0.25">
      <c r="A1325">
        <f>categories!B1325</f>
        <v>1307</v>
      </c>
      <c r="B1325" t="str">
        <f>SUBSTITUTE(SUBSTITUTE(categories!H1325,"\","/"),"www.americanretailsupply.com/","")</f>
        <v>64703/223361/Tissue-Paper/All-Occasion-Printed-Tissue-Paper.html</v>
      </c>
      <c r="C1325" t="str">
        <f t="shared" si="40"/>
        <v>INSERT INTO url_rewrite (entity_type, entity_id, redirect_type, store_id, request_path, target_path) VALUES ('custom', 0, 301, 1,'64703/223361/Tissue-Paper/All-Occasion-Printed-Tissue-Paper.html',(SELECT CONCAT(url_path, '.html') FROM catalog_category_flat_store_1 WHERE entity_id=1307));</v>
      </c>
      <c r="D1325" t="str">
        <f t="shared" si="41"/>
        <v>UPDATE url_rewrite SET request_path = '64703/223361/Tissue-Paper/All-Occasion-Printed-Tissue-Paper.html' WHERE entity_type='custom' AND target_path=(SELECT CONCAT(url_path, '.html') FROM catalog_category_flat_store_1 WHERE entity_id=1307);</v>
      </c>
    </row>
    <row r="1326" spans="1:4" x14ac:dyDescent="0.25">
      <c r="A1326">
        <f>categories!B1326</f>
        <v>1308</v>
      </c>
      <c r="B1326" t="str">
        <f>SUBSTITUTE(SUBSTITUTE(categories!H1326,"\","/"),"www.americanretailsupply.com/","")</f>
        <v>64703/223465/Tissue-Paper/Pearlesence-Tissue-Paper.html</v>
      </c>
      <c r="C1326" t="str">
        <f t="shared" si="40"/>
        <v>INSERT INTO url_rewrite (entity_type, entity_id, redirect_type, store_id, request_path, target_path) VALUES ('custom', 0, 301, 1,'64703/223465/Tissue-Paper/Pearlesence-Tissue-Paper.html',(SELECT CONCAT(url_path, '.html') FROM catalog_category_flat_store_1 WHERE entity_id=1308));</v>
      </c>
      <c r="D1326" t="str">
        <f t="shared" si="41"/>
        <v>UPDATE url_rewrite SET request_path = '64703/223465/Tissue-Paper/Pearlesence-Tissue-Paper.html' WHERE entity_type='custom' AND target_path=(SELECT CONCAT(url_path, '.html') FROM catalog_category_flat_store_1 WHERE entity_id=1308);</v>
      </c>
    </row>
    <row r="1327" spans="1:4" x14ac:dyDescent="0.25">
      <c r="A1327">
        <f>categories!B1327</f>
        <v>1309</v>
      </c>
      <c r="B1327" t="str">
        <f>SUBSTITUTE(SUBSTITUTE(categories!H1327,"\","/"),"www.americanretailsupply.com/","")</f>
        <v>64703/223466/Tissue-Paper/Gemstones-Patterned-Tissue-Paper.html</v>
      </c>
      <c r="C1327" t="str">
        <f t="shared" si="40"/>
        <v>INSERT INTO url_rewrite (entity_type, entity_id, redirect_type, store_id, request_path, target_path) VALUES ('custom', 0, 301, 1,'64703/223466/Tissue-Paper/Gemstones-Patterned-Tissue-Paper.html',(SELECT CONCAT(url_path, '.html') FROM catalog_category_flat_store_1 WHERE entity_id=1309));</v>
      </c>
      <c r="D1327" t="str">
        <f t="shared" si="41"/>
        <v>UPDATE url_rewrite SET request_path = '64703/223466/Tissue-Paper/Gemstones-Patterned-Tissue-Paper.html' WHERE entity_type='custom' AND target_path=(SELECT CONCAT(url_path, '.html') FROM catalog_category_flat_store_1 WHERE entity_id=1309);</v>
      </c>
    </row>
    <row r="1328" spans="1:4" x14ac:dyDescent="0.25">
      <c r="A1328">
        <f>categories!B1328</f>
        <v>1310</v>
      </c>
      <c r="B1328" t="str">
        <f>SUBSTITUTE(SUBSTITUTE(categories!H1328,"\","/"),"www.americanretailsupply.com/","")</f>
        <v>64703/443003/Tissue-Paper/Reflections-Tissue-Paper.html</v>
      </c>
      <c r="C1328" t="str">
        <f t="shared" si="40"/>
        <v>INSERT INTO url_rewrite (entity_type, entity_id, redirect_type, store_id, request_path, target_path) VALUES ('custom', 0, 301, 1,'64703/443003/Tissue-Paper/Reflections-Tissue-Paper.html',(SELECT CONCAT(url_path, '.html') FROM catalog_category_flat_store_1 WHERE entity_id=1310));</v>
      </c>
      <c r="D1328" t="str">
        <f t="shared" si="41"/>
        <v>UPDATE url_rewrite SET request_path = '64703/443003/Tissue-Paper/Reflections-Tissue-Paper.html' WHERE entity_type='custom' AND target_path=(SELECT CONCAT(url_path, '.html') FROM catalog_category_flat_store_1 WHERE entity_id=1310);</v>
      </c>
    </row>
    <row r="1329" spans="1:4" x14ac:dyDescent="0.25">
      <c r="A1329">
        <f>categories!B1329</f>
        <v>1311</v>
      </c>
      <c r="B1329" t="str">
        <f>SUBSTITUTE(SUBSTITUTE(categories!H1329,"\","/"),"www.americanretailsupply.com/","")</f>
        <v>64703/742518/Tissue-Paper/Animal-Printed-Tissue-Paper.html</v>
      </c>
      <c r="C1329" t="str">
        <f t="shared" si="40"/>
        <v>INSERT INTO url_rewrite (entity_type, entity_id, redirect_type, store_id, request_path, target_path) VALUES ('custom', 0, 301, 1,'64703/742518/Tissue-Paper/Animal-Printed-Tissue-Paper.html',(SELECT CONCAT(url_path, '.html') FROM catalog_category_flat_store_1 WHERE entity_id=1311));</v>
      </c>
      <c r="D1329" t="str">
        <f t="shared" si="41"/>
        <v>UPDATE url_rewrite SET request_path = '64703/742518/Tissue-Paper/Animal-Printed-Tissue-Paper.html' WHERE entity_type='custom' AND target_path=(SELECT CONCAT(url_path, '.html') FROM catalog_category_flat_store_1 WHERE entity_id=1311);</v>
      </c>
    </row>
    <row r="1330" spans="1:4" x14ac:dyDescent="0.25">
      <c r="A1330">
        <f>categories!B1330</f>
        <v>1312</v>
      </c>
      <c r="B1330" t="str">
        <f>SUBSTITUTE(SUBSTITUTE(categories!H1330,"\","/"),"www.americanretailsupply.com/","")</f>
        <v>64942/2347/Traditional-Slatwall-Panels--Inserts/Slatwall-Panels.html</v>
      </c>
      <c r="C1330" t="str">
        <f t="shared" si="40"/>
        <v>INSERT INTO url_rewrite (entity_type, entity_id, redirect_type, store_id, request_path, target_path) VALUES ('custom', 0, 301, 1,'64942/2347/Traditional-Slatwall-Panels--Inserts/Slatwall-Panels.html',(SELECT CONCAT(url_path, '.html') FROM catalog_category_flat_store_1 WHERE entity_id=1312));</v>
      </c>
      <c r="D1330" t="str">
        <f t="shared" si="41"/>
        <v>UPDATE url_rewrite SET request_path = '64942/2347/Traditional-Slatwall-Panels--Inserts/Slatwall-Panels.html' WHERE entity_type='custom' AND target_path=(SELECT CONCAT(url_path, '.html') FROM catalog_category_flat_store_1 WHERE entity_id=1312);</v>
      </c>
    </row>
    <row r="1331" spans="1:4" x14ac:dyDescent="0.25">
      <c r="A1331">
        <f>categories!B1331</f>
        <v>1313</v>
      </c>
      <c r="B1331" t="str">
        <f>SUBSTITUTE(SUBSTITUTE(categories!H1331,"\","/"),"www.americanretailsupply.com/","")</f>
        <v>64942/148448/Traditional-Slatwall-Panels--Inserts/Slatwall-Panel-Inserts.html</v>
      </c>
      <c r="C1331" t="str">
        <f t="shared" si="40"/>
        <v>INSERT INTO url_rewrite (entity_type, entity_id, redirect_type, store_id, request_path, target_path) VALUES ('custom', 0, 301, 1,'64942/148448/Traditional-Slatwall-Panels--Inserts/Slatwall-Panel-Inserts.html',(SELECT CONCAT(url_path, '.html') FROM catalog_category_flat_store_1 WHERE entity_id=1313));</v>
      </c>
      <c r="D1331" t="str">
        <f t="shared" si="41"/>
        <v>UPDATE url_rewrite SET request_path = '64942/148448/Traditional-Slatwall-Panels--Inserts/Slatwall-Panel-Inserts.html' WHERE entity_type='custom' AND target_path=(SELECT CONCAT(url_path, '.html') FROM catalog_category_flat_store_1 WHERE entity_id=1313);</v>
      </c>
    </row>
    <row r="1332" spans="1:4" x14ac:dyDescent="0.25">
      <c r="A1332">
        <f>categories!B1332</f>
        <v>1315</v>
      </c>
      <c r="B1332" t="str">
        <f>SUBSTITUTE(SUBSTITUTE(categories!H1332,"\","/"),"www.americanretailsupply.com/","")</f>
        <v>64742/172821/Tulle/Tulle-Rolls.html</v>
      </c>
      <c r="C1332" t="str">
        <f t="shared" si="40"/>
        <v>INSERT INTO url_rewrite (entity_type, entity_id, redirect_type, store_id, request_path, target_path) VALUES ('custom', 0, 301, 1,'64742/172821/Tulle/Tulle-Rolls.html',(SELECT CONCAT(url_path, '.html') FROM catalog_category_flat_store_1 WHERE entity_id=1315));</v>
      </c>
      <c r="D1332" t="str">
        <f t="shared" si="41"/>
        <v>UPDATE url_rewrite SET request_path = '64742/172821/Tulle/Tulle-Rolls.html' WHERE entity_type='custom' AND target_path=(SELECT CONCAT(url_path, '.html') FROM catalog_category_flat_store_1 WHERE entity_id=1315);</v>
      </c>
    </row>
    <row r="1333" spans="1:4" x14ac:dyDescent="0.25">
      <c r="A1333">
        <f>categories!B1333</f>
        <v>1317</v>
      </c>
      <c r="B1333" t="str">
        <f>SUBSTITUTE(SUBSTITUTE(categories!H1333,"\","/"),"www.americanretailsupply.com/","")</f>
        <v>64854/12530/Turn--O--Matic-Systems/Turn-O-Matic-Systems.html</v>
      </c>
      <c r="C1333" t="str">
        <f t="shared" si="40"/>
        <v>INSERT INTO url_rewrite (entity_type, entity_id, redirect_type, store_id, request_path, target_path) VALUES ('custom', 0, 301, 1,'64854/12530/Turn--O--Matic-Systems/Turn-O-Matic-Systems.html',(SELECT CONCAT(url_path, '.html') FROM catalog_category_flat_store_1 WHERE entity_id=1317));</v>
      </c>
      <c r="D1333" t="str">
        <f t="shared" si="41"/>
        <v>UPDATE url_rewrite SET request_path = '64854/12530/Turn--O--Matic-Systems/Turn-O-Matic-Systems.html' WHERE entity_type='custom' AND target_path=(SELECT CONCAT(url_path, '.html') FROM catalog_category_flat_store_1 WHERE entity_id=1317);</v>
      </c>
    </row>
    <row r="1334" spans="1:4" x14ac:dyDescent="0.25">
      <c r="A1334">
        <f>categories!B1334</f>
        <v>1318</v>
      </c>
      <c r="B1334" t="str">
        <f>SUBSTITUTE(SUBSTITUTE(categories!H1334,"\","/"),"www.americanretailsupply.com/","")</f>
        <v>64854/148404/Turn--O--Matic-Systems/Turn-O-Matic-Tickets.html</v>
      </c>
      <c r="C1334" t="str">
        <f t="shared" si="40"/>
        <v>INSERT INTO url_rewrite (entity_type, entity_id, redirect_type, store_id, request_path, target_path) VALUES ('custom', 0, 301, 1,'64854/148404/Turn--O--Matic-Systems/Turn-O-Matic-Tickets.html',(SELECT CONCAT(url_path, '.html') FROM catalog_category_flat_store_1 WHERE entity_id=1318));</v>
      </c>
      <c r="D1334" t="str">
        <f t="shared" si="41"/>
        <v>UPDATE url_rewrite SET request_path = '64854/148404/Turn--O--Matic-Systems/Turn-O-Matic-Tickets.html' WHERE entity_type='custom' AND target_path=(SELECT CONCAT(url_path, '.html') FROM catalog_category_flat_store_1 WHERE entity_id=1318);</v>
      </c>
    </row>
    <row r="1335" spans="1:4" x14ac:dyDescent="0.25">
      <c r="A1335">
        <f>categories!B1335</f>
        <v>1320</v>
      </c>
      <c r="B1335" t="str">
        <f>SUBSTITUTE(SUBSTITUTE(categories!H1335,"\","/"),"www.americanretailsupply.com/","")</f>
        <v>65155/741086/Unbreakable-Forms/Female-Hanging-Torso-Form-with-No-Arms.html</v>
      </c>
      <c r="C1335" t="str">
        <f t="shared" si="40"/>
        <v>INSERT INTO url_rewrite (entity_type, entity_id, redirect_type, store_id, request_path, target_path) VALUES ('custom', 0, 301, 1,'65155/741086/Unbreakable-Forms/Female-Hanging-Torso-Form-with-No-Arms.html',(SELECT CONCAT(url_path, '.html') FROM catalog_category_flat_store_1 WHERE entity_id=1320));</v>
      </c>
      <c r="D1335" t="str">
        <f t="shared" si="41"/>
        <v>UPDATE url_rewrite SET request_path = '65155/741086/Unbreakable-Forms/Female-Hanging-Torso-Form-with-No-Arms.html' WHERE entity_type='custom' AND target_path=(SELECT CONCAT(url_path, '.html') FROM catalog_category_flat_store_1 WHERE entity_id=1320);</v>
      </c>
    </row>
    <row r="1336" spans="1:4" x14ac:dyDescent="0.25">
      <c r="A1336">
        <f>categories!B1336</f>
        <v>1321</v>
      </c>
      <c r="B1336" t="str">
        <f>SUBSTITUTE(SUBSTITUTE(categories!H1336,"\","/"),"www.americanretailsupply.com/","")</f>
        <v>65155/741088/Unbreakable-Forms/Female-Torso-Form-with-Arms.html</v>
      </c>
      <c r="C1336" t="str">
        <f t="shared" si="40"/>
        <v>INSERT INTO url_rewrite (entity_type, entity_id, redirect_type, store_id, request_path, target_path) VALUES ('custom', 0, 301, 1,'65155/741088/Unbreakable-Forms/Female-Torso-Form-with-Arms.html',(SELECT CONCAT(url_path, '.html') FROM catalog_category_flat_store_1 WHERE entity_id=1321));</v>
      </c>
      <c r="D1336" t="str">
        <f t="shared" si="41"/>
        <v>UPDATE url_rewrite SET request_path = '65155/741088/Unbreakable-Forms/Female-Torso-Form-with-Arms.html' WHERE entity_type='custom' AND target_path=(SELECT CONCAT(url_path, '.html') FROM catalog_category_flat_store_1 WHERE entity_id=1321);</v>
      </c>
    </row>
    <row r="1337" spans="1:4" x14ac:dyDescent="0.25">
      <c r="A1337">
        <f>categories!B1337</f>
        <v>1322</v>
      </c>
      <c r="B1337" t="str">
        <f>SUBSTITUTE(SUBSTITUTE(categories!H1337,"\","/"),"www.americanretailsupply.com/","")</f>
        <v>65155/741089/Unbreakable-Forms/Female-Torso-Form-with-No-Arms.html</v>
      </c>
      <c r="C1337" t="str">
        <f t="shared" si="40"/>
        <v>INSERT INTO url_rewrite (entity_type, entity_id, redirect_type, store_id, request_path, target_path) VALUES ('custom', 0, 301, 1,'65155/741089/Unbreakable-Forms/Female-Torso-Form-with-No-Arms.html',(SELECT CONCAT(url_path, '.html') FROM catalog_category_flat_store_1 WHERE entity_id=1322));</v>
      </c>
      <c r="D1337" t="str">
        <f t="shared" si="41"/>
        <v>UPDATE url_rewrite SET request_path = '65155/741089/Unbreakable-Forms/Female-Torso-Form-with-No-Arms.html' WHERE entity_type='custom' AND target_path=(SELECT CONCAT(url_path, '.html') FROM catalog_category_flat_store_1 WHERE entity_id=1322);</v>
      </c>
    </row>
    <row r="1338" spans="1:4" x14ac:dyDescent="0.25">
      <c r="A1338">
        <f>categories!B1338</f>
        <v>1323</v>
      </c>
      <c r="B1338" t="str">
        <f>SUBSTITUTE(SUBSTITUTE(categories!H1338,"\","/"),"www.americanretailsupply.com/","")</f>
        <v>65155/741093/Unbreakable-Forms/Male-Hanging-Torso-Form-with-No-Arms.html</v>
      </c>
      <c r="C1338" t="str">
        <f t="shared" si="40"/>
        <v>INSERT INTO url_rewrite (entity_type, entity_id, redirect_type, store_id, request_path, target_path) VALUES ('custom', 0, 301, 1,'65155/741093/Unbreakable-Forms/Male-Hanging-Torso-Form-with-No-Arms.html',(SELECT CONCAT(url_path, '.html') FROM catalog_category_flat_store_1 WHERE entity_id=1323));</v>
      </c>
      <c r="D1338" t="str">
        <f t="shared" si="41"/>
        <v>UPDATE url_rewrite SET request_path = '65155/741093/Unbreakable-Forms/Male-Hanging-Torso-Form-with-No-Arms.html' WHERE entity_type='custom' AND target_path=(SELECT CONCAT(url_path, '.html') FROM catalog_category_flat_store_1 WHERE entity_id=1323);</v>
      </c>
    </row>
    <row r="1339" spans="1:4" x14ac:dyDescent="0.25">
      <c r="A1339">
        <f>categories!B1339</f>
        <v>1324</v>
      </c>
      <c r="B1339" t="str">
        <f>SUBSTITUTE(SUBSTITUTE(categories!H1339,"\","/"),"www.americanretailsupply.com/","")</f>
        <v>65155/741095/Unbreakable-Forms/Male-Torso-Form-with-Arms.html</v>
      </c>
      <c r="C1339" t="str">
        <f t="shared" si="40"/>
        <v>INSERT INTO url_rewrite (entity_type, entity_id, redirect_type, store_id, request_path, target_path) VALUES ('custom', 0, 301, 1,'65155/741095/Unbreakable-Forms/Male-Torso-Form-with-Arms.html',(SELECT CONCAT(url_path, '.html') FROM catalog_category_flat_store_1 WHERE entity_id=1324));</v>
      </c>
      <c r="D1339" t="str">
        <f t="shared" si="41"/>
        <v>UPDATE url_rewrite SET request_path = '65155/741095/Unbreakable-Forms/Male-Torso-Form-with-Arms.html' WHERE entity_type='custom' AND target_path=(SELECT CONCAT(url_path, '.html') FROM catalog_category_flat_store_1 WHERE entity_id=1324);</v>
      </c>
    </row>
    <row r="1340" spans="1:4" x14ac:dyDescent="0.25">
      <c r="A1340">
        <f>categories!B1340</f>
        <v>1325</v>
      </c>
      <c r="B1340" t="str">
        <f>SUBSTITUTE(SUBSTITUTE(categories!H1340,"\","/"),"www.americanretailsupply.com/","")</f>
        <v>65155/741096/Unbreakable-Forms/Male-Torso-Form-with-No-Arms.html</v>
      </c>
      <c r="C1340" t="str">
        <f t="shared" si="40"/>
        <v>INSERT INTO url_rewrite (entity_type, entity_id, redirect_type, store_id, request_path, target_path) VALUES ('custom', 0, 301, 1,'65155/741096/Unbreakable-Forms/Male-Torso-Form-with-No-Arms.html',(SELECT CONCAT(url_path, '.html') FROM catalog_category_flat_store_1 WHERE entity_id=1325));</v>
      </c>
      <c r="D1340" t="str">
        <f t="shared" si="41"/>
        <v>UPDATE url_rewrite SET request_path = '65155/741096/Unbreakable-Forms/Male-Torso-Form-with-No-Arms.html' WHERE entity_type='custom' AND target_path=(SELECT CONCAT(url_path, '.html') FROM catalog_category_flat_store_1 WHERE entity_id=1325);</v>
      </c>
    </row>
    <row r="1341" spans="1:4" x14ac:dyDescent="0.25">
      <c r="A1341">
        <f>categories!B1341</f>
        <v>1326</v>
      </c>
      <c r="B1341" t="str">
        <f>SUBSTITUTE(SUBSTITUTE(categories!H1341,"\","/"),"www.americanretailsupply.com/","")</f>
        <v>65155/741098/Unbreakable-Forms/Female-with-Oval-Head.html</v>
      </c>
      <c r="C1341" t="str">
        <f t="shared" si="40"/>
        <v>INSERT INTO url_rewrite (entity_type, entity_id, redirect_type, store_id, request_path, target_path) VALUES ('custom', 0, 301, 1,'65155/741098/Unbreakable-Forms/Female-with-Oval-Head.html',(SELECT CONCAT(url_path, '.html') FROM catalog_category_flat_store_1 WHERE entity_id=1326));</v>
      </c>
      <c r="D1341" t="str">
        <f t="shared" si="41"/>
        <v>UPDATE url_rewrite SET request_path = '65155/741098/Unbreakable-Forms/Female-with-Oval-Head.html' WHERE entity_type='custom' AND target_path=(SELECT CONCAT(url_path, '.html') FROM catalog_category_flat_store_1 WHERE entity_id=1326);</v>
      </c>
    </row>
    <row r="1342" spans="1:4" x14ac:dyDescent="0.25">
      <c r="A1342">
        <f>categories!B1342</f>
        <v>1327</v>
      </c>
      <c r="B1342" t="str">
        <f>SUBSTITUTE(SUBSTITUTE(categories!H1342,"\","/"),"www.americanretailsupply.com/","")</f>
        <v>65155/741100/Unbreakable-Forms/Female-Headless-with-Straight-Legs--Arms.html</v>
      </c>
      <c r="C1342" t="str">
        <f t="shared" si="40"/>
        <v>INSERT INTO url_rewrite (entity_type, entity_id, redirect_type, store_id, request_path, target_path) VALUES ('custom', 0, 301, 1,'65155/741100/Unbreakable-Forms/Female-Headless-with-Straight-Legs--Arms.html',(SELECT CONCAT(url_path, '.html') FROM catalog_category_flat_store_1 WHERE entity_id=1327));</v>
      </c>
      <c r="D1342" t="str">
        <f t="shared" si="41"/>
        <v>UPDATE url_rewrite SET request_path = '65155/741100/Unbreakable-Forms/Female-Headless-with-Straight-Legs--Arms.html' WHERE entity_type='custom' AND target_path=(SELECT CONCAT(url_path, '.html') FROM catalog_category_flat_store_1 WHERE entity_id=1327);</v>
      </c>
    </row>
    <row r="1343" spans="1:4" x14ac:dyDescent="0.25">
      <c r="A1343">
        <f>categories!B1343</f>
        <v>1328</v>
      </c>
      <c r="B1343" t="str">
        <f>SUBSTITUTE(SUBSTITUTE(categories!H1343,"\","/"),"www.americanretailsupply.com/","")</f>
        <v>65155/741103/Unbreakable-Forms/Male-Headless-with-Straight-Legs-and-Arms.html</v>
      </c>
      <c r="C1343" t="str">
        <f t="shared" si="40"/>
        <v>INSERT INTO url_rewrite (entity_type, entity_id, redirect_type, store_id, request_path, target_path) VALUES ('custom', 0, 301, 1,'65155/741103/Unbreakable-Forms/Male-Headless-with-Straight-Legs-and-Arms.html',(SELECT CONCAT(url_path, '.html') FROM catalog_category_flat_store_1 WHERE entity_id=1328));</v>
      </c>
      <c r="D1343" t="str">
        <f t="shared" si="41"/>
        <v>UPDATE url_rewrite SET request_path = '65155/741103/Unbreakable-Forms/Male-Headless-with-Straight-Legs-and-Arms.html' WHERE entity_type='custom' AND target_path=(SELECT CONCAT(url_path, '.html') FROM catalog_category_flat_store_1 WHERE entity_id=1328);</v>
      </c>
    </row>
    <row r="1344" spans="1:4" x14ac:dyDescent="0.25">
      <c r="A1344">
        <f>categories!B1344</f>
        <v>1329</v>
      </c>
      <c r="B1344" t="str">
        <f>SUBSTITUTE(SUBSTITUTE(categories!H1344,"\","/"),"www.americanretailsupply.com/","")</f>
        <v>65155/741105/Unbreakable-Forms/Female-Leg-Form.html</v>
      </c>
      <c r="C1344" t="str">
        <f t="shared" si="40"/>
        <v>INSERT INTO url_rewrite (entity_type, entity_id, redirect_type, store_id, request_path, target_path) VALUES ('custom', 0, 301, 1,'65155/741105/Unbreakable-Forms/Female-Leg-Form.html',(SELECT CONCAT(url_path, '.html') FROM catalog_category_flat_store_1 WHERE entity_id=1329));</v>
      </c>
      <c r="D1344" t="str">
        <f t="shared" si="41"/>
        <v>UPDATE url_rewrite SET request_path = '65155/741105/Unbreakable-Forms/Female-Leg-Form.html' WHERE entity_type='custom' AND target_path=(SELECT CONCAT(url_path, '.html') FROM catalog_category_flat_store_1 WHERE entity_id=1329);</v>
      </c>
    </row>
    <row r="1345" spans="1:4" x14ac:dyDescent="0.25">
      <c r="A1345">
        <f>categories!B1345</f>
        <v>1330</v>
      </c>
      <c r="B1345" t="str">
        <f>SUBSTITUTE(SUBSTITUTE(categories!H1345,"\","/"),"www.americanretailsupply.com/","")</f>
        <v>65155/741106/Unbreakable-Forms/Male-Leg-Form.html</v>
      </c>
      <c r="C1345" t="str">
        <f t="shared" si="40"/>
        <v>INSERT INTO url_rewrite (entity_type, entity_id, redirect_type, store_id, request_path, target_path) VALUES ('custom', 0, 301, 1,'65155/741106/Unbreakable-Forms/Male-Leg-Form.html',(SELECT CONCAT(url_path, '.html') FROM catalog_category_flat_store_1 WHERE entity_id=1330));</v>
      </c>
      <c r="D1345" t="str">
        <f t="shared" si="41"/>
        <v>UPDATE url_rewrite SET request_path = '65155/741106/Unbreakable-Forms/Male-Leg-Form.html' WHERE entity_type='custom' AND target_path=(SELECT CONCAT(url_path, '.html') FROM catalog_category_flat_store_1 WHERE entity_id=1330);</v>
      </c>
    </row>
    <row r="1346" spans="1:4" x14ac:dyDescent="0.25">
      <c r="A1346">
        <f>categories!B1346</f>
        <v>1331</v>
      </c>
      <c r="B1346" t="str">
        <f>SUBSTITUTE(SUBSTITUTE(categories!H1346,"\","/"),"www.americanretailsupply.com/","")</f>
        <v>65155/741108/Unbreakable-Forms/Female-Hip-Form.html</v>
      </c>
      <c r="C1346" t="str">
        <f t="shared" si="40"/>
        <v>INSERT INTO url_rewrite (entity_type, entity_id, redirect_type, store_id, request_path, target_path) VALUES ('custom', 0, 301, 1,'65155/741108/Unbreakable-Forms/Female-Hip-Form.html',(SELECT CONCAT(url_path, '.html') FROM catalog_category_flat_store_1 WHERE entity_id=1331));</v>
      </c>
      <c r="D1346" t="str">
        <f t="shared" si="41"/>
        <v>UPDATE url_rewrite SET request_path = '65155/741108/Unbreakable-Forms/Female-Hip-Form.html' WHERE entity_type='custom' AND target_path=(SELECT CONCAT(url_path, '.html') FROM catalog_category_flat_store_1 WHERE entity_id=1331);</v>
      </c>
    </row>
    <row r="1347" spans="1:4" x14ac:dyDescent="0.25">
      <c r="A1347">
        <f>categories!B1347</f>
        <v>1332</v>
      </c>
      <c r="B1347" t="str">
        <f>SUBSTITUTE(SUBSTITUTE(categories!H1347,"\","/"),"www.americanretailsupply.com/","")</f>
        <v>65155/741109/Unbreakable-Forms/Male-Hip-Form.html</v>
      </c>
      <c r="C1347" t="str">
        <f t="shared" ref="C1347:C1410" si="42">"INSERT INTO url_rewrite (entity_type, entity_id, redirect_type, store_id, request_path, target_path) VALUES ('custom', 0, 301, 1,'"&amp;B1347&amp;"',(SELECT CONCAT(url_path, '.html') FROM catalog_category_flat_store_1 WHERE entity_id="&amp;A1347&amp;"));"</f>
        <v>INSERT INTO url_rewrite (entity_type, entity_id, redirect_type, store_id, request_path, target_path) VALUES ('custom', 0, 301, 1,'65155/741109/Unbreakable-Forms/Male-Hip-Form.html',(SELECT CONCAT(url_path, '.html') FROM catalog_category_flat_store_1 WHERE entity_id=1332));</v>
      </c>
      <c r="D1347" t="str">
        <f t="shared" ref="D1347:D1410" si="43">"UPDATE url_rewrite SET request_path = '"&amp;B1347&amp;"' WHERE entity_type='custom' AND target_path=(SELECT CONCAT(url_path, '.html') FROM catalog_category_flat_store_1 WHERE entity_id="&amp;A1347&amp;");"</f>
        <v>UPDATE url_rewrite SET request_path = '65155/741109/Unbreakable-Forms/Male-Hip-Form.html' WHERE entity_type='custom' AND target_path=(SELECT CONCAT(url_path, '.html') FROM catalog_category_flat_store_1 WHERE entity_id=1332);</v>
      </c>
    </row>
    <row r="1348" spans="1:4" x14ac:dyDescent="0.25">
      <c r="A1348">
        <f>categories!B1348</f>
        <v>1334</v>
      </c>
      <c r="B1348" t="str">
        <f>SUBSTITUTE(SUBSTITUTE(categories!H1348,"\","/"),"www.americanretailsupply.com/","")</f>
        <v>64966/41105/Universal-HD-Brackets/Universal-Brackets.html</v>
      </c>
      <c r="C1348" t="str">
        <f t="shared" si="42"/>
        <v>INSERT INTO url_rewrite (entity_type, entity_id, redirect_type, store_id, request_path, target_path) VALUES ('custom', 0, 301, 1,'64966/41105/Universal-HD-Brackets/Universal-Brackets.html',(SELECT CONCAT(url_path, '.html') FROM catalog_category_flat_store_1 WHERE entity_id=1334));</v>
      </c>
      <c r="D1348" t="str">
        <f t="shared" si="43"/>
        <v>UPDATE url_rewrite SET request_path = '64966/41105/Universal-HD-Brackets/Universal-Brackets.html' WHERE entity_type='custom' AND target_path=(SELECT CONCAT(url_path, '.html') FROM catalog_category_flat_store_1 WHERE entity_id=1334);</v>
      </c>
    </row>
    <row r="1349" spans="1:4" x14ac:dyDescent="0.25">
      <c r="A1349">
        <f>categories!B1349</f>
        <v>1335</v>
      </c>
      <c r="B1349" t="str">
        <f>SUBSTITUTE(SUBSTITUTE(categories!H1349,"\","/"),"www.americanretailsupply.com/","")</f>
        <v>64966/41106/Universal-HD-Brackets/Universal-Flange-Brackets.html</v>
      </c>
      <c r="C1349" t="str">
        <f t="shared" si="42"/>
        <v>INSERT INTO url_rewrite (entity_type, entity_id, redirect_type, store_id, request_path, target_path) VALUES ('custom', 0, 301, 1,'64966/41106/Universal-HD-Brackets/Universal-Flange-Brackets.html',(SELECT CONCAT(url_path, '.html') FROM catalog_category_flat_store_1 WHERE entity_id=1335));</v>
      </c>
      <c r="D1349" t="str">
        <f t="shared" si="43"/>
        <v>UPDATE url_rewrite SET request_path = '64966/41106/Universal-HD-Brackets/Universal-Flange-Brackets.html' WHERE entity_type='custom' AND target_path=(SELECT CONCAT(url_path, '.html') FROM catalog_category_flat_store_1 WHERE entity_id=1335);</v>
      </c>
    </row>
    <row r="1350" spans="1:4" x14ac:dyDescent="0.25">
      <c r="A1350">
        <f>categories!B1350</f>
        <v>1336</v>
      </c>
      <c r="B1350" t="str">
        <f>SUBSTITUTE(SUBSTITUTE(categories!H1350,"\","/"),"www.americanretailsupply.com/","")</f>
        <v>64966/41107/Universal-HD-Brackets/Universal-Adjustable-Flange-Brackets.html</v>
      </c>
      <c r="C1350" t="str">
        <f t="shared" si="42"/>
        <v>INSERT INTO url_rewrite (entity_type, entity_id, redirect_type, store_id, request_path, target_path) VALUES ('custom', 0, 301, 1,'64966/41107/Universal-HD-Brackets/Universal-Adjustable-Flange-Brackets.html',(SELECT CONCAT(url_path, '.html') FROM catalog_category_flat_store_1 WHERE entity_id=1336));</v>
      </c>
      <c r="D1350" t="str">
        <f t="shared" si="43"/>
        <v>UPDATE url_rewrite SET request_path = '64966/41107/Universal-HD-Brackets/Universal-Adjustable-Flange-Brackets.html' WHERE entity_type='custom' AND target_path=(SELECT CONCAT(url_path, '.html') FROM catalog_category_flat_store_1 WHERE entity_id=1336);</v>
      </c>
    </row>
    <row r="1351" spans="1:4" x14ac:dyDescent="0.25">
      <c r="A1351">
        <f>categories!B1351</f>
        <v>1337</v>
      </c>
      <c r="B1351" t="str">
        <f>SUBSTITUTE(SUBSTITUTE(categories!H1351,"\","/"),"www.americanretailsupply.com/","")</f>
        <v>64966/41108/Universal-HD-Brackets/Universal-Straight-Faceout-with-Metal-Lock-Nut.html</v>
      </c>
      <c r="C1351" t="str">
        <f t="shared" si="42"/>
        <v>INSERT INTO url_rewrite (entity_type, entity_id, redirect_type, store_id, request_path, target_path) VALUES ('custom', 0, 301, 1,'64966/41108/Universal-HD-Brackets/Universal-Straight-Faceout-with-Metal-Lock-Nut.html',(SELECT CONCAT(url_path, '.html') FROM catalog_category_flat_store_1 WHERE entity_id=1337));</v>
      </c>
      <c r="D1351" t="str">
        <f t="shared" si="43"/>
        <v>UPDATE url_rewrite SET request_path = '64966/41108/Universal-HD-Brackets/Universal-Straight-Faceout-with-Metal-Lock-Nut.html' WHERE entity_type='custom' AND target_path=(SELECT CONCAT(url_path, '.html') FROM catalog_category_flat_store_1 WHERE entity_id=1337);</v>
      </c>
    </row>
    <row r="1352" spans="1:4" x14ac:dyDescent="0.25">
      <c r="A1352">
        <f>categories!B1352</f>
        <v>1338</v>
      </c>
      <c r="B1352" t="str">
        <f>SUBSTITUTE(SUBSTITUTE(categories!H1352,"\","/"),"www.americanretailsupply.com/","")</f>
        <v>64966/41109/Universal-HD-Brackets/Waterfall-Ball-with-Metal-Lock-Nut.html</v>
      </c>
      <c r="C1352" t="str">
        <f t="shared" si="42"/>
        <v>INSERT INTO url_rewrite (entity_type, entity_id, redirect_type, store_id, request_path, target_path) VALUES ('custom', 0, 301, 1,'64966/41109/Universal-HD-Brackets/Waterfall-Ball-with-Metal-Lock-Nut.html',(SELECT CONCAT(url_path, '.html') FROM catalog_category_flat_store_1 WHERE entity_id=1338));</v>
      </c>
      <c r="D1352" t="str">
        <f t="shared" si="43"/>
        <v>UPDATE url_rewrite SET request_path = '64966/41109/Universal-HD-Brackets/Waterfall-Ball-with-Metal-Lock-Nut.html' WHERE entity_type='custom' AND target_path=(SELECT CONCAT(url_path, '.html') FROM catalog_category_flat_store_1 WHERE entity_id=1338);</v>
      </c>
    </row>
    <row r="1353" spans="1:4" x14ac:dyDescent="0.25">
      <c r="A1353">
        <f>categories!B1353</f>
        <v>1339</v>
      </c>
      <c r="B1353" t="str">
        <f>SUBSTITUTE(SUBSTITUTE(categories!H1353,"\","/"),"www.americanretailsupply.com/","")</f>
        <v>64966/41110/Universal-HD-Brackets/Waterfall-Hook-with-Metal-Lock-Nut.html</v>
      </c>
      <c r="C1353" t="str">
        <f t="shared" si="42"/>
        <v>INSERT INTO url_rewrite (entity_type, entity_id, redirect_type, store_id, request_path, target_path) VALUES ('custom', 0, 301, 1,'64966/41110/Universal-HD-Brackets/Waterfall-Hook-with-Metal-Lock-Nut.html',(SELECT CONCAT(url_path, '.html') FROM catalog_category_flat_store_1 WHERE entity_id=1339));</v>
      </c>
      <c r="D1353" t="str">
        <f t="shared" si="43"/>
        <v>UPDATE url_rewrite SET request_path = '64966/41110/Universal-HD-Brackets/Waterfall-Hook-with-Metal-Lock-Nut.html' WHERE entity_type='custom' AND target_path=(SELECT CONCAT(url_path, '.html') FROM catalog_category_flat_store_1 WHERE entity_id=1339);</v>
      </c>
    </row>
    <row r="1354" spans="1:4" x14ac:dyDescent="0.25">
      <c r="A1354">
        <f>categories!B1354</f>
        <v>1340</v>
      </c>
      <c r="B1354" t="str">
        <f>SUBSTITUTE(SUBSTITUTE(categories!H1354,"\","/"),"www.americanretailsupply.com/","")</f>
        <v>64966/41111/Universal-HD-Brackets/Universal-Brackets-for-Merchandise-Bar-with-Lock-Nuts.html</v>
      </c>
      <c r="C1354" t="str">
        <f t="shared" si="42"/>
        <v>INSERT INTO url_rewrite (entity_type, entity_id, redirect_type, store_id, request_path, target_path) VALUES ('custom', 0, 301, 1,'64966/41111/Universal-HD-Brackets/Universal-Brackets-for-Merchandise-Bar-with-Lock-Nuts.html',(SELECT CONCAT(url_path, '.html') FROM catalog_category_flat_store_1 WHERE entity_id=1340));</v>
      </c>
      <c r="D1354" t="str">
        <f t="shared" si="43"/>
        <v>UPDATE url_rewrite SET request_path = '64966/41111/Universal-HD-Brackets/Universal-Brackets-for-Merchandise-Bar-with-Lock-Nuts.html' WHERE entity_type='custom' AND target_path=(SELECT CONCAT(url_path, '.html') FROM catalog_category_flat_store_1 WHERE entity_id=1340);</v>
      </c>
    </row>
    <row r="1355" spans="1:4" x14ac:dyDescent="0.25">
      <c r="A1355">
        <f>categories!B1355</f>
        <v>1341</v>
      </c>
      <c r="B1355" t="str">
        <f>SUBSTITUTE(SUBSTITUTE(categories!H1355,"\","/"),"www.americanretailsupply.com/","")</f>
        <v>64966/41112/Universal-HD-Brackets/Universal-Hangrod-End-Mount-Bracket.html</v>
      </c>
      <c r="C1355" t="str">
        <f t="shared" si="42"/>
        <v>INSERT INTO url_rewrite (entity_type, entity_id, redirect_type, store_id, request_path, target_path) VALUES ('custom', 0, 301, 1,'64966/41112/Universal-HD-Brackets/Universal-Hangrod-End-Mount-Bracket.html',(SELECT CONCAT(url_path, '.html') FROM catalog_category_flat_store_1 WHERE entity_id=1341));</v>
      </c>
      <c r="D1355" t="str">
        <f t="shared" si="43"/>
        <v>UPDATE url_rewrite SET request_path = '64966/41112/Universal-HD-Brackets/Universal-Hangrod-End-Mount-Bracket.html' WHERE entity_type='custom' AND target_path=(SELECT CONCAT(url_path, '.html') FROM catalog_category_flat_store_1 WHERE entity_id=1341);</v>
      </c>
    </row>
    <row r="1356" spans="1:4" x14ac:dyDescent="0.25">
      <c r="A1356">
        <f>categories!B1356</f>
        <v>1342</v>
      </c>
      <c r="B1356" t="str">
        <f>SUBSTITUTE(SUBSTITUTE(categories!H1356,"\","/"),"www.americanretailsupply.com/","")</f>
        <v>64966/41113/Universal-HD-Brackets/Universal-Hangrod-Brackets-with-Spring-Clamp.html</v>
      </c>
      <c r="C1356" t="str">
        <f t="shared" si="42"/>
        <v>INSERT INTO url_rewrite (entity_type, entity_id, redirect_type, store_id, request_path, target_path) VALUES ('custom', 0, 301, 1,'64966/41113/Universal-HD-Brackets/Universal-Hangrod-Brackets-with-Spring-Clamp.html',(SELECT CONCAT(url_path, '.html') FROM catalog_category_flat_store_1 WHERE entity_id=1342));</v>
      </c>
      <c r="D1356" t="str">
        <f t="shared" si="43"/>
        <v>UPDATE url_rewrite SET request_path = '64966/41113/Universal-HD-Brackets/Universal-Hangrod-Brackets-with-Spring-Clamp.html' WHERE entity_type='custom' AND target_path=(SELECT CONCAT(url_path, '.html') FROM catalog_category_flat_store_1 WHERE entity_id=1342);</v>
      </c>
    </row>
    <row r="1357" spans="1:4" x14ac:dyDescent="0.25">
      <c r="A1357">
        <f>categories!B1357</f>
        <v>1343</v>
      </c>
      <c r="B1357" t="str">
        <f>SUBSTITUTE(SUBSTITUTE(categories!H1357,"\","/"),"www.americanretailsupply.com/","")</f>
        <v>64966/47132/Universal-HD-Brackets/Universal-Brackets-with-Plastic-Thumb-Lock.html</v>
      </c>
      <c r="C1357" t="str">
        <f t="shared" si="42"/>
        <v>INSERT INTO url_rewrite (entity_type, entity_id, redirect_type, store_id, request_path, target_path) VALUES ('custom', 0, 301, 1,'64966/47132/Universal-HD-Brackets/Universal-Brackets-with-Plastic-Thumb-Lock.html',(SELECT CONCAT(url_path, '.html') FROM catalog_category_flat_store_1 WHERE entity_id=1343));</v>
      </c>
      <c r="D1357" t="str">
        <f t="shared" si="43"/>
        <v>UPDATE url_rewrite SET request_path = '64966/47132/Universal-HD-Brackets/Universal-Brackets-with-Plastic-Thumb-Lock.html' WHERE entity_type='custom' AND target_path=(SELECT CONCAT(url_path, '.html') FROM catalog_category_flat_store_1 WHERE entity_id=1343);</v>
      </c>
    </row>
    <row r="1358" spans="1:4" x14ac:dyDescent="0.25">
      <c r="A1358">
        <f>categories!B1358</f>
        <v>1344</v>
      </c>
      <c r="B1358" t="str">
        <f>SUBSTITUTE(SUBSTITUTE(categories!H1358,"\","/"),"www.americanretailsupply.com/","")</f>
        <v>64966/47133/Universal-HD-Brackets/Universal-Brackets-wUpturn-at-Standard.html</v>
      </c>
      <c r="C1358" t="str">
        <f t="shared" si="42"/>
        <v>INSERT INTO url_rewrite (entity_type, entity_id, redirect_type, store_id, request_path, target_path) VALUES ('custom', 0, 301, 1,'64966/47133/Universal-HD-Brackets/Universal-Brackets-wUpturn-at-Standard.html',(SELECT CONCAT(url_path, '.html') FROM catalog_category_flat_store_1 WHERE entity_id=1344));</v>
      </c>
      <c r="D1358" t="str">
        <f t="shared" si="43"/>
        <v>UPDATE url_rewrite SET request_path = '64966/47133/Universal-HD-Brackets/Universal-Brackets-wUpturn-at-Standard.html' WHERE entity_type='custom' AND target_path=(SELECT CONCAT(url_path, '.html') FROM catalog_category_flat_store_1 WHERE entity_id=1344);</v>
      </c>
    </row>
    <row r="1359" spans="1:4" x14ac:dyDescent="0.25">
      <c r="A1359">
        <f>categories!B1359</f>
        <v>1345</v>
      </c>
      <c r="B1359" t="str">
        <f>SUBSTITUTE(SUBSTITUTE(categories!H1359,"\","/"),"www.americanretailsupply.com/","")</f>
        <v>64966/47134/Universal-HD-Brackets/Universal-Adjustable-Brackets.html</v>
      </c>
      <c r="C1359" t="str">
        <f t="shared" si="42"/>
        <v>INSERT INTO url_rewrite (entity_type, entity_id, redirect_type, store_id, request_path, target_path) VALUES ('custom', 0, 301, 1,'64966/47134/Universal-HD-Brackets/Universal-Adjustable-Brackets.html',(SELECT CONCAT(url_path, '.html') FROM catalog_category_flat_store_1 WHERE entity_id=1345));</v>
      </c>
      <c r="D1359" t="str">
        <f t="shared" si="43"/>
        <v>UPDATE url_rewrite SET request_path = '64966/47134/Universal-HD-Brackets/Universal-Adjustable-Brackets.html' WHERE entity_type='custom' AND target_path=(SELECT CONCAT(url_path, '.html') FROM catalog_category_flat_store_1 WHERE entity_id=1345);</v>
      </c>
    </row>
    <row r="1360" spans="1:4" x14ac:dyDescent="0.25">
      <c r="A1360">
        <f>categories!B1360</f>
        <v>1346</v>
      </c>
      <c r="B1360" t="str">
        <f>SUBSTITUTE(SUBSTITUTE(categories!H1360,"\","/"),"www.americanretailsupply.com/","")</f>
        <v>64966/47135/Universal-HD-Brackets/Universal-Heavy-Duty-Bracket.html</v>
      </c>
      <c r="C1360" t="str">
        <f t="shared" si="42"/>
        <v>INSERT INTO url_rewrite (entity_type, entity_id, redirect_type, store_id, request_path, target_path) VALUES ('custom', 0, 301, 1,'64966/47135/Universal-HD-Brackets/Universal-Heavy-Duty-Bracket.html',(SELECT CONCAT(url_path, '.html') FROM catalog_category_flat_store_1 WHERE entity_id=1346));</v>
      </c>
      <c r="D1360" t="str">
        <f t="shared" si="43"/>
        <v>UPDATE url_rewrite SET request_path = '64966/47135/Universal-HD-Brackets/Universal-Heavy-Duty-Bracket.html' WHERE entity_type='custom' AND target_path=(SELECT CONCAT(url_path, '.html') FROM catalog_category_flat_store_1 WHERE entity_id=1346);</v>
      </c>
    </row>
    <row r="1361" spans="1:4" x14ac:dyDescent="0.25">
      <c r="A1361">
        <f>categories!B1361</f>
        <v>1347</v>
      </c>
      <c r="B1361" t="str">
        <f>SUBSTITUTE(SUBSTITUTE(categories!H1361,"\","/"),"www.americanretailsupply.com/","")</f>
        <v>64966/228809/Universal-HD-Brackets/Replacement-Rubber-Buttons.html</v>
      </c>
      <c r="C1361" t="str">
        <f t="shared" si="42"/>
        <v>INSERT INTO url_rewrite (entity_type, entity_id, redirect_type, store_id, request_path, target_path) VALUES ('custom', 0, 301, 1,'64966/228809/Universal-HD-Brackets/Replacement-Rubber-Buttons.html',(SELECT CONCAT(url_path, '.html') FROM catalog_category_flat_store_1 WHERE entity_id=1347));</v>
      </c>
      <c r="D1361" t="str">
        <f t="shared" si="43"/>
        <v>UPDATE url_rewrite SET request_path = '64966/228809/Universal-HD-Brackets/Replacement-Rubber-Buttons.html' WHERE entity_type='custom' AND target_path=(SELECT CONCAT(url_path, '.html') FROM catalog_category_flat_store_1 WHERE entity_id=1347);</v>
      </c>
    </row>
    <row r="1362" spans="1:4" x14ac:dyDescent="0.25">
      <c r="A1362">
        <f>categories!B1362</f>
        <v>1349</v>
      </c>
      <c r="B1362" t="str">
        <f>SUBSTITUTE(SUBSTITUTE(categories!H1362,"\","/"),"www.americanretailsupply.com/","")</f>
        <v>64965/41114/Universal-HD-Wall-Standards/Universal-Single-Slotted-Standards.html</v>
      </c>
      <c r="C1362" t="str">
        <f t="shared" si="42"/>
        <v>INSERT INTO url_rewrite (entity_type, entity_id, redirect_type, store_id, request_path, target_path) VALUES ('custom', 0, 301, 1,'64965/41114/Universal-HD-Wall-Standards/Universal-Single-Slotted-Standards.html',(SELECT CONCAT(url_path, '.html') FROM catalog_category_flat_store_1 WHERE entity_id=1349));</v>
      </c>
      <c r="D1362" t="str">
        <f t="shared" si="43"/>
        <v>UPDATE url_rewrite SET request_path = '64965/41114/Universal-HD-Wall-Standards/Universal-Single-Slotted-Standards.html' WHERE entity_type='custom' AND target_path=(SELECT CONCAT(url_path, '.html') FROM catalog_category_flat_store_1 WHERE entity_id=1349);</v>
      </c>
    </row>
    <row r="1363" spans="1:4" x14ac:dyDescent="0.25">
      <c r="A1363">
        <f>categories!B1363</f>
        <v>1350</v>
      </c>
      <c r="B1363" t="str">
        <f>SUBSTITUTE(SUBSTITUTE(categories!H1363,"\","/"),"www.americanretailsupply.com/","")</f>
        <v>64965/41115/Universal-HD-Wall-Standards/Showcase-Mounting-Brackets-for-Universal-Standards.html</v>
      </c>
      <c r="C1363" t="str">
        <f t="shared" si="42"/>
        <v>INSERT INTO url_rewrite (entity_type, entity_id, redirect_type, store_id, request_path, target_path) VALUES ('custom', 0, 301, 1,'64965/41115/Universal-HD-Wall-Standards/Showcase-Mounting-Brackets-for-Universal-Standards.html',(SELECT CONCAT(url_path, '.html') FROM catalog_category_flat_store_1 WHERE entity_id=1350));</v>
      </c>
      <c r="D1363" t="str">
        <f t="shared" si="43"/>
        <v>UPDATE url_rewrite SET request_path = '64965/41115/Universal-HD-Wall-Standards/Showcase-Mounting-Brackets-for-Universal-Standards.html' WHERE entity_type='custom' AND target_path=(SELECT CONCAT(url_path, '.html') FROM catalog_category_flat_store_1 WHERE entity_id=1350);</v>
      </c>
    </row>
    <row r="1364" spans="1:4" x14ac:dyDescent="0.25">
      <c r="A1364">
        <f>categories!B1364</f>
        <v>1351</v>
      </c>
      <c r="B1364" t="str">
        <f>SUBSTITUTE(SUBSTITUTE(categories!H1364,"\","/"),"www.americanretailsupply.com/","")</f>
        <v>64965/41116/Universal-HD-Wall-Standards/Universal-T-Concealed-Standard.html</v>
      </c>
      <c r="C1364" t="str">
        <f t="shared" si="42"/>
        <v>INSERT INTO url_rewrite (entity_type, entity_id, redirect_type, store_id, request_path, target_path) VALUES ('custom', 0, 301, 1,'64965/41116/Universal-HD-Wall-Standards/Universal-T-Concealed-Standard.html',(SELECT CONCAT(url_path, '.html') FROM catalog_category_flat_store_1 WHERE entity_id=1351));</v>
      </c>
      <c r="D1364" t="str">
        <f t="shared" si="43"/>
        <v>UPDATE url_rewrite SET request_path = '64965/41116/Universal-HD-Wall-Standards/Universal-T-Concealed-Standard.html' WHERE entity_type='custom' AND target_path=(SELECT CONCAT(url_path, '.html') FROM catalog_category_flat_store_1 WHERE entity_id=1351);</v>
      </c>
    </row>
    <row r="1365" spans="1:4" x14ac:dyDescent="0.25">
      <c r="A1365">
        <f>categories!B1365</f>
        <v>1352</v>
      </c>
      <c r="B1365" t="str">
        <f>SUBSTITUTE(SUBSTITUTE(categories!H1365,"\","/"),"www.americanretailsupply.com/","")</f>
        <v>64965/41117/Universal-HD-Wall-Standards/Universal-Double-Slotted-Standards.html</v>
      </c>
      <c r="C1365" t="str">
        <f t="shared" si="42"/>
        <v>INSERT INTO url_rewrite (entity_type, entity_id, redirect_type, store_id, request_path, target_path) VALUES ('custom', 0, 301, 1,'64965/41117/Universal-HD-Wall-Standards/Universal-Double-Slotted-Standards.html',(SELECT CONCAT(url_path, '.html') FROM catalog_category_flat_store_1 WHERE entity_id=1352));</v>
      </c>
      <c r="D1365" t="str">
        <f t="shared" si="43"/>
        <v>UPDATE url_rewrite SET request_path = '64965/41117/Universal-HD-Wall-Standards/Universal-Double-Slotted-Standards.html' WHERE entity_type='custom' AND target_path=(SELECT CONCAT(url_path, '.html') FROM catalog_category_flat_store_1 WHERE entity_id=1352);</v>
      </c>
    </row>
    <row r="1366" spans="1:4" x14ac:dyDescent="0.25">
      <c r="A1366">
        <f>categories!B1366</f>
        <v>1353</v>
      </c>
      <c r="B1366" t="str">
        <f>SUBSTITUTE(SUBSTITUTE(categories!H1366,"\","/"),"www.americanretailsupply.com/","")</f>
        <v>64965/41118/Universal-HD-Wall-Standards/Universal-Slimline-Single-Slotted-Standards.html</v>
      </c>
      <c r="C1366" t="str">
        <f t="shared" si="42"/>
        <v>INSERT INTO url_rewrite (entity_type, entity_id, redirect_type, store_id, request_path, target_path) VALUES ('custom', 0, 301, 1,'64965/41118/Universal-HD-Wall-Standards/Universal-Slimline-Single-Slotted-Standards.html',(SELECT CONCAT(url_path, '.html') FROM catalog_category_flat_store_1 WHERE entity_id=1353));</v>
      </c>
      <c r="D1366" t="str">
        <f t="shared" si="43"/>
        <v>UPDATE url_rewrite SET request_path = '64965/41118/Universal-HD-Wall-Standards/Universal-Slimline-Single-Slotted-Standards.html' WHERE entity_type='custom' AND target_path=(SELECT CONCAT(url_path, '.html') FROM catalog_category_flat_store_1 WHERE entity_id=1353);</v>
      </c>
    </row>
    <row r="1367" spans="1:4" x14ac:dyDescent="0.25">
      <c r="A1367">
        <f>categories!B1367</f>
        <v>1355</v>
      </c>
      <c r="B1367" t="str">
        <f>SUBSTITUTE(SUBSTITUTE(categories!H1367,"\","/"),"www.americanretailsupply.com/","")</f>
        <v>64721/709419/VantagePOINT-GiftWrap/Recycled-Paper-Everyday-Patterns-Giftwrap.html</v>
      </c>
      <c r="C1367" t="str">
        <f t="shared" si="42"/>
        <v>INSERT INTO url_rewrite (entity_type, entity_id, redirect_type, store_id, request_path, target_path) VALUES ('custom', 0, 301, 1,'64721/709419/VantagePOINT-GiftWrap/Recycled-Paper-Everyday-Patterns-Giftwrap.html',(SELECT CONCAT(url_path, '.html') FROM catalog_category_flat_store_1 WHERE entity_id=1355));</v>
      </c>
      <c r="D1367" t="str">
        <f t="shared" si="43"/>
        <v>UPDATE url_rewrite SET request_path = '64721/709419/VantagePOINT-GiftWrap/Recycled-Paper-Everyday-Patterns-Giftwrap.html' WHERE entity_type='custom' AND target_path=(SELECT CONCAT(url_path, '.html') FROM catalog_category_flat_store_1 WHERE entity_id=1355);</v>
      </c>
    </row>
    <row r="1368" spans="1:4" x14ac:dyDescent="0.25">
      <c r="A1368">
        <f>categories!B1368</f>
        <v>1357</v>
      </c>
      <c r="B1368" t="str">
        <f>SUBSTITUTE(SUBSTITUTE(categories!H1368,"\","/"),"www.americanretailsupply.com/","")</f>
        <v>64982/783305/Vinyl-Envelope--Sign-Holders/Vinyl-Sign-Envelopes.html</v>
      </c>
      <c r="C1368" t="str">
        <f t="shared" si="42"/>
        <v>INSERT INTO url_rewrite (entity_type, entity_id, redirect_type, store_id, request_path, target_path) VALUES ('custom', 0, 301, 1,'64982/783305/Vinyl-Envelope--Sign-Holders/Vinyl-Sign-Envelopes.html',(SELECT CONCAT(url_path, '.html') FROM catalog_category_flat_store_1 WHERE entity_id=1357));</v>
      </c>
      <c r="D1368" t="str">
        <f t="shared" si="43"/>
        <v>UPDATE url_rewrite SET request_path = '64982/783305/Vinyl-Envelope--Sign-Holders/Vinyl-Sign-Envelopes.html' WHERE entity_type='custom' AND target_path=(SELECT CONCAT(url_path, '.html') FROM catalog_category_flat_store_1 WHERE entity_id=1357);</v>
      </c>
    </row>
    <row r="1369" spans="1:4" x14ac:dyDescent="0.25">
      <c r="A1369">
        <f>categories!B1369</f>
        <v>1359</v>
      </c>
      <c r="B1369" t="str">
        <f>SUBSTITUTE(SUBSTITUTE(categories!H1369,"\","/"),"www.americanretailsupply.com/","")</f>
        <v>64940/44174/Wallmount-Brackets/Chrome-Wallmount-Hooks.html</v>
      </c>
      <c r="C1369" t="str">
        <f t="shared" si="42"/>
        <v>INSERT INTO url_rewrite (entity_type, entity_id, redirect_type, store_id, request_path, target_path) VALUES ('custom', 0, 301, 1,'64940/44174/Wallmount-Brackets/Chrome-Wallmount-Hooks.html',(SELECT CONCAT(url_path, '.html') FROM catalog_category_flat_store_1 WHERE entity_id=1359));</v>
      </c>
      <c r="D1369" t="str">
        <f t="shared" si="43"/>
        <v>UPDATE url_rewrite SET request_path = '64940/44174/Wallmount-Brackets/Chrome-Wallmount-Hooks.html' WHERE entity_type='custom' AND target_path=(SELECT CONCAT(url_path, '.html') FROM catalog_category_flat_store_1 WHERE entity_id=1359);</v>
      </c>
    </row>
    <row r="1370" spans="1:4" x14ac:dyDescent="0.25">
      <c r="A1370">
        <f>categories!B1370</f>
        <v>1360</v>
      </c>
      <c r="B1370" t="str">
        <f>SUBSTITUTE(SUBSTITUTE(categories!H1370,"\","/"),"www.americanretailsupply.com/","")</f>
        <v>64940/253862/Wallmount-Brackets/Contemporary-Design-Wallmount-Fixtures.html</v>
      </c>
      <c r="C1370" t="str">
        <f t="shared" si="42"/>
        <v>INSERT INTO url_rewrite (entity_type, entity_id, redirect_type, store_id, request_path, target_path) VALUES ('custom', 0, 301, 1,'64940/253862/Wallmount-Brackets/Contemporary-Design-Wallmount-Fixtures.html',(SELECT CONCAT(url_path, '.html') FROM catalog_category_flat_store_1 WHERE entity_id=1360));</v>
      </c>
      <c r="D1370" t="str">
        <f t="shared" si="43"/>
        <v>UPDATE url_rewrite SET request_path = '64940/253862/Wallmount-Brackets/Contemporary-Design-Wallmount-Fixtures.html' WHERE entity_type='custom' AND target_path=(SELECT CONCAT(url_path, '.html') FROM catalog_category_flat_store_1 WHERE entity_id=1360);</v>
      </c>
    </row>
    <row r="1371" spans="1:4" x14ac:dyDescent="0.25">
      <c r="A1371">
        <f>categories!B1371</f>
        <v>1362</v>
      </c>
      <c r="B1371" t="str">
        <f>SUBSTITUTE(SUBSTITUTE(categories!H1371,"\","/"),"www.americanretailsupply.com/","")</f>
        <v>65003/734721/Western-Themed-Christmas-Bags/Western-Christmas-Bags.html</v>
      </c>
      <c r="C1371" t="str">
        <f t="shared" si="42"/>
        <v>INSERT INTO url_rewrite (entity_type, entity_id, redirect_type, store_id, request_path, target_path) VALUES ('custom', 0, 301, 1,'65003/734721/Western-Themed-Christmas-Bags/Western-Christmas-Bags.html',(SELECT CONCAT(url_path, '.html') FROM catalog_category_flat_store_1 WHERE entity_id=1362));</v>
      </c>
      <c r="D1371" t="str">
        <f t="shared" si="43"/>
        <v>UPDATE url_rewrite SET request_path = '65003/734721/Western-Themed-Christmas-Bags/Western-Christmas-Bags.html' WHERE entity_type='custom' AND target_path=(SELECT CONCAT(url_path, '.html') FROM catalog_category_flat_store_1 WHERE entity_id=1362);</v>
      </c>
    </row>
    <row r="1372" spans="1:4" x14ac:dyDescent="0.25">
      <c r="A1372">
        <f>categories!B1372</f>
        <v>1364</v>
      </c>
      <c r="B1372" t="str">
        <f>SUBSTITUTE(SUBSTITUTE(categories!H1372,"\","/"),"www.americanretailsupply.com/","")</f>
        <v>64722/27519/Western-Themed-GiftWrap/Everyday-Western--English-Gift-Wrap.html</v>
      </c>
      <c r="C1372" t="str">
        <f t="shared" si="42"/>
        <v>INSERT INTO url_rewrite (entity_type, entity_id, redirect_type, store_id, request_path, target_path) VALUES ('custom', 0, 301, 1,'64722/27519/Western-Themed-GiftWrap/Everyday-Western--English-Gift-Wrap.html',(SELECT CONCAT(url_path, '.html') FROM catalog_category_flat_store_1 WHERE entity_id=1364));</v>
      </c>
      <c r="D1372" t="str">
        <f t="shared" si="43"/>
        <v>UPDATE url_rewrite SET request_path = '64722/27519/Western-Themed-GiftWrap/Everyday-Western--English-Gift-Wrap.html' WHERE entity_type='custom' AND target_path=(SELECT CONCAT(url_path, '.html') FROM catalog_category_flat_store_1 WHERE entity_id=1364);</v>
      </c>
    </row>
    <row r="1373" spans="1:4" x14ac:dyDescent="0.25">
      <c r="A1373">
        <f>categories!B1373</f>
        <v>1365</v>
      </c>
      <c r="B1373" t="str">
        <f>SUBSTITUTE(SUBSTITUTE(categories!H1373,"\","/"),"www.americanretailsupply.com/","")</f>
        <v>64722/224448/Western-Themed-GiftWrap/Christmas-Western-Giftwrap.html</v>
      </c>
      <c r="C1373" t="str">
        <f t="shared" si="42"/>
        <v>INSERT INTO url_rewrite (entity_type, entity_id, redirect_type, store_id, request_path, target_path) VALUES ('custom', 0, 301, 1,'64722/224448/Western-Themed-GiftWrap/Christmas-Western-Giftwrap.html',(SELECT CONCAT(url_path, '.html') FROM catalog_category_flat_store_1 WHERE entity_id=1365));</v>
      </c>
      <c r="D1373" t="str">
        <f t="shared" si="43"/>
        <v>UPDATE url_rewrite SET request_path = '64722/224448/Western-Themed-GiftWrap/Christmas-Western-Giftwrap.html' WHERE entity_type='custom' AND target_path=(SELECT CONCAT(url_path, '.html') FROM catalog_category_flat_store_1 WHERE entity_id=1365);</v>
      </c>
    </row>
    <row r="1374" spans="1:4" x14ac:dyDescent="0.25">
      <c r="A1374">
        <f>categories!B1374</f>
        <v>1367</v>
      </c>
      <c r="B1374" t="str">
        <f>SUBSTITUTE(SUBSTITUTE(categories!H1374,"\","/"),"www.americanretailsupply.com/","")</f>
        <v>64665/2087/Wire--Acylic-Easels/Acrylic-Dinnerware-Plate-Holder.html</v>
      </c>
      <c r="C1374" t="str">
        <f t="shared" si="42"/>
        <v>INSERT INTO url_rewrite (entity_type, entity_id, redirect_type, store_id, request_path, target_path) VALUES ('custom', 0, 301, 1,'64665/2087/Wire--Acylic-Easels/Acrylic-Dinnerware-Plate-Holder.html',(SELECT CONCAT(url_path, '.html') FROM catalog_category_flat_store_1 WHERE entity_id=1367));</v>
      </c>
      <c r="D1374" t="str">
        <f t="shared" si="43"/>
        <v>UPDATE url_rewrite SET request_path = '64665/2087/Wire--Acylic-Easels/Acrylic-Dinnerware-Plate-Holder.html' WHERE entity_type='custom' AND target_path=(SELECT CONCAT(url_path, '.html') FROM catalog_category_flat_store_1 WHERE entity_id=1367);</v>
      </c>
    </row>
    <row r="1375" spans="1:4" x14ac:dyDescent="0.25">
      <c r="A1375">
        <f>categories!B1375</f>
        <v>1368</v>
      </c>
      <c r="B1375" t="str">
        <f>SUBSTITUTE(SUBSTITUTE(categories!H1375,"\","/"),"www.americanretailsupply.com/","")</f>
        <v>64665/17056/Wire--Acylic-Easels/Wire-Vinyl-Coated-Easels.html</v>
      </c>
      <c r="C1375" t="str">
        <f t="shared" si="42"/>
        <v>INSERT INTO url_rewrite (entity_type, entity_id, redirect_type, store_id, request_path, target_path) VALUES ('custom', 0, 301, 1,'64665/17056/Wire--Acylic-Easels/Wire-Vinyl-Coated-Easels.html',(SELECT CONCAT(url_path, '.html') FROM catalog_category_flat_store_1 WHERE entity_id=1368));</v>
      </c>
      <c r="D1375" t="str">
        <f t="shared" si="43"/>
        <v>UPDATE url_rewrite SET request_path = '64665/17056/Wire--Acylic-Easels/Wire-Vinyl-Coated-Easels.html' WHERE entity_type='custom' AND target_path=(SELECT CONCAT(url_path, '.html') FROM catalog_category_flat_store_1 WHERE entity_id=1368);</v>
      </c>
    </row>
    <row r="1376" spans="1:4" x14ac:dyDescent="0.25">
      <c r="A1376">
        <f>categories!B1376</f>
        <v>1369</v>
      </c>
      <c r="B1376" t="str">
        <f>SUBSTITUTE(SUBSTITUTE(categories!H1376,"\","/"),"www.americanretailsupply.com/","")</f>
        <v>64665/34059/Wire--Acylic-Easels/Acrylic-Countertop-1-Opening-Easels.html</v>
      </c>
      <c r="C1376" t="str">
        <f t="shared" si="42"/>
        <v>INSERT INTO url_rewrite (entity_type, entity_id, redirect_type, store_id, request_path, target_path) VALUES ('custom', 0, 301, 1,'64665/34059/Wire--Acylic-Easels/Acrylic-Countertop-1-Opening-Easels.html',(SELECT CONCAT(url_path, '.html') FROM catalog_category_flat_store_1 WHERE entity_id=1369));</v>
      </c>
      <c r="D1376" t="str">
        <f t="shared" si="43"/>
        <v>UPDATE url_rewrite SET request_path = '64665/34059/Wire--Acylic-Easels/Acrylic-Countertop-1-Opening-Easels.html' WHERE entity_type='custom' AND target_path=(SELECT CONCAT(url_path, '.html') FROM catalog_category_flat_store_1 WHERE entity_id=1369);</v>
      </c>
    </row>
    <row r="1377" spans="1:4" x14ac:dyDescent="0.25">
      <c r="A1377">
        <f>categories!B1377</f>
        <v>1370</v>
      </c>
      <c r="B1377" t="str">
        <f>SUBSTITUTE(SUBSTITUTE(categories!H1377,"\","/"),"www.americanretailsupply.com/","")</f>
        <v>64665/476305/Wire--Acylic-Easels/Acrylic-Cellphone-and-GPS-Easels.html</v>
      </c>
      <c r="C1377" t="str">
        <f t="shared" si="42"/>
        <v>INSERT INTO url_rewrite (entity_type, entity_id, redirect_type, store_id, request_path, target_path) VALUES ('custom', 0, 301, 1,'64665/476305/Wire--Acylic-Easels/Acrylic-Cellphone-and-GPS-Easels.html',(SELECT CONCAT(url_path, '.html') FROM catalog_category_flat_store_1 WHERE entity_id=1370));</v>
      </c>
      <c r="D1377" t="str">
        <f t="shared" si="43"/>
        <v>UPDATE url_rewrite SET request_path = '64665/476305/Wire--Acylic-Easels/Acrylic-Cellphone-and-GPS-Easels.html' WHERE entity_type='custom' AND target_path=(SELECT CONCAT(url_path, '.html') FROM catalog_category_flat_store_1 WHERE entity_id=1370);</v>
      </c>
    </row>
    <row r="1378" spans="1:4" x14ac:dyDescent="0.25">
      <c r="A1378">
        <f>categories!B1378</f>
        <v>1371</v>
      </c>
      <c r="B1378" t="str">
        <f>SUBSTITUTE(SUBSTITUTE(categories!H1378,"\","/"),"www.americanretailsupply.com/","")</f>
        <v>64665/476693/Wire--Acylic-Easels/Twisted-Wire-Easels.html</v>
      </c>
      <c r="C1378" t="str">
        <f t="shared" si="42"/>
        <v>INSERT INTO url_rewrite (entity_type, entity_id, redirect_type, store_id, request_path, target_path) VALUES ('custom', 0, 301, 1,'64665/476693/Wire--Acylic-Easels/Twisted-Wire-Easels.html',(SELECT CONCAT(url_path, '.html') FROM catalog_category_flat_store_1 WHERE entity_id=1371));</v>
      </c>
      <c r="D1378" t="str">
        <f t="shared" si="43"/>
        <v>UPDATE url_rewrite SET request_path = '64665/476693/Wire--Acylic-Easels/Twisted-Wire-Easels.html' WHERE entity_type='custom' AND target_path=(SELECT CONCAT(url_path, '.html') FROM catalog_category_flat_store_1 WHERE entity_id=1371);</v>
      </c>
    </row>
    <row r="1379" spans="1:4" x14ac:dyDescent="0.25">
      <c r="A1379">
        <f>categories!B1379</f>
        <v>1372</v>
      </c>
      <c r="B1379" t="str">
        <f>SUBSTITUTE(SUBSTITUTE(categories!H1379,"\","/"),"www.americanretailsupply.com/","")</f>
        <v>64665/476694/Wire--Acylic-Easels/Wooden-Hinged-Easels.html</v>
      </c>
      <c r="C1379" t="str">
        <f t="shared" si="42"/>
        <v>INSERT INTO url_rewrite (entity_type, entity_id, redirect_type, store_id, request_path, target_path) VALUES ('custom', 0, 301, 1,'64665/476694/Wire--Acylic-Easels/Wooden-Hinged-Easels.html',(SELECT CONCAT(url_path, '.html') FROM catalog_category_flat_store_1 WHERE entity_id=1372));</v>
      </c>
      <c r="D1379" t="str">
        <f t="shared" si="43"/>
        <v>UPDATE url_rewrite SET request_path = '64665/476694/Wire--Acylic-Easels/Wooden-Hinged-Easels.html' WHERE entity_type='custom' AND target_path=(SELECT CONCAT(url_path, '.html') FROM catalog_category_flat_store_1 WHERE entity_id=1372);</v>
      </c>
    </row>
    <row r="1380" spans="1:4" x14ac:dyDescent="0.25">
      <c r="A1380">
        <f>categories!B1380</f>
        <v>1374</v>
      </c>
      <c r="B1380" t="str">
        <f>SUBSTITUTE(SUBSTITUTE(categories!H1380,"\","/"),"www.americanretailsupply.com/","")</f>
        <v>64799/47248/Wire-Rack-Components/Counter-Rack-Metal-Base.html</v>
      </c>
      <c r="C1380" t="str">
        <f t="shared" si="42"/>
        <v>INSERT INTO url_rewrite (entity_type, entity_id, redirect_type, store_id, request_path, target_path) VALUES ('custom', 0, 301, 1,'64799/47248/Wire-Rack-Components/Counter-Rack-Metal-Base.html',(SELECT CONCAT(url_path, '.html') FROM catalog_category_flat_store_1 WHERE entity_id=1374));</v>
      </c>
      <c r="D1380" t="str">
        <f t="shared" si="43"/>
        <v>UPDATE url_rewrite SET request_path = '64799/47248/Wire-Rack-Components/Counter-Rack-Metal-Base.html' WHERE entity_type='custom' AND target_path=(SELECT CONCAT(url_path, '.html') FROM catalog_category_flat_store_1 WHERE entity_id=1374);</v>
      </c>
    </row>
    <row r="1381" spans="1:4" x14ac:dyDescent="0.25">
      <c r="A1381">
        <f>categories!B1381</f>
        <v>1375</v>
      </c>
      <c r="B1381" t="str">
        <f>SUBSTITUTE(SUBSTITUTE(categories!H1381,"\","/"),"www.americanretailsupply.com/","")</f>
        <v>64799/47250/Wire-Rack-Components/Tubular-Steel-Floor-Base.html</v>
      </c>
      <c r="C1381" t="str">
        <f t="shared" si="42"/>
        <v>INSERT INTO url_rewrite (entity_type, entity_id, redirect_type, store_id, request_path, target_path) VALUES ('custom', 0, 301, 1,'64799/47250/Wire-Rack-Components/Tubular-Steel-Floor-Base.html',(SELECT CONCAT(url_path, '.html') FROM catalog_category_flat_store_1 WHERE entity_id=1375));</v>
      </c>
      <c r="D1381" t="str">
        <f t="shared" si="43"/>
        <v>UPDATE url_rewrite SET request_path = '64799/47250/Wire-Rack-Components/Tubular-Steel-Floor-Base.html' WHERE entity_type='custom' AND target_path=(SELECT CONCAT(url_path, '.html') FROM catalog_category_flat_store_1 WHERE entity_id=1375);</v>
      </c>
    </row>
    <row r="1382" spans="1:4" x14ac:dyDescent="0.25">
      <c r="A1382">
        <f>categories!B1382</f>
        <v>1376</v>
      </c>
      <c r="B1382" t="str">
        <f>SUBSTITUTE(SUBSTITUTE(categories!H1382,"\","/"),"www.americanretailsupply.com/","")</f>
        <v>64799/47252/Wire-Rack-Components/Poles-for-Wire-Racks.html</v>
      </c>
      <c r="C1382" t="str">
        <f t="shared" si="42"/>
        <v>INSERT INTO url_rewrite (entity_type, entity_id, redirect_type, store_id, request_path, target_path) VALUES ('custom', 0, 301, 1,'64799/47252/Wire-Rack-Components/Poles-for-Wire-Racks.html',(SELECT CONCAT(url_path, '.html') FROM catalog_category_flat_store_1 WHERE entity_id=1376));</v>
      </c>
      <c r="D1382" t="str">
        <f t="shared" si="43"/>
        <v>UPDATE url_rewrite SET request_path = '64799/47252/Wire-Rack-Components/Poles-for-Wire-Racks.html' WHERE entity_type='custom' AND target_path=(SELECT CONCAT(url_path, '.html') FROM catalog_category_flat_store_1 WHERE entity_id=1376);</v>
      </c>
    </row>
    <row r="1383" spans="1:4" x14ac:dyDescent="0.25">
      <c r="A1383">
        <f>categories!B1383</f>
        <v>1377</v>
      </c>
      <c r="B1383" t="str">
        <f>SUBSTITUTE(SUBSTITUTE(categories!H1383,"\","/"),"www.americanretailsupply.com/","")</f>
        <v>64799/47261/Wire-Rack-Components/6-Hook-Tiers.html</v>
      </c>
      <c r="C1383" t="str">
        <f t="shared" si="42"/>
        <v>INSERT INTO url_rewrite (entity_type, entity_id, redirect_type, store_id, request_path, target_path) VALUES ('custom', 0, 301, 1,'64799/47261/Wire-Rack-Components/6-Hook-Tiers.html',(SELECT CONCAT(url_path, '.html') FROM catalog_category_flat_store_1 WHERE entity_id=1377));</v>
      </c>
      <c r="D1383" t="str">
        <f t="shared" si="43"/>
        <v>UPDATE url_rewrite SET request_path = '64799/47261/Wire-Rack-Components/6-Hook-Tiers.html' WHERE entity_type='custom' AND target_path=(SELECT CONCAT(url_path, '.html') FROM catalog_category_flat_store_1 WHERE entity_id=1377);</v>
      </c>
    </row>
    <row r="1384" spans="1:4" x14ac:dyDescent="0.25">
      <c r="A1384">
        <f>categories!B1384</f>
        <v>1378</v>
      </c>
      <c r="B1384" t="str">
        <f>SUBSTITUTE(SUBSTITUTE(categories!H1384,"\","/"),"www.americanretailsupply.com/","")</f>
        <v>64799/47263/Wire-Rack-Components/4-Hook-Tiers.html</v>
      </c>
      <c r="C1384" t="str">
        <f t="shared" si="42"/>
        <v>INSERT INTO url_rewrite (entity_type, entity_id, redirect_type, store_id, request_path, target_path) VALUES ('custom', 0, 301, 1,'64799/47263/Wire-Rack-Components/4-Hook-Tiers.html',(SELECT CONCAT(url_path, '.html') FROM catalog_category_flat_store_1 WHERE entity_id=1378));</v>
      </c>
      <c r="D1384" t="str">
        <f t="shared" si="43"/>
        <v>UPDATE url_rewrite SET request_path = '64799/47263/Wire-Rack-Components/4-Hook-Tiers.html' WHERE entity_type='custom' AND target_path=(SELECT CONCAT(url_path, '.html') FROM catalog_category_flat_store_1 WHERE entity_id=1378);</v>
      </c>
    </row>
    <row r="1385" spans="1:4" x14ac:dyDescent="0.25">
      <c r="A1385">
        <f>categories!B1385</f>
        <v>1379</v>
      </c>
      <c r="B1385" t="str">
        <f>SUBSTITUTE(SUBSTITUTE(categories!H1385,"\","/"),"www.americanretailsupply.com/","")</f>
        <v>64799/47264/Wire-Rack-Components/18-Hook-Tier.html</v>
      </c>
      <c r="C1385" t="str">
        <f t="shared" si="42"/>
        <v>INSERT INTO url_rewrite (entity_type, entity_id, redirect_type, store_id, request_path, target_path) VALUES ('custom', 0, 301, 1,'64799/47264/Wire-Rack-Components/18-Hook-Tier.html',(SELECT CONCAT(url_path, '.html') FROM catalog_category_flat_store_1 WHERE entity_id=1379));</v>
      </c>
      <c r="D1385" t="str">
        <f t="shared" si="43"/>
        <v>UPDATE url_rewrite SET request_path = '64799/47264/Wire-Rack-Components/18-Hook-Tier.html' WHERE entity_type='custom' AND target_path=(SELECT CONCAT(url_path, '.html') FROM catalog_category_flat_store_1 WHERE entity_id=1379);</v>
      </c>
    </row>
    <row r="1386" spans="1:4" x14ac:dyDescent="0.25">
      <c r="A1386">
        <f>categories!B1386</f>
        <v>1380</v>
      </c>
      <c r="B1386" t="str">
        <f>SUBSTITUTE(SUBSTITUTE(categories!H1386,"\","/"),"www.americanretailsupply.com/","")</f>
        <v>64799/47276/Wire-Rack-Components/Plastic-Base.html</v>
      </c>
      <c r="C1386" t="str">
        <f t="shared" si="42"/>
        <v>INSERT INTO url_rewrite (entity_type, entity_id, redirect_type, store_id, request_path, target_path) VALUES ('custom', 0, 301, 1,'64799/47276/Wire-Rack-Components/Plastic-Base.html',(SELECT CONCAT(url_path, '.html') FROM catalog_category_flat_store_1 WHERE entity_id=1380));</v>
      </c>
      <c r="D1386" t="str">
        <f t="shared" si="43"/>
        <v>UPDATE url_rewrite SET request_path = '64799/47276/Wire-Rack-Components/Plastic-Base.html' WHERE entity_type='custom' AND target_path=(SELECT CONCAT(url_path, '.html') FROM catalog_category_flat_store_1 WHERE entity_id=1380);</v>
      </c>
    </row>
    <row r="1387" spans="1:4" x14ac:dyDescent="0.25">
      <c r="A1387">
        <f>categories!B1387</f>
        <v>1381</v>
      </c>
      <c r="B1387" t="str">
        <f>SUBSTITUTE(SUBSTITUTE(categories!H1387,"\","/"),"www.americanretailsupply.com/","")</f>
        <v>64799/225890/Wire-Rack-Components/Video-Tier.html</v>
      </c>
      <c r="C1387" t="str">
        <f t="shared" si="42"/>
        <v>INSERT INTO url_rewrite (entity_type, entity_id, redirect_type, store_id, request_path, target_path) VALUES ('custom', 0, 301, 1,'64799/225890/Wire-Rack-Components/Video-Tier.html',(SELECT CONCAT(url_path, '.html') FROM catalog_category_flat_store_1 WHERE entity_id=1381));</v>
      </c>
      <c r="D1387" t="str">
        <f t="shared" si="43"/>
        <v>UPDATE url_rewrite SET request_path = '64799/225890/Wire-Rack-Components/Video-Tier.html' WHERE entity_type='custom' AND target_path=(SELECT CONCAT(url_path, '.html') FROM catalog_category_flat_store_1 WHERE entity_id=1381);</v>
      </c>
    </row>
    <row r="1388" spans="1:4" x14ac:dyDescent="0.25">
      <c r="A1388">
        <f>categories!B1388</f>
        <v>1382</v>
      </c>
      <c r="B1388" t="str">
        <f>SUBSTITUTE(SUBSTITUTE(categories!H1388,"\","/"),"www.americanretailsupply.com/","")</f>
        <v>64799/225891/Wire-Rack-Components/24-Hook-Tier.html</v>
      </c>
      <c r="C1388" t="str">
        <f t="shared" si="42"/>
        <v>INSERT INTO url_rewrite (entity_type, entity_id, redirect_type, store_id, request_path, target_path) VALUES ('custom', 0, 301, 1,'64799/225891/Wire-Rack-Components/24-Hook-Tier.html',(SELECT CONCAT(url_path, '.html') FROM catalog_category_flat_store_1 WHERE entity_id=1382));</v>
      </c>
      <c r="D1388" t="str">
        <f t="shared" si="43"/>
        <v>UPDATE url_rewrite SET request_path = '64799/225891/Wire-Rack-Components/24-Hook-Tier.html' WHERE entity_type='custom' AND target_path=(SELECT CONCAT(url_path, '.html') FROM catalog_category_flat_store_1 WHERE entity_id=1382);</v>
      </c>
    </row>
    <row r="1389" spans="1:4" x14ac:dyDescent="0.25">
      <c r="A1389">
        <f>categories!B1389</f>
        <v>1384</v>
      </c>
      <c r="B1389" t="str">
        <f>SUBSTITUTE(SUBSTITUTE(categories!H1389,"\","/"),"www.americanretailsupply.com/","")</f>
        <v>64814/224468/Wire-Shelves/Slatwall-Flat-Wire-Shelves.html</v>
      </c>
      <c r="C1389" t="str">
        <f t="shared" si="42"/>
        <v>INSERT INTO url_rewrite (entity_type, entity_id, redirect_type, store_id, request_path, target_path) VALUES ('custom', 0, 301, 1,'64814/224468/Wire-Shelves/Slatwall-Flat-Wire-Shelves.html',(SELECT CONCAT(url_path, '.html') FROM catalog_category_flat_store_1 WHERE entity_id=1384));</v>
      </c>
      <c r="D1389" t="str">
        <f t="shared" si="43"/>
        <v>UPDATE url_rewrite SET request_path = '64814/224468/Wire-Shelves/Slatwall-Flat-Wire-Shelves.html' WHERE entity_type='custom' AND target_path=(SELECT CONCAT(url_path, '.html') FROM catalog_category_flat_store_1 WHERE entity_id=1384);</v>
      </c>
    </row>
    <row r="1390" spans="1:4" x14ac:dyDescent="0.25">
      <c r="A1390">
        <f>categories!B1390</f>
        <v>1385</v>
      </c>
      <c r="B1390" t="str">
        <f>SUBSTITUTE(SUBSTITUTE(categories!H1390,"\","/"),"www.americanretailsupply.com/","")</f>
        <v>64814/225136/Wire-Shelves/Gridwall-Flat-Wire-Shelves.html</v>
      </c>
      <c r="C1390" t="str">
        <f t="shared" si="42"/>
        <v>INSERT INTO url_rewrite (entity_type, entity_id, redirect_type, store_id, request_path, target_path) VALUES ('custom', 0, 301, 1,'64814/225136/Wire-Shelves/Gridwall-Flat-Wire-Shelves.html',(SELECT CONCAT(url_path, '.html') FROM catalog_category_flat_store_1 WHERE entity_id=1385));</v>
      </c>
      <c r="D1390" t="str">
        <f t="shared" si="43"/>
        <v>UPDATE url_rewrite SET request_path = '64814/225136/Wire-Shelves/Gridwall-Flat-Wire-Shelves.html' WHERE entity_type='custom' AND target_path=(SELECT CONCAT(url_path, '.html') FROM catalog_category_flat_store_1 WHERE entity_id=1385);</v>
      </c>
    </row>
    <row r="1391" spans="1:4" x14ac:dyDescent="0.25">
      <c r="A1391">
        <f>categories!B1391</f>
        <v>1387</v>
      </c>
      <c r="B1391" t="str">
        <f>SUBSTITUTE(SUBSTITUTE(categories!H1391,"\","/"),"www.americanretailsupply.com/","")</f>
        <v>64740/19623/Wraphia-Raffia-Excelsior/Raffia.html</v>
      </c>
      <c r="C1391" t="str">
        <f t="shared" si="42"/>
        <v>INSERT INTO url_rewrite (entity_type, entity_id, redirect_type, store_id, request_path, target_path) VALUES ('custom', 0, 301, 1,'64740/19623/Wraphia-Raffia-Excelsior/Raffia.html',(SELECT CONCAT(url_path, '.html') FROM catalog_category_flat_store_1 WHERE entity_id=1387));</v>
      </c>
      <c r="D1391" t="str">
        <f t="shared" si="43"/>
        <v>UPDATE url_rewrite SET request_path = '64740/19623/Wraphia-Raffia-Excelsior/Raffia.html' WHERE entity_type='custom' AND target_path=(SELECT CONCAT(url_path, '.html') FROM catalog_category_flat_store_1 WHERE entity_id=1387);</v>
      </c>
    </row>
    <row r="1392" spans="1:4" x14ac:dyDescent="0.25">
      <c r="A1392">
        <f>categories!B1392</f>
        <v>1388</v>
      </c>
      <c r="B1392" t="str">
        <f>SUBSTITUTE(SUBSTITUTE(categories!H1392,"\","/"),"www.americanretailsupply.com/","")</f>
        <v>64740/19642/Wraphia-Raffia-Excelsior/Wraphia-in-Matte-Colors.html</v>
      </c>
      <c r="C1392" t="str">
        <f t="shared" si="42"/>
        <v>INSERT INTO url_rewrite (entity_type, entity_id, redirect_type, store_id, request_path, target_path) VALUES ('custom', 0, 301, 1,'64740/19642/Wraphia-Raffia-Excelsior/Wraphia-in-Matte-Colors.html',(SELECT CONCAT(url_path, '.html') FROM catalog_category_flat_store_1 WHERE entity_id=1388));</v>
      </c>
      <c r="D1392" t="str">
        <f t="shared" si="43"/>
        <v>UPDATE url_rewrite SET request_path = '64740/19642/Wraphia-Raffia-Excelsior/Wraphia-in-Matte-Colors.html' WHERE entity_type='custom' AND target_path=(SELECT CONCAT(url_path, '.html') FROM catalog_category_flat_store_1 WHERE entity_id=1388);</v>
      </c>
    </row>
    <row r="1393" spans="1:4" x14ac:dyDescent="0.25">
      <c r="A1393">
        <f>categories!B1393</f>
        <v>1389</v>
      </c>
      <c r="B1393" t="str">
        <f>SUBSTITUTE(SUBSTITUTE(categories!H1393,"\","/"),"www.americanretailsupply.com/","")</f>
        <v>64740/50120/Wraphia-Raffia-Excelsior/Wraphia-in-Pearlized-Colors.html</v>
      </c>
      <c r="C1393" t="str">
        <f t="shared" si="42"/>
        <v>INSERT INTO url_rewrite (entity_type, entity_id, redirect_type, store_id, request_path, target_path) VALUES ('custom', 0, 301, 1,'64740/50120/Wraphia-Raffia-Excelsior/Wraphia-in-Pearlized-Colors.html',(SELECT CONCAT(url_path, '.html') FROM catalog_category_flat_store_1 WHERE entity_id=1389));</v>
      </c>
      <c r="D1393" t="str">
        <f t="shared" si="43"/>
        <v>UPDATE url_rewrite SET request_path = '64740/50120/Wraphia-Raffia-Excelsior/Wraphia-in-Pearlized-Colors.html' WHERE entity_type='custom' AND target_path=(SELECT CONCAT(url_path, '.html') FROM catalog_category_flat_store_1 WHERE entity_id=1389);</v>
      </c>
    </row>
    <row r="1394" spans="1:4" x14ac:dyDescent="0.25">
      <c r="A1394">
        <f>categories!B1394</f>
        <v>1390</v>
      </c>
      <c r="B1394" t="str">
        <f>SUBSTITUTE(SUBSTITUTE(categories!H1394,"\","/"),"www.americanretailsupply.com/","")</f>
        <v>64769/575979/Acrylic-Risers--Cubes/-Acrylic-Risers-with-Built-in-Sign-Holders.html</v>
      </c>
      <c r="C1394" t="str">
        <f t="shared" si="42"/>
        <v>INSERT INTO url_rewrite (entity_type, entity_id, redirect_type, store_id, request_path, target_path) VALUES ('custom', 0, 301, 1,'64769/575979/Acrylic-Risers--Cubes/-Acrylic-Risers-with-Built-in-Sign-Holders.html',(SELECT CONCAT(url_path, '.html') FROM catalog_category_flat_store_1 WHERE entity_id=1390));</v>
      </c>
      <c r="D1394" t="str">
        <f t="shared" si="43"/>
        <v>UPDATE url_rewrite SET request_path = '64769/575979/Acrylic-Risers--Cubes/-Acrylic-Risers-with-Built-in-Sign-Holders.html' WHERE entity_type='custom' AND target_path=(SELECT CONCAT(url_path, '.html') FROM catalog_category_flat_store_1 WHERE entity_id=1390);</v>
      </c>
    </row>
    <row r="1395" spans="1:4" x14ac:dyDescent="0.25">
      <c r="A1395">
        <f>categories!B1395</f>
        <v>1392</v>
      </c>
      <c r="B1395" t="str">
        <f>SUBSTITUTE(SUBSTITUTE(categories!H1395,"\","/"),"www.americanretailsupply.com/","")</f>
        <v>66235/793244/Adult--Child-Jersey-Forms/Child-Jersey-Form.html</v>
      </c>
      <c r="C1395" t="str">
        <f t="shared" si="42"/>
        <v>INSERT INTO url_rewrite (entity_type, entity_id, redirect_type, store_id, request_path, target_path) VALUES ('custom', 0, 301, 1,'66235/793244/Adult--Child-Jersey-Forms/Child-Jersey-Form.html',(SELECT CONCAT(url_path, '.html') FROM catalog_category_flat_store_1 WHERE entity_id=1392));</v>
      </c>
      <c r="D1395" t="str">
        <f t="shared" si="43"/>
        <v>UPDATE url_rewrite SET request_path = '66235/793244/Adult--Child-Jersey-Forms/Child-Jersey-Form.html' WHERE entity_type='custom' AND target_path=(SELECT CONCAT(url_path, '.html') FROM catalog_category_flat_store_1 WHERE entity_id=1392);</v>
      </c>
    </row>
    <row r="1396" spans="1:4" x14ac:dyDescent="0.25">
      <c r="A1396">
        <f>categories!B1396</f>
        <v>1393</v>
      </c>
      <c r="B1396" t="str">
        <f>SUBSTITUTE(SUBSTITUTE(categories!H1396,"\","/"),"www.americanretailsupply.com/","")</f>
        <v>64960/243029/Cross-Bars/Crossbars.html</v>
      </c>
      <c r="C1396" t="str">
        <f t="shared" si="42"/>
        <v>INSERT INTO url_rewrite (entity_type, entity_id, redirect_type, store_id, request_path, target_path) VALUES ('custom', 0, 301, 1,'64960/243029/Cross-Bars/Crossbars.html',(SELECT CONCAT(url_path, '.html') FROM catalog_category_flat_store_1 WHERE entity_id=1393));</v>
      </c>
      <c r="D1396" t="str">
        <f t="shared" si="43"/>
        <v>UPDATE url_rewrite SET request_path = '64960/243029/Cross-Bars/Crossbars.html' WHERE entity_type='custom' AND target_path=(SELECT CONCAT(url_path, '.html') FROM catalog_category_flat_store_1 WHERE entity_id=1393);</v>
      </c>
    </row>
    <row r="1397" spans="1:4" x14ac:dyDescent="0.25">
      <c r="A1397">
        <f>categories!B1397</f>
        <v>1394</v>
      </c>
      <c r="B1397" t="str">
        <f>SUBSTITUTE(SUBSTITUTE(categories!H1397,"\","/"),"www.americanretailsupply.com/","")</f>
        <v>65070/793279/Paper-Shopping-Bags/Economy-Kraft-Shopping-Bags.html</v>
      </c>
      <c r="C1397" t="str">
        <f t="shared" si="42"/>
        <v>INSERT INTO url_rewrite (entity_type, entity_id, redirect_type, store_id, request_path, target_path) VALUES ('custom', 0, 301, 1,'65070/793279/Paper-Shopping-Bags/Economy-Kraft-Shopping-Bags.html',(SELECT CONCAT(url_path, '.html') FROM catalog_category_flat_store_1 WHERE entity_id=1394));</v>
      </c>
      <c r="D1397" t="str">
        <f t="shared" si="43"/>
        <v>UPDATE url_rewrite SET request_path = '65070/793279/Paper-Shopping-Bags/Economy-Kraft-Shopping-Bags.html' WHERE entity_type='custom' AND target_path=(SELECT CONCAT(url_path, '.html') FROM catalog_category_flat_store_1 WHERE entity_id=1394);</v>
      </c>
    </row>
    <row r="1398" spans="1:4" x14ac:dyDescent="0.25">
      <c r="A1398">
        <f>categories!B1398</f>
        <v>1395</v>
      </c>
      <c r="B1398" t="str">
        <f>SUBSTITUTE(SUBSTITUTE(categories!H1398,"\","/"),"www.americanretailsupply.com/","")</f>
        <v>64692/793297/Fluorescent-Labels/Fluorescent-Specialty-Labels.html</v>
      </c>
      <c r="C1398" t="str">
        <f t="shared" si="42"/>
        <v>INSERT INTO url_rewrite (entity_type, entity_id, redirect_type, store_id, request_path, target_path) VALUES ('custom', 0, 301, 1,'64692/793297/Fluorescent-Labels/Fluorescent-Specialty-Labels.html',(SELECT CONCAT(url_path, '.html') FROM catalog_category_flat_store_1 WHERE entity_id=1395));</v>
      </c>
      <c r="D1398" t="str">
        <f t="shared" si="43"/>
        <v>UPDATE url_rewrite SET request_path = '64692/793297/Fluorescent-Labels/Fluorescent-Specialty-Labels.html' WHERE entity_type='custom' AND target_path=(SELECT CONCAT(url_path, '.html') FROM catalog_category_flat_store_1 WHERE entity_id=1395);</v>
      </c>
    </row>
    <row r="1399" spans="1:4" x14ac:dyDescent="0.25">
      <c r="A1399">
        <f>categories!B1399</f>
        <v>1396</v>
      </c>
      <c r="B1399" t="str">
        <f>SUBSTITUTE(SUBSTITUTE(categories!H1399,"\","/"),"www.americanretailsupply.com/","")</f>
        <v>65195/793289/Hangers/Hanger-Clips.html</v>
      </c>
      <c r="C1399" t="str">
        <f t="shared" si="42"/>
        <v>INSERT INTO url_rewrite (entity_type, entity_id, redirect_type, store_id, request_path, target_path) VALUES ('custom', 0, 301, 1,'65195/793289/Hangers/Hanger-Clips.html',(SELECT CONCAT(url_path, '.html') FROM catalog_category_flat_store_1 WHERE entity_id=1396));</v>
      </c>
      <c r="D1399" t="str">
        <f t="shared" si="43"/>
        <v>UPDATE url_rewrite SET request_path = '65195/793289/Hangers/Hanger-Clips.html' WHERE entity_type='custom' AND target_path=(SELECT CONCAT(url_path, '.html') FROM catalog_category_flat_store_1 WHERE entity_id=1396);</v>
      </c>
    </row>
    <row r="1400" spans="1:4" x14ac:dyDescent="0.25">
      <c r="A1400">
        <f>categories!B1400</f>
        <v>1397</v>
      </c>
      <c r="B1400" t="str">
        <f>SUBSTITUTE(SUBSTITUTE(categories!H1400,"\","/"),"www.americanretailsupply.com/","")</f>
        <v>65799/788873/Shamrock/Masculine-Giftwrap.html</v>
      </c>
      <c r="C1400" t="str">
        <f t="shared" si="42"/>
        <v>INSERT INTO url_rewrite (entity_type, entity_id, redirect_type, store_id, request_path, target_path) VALUES ('custom', 0, 301, 1,'65799/788873/Shamrock/Masculine-Giftwrap.html',(SELECT CONCAT(url_path, '.html') FROM catalog_category_flat_store_1 WHERE entity_id=1397));</v>
      </c>
      <c r="D1400" t="str">
        <f t="shared" si="43"/>
        <v>UPDATE url_rewrite SET request_path = '65799/788873/Shamrock/Masculine-Giftwrap.html' WHERE entity_type='custom' AND target_path=(SELECT CONCAT(url_path, '.html') FROM catalog_category_flat_store_1 WHERE entity_id=1397);</v>
      </c>
    </row>
    <row r="1401" spans="1:4" x14ac:dyDescent="0.25">
      <c r="A1401">
        <f>categories!B1401</f>
        <v>1398</v>
      </c>
      <c r="B1401" t="str">
        <f>SUBSTITUTE(SUBSTITUTE(categories!H1401,"\","/"),"www.americanretailsupply.com/","")</f>
        <v>66235/793243/Adult--Child-Jersey-Forms/Mens-Jersey-Jacket-Form.html</v>
      </c>
      <c r="C1401" t="str">
        <f t="shared" si="42"/>
        <v>INSERT INTO url_rewrite (entity_type, entity_id, redirect_type, store_id, request_path, target_path) VALUES ('custom', 0, 301, 1,'66235/793243/Adult--Child-Jersey-Forms/Mens-Jersey-Jacket-Form.html',(SELECT CONCAT(url_path, '.html') FROM catalog_category_flat_store_1 WHERE entity_id=1398));</v>
      </c>
      <c r="D1401" t="str">
        <f t="shared" si="43"/>
        <v>UPDATE url_rewrite SET request_path = '66235/793243/Adult--Child-Jersey-Forms/Mens-Jersey-Jacket-Form.html' WHERE entity_type='custom' AND target_path=(SELECT CONCAT(url_path, '.html') FROM catalog_category_flat_store_1 WHERE entity_id=1398);</v>
      </c>
    </row>
    <row r="1402" spans="1:4" x14ac:dyDescent="0.25">
      <c r="A1402">
        <f>categories!B1402</f>
        <v>1399</v>
      </c>
      <c r="B1402" t="str">
        <f>SUBSTITUTE(SUBSTITUTE(categories!H1402,"\","/"),"www.americanretailsupply.com/","")</f>
        <v>66235/793242/Adult--Child-Jersey-Forms/Mens-Jersey-Shirt-Form.html</v>
      </c>
      <c r="C1402" t="str">
        <f t="shared" si="42"/>
        <v>INSERT INTO url_rewrite (entity_type, entity_id, redirect_type, store_id, request_path, target_path) VALUES ('custom', 0, 301, 1,'66235/793242/Adult--Child-Jersey-Forms/Mens-Jersey-Shirt-Form.html',(SELECT CONCAT(url_path, '.html') FROM catalog_category_flat_store_1 WHERE entity_id=1399));</v>
      </c>
      <c r="D1402" t="str">
        <f t="shared" si="43"/>
        <v>UPDATE url_rewrite SET request_path = '66235/793242/Adult--Child-Jersey-Forms/Mens-Jersey-Shirt-Form.html' WHERE entity_type='custom' AND target_path=(SELECT CONCAT(url_path, '.html') FROM catalog_category_flat_store_1 WHERE entity_id=1399);</v>
      </c>
    </row>
    <row r="1403" spans="1:4" x14ac:dyDescent="0.25">
      <c r="A1403">
        <f>categories!B1403</f>
        <v>1400</v>
      </c>
      <c r="B1403" t="str">
        <f>SUBSTITUTE(SUBSTITUTE(categories!H1403,"\","/"),"www.americanretailsupply.com/","")</f>
        <v>64715/172945/E--Flute-Decorative-Boxes/Pillow-Packs.html</v>
      </c>
      <c r="C1403" t="str">
        <f t="shared" si="42"/>
        <v>INSERT INTO url_rewrite (entity_type, entity_id, redirect_type, store_id, request_path, target_path) VALUES ('custom', 0, 301, 1,'64715/172945/E--Flute-Decorative-Boxes/Pillow-Packs.html',(SELECT CONCAT(url_path, '.html') FROM catalog_category_flat_store_1 WHERE entity_id=1400));</v>
      </c>
      <c r="D1403" t="str">
        <f t="shared" si="43"/>
        <v>UPDATE url_rewrite SET request_path = '64715/172945/E--Flute-Decorative-Boxes/Pillow-Packs.html' WHERE entity_type='custom' AND target_path=(SELECT CONCAT(url_path, '.html') FROM catalog_category_flat_store_1 WHERE entity_id=1400);</v>
      </c>
    </row>
    <row r="1404" spans="1:4" x14ac:dyDescent="0.25">
      <c r="A1404">
        <f>categories!B1404</f>
        <v>1401</v>
      </c>
      <c r="B1404" t="str">
        <f>SUBSTITUTE(SUBSTITUTE(categories!H1404,"\","/"),"www.americanretailsupply.com/","")</f>
        <v>66235/793240/Adult--Child-Jersey-Forms/Womens-Dress-Form.html</v>
      </c>
      <c r="C1404" t="str">
        <f t="shared" si="42"/>
        <v>INSERT INTO url_rewrite (entity_type, entity_id, redirect_type, store_id, request_path, target_path) VALUES ('custom', 0, 301, 1,'66235/793240/Adult--Child-Jersey-Forms/Womens-Dress-Form.html',(SELECT CONCAT(url_path, '.html') FROM catalog_category_flat_store_1 WHERE entity_id=1401));</v>
      </c>
      <c r="D1404" t="str">
        <f t="shared" si="43"/>
        <v>UPDATE url_rewrite SET request_path = '66235/793240/Adult--Child-Jersey-Forms/Womens-Dress-Form.html' WHERE entity_type='custom' AND target_path=(SELECT CONCAT(url_path, '.html') FROM catalog_category_flat_store_1 WHERE entity_id=1401);</v>
      </c>
    </row>
    <row r="1405" spans="1:4" x14ac:dyDescent="0.25">
      <c r="A1405">
        <f>categories!B1405</f>
        <v>1402</v>
      </c>
      <c r="B1405" t="str">
        <f>SUBSTITUTE(SUBSTITUTE(categories!H1405,"\","/"),"www.americanretailsupply.com/","")</f>
        <v>66235/793241/Adult--Child-Jersey-Forms/Womens-Jersey-Blouse-Forms.html</v>
      </c>
      <c r="C1405" t="str">
        <f t="shared" si="42"/>
        <v>INSERT INTO url_rewrite (entity_type, entity_id, redirect_type, store_id, request_path, target_path) VALUES ('custom', 0, 301, 1,'66235/793241/Adult--Child-Jersey-Forms/Womens-Jersey-Blouse-Forms.html',(SELECT CONCAT(url_path, '.html') FROM catalog_category_flat_store_1 WHERE entity_id=1402));</v>
      </c>
      <c r="D1405" t="str">
        <f t="shared" si="43"/>
        <v>UPDATE url_rewrite SET request_path = '66235/793241/Adult--Child-Jersey-Forms/Womens-Jersey-Blouse-Forms.html' WHERE entity_type='custom' AND target_path=(SELECT CONCAT(url_path, '.html') FROM catalog_category_flat_store_1 WHERE entity_id=1402);</v>
      </c>
    </row>
    <row r="1406" spans="1:4" x14ac:dyDescent="0.25">
      <c r="A1406">
        <f>categories!B1406</f>
        <v>1403</v>
      </c>
      <c r="B1406" t="str">
        <f>SUBSTITUTE(SUBSTITUTE(categories!H1406,"\","/"),"www.americanretailsupply.com/","")</f>
        <v>64595/793002/New-Arrivals/-Pipe-Hangers-with-Shelves.html</v>
      </c>
      <c r="C1406" t="str">
        <f t="shared" si="42"/>
        <v>INSERT INTO url_rewrite (entity_type, entity_id, redirect_type, store_id, request_path, target_path) VALUES ('custom', 0, 301, 1,'64595/793002/New-Arrivals/-Pipe-Hangers-with-Shelves.html',(SELECT CONCAT(url_path, '.html') FROM catalog_category_flat_store_1 WHERE entity_id=1403));</v>
      </c>
      <c r="D1406" t="str">
        <f t="shared" si="43"/>
        <v>UPDATE url_rewrite SET request_path = '64595/793002/New-Arrivals/-Pipe-Hangers-with-Shelves.html' WHERE entity_type='custom' AND target_path=(SELECT CONCAT(url_path, '.html') FROM catalog_category_flat_store_1 WHERE entity_id=1403);</v>
      </c>
    </row>
    <row r="1407" spans="1:4" x14ac:dyDescent="0.25">
      <c r="A1407">
        <f>categories!B1407</f>
        <v>1404</v>
      </c>
      <c r="B1407" t="str">
        <f>SUBSTITUTE(SUBSTITUTE(categories!H1407,"\","/"),"www.americanretailsupply.com/","")</f>
        <v>66198/744107/Eco-Friendly-Plastic-Bags/Gloss-Heavy-Duty-Merchandise-Bags.html</v>
      </c>
      <c r="C1407" t="str">
        <f t="shared" si="42"/>
        <v>INSERT INTO url_rewrite (entity_type, entity_id, redirect_type, store_id, request_path, target_path) VALUES ('custom', 0, 301, 1,'66198/744107/Eco-Friendly-Plastic-Bags/Gloss-Heavy-Duty-Merchandise-Bags.html',(SELECT CONCAT(url_path, '.html') FROM catalog_category_flat_store_1 WHERE entity_id=1404));</v>
      </c>
      <c r="D1407" t="str">
        <f t="shared" si="43"/>
        <v>UPDATE url_rewrite SET request_path = '66198/744107/Eco-Friendly-Plastic-Bags/Gloss-Heavy-Duty-Merchandise-Bags.html' WHERE entity_type='custom' AND target_path=(SELECT CONCAT(url_path, '.html') FROM catalog_category_flat_store_1 WHERE entity_id=1404);</v>
      </c>
    </row>
    <row r="1408" spans="1:4" x14ac:dyDescent="0.25">
      <c r="A1408">
        <f>categories!B1408</f>
        <v>1406</v>
      </c>
      <c r="B1408" t="str">
        <f>SUBSTITUTE(SUBSTITUTE(categories!H1408,"\","/"),"www.americanretailsupply.com/","")</f>
        <v>66192/793001/Pipe--Panel-Displays/Pipe-Hangers-without-Shelves.html</v>
      </c>
      <c r="C1408" t="str">
        <f t="shared" si="42"/>
        <v>INSERT INTO url_rewrite (entity_type, entity_id, redirect_type, store_id, request_path, target_path) VALUES ('custom', 0, 301, 1,'66192/793001/Pipe--Panel-Displays/Pipe-Hangers-without-Shelves.html',(SELECT CONCAT(url_path, '.html') FROM catalog_category_flat_store_1 WHERE entity_id=1406));</v>
      </c>
      <c r="D1408" t="str">
        <f t="shared" si="43"/>
        <v>UPDATE url_rewrite SET request_path = '66192/793001/Pipe--Panel-Displays/Pipe-Hangers-without-Shelves.html' WHERE entity_type='custom' AND target_path=(SELECT CONCAT(url_path, '.html') FROM catalog_category_flat_store_1 WHERE entity_id=1406);</v>
      </c>
    </row>
    <row r="1409" spans="1:4" x14ac:dyDescent="0.25">
      <c r="A1409">
        <f>categories!B1409</f>
        <v>1407</v>
      </c>
      <c r="B1409" t="str">
        <f>SUBSTITUTE(SUBSTITUTE(categories!H1409,"\","/"),"www.americanretailsupply.com/","")</f>
        <v>64665/34340/Wire--Acylic-Easels/Adjustable-Easel-for-Slatwall-or-Slatgrid.html</v>
      </c>
      <c r="C1409" t="str">
        <f t="shared" si="42"/>
        <v>INSERT INTO url_rewrite (entity_type, entity_id, redirect_type, store_id, request_path, target_path) VALUES ('custom', 0, 301, 1,'64665/34340/Wire--Acylic-Easels/Adjustable-Easel-for-Slatwall-or-Slatgrid.html',(SELECT CONCAT(url_path, '.html') FROM catalog_category_flat_store_1 WHERE entity_id=1407));</v>
      </c>
      <c r="D1409" t="str">
        <f t="shared" si="43"/>
        <v>UPDATE url_rewrite SET request_path = '64665/34340/Wire--Acylic-Easels/Adjustable-Easel-for-Slatwall-or-Slatgrid.html' WHERE entity_type='custom' AND target_path=(SELECT CONCAT(url_path, '.html') FROM catalog_category_flat_store_1 WHERE entity_id=1407);</v>
      </c>
    </row>
    <row r="1410" spans="1:4" x14ac:dyDescent="0.25">
      <c r="A1410">
        <f>categories!B1410</f>
        <v>1408</v>
      </c>
      <c r="B1410" t="str">
        <f>SUBSTITUTE(SUBSTITUTE(categories!H1410,"\","/"),"www.americanretailsupply.com/","")</f>
        <v>64787/640355/Necklace--Bracelet-Displays/Jewelry-Displays-for-Slatwall-or-Slatgrid.html</v>
      </c>
      <c r="C1410" t="str">
        <f t="shared" si="42"/>
        <v>INSERT INTO url_rewrite (entity_type, entity_id, redirect_type, store_id, request_path, target_path) VALUES ('custom', 0, 301, 1,'64787/640355/Necklace--Bracelet-Displays/Jewelry-Displays-for-Slatwall-or-Slatgrid.html',(SELECT CONCAT(url_path, '.html') FROM catalog_category_flat_store_1 WHERE entity_id=1408));</v>
      </c>
      <c r="D1410" t="str">
        <f t="shared" si="43"/>
        <v>UPDATE url_rewrite SET request_path = '64787/640355/Necklace--Bracelet-Displays/Jewelry-Displays-for-Slatwall-or-Slatgrid.html' WHERE entity_type='custom' AND target_path=(SELECT CONCAT(url_path, '.html') FROM catalog_category_flat_store_1 WHERE entity_id=1408);</v>
      </c>
    </row>
    <row r="1411" spans="1:4" x14ac:dyDescent="0.25">
      <c r="A1411">
        <f>categories!B1411</f>
        <v>1409</v>
      </c>
      <c r="B1411" t="str">
        <f>SUBSTITUTE(SUBSTITUTE(categories!H1411,"\","/"),"www.americanretailsupply.com/","")</f>
        <v>64829/793986/Ready-To-Assemble-Showcases/Showcase-16-Square-Display.html</v>
      </c>
      <c r="C1411" t="str">
        <f t="shared" ref="C1411:C1445" si="44">"INSERT INTO url_rewrite (entity_type, entity_id, redirect_type, store_id, request_path, target_path) VALUES ('custom', 0, 301, 1,'"&amp;B1411&amp;"',(SELECT CONCAT(url_path, '.html') FROM catalog_category_flat_store_1 WHERE entity_id="&amp;A1411&amp;"));"</f>
        <v>INSERT INTO url_rewrite (entity_type, entity_id, redirect_type, store_id, request_path, target_path) VALUES ('custom', 0, 301, 1,'64829/793986/Ready-To-Assemble-Showcases/Showcase-16-Square-Display.html',(SELECT CONCAT(url_path, '.html') FROM catalog_category_flat_store_1 WHERE entity_id=1409));</v>
      </c>
      <c r="D1411" t="str">
        <f t="shared" ref="D1411:D1445" si="45">"UPDATE url_rewrite SET request_path = '"&amp;B1411&amp;"' WHERE entity_type='custom' AND target_path=(SELECT CONCAT(url_path, '.html') FROM catalog_category_flat_store_1 WHERE entity_id="&amp;A1411&amp;");"</f>
        <v>UPDATE url_rewrite SET request_path = '64829/793986/Ready-To-Assemble-Showcases/Showcase-16-Square-Display.html' WHERE entity_type='custom' AND target_path=(SELECT CONCAT(url_path, '.html') FROM catalog_category_flat_store_1 WHERE entity_id=1409);</v>
      </c>
    </row>
    <row r="1412" spans="1:4" x14ac:dyDescent="0.25">
      <c r="A1412">
        <f>categories!B1412</f>
        <v>1410</v>
      </c>
      <c r="B1412" t="str">
        <f>SUBSTITUTE(SUBSTITUTE(categories!H1412,"\","/"),"www.americanretailsupply.com/","")</f>
        <v>64898/763796/Closeout-Display-Cases-and-Racks/-Showcase-Queen-Anne-Jewelry.html</v>
      </c>
      <c r="C1412" t="str">
        <f t="shared" si="44"/>
        <v>INSERT INTO url_rewrite (entity_type, entity_id, redirect_type, store_id, request_path, target_path) VALUES ('custom', 0, 301, 1,'64898/763796/Closeout-Display-Cases-and-Racks/-Showcase-Queen-Anne-Jewelry.html',(SELECT CONCAT(url_path, '.html') FROM catalog_category_flat_store_1 WHERE entity_id=1410));</v>
      </c>
      <c r="D1412" t="str">
        <f t="shared" si="45"/>
        <v>UPDATE url_rewrite SET request_path = '64898/763796/Closeout-Display-Cases-and-Racks/-Showcase-Queen-Anne-Jewelry.html' WHERE entity_type='custom' AND target_path=(SELECT CONCAT(url_path, '.html') FROM catalog_category_flat_store_1 WHERE entity_id=1410);</v>
      </c>
    </row>
    <row r="1413" spans="1:4" x14ac:dyDescent="0.25">
      <c r="A1413">
        <f>categories!B1413</f>
        <v>1411</v>
      </c>
      <c r="B1413" t="str">
        <f>SUBSTITUTE(SUBSTITUTE(categories!H1413,"\","/"),"www.americanretailsupply.com/","")</f>
        <v>64898/785445/Closeout-Display-Cases-and-Racks/Floor-Standing-Sign-Frame.html</v>
      </c>
      <c r="C1413" t="str">
        <f t="shared" si="44"/>
        <v>INSERT INTO url_rewrite (entity_type, entity_id, redirect_type, store_id, request_path, target_path) VALUES ('custom', 0, 301, 1,'64898/785445/Closeout-Display-Cases-and-Racks/Floor-Standing-Sign-Frame.html',(SELECT CONCAT(url_path, '.html') FROM catalog_category_flat_store_1 WHERE entity_id=1411));</v>
      </c>
      <c r="D1413" t="str">
        <f t="shared" si="45"/>
        <v>UPDATE url_rewrite SET request_path = '64898/785445/Closeout-Display-Cases-and-Racks/Floor-Standing-Sign-Frame.html' WHERE entity_type='custom' AND target_path=(SELECT CONCAT(url_path, '.html') FROM catalog_category_flat_store_1 WHERE entity_id=1411);</v>
      </c>
    </row>
    <row r="1414" spans="1:4" x14ac:dyDescent="0.25">
      <c r="A1414">
        <f>categories!B1414</f>
        <v>1412</v>
      </c>
      <c r="B1414" t="str">
        <f>SUBSTITUTE(SUBSTITUTE(categories!H1414,"\","/"),"www.americanretailsupply.com/","")</f>
        <v>64899/244866/Closeout-Packaging/Curling-Ribbon.html</v>
      </c>
      <c r="C1414" t="str">
        <f t="shared" si="44"/>
        <v>INSERT INTO url_rewrite (entity_type, entity_id, redirect_type, store_id, request_path, target_path) VALUES ('custom', 0, 301, 1,'64899/244866/Closeout-Packaging/Curling-Ribbon.html',(SELECT CONCAT(url_path, '.html') FROM catalog_category_flat_store_1 WHERE entity_id=1412));</v>
      </c>
      <c r="D1414" t="str">
        <f t="shared" si="45"/>
        <v>UPDATE url_rewrite SET request_path = '64899/244866/Closeout-Packaging/Curling-Ribbon.html' WHERE entity_type='custom' AND target_path=(SELECT CONCAT(url_path, '.html') FROM catalog_category_flat_store_1 WHERE entity_id=1412);</v>
      </c>
    </row>
    <row r="1415" spans="1:4" x14ac:dyDescent="0.25">
      <c r="A1415">
        <f>categories!B1415</f>
        <v>1413</v>
      </c>
      <c r="B1415" t="str">
        <f>SUBSTITUTE(SUBSTITUTE(categories!H1415,"\","/"),"www.americanretailsupply.com/","")</f>
        <v>64899/245005/Closeout-Packaging/Glitter-Ribbon.html</v>
      </c>
      <c r="C1415" t="str">
        <f t="shared" si="44"/>
        <v>INSERT INTO url_rewrite (entity_type, entity_id, redirect_type, store_id, request_path, target_path) VALUES ('custom', 0, 301, 1,'64899/245005/Closeout-Packaging/Glitter-Ribbon.html',(SELECT CONCAT(url_path, '.html') FROM catalog_category_flat_store_1 WHERE entity_id=1413));</v>
      </c>
      <c r="D1415" t="str">
        <f t="shared" si="45"/>
        <v>UPDATE url_rewrite SET request_path = '64899/245005/Closeout-Packaging/Glitter-Ribbon.html' WHERE entity_type='custom' AND target_path=(SELECT CONCAT(url_path, '.html') FROM catalog_category_flat_store_1 WHERE entity_id=1413);</v>
      </c>
    </row>
    <row r="1416" spans="1:4" x14ac:dyDescent="0.25">
      <c r="A1416">
        <f>categories!B1416</f>
        <v>1414</v>
      </c>
      <c r="B1416" t="str">
        <f>SUBSTITUTE(SUBSTITUTE(categories!H1416,"\","/"),"www.americanretailsupply.com/","")</f>
        <v>64899/245006/Closeout-Packaging/Splendorette-Ribbon.html</v>
      </c>
      <c r="C1416" t="str">
        <f t="shared" si="44"/>
        <v>INSERT INTO url_rewrite (entity_type, entity_id, redirect_type, store_id, request_path, target_path) VALUES ('custom', 0, 301, 1,'64899/245006/Closeout-Packaging/Splendorette-Ribbon.html',(SELECT CONCAT(url_path, '.html') FROM catalog_category_flat_store_1 WHERE entity_id=1414));</v>
      </c>
      <c r="D1416" t="str">
        <f t="shared" si="45"/>
        <v>UPDATE url_rewrite SET request_path = '64899/245006/Closeout-Packaging/Splendorette-Ribbon.html' WHERE entity_type='custom' AND target_path=(SELECT CONCAT(url_path, '.html') FROM catalog_category_flat_store_1 WHERE entity_id=1414);</v>
      </c>
    </row>
    <row r="1417" spans="1:4" x14ac:dyDescent="0.25">
      <c r="A1417">
        <f>categories!B1417</f>
        <v>1415</v>
      </c>
      <c r="B1417" t="str">
        <f>SUBSTITUTE(SUBSTITUTE(categories!H1417,"\","/"),"www.americanretailsupply.com/","")</f>
        <v>64901/240560/Closeout-Brackets-Hooks-Standards/Gridwall-Standard-Brackets.html</v>
      </c>
      <c r="C1417" t="str">
        <f t="shared" si="44"/>
        <v>INSERT INTO url_rewrite (entity_type, entity_id, redirect_type, store_id, request_path, target_path) VALUES ('custom', 0, 301, 1,'64901/240560/Closeout-Brackets-Hooks-Standards/Gridwall-Standard-Brackets.html',(SELECT CONCAT(url_path, '.html') FROM catalog_category_flat_store_1 WHERE entity_id=1415));</v>
      </c>
      <c r="D1417" t="str">
        <f t="shared" si="45"/>
        <v>UPDATE url_rewrite SET request_path = '64901/240560/Closeout-Brackets-Hooks-Standards/Gridwall-Standard-Brackets.html' WHERE entity_type='custom' AND target_path=(SELECT CONCAT(url_path, '.html') FROM catalog_category_flat_store_1 WHERE entity_id=1415);</v>
      </c>
    </row>
    <row r="1418" spans="1:4" x14ac:dyDescent="0.25">
      <c r="A1418">
        <f>categories!B1418</f>
        <v>1416</v>
      </c>
      <c r="B1418" t="str">
        <f>SUBSTITUTE(SUBSTITUTE(categories!H1418,"\","/"),"www.americanretailsupply.com/","")</f>
        <v>64901/793612/Closeout-Brackets-Hooks-Standards/Gridwall-Heavy-Duty-Hook-14-Diameter-90-tip-1-Chrome.html</v>
      </c>
      <c r="C1418" t="str">
        <f t="shared" si="44"/>
        <v>INSERT INTO url_rewrite (entity_type, entity_id, redirect_type, store_id, request_path, target_path) VALUES ('custom', 0, 301, 1,'64901/793612/Closeout-Brackets-Hooks-Standards/Gridwall-Heavy-Duty-Hook-14-Diameter-90-tip-1-Chrome.html',(SELECT CONCAT(url_path, '.html') FROM catalog_category_flat_store_1 WHERE entity_id=1416));</v>
      </c>
      <c r="D1418" t="str">
        <f t="shared" si="45"/>
        <v>UPDATE url_rewrite SET request_path = '64901/793612/Closeout-Brackets-Hooks-Standards/Gridwall-Heavy-Duty-Hook-14-Diameter-90-tip-1-Chrome.html' WHERE entity_type='custom' AND target_path=(SELECT CONCAT(url_path, '.html') FROM catalog_category_flat_store_1 WHERE entity_id=1416);</v>
      </c>
    </row>
    <row r="1419" spans="1:4" x14ac:dyDescent="0.25">
      <c r="A1419">
        <f>categories!B1419</f>
        <v>1417</v>
      </c>
      <c r="B1419" t="str">
        <f>SUBSTITUTE(SUBSTITUTE(categories!H1419,"\","/"),"www.americanretailsupply.com/","")</f>
        <v>64905/434399/Miscellaneous-Closeout/Adhesive-Label-Release.html</v>
      </c>
      <c r="C1419" t="str">
        <f t="shared" si="44"/>
        <v>INSERT INTO url_rewrite (entity_type, entity_id, redirect_type, store_id, request_path, target_path) VALUES ('custom', 0, 301, 1,'64905/434399/Miscellaneous-Closeout/Adhesive-Label-Release.html',(SELECT CONCAT(url_path, '.html') FROM catalog_category_flat_store_1 WHERE entity_id=1417));</v>
      </c>
      <c r="D1419" t="str">
        <f t="shared" si="45"/>
        <v>UPDATE url_rewrite SET request_path = '64905/434399/Miscellaneous-Closeout/Adhesive-Label-Release.html' WHERE entity_type='custom' AND target_path=(SELECT CONCAT(url_path, '.html') FROM catalog_category_flat_store_1 WHERE entity_id=1417);</v>
      </c>
    </row>
    <row r="1420" spans="1:4" x14ac:dyDescent="0.25">
      <c r="A1420">
        <f>categories!B1420</f>
        <v>1418</v>
      </c>
      <c r="B1420" t="str">
        <f>SUBSTITUTE(SUBSTITUTE(categories!H1420,"\","/"),"www.americanretailsupply.com/","")</f>
        <v>64905/434405/Miscellaneous-Closeout/Inside-The-Magic-Kingdom.html</v>
      </c>
      <c r="C1420" t="str">
        <f t="shared" si="44"/>
        <v>INSERT INTO url_rewrite (entity_type, entity_id, redirect_type, store_id, request_path, target_path) VALUES ('custom', 0, 301, 1,'64905/434405/Miscellaneous-Closeout/Inside-The-Magic-Kingdom.html',(SELECT CONCAT(url_path, '.html') FROM catalog_category_flat_store_1 WHERE entity_id=1418));</v>
      </c>
      <c r="D1420" t="str">
        <f t="shared" si="45"/>
        <v>UPDATE url_rewrite SET request_path = '64905/434405/Miscellaneous-Closeout/Inside-The-Magic-Kingdom.html' WHERE entity_type='custom' AND target_path=(SELECT CONCAT(url_path, '.html') FROM catalog_category_flat_store_1 WHERE entity_id=1418);</v>
      </c>
    </row>
    <row r="1421" spans="1:4" x14ac:dyDescent="0.25">
      <c r="A1421">
        <f>categories!B1421</f>
        <v>1419</v>
      </c>
      <c r="B1421" t="str">
        <f>SUBSTITUTE(SUBSTITUTE(categories!H1421,"\","/"),"www.americanretailsupply.com/","")</f>
        <v>64905/788053/Miscellaneous-Closeout/Shopping-Baskets.html</v>
      </c>
      <c r="C1421" t="str">
        <f t="shared" si="44"/>
        <v>INSERT INTO url_rewrite (entity_type, entity_id, redirect_type, store_id, request_path, target_path) VALUES ('custom', 0, 301, 1,'64905/788053/Miscellaneous-Closeout/Shopping-Baskets.html',(SELECT CONCAT(url_path, '.html') FROM catalog_category_flat_store_1 WHERE entity_id=1419));</v>
      </c>
      <c r="D1421" t="str">
        <f t="shared" si="45"/>
        <v>UPDATE url_rewrite SET request_path = '64905/788053/Miscellaneous-Closeout/Shopping-Baskets.html' WHERE entity_type='custom' AND target_path=(SELECT CONCAT(url_path, '.html') FROM catalog_category_flat_store_1 WHERE entity_id=1419);</v>
      </c>
    </row>
    <row r="1422" spans="1:4" x14ac:dyDescent="0.25">
      <c r="A1422">
        <f>categories!B1422</f>
        <v>1421</v>
      </c>
      <c r="B1422" t="str">
        <f>SUBSTITUTE(SUBSTITUTE(categories!H1422,"\","/"),"www.americanretailsupply.com/","")</f>
        <v>64943/2333/Slatwall-Accessories/Standard-Brackets-for-Slatwall-or-Slatgrid.html</v>
      </c>
      <c r="C1422" t="str">
        <f t="shared" si="44"/>
        <v>INSERT INTO url_rewrite (entity_type, entity_id, redirect_type, store_id, request_path, target_path) VALUES ('custom', 0, 301, 1,'64943/2333/Slatwall-Accessories/Standard-Brackets-for-Slatwall-or-Slatgrid.html',(SELECT CONCAT(url_path, '.html') FROM catalog_category_flat_store_1 WHERE entity_id=1421));</v>
      </c>
      <c r="D1422" t="str">
        <f t="shared" si="45"/>
        <v>UPDATE url_rewrite SET request_path = '64943/2333/Slatwall-Accessories/Standard-Brackets-for-Slatwall-or-Slatgrid.html' WHERE entity_type='custom' AND target_path=(SELECT CONCAT(url_path, '.html') FROM catalog_category_flat_store_1 WHERE entity_id=1421);</v>
      </c>
    </row>
    <row r="1423" spans="1:4" x14ac:dyDescent="0.25">
      <c r="A1423">
        <f>categories!B1423</f>
        <v>1422</v>
      </c>
      <c r="B1423" t="str">
        <f>SUBSTITUTE(SUBSTITUTE(categories!H1423,"\","/"),"www.americanretailsupply.com/","")</f>
        <v>64943/34098/Slatwall-Accessories/Picture-Hanger-for-Slatwall-or-Slatgrid.html</v>
      </c>
      <c r="C1423" t="str">
        <f t="shared" si="44"/>
        <v>INSERT INTO url_rewrite (entity_type, entity_id, redirect_type, store_id, request_path, target_path) VALUES ('custom', 0, 301, 1,'64943/34098/Slatwall-Accessories/Picture-Hanger-for-Slatwall-or-Slatgrid.html',(SELECT CONCAT(url_path, '.html') FROM catalog_category_flat_store_1 WHERE entity_id=1422));</v>
      </c>
      <c r="D1423" t="str">
        <f t="shared" si="45"/>
        <v>UPDATE url_rewrite SET request_path = '64943/34098/Slatwall-Accessories/Picture-Hanger-for-Slatwall-or-Slatgrid.html' WHERE entity_type='custom' AND target_path=(SELECT CONCAT(url_path, '.html') FROM catalog_category_flat_store_1 WHERE entity_id=1422);</v>
      </c>
    </row>
    <row r="1424" spans="1:4" x14ac:dyDescent="0.25">
      <c r="A1424">
        <f>categories!B1424</f>
        <v>1423</v>
      </c>
      <c r="B1424" t="str">
        <f>SUBSTITUTE(SUBSTITUTE(categories!H1424,"\","/"),"www.americanretailsupply.com/","")</f>
        <v>64943/34099/Slatwall-Accessories/Utility-Hook-for-Slatwall-or-Slatgrid.html</v>
      </c>
      <c r="C1424" t="str">
        <f t="shared" si="44"/>
        <v>INSERT INTO url_rewrite (entity_type, entity_id, redirect_type, store_id, request_path, target_path) VALUES ('custom', 0, 301, 1,'64943/34099/Slatwall-Accessories/Utility-Hook-for-Slatwall-or-Slatgrid.html',(SELECT CONCAT(url_path, '.html') FROM catalog_category_flat_store_1 WHERE entity_id=1423));</v>
      </c>
      <c r="D1424" t="str">
        <f t="shared" si="45"/>
        <v>UPDATE url_rewrite SET request_path = '64943/34099/Slatwall-Accessories/Utility-Hook-for-Slatwall-or-Slatgrid.html' WHERE entity_type='custom' AND target_path=(SELECT CONCAT(url_path, '.html') FROM catalog_category_flat_store_1 WHERE entity_id=1423);</v>
      </c>
    </row>
    <row r="1425" spans="1:4" x14ac:dyDescent="0.25">
      <c r="A1425">
        <f>categories!B1425</f>
        <v>1424</v>
      </c>
      <c r="B1425" t="str">
        <f>SUBSTITUTE(SUBSTITUTE(categories!H1425,"\","/"),"www.americanretailsupply.com/","")</f>
        <v>64943/34100/Slatwall-Accessories/Straight-Faceout-Bracket-for-Slatwall-or-Slatgrid.html</v>
      </c>
      <c r="C1425" t="str">
        <f t="shared" si="44"/>
        <v>INSERT INTO url_rewrite (entity_type, entity_id, redirect_type, store_id, request_path, target_path) VALUES ('custom', 0, 301, 1,'64943/34100/Slatwall-Accessories/Straight-Faceout-Bracket-for-Slatwall-or-Slatgrid.html',(SELECT CONCAT(url_path, '.html') FROM catalog_category_flat_store_1 WHERE entity_id=1424));</v>
      </c>
      <c r="D1425" t="str">
        <f t="shared" si="45"/>
        <v>UPDATE url_rewrite SET request_path = '64943/34100/Slatwall-Accessories/Straight-Faceout-Bracket-for-Slatwall-or-Slatgrid.html' WHERE entity_type='custom' AND target_path=(SELECT CONCAT(url_path, '.html') FROM catalog_category_flat_store_1 WHERE entity_id=1424);</v>
      </c>
    </row>
    <row r="1426" spans="1:4" x14ac:dyDescent="0.25">
      <c r="A1426">
        <f>categories!B1426</f>
        <v>1425</v>
      </c>
      <c r="B1426" t="str">
        <f>SUBSTITUTE(SUBSTITUTE(categories!H1426,"\","/"),"www.americanretailsupply.com/","")</f>
        <v>64943/34101/Slatwall-Accessories/Slatwall-or-Slatgrid-Waterfall-Brackets.html</v>
      </c>
      <c r="C1426" t="str">
        <f t="shared" si="44"/>
        <v>INSERT INTO url_rewrite (entity_type, entity_id, redirect_type, store_id, request_path, target_path) VALUES ('custom', 0, 301, 1,'64943/34101/Slatwall-Accessories/Slatwall-or-Slatgrid-Waterfall-Brackets.html',(SELECT CONCAT(url_path, '.html') FROM catalog_category_flat_store_1 WHERE entity_id=1425));</v>
      </c>
      <c r="D1426" t="str">
        <f t="shared" si="45"/>
        <v>UPDATE url_rewrite SET request_path = '64943/34101/Slatwall-Accessories/Slatwall-or-Slatgrid-Waterfall-Brackets.html' WHERE entity_type='custom' AND target_path=(SELECT CONCAT(url_path, '.html') FROM catalog_category_flat_store_1 WHERE entity_id=1425);</v>
      </c>
    </row>
    <row r="1427" spans="1:4" x14ac:dyDescent="0.25">
      <c r="A1427">
        <f>categories!B1427</f>
        <v>1426</v>
      </c>
      <c r="B1427" t="str">
        <f>SUBSTITUTE(SUBSTITUTE(categories!H1427,"\","/"),"www.americanretailsupply.com/","")</f>
        <v>64943/34102/Slatwall-Accessories/Waterfall-Bracket-with-Hooks-for-Slatwall-or-Slatgrid.html</v>
      </c>
      <c r="C1427" t="str">
        <f t="shared" si="44"/>
        <v>INSERT INTO url_rewrite (entity_type, entity_id, redirect_type, store_id, request_path, target_path) VALUES ('custom', 0, 301, 1,'64943/34102/Slatwall-Accessories/Waterfall-Bracket-with-Hooks-for-Slatwall-or-Slatgrid.html',(SELECT CONCAT(url_path, '.html') FROM catalog_category_flat_store_1 WHERE entity_id=1426));</v>
      </c>
      <c r="D1427" t="str">
        <f t="shared" si="45"/>
        <v>UPDATE url_rewrite SET request_path = '64943/34102/Slatwall-Accessories/Waterfall-Bracket-with-Hooks-for-Slatwall-or-Slatgrid.html' WHERE entity_type='custom' AND target_path=(SELECT CONCAT(url_path, '.html') FROM catalog_category_flat_store_1 WHERE entity_id=1426);</v>
      </c>
    </row>
    <row r="1428" spans="1:4" x14ac:dyDescent="0.25">
      <c r="A1428">
        <f>categories!B1428</f>
        <v>1427</v>
      </c>
      <c r="B1428" t="str">
        <f>SUBSTITUTE(SUBSTITUTE(categories!H1428,"\","/"),"www.americanretailsupply.com/","")</f>
        <v>64943/34103/Slatwall-Accessories/Hangrod-Bracket-with-Spring-Clamp-for-Slatwall.html</v>
      </c>
      <c r="C1428" t="str">
        <f t="shared" si="44"/>
        <v>INSERT INTO url_rewrite (entity_type, entity_id, redirect_type, store_id, request_path, target_path) VALUES ('custom', 0, 301, 1,'64943/34103/Slatwall-Accessories/Hangrod-Bracket-with-Spring-Clamp-for-Slatwall.html',(SELECT CONCAT(url_path, '.html') FROM catalog_category_flat_store_1 WHERE entity_id=1427));</v>
      </c>
      <c r="D1428" t="str">
        <f t="shared" si="45"/>
        <v>UPDATE url_rewrite SET request_path = '64943/34103/Slatwall-Accessories/Hangrod-Bracket-with-Spring-Clamp-for-Slatwall.html' WHERE entity_type='custom' AND target_path=(SELECT CONCAT(url_path, '.html') FROM catalog_category_flat_store_1 WHERE entity_id=1427);</v>
      </c>
    </row>
    <row r="1429" spans="1:4" x14ac:dyDescent="0.25">
      <c r="A1429">
        <f>categories!B1429</f>
        <v>1428</v>
      </c>
      <c r="B1429" t="str">
        <f>SUBSTITUTE(SUBSTITUTE(categories!H1429,"\","/"),"www.americanretailsupply.com/","")</f>
        <v>64943/34104/Slatwall-Accessories/Mechandising-Bar-Brackets-for-Slatwall-or-Slatgrid.html</v>
      </c>
      <c r="C1429" t="str">
        <f t="shared" si="44"/>
        <v>INSERT INTO url_rewrite (entity_type, entity_id, redirect_type, store_id, request_path, target_path) VALUES ('custom', 0, 301, 1,'64943/34104/Slatwall-Accessories/Mechandising-Bar-Brackets-for-Slatwall-or-Slatgrid.html',(SELECT CONCAT(url_path, '.html') FROM catalog_category_flat_store_1 WHERE entity_id=1428));</v>
      </c>
      <c r="D1429" t="str">
        <f t="shared" si="45"/>
        <v>UPDATE url_rewrite SET request_path = '64943/34104/Slatwall-Accessories/Mechandising-Bar-Brackets-for-Slatwall-or-Slatgrid.html' WHERE entity_type='custom' AND target_path=(SELECT CONCAT(url_path, '.html') FROM catalog_category_flat_store_1 WHERE entity_id=1428);</v>
      </c>
    </row>
    <row r="1430" spans="1:4" x14ac:dyDescent="0.25">
      <c r="A1430">
        <f>categories!B1430</f>
        <v>1429</v>
      </c>
      <c r="B1430" t="str">
        <f>SUBSTITUTE(SUBSTITUTE(categories!H1430,"\","/"),"www.americanretailsupply.com/","")</f>
        <v>64943/34105/Slatwall-Accessories/Heavy-Duty-Hooks-with-90-degree-Tip-for-Slatwall-or-Slatgrid.html</v>
      </c>
      <c r="C1430" t="str">
        <f t="shared" si="44"/>
        <v>INSERT INTO url_rewrite (entity_type, entity_id, redirect_type, store_id, request_path, target_path) VALUES ('custom', 0, 301, 1,'64943/34105/Slatwall-Accessories/Heavy-Duty-Hooks-with-90-degree-Tip-for-Slatwall-or-Slatgrid.html',(SELECT CONCAT(url_path, '.html') FROM catalog_category_flat_store_1 WHERE entity_id=1429));</v>
      </c>
      <c r="D1430" t="str">
        <f t="shared" si="45"/>
        <v>UPDATE url_rewrite SET request_path = '64943/34105/Slatwall-Accessories/Heavy-Duty-Hooks-with-90-degree-Tip-for-Slatwall-or-Slatgrid.html' WHERE entity_type='custom' AND target_path=(SELECT CONCAT(url_path, '.html') FROM catalog_category_flat_store_1 WHERE entity_id=1429);</v>
      </c>
    </row>
    <row r="1431" spans="1:4" x14ac:dyDescent="0.25">
      <c r="A1431">
        <f>categories!B1431</f>
        <v>1430</v>
      </c>
      <c r="B1431" t="str">
        <f>SUBSTITUTE(SUBSTITUTE(categories!H1431,"\","/"),"www.americanretailsupply.com/","")</f>
        <v>64943/34106/Slatwall-Accessories/Hooks-with-45-Degree-Tip-for-Slatwall-or-Slatgrid.html</v>
      </c>
      <c r="C1431" t="str">
        <f t="shared" si="44"/>
        <v>INSERT INTO url_rewrite (entity_type, entity_id, redirect_type, store_id, request_path, target_path) VALUES ('custom', 0, 301, 1,'64943/34106/Slatwall-Accessories/Hooks-with-45-Degree-Tip-for-Slatwall-or-Slatgrid.html',(SELECT CONCAT(url_path, '.html') FROM catalog_category_flat_store_1 WHERE entity_id=1430));</v>
      </c>
      <c r="D1431" t="str">
        <f t="shared" si="45"/>
        <v>UPDATE url_rewrite SET request_path = '64943/34106/Slatwall-Accessories/Hooks-with-45-Degree-Tip-for-Slatwall-or-Slatgrid.html' WHERE entity_type='custom' AND target_path=(SELECT CONCAT(url_path, '.html') FROM catalog_category_flat_store_1 WHERE entity_id=1430);</v>
      </c>
    </row>
    <row r="1432" spans="1:4" x14ac:dyDescent="0.25">
      <c r="A1432">
        <f>categories!B1432</f>
        <v>1431</v>
      </c>
      <c r="B1432" t="str">
        <f>SUBSTITUTE(SUBSTITUTE(categories!H1432,"\","/"),"www.americanretailsupply.com/","")</f>
        <v>64943/34107/Slatwall-Accessories/Adjustable-Literature-Holder-for-Slatwall-or-Slatgrid.html</v>
      </c>
      <c r="C1432" t="str">
        <f t="shared" si="44"/>
        <v>INSERT INTO url_rewrite (entity_type, entity_id, redirect_type, store_id, request_path, target_path) VALUES ('custom', 0, 301, 1,'64943/34107/Slatwall-Accessories/Adjustable-Literature-Holder-for-Slatwall-or-Slatgrid.html',(SELECT CONCAT(url_path, '.html') FROM catalog_category_flat_store_1 WHERE entity_id=1431));</v>
      </c>
      <c r="D1432" t="str">
        <f t="shared" si="45"/>
        <v>UPDATE url_rewrite SET request_path = '64943/34107/Slatwall-Accessories/Adjustable-Literature-Holder-for-Slatwall-or-Slatgrid.html' WHERE entity_type='custom' AND target_path=(SELECT CONCAT(url_path, '.html') FROM catalog_category_flat_store_1 WHERE entity_id=1431);</v>
      </c>
    </row>
    <row r="1433" spans="1:4" x14ac:dyDescent="0.25">
      <c r="A1433">
        <f>categories!B1433</f>
        <v>1432</v>
      </c>
      <c r="B1433" t="str">
        <f>SUBSTITUTE(SUBSTITUTE(categories!H1433,"\","/"),"www.americanretailsupply.com/","")</f>
        <v>64943/34301/Slatwall-Accessories/Heavy-Duty-Brackets-for-Slatwall-or-Slatgrid.html</v>
      </c>
      <c r="C1433" t="str">
        <f t="shared" si="44"/>
        <v>INSERT INTO url_rewrite (entity_type, entity_id, redirect_type, store_id, request_path, target_path) VALUES ('custom', 0, 301, 1,'64943/34301/Slatwall-Accessories/Heavy-Duty-Brackets-for-Slatwall-or-Slatgrid.html',(SELECT CONCAT(url_path, '.html') FROM catalog_category_flat_store_1 WHERE entity_id=1432));</v>
      </c>
      <c r="D1433" t="str">
        <f t="shared" si="45"/>
        <v>UPDATE url_rewrite SET request_path = '64943/34301/Slatwall-Accessories/Heavy-Duty-Brackets-for-Slatwall-or-Slatgrid.html' WHERE entity_type='custom' AND target_path=(SELECT CONCAT(url_path, '.html') FROM catalog_category_flat_store_1 WHERE entity_id=1432);</v>
      </c>
    </row>
    <row r="1434" spans="1:4" x14ac:dyDescent="0.25">
      <c r="A1434">
        <f>categories!B1434</f>
        <v>1433</v>
      </c>
      <c r="B1434" t="str">
        <f>SUBSTITUTE(SUBSTITUTE(categories!H1434,"\","/"),"www.americanretailsupply.com/","")</f>
        <v>64943/443004/Slatwall-Accessories/1-Piece-Scanning-Hooks-for-Slatwall-or-Slatgrid.html</v>
      </c>
      <c r="C1434" t="str">
        <f t="shared" si="44"/>
        <v>INSERT INTO url_rewrite (entity_type, entity_id, redirect_type, store_id, request_path, target_path) VALUES ('custom', 0, 301, 1,'64943/443004/Slatwall-Accessories/1-Piece-Scanning-Hooks-for-Slatwall-or-Slatgrid.html',(SELECT CONCAT(url_path, '.html') FROM catalog_category_flat_store_1 WHERE entity_id=1433));</v>
      </c>
      <c r="D1434" t="str">
        <f t="shared" si="45"/>
        <v>UPDATE url_rewrite SET request_path = '64943/443004/Slatwall-Accessories/1-Piece-Scanning-Hooks-for-Slatwall-or-Slatgrid.html' WHERE entity_type='custom' AND target_path=(SELECT CONCAT(url_path, '.html') FROM catalog_category_flat_store_1 WHERE entity_id=1433);</v>
      </c>
    </row>
    <row r="1435" spans="1:4" x14ac:dyDescent="0.25">
      <c r="A1435">
        <f>categories!B1435</f>
        <v>1434</v>
      </c>
      <c r="B1435" t="str">
        <f>SUBSTITUTE(SUBSTITUTE(categories!H1435,"\","/"),"www.americanretailsupply.com/","")</f>
        <v>64943/778864/Slatwall-Accessories/Hat-Displayer-for-Slatwall.html</v>
      </c>
      <c r="C1435" t="str">
        <f t="shared" si="44"/>
        <v>INSERT INTO url_rewrite (entity_type, entity_id, redirect_type, store_id, request_path, target_path) VALUES ('custom', 0, 301, 1,'64943/778864/Slatwall-Accessories/Hat-Displayer-for-Slatwall.html',(SELECT CONCAT(url_path, '.html') FROM catalog_category_flat_store_1 WHERE entity_id=1434));</v>
      </c>
      <c r="D1435" t="str">
        <f t="shared" si="45"/>
        <v>UPDATE url_rewrite SET request_path = '64943/778864/Slatwall-Accessories/Hat-Displayer-for-Slatwall.html' WHERE entity_type='custom' AND target_path=(SELECT CONCAT(url_path, '.html') FROM catalog_category_flat_store_1 WHERE entity_id=1434);</v>
      </c>
    </row>
    <row r="1436" spans="1:4" x14ac:dyDescent="0.25">
      <c r="A1436">
        <f>categories!B1436</f>
        <v>1435</v>
      </c>
      <c r="B1436" t="str">
        <f>SUBSTITUTE(SUBSTITUTE(categories!H1436,"\","/"),"www.americanretailsupply.com/","")</f>
        <v>64943/793000/Slatwall-Accessories/Designer-Faceouts-and-Waterfalls.html</v>
      </c>
      <c r="C1436" t="str">
        <f t="shared" si="44"/>
        <v>INSERT INTO url_rewrite (entity_type, entity_id, redirect_type, store_id, request_path, target_path) VALUES ('custom', 0, 301, 1,'64943/793000/Slatwall-Accessories/Designer-Faceouts-and-Waterfalls.html',(SELECT CONCAT(url_path, '.html') FROM catalog_category_flat_store_1 WHERE entity_id=1435));</v>
      </c>
      <c r="D1436" t="str">
        <f t="shared" si="45"/>
        <v>UPDATE url_rewrite SET request_path = '64943/793000/Slatwall-Accessories/Designer-Faceouts-and-Waterfalls.html' WHERE entity_type='custom' AND target_path=(SELECT CONCAT(url_path, '.html') FROM catalog_category_flat_store_1 WHERE entity_id=1435);</v>
      </c>
    </row>
    <row r="1437" spans="1:4" x14ac:dyDescent="0.25">
      <c r="A1437">
        <f>categories!B1437</f>
        <v>1436</v>
      </c>
      <c r="B1437" t="str">
        <f>SUBSTITUTE(SUBSTITUTE(categories!H1437,"\","/"),"www.americanretailsupply.com/","")</f>
        <v>65011/226753/Holiday-Boxes/Holly-Berry-Frost-Gift-Boxes.html</v>
      </c>
      <c r="C1437" t="str">
        <f t="shared" si="44"/>
        <v>INSERT INTO url_rewrite (entity_type, entity_id, redirect_type, store_id, request_path, target_path) VALUES ('custom', 0, 301, 1,'65011/226753/Holiday-Boxes/Holly-Berry-Frost-Gift-Boxes.html',(SELECT CONCAT(url_path, '.html') FROM catalog_category_flat_store_1 WHERE entity_id=1436));</v>
      </c>
      <c r="D1437" t="str">
        <f t="shared" si="45"/>
        <v>UPDATE url_rewrite SET request_path = '65011/226753/Holiday-Boxes/Holly-Berry-Frost-Gift-Boxes.html' WHERE entity_type='custom' AND target_path=(SELECT CONCAT(url_path, '.html') FROM catalog_category_flat_store_1 WHERE entity_id=1436);</v>
      </c>
    </row>
    <row r="1438" spans="1:4" x14ac:dyDescent="0.25">
      <c r="A1438">
        <f>categories!B1438</f>
        <v>1437</v>
      </c>
      <c r="B1438" t="str">
        <f>SUBSTITUTE(SUBSTITUTE(categories!H1438,"\","/"),"www.americanretailsupply.com/","")</f>
        <v>65011/476530/Holiday-Boxes/Merry-Dots.html</v>
      </c>
      <c r="C1438" t="str">
        <f t="shared" si="44"/>
        <v>INSERT INTO url_rewrite (entity_type, entity_id, redirect_type, store_id, request_path, target_path) VALUES ('custom', 0, 301, 1,'65011/476530/Holiday-Boxes/Merry-Dots.html',(SELECT CONCAT(url_path, '.html') FROM catalog_category_flat_store_1 WHERE entity_id=1437));</v>
      </c>
      <c r="D1438" t="str">
        <f t="shared" si="45"/>
        <v>UPDATE url_rewrite SET request_path = '65011/476530/Holiday-Boxes/Merry-Dots.html' WHERE entity_type='custom' AND target_path=(SELECT CONCAT(url_path, '.html') FROM catalog_category_flat_store_1 WHERE entity_id=1437);</v>
      </c>
    </row>
    <row r="1439" spans="1:4" x14ac:dyDescent="0.25">
      <c r="A1439">
        <f>categories!B1439</f>
        <v>1438</v>
      </c>
      <c r="B1439" t="str">
        <f>SUBSTITUTE(SUBSTITUTE(categories!H1439,"\","/"),"www.americanretailsupply.com/","")</f>
        <v>65011/476539/Holiday-Boxes/Stardust.html</v>
      </c>
      <c r="C1439" t="str">
        <f t="shared" si="44"/>
        <v>INSERT INTO url_rewrite (entity_type, entity_id, redirect_type, store_id, request_path, target_path) VALUES ('custom', 0, 301, 1,'65011/476539/Holiday-Boxes/Stardust.html',(SELECT CONCAT(url_path, '.html') FROM catalog_category_flat_store_1 WHERE entity_id=1438));</v>
      </c>
      <c r="D1439" t="str">
        <f t="shared" si="45"/>
        <v>UPDATE url_rewrite SET request_path = '65011/476539/Holiday-Boxes/Stardust.html' WHERE entity_type='custom' AND target_path=(SELECT CONCAT(url_path, '.html') FROM catalog_category_flat_store_1 WHERE entity_id=1438);</v>
      </c>
    </row>
    <row r="1440" spans="1:4" x14ac:dyDescent="0.25">
      <c r="A1440">
        <f>categories!B1440</f>
        <v>1439</v>
      </c>
      <c r="B1440" t="str">
        <f>SUBSTITUTE(SUBSTITUTE(categories!H1440,"\","/"),"www.americanretailsupply.com/","")</f>
        <v>65084/226768/Decorative-Corrugated-Boxes/Rainforest-Cranberry.html</v>
      </c>
      <c r="C1440" t="str">
        <f t="shared" si="44"/>
        <v>INSERT INTO url_rewrite (entity_type, entity_id, redirect_type, store_id, request_path, target_path) VALUES ('custom', 0, 301, 1,'65084/226768/Decorative-Corrugated-Boxes/Rainforest-Cranberry.html',(SELECT CONCAT(url_path, '.html') FROM catalog_category_flat_store_1 WHERE entity_id=1439));</v>
      </c>
      <c r="D1440" t="str">
        <f t="shared" si="45"/>
        <v>UPDATE url_rewrite SET request_path = '65084/226768/Decorative-Corrugated-Boxes/Rainforest-Cranberry.html' WHERE entity_type='custom' AND target_path=(SELECT CONCAT(url_path, '.html') FROM catalog_category_flat_store_1 WHERE entity_id=1439);</v>
      </c>
    </row>
    <row r="1441" spans="1:4" x14ac:dyDescent="0.25">
      <c r="A1441">
        <f>categories!B1441</f>
        <v>1440</v>
      </c>
      <c r="B1441" t="str">
        <f>SUBSTITUTE(SUBSTITUTE(categories!H1441,"\","/"),"www.americanretailsupply.com/","")</f>
        <v>65084/30014/Decorative-Corrugated-Boxes/Arctic-Frost-Gift-Boxes.html</v>
      </c>
      <c r="C1441" t="str">
        <f t="shared" si="44"/>
        <v>INSERT INTO url_rewrite (entity_type, entity_id, redirect_type, store_id, request_path, target_path) VALUES ('custom', 0, 301, 1,'65084/30014/Decorative-Corrugated-Boxes/Arctic-Frost-Gift-Boxes.html',(SELECT CONCAT(url_path, '.html') FROM catalog_category_flat_store_1 WHERE entity_id=1440));</v>
      </c>
      <c r="D1441" t="str">
        <f t="shared" si="45"/>
        <v>UPDATE url_rewrite SET request_path = '65084/30014/Decorative-Corrugated-Boxes/Arctic-Frost-Gift-Boxes.html' WHERE entity_type='custom' AND target_path=(SELECT CONCAT(url_path, '.html') FROM catalog_category_flat_store_1 WHERE entity_id=1440);</v>
      </c>
    </row>
    <row r="1442" spans="1:4" x14ac:dyDescent="0.25">
      <c r="A1442">
        <f>categories!B1442</f>
        <v>1441</v>
      </c>
      <c r="B1442" t="str">
        <f>SUBSTITUTE(SUBSTITUTE(categories!H1442,"\","/"),"www.americanretailsupply.com/","")</f>
        <v>65084/728270/Decorative-Corrugated-Boxes/Evergreen.html</v>
      </c>
      <c r="C1442" t="str">
        <f t="shared" si="44"/>
        <v>INSERT INTO url_rewrite (entity_type, entity_id, redirect_type, store_id, request_path, target_path) VALUES ('custom', 0, 301, 1,'65084/728270/Decorative-Corrugated-Boxes/Evergreen.html',(SELECT CONCAT(url_path, '.html') FROM catalog_category_flat_store_1 WHERE entity_id=1441));</v>
      </c>
      <c r="D1442" t="str">
        <f t="shared" si="45"/>
        <v>UPDATE url_rewrite SET request_path = '65084/728270/Decorative-Corrugated-Boxes/Evergreen.html' WHERE entity_type='custom' AND target_path=(SELECT CONCAT(url_path, '.html') FROM catalog_category_flat_store_1 WHERE entity_id=1441);</v>
      </c>
    </row>
    <row r="1443" spans="1:4" x14ac:dyDescent="0.25">
      <c r="A1443">
        <f>categories!B1443</f>
        <v>1442</v>
      </c>
      <c r="B1443" t="str">
        <f>SUBSTITUTE(SUBSTITUTE(categories!H1443,"\","/"),"www.americanretailsupply.com/","")</f>
        <v>65084/734400/Decorative-Corrugated-Boxes/Festive-Holiday.html</v>
      </c>
      <c r="C1443" t="str">
        <f t="shared" si="44"/>
        <v>INSERT INTO url_rewrite (entity_type, entity_id, redirect_type, store_id, request_path, target_path) VALUES ('custom', 0, 301, 1,'65084/734400/Decorative-Corrugated-Boxes/Festive-Holiday.html',(SELECT CONCAT(url_path, '.html') FROM catalog_category_flat_store_1 WHERE entity_id=1442));</v>
      </c>
      <c r="D1443" t="str">
        <f t="shared" si="45"/>
        <v>UPDATE url_rewrite SET request_path = '65084/734400/Decorative-Corrugated-Boxes/Festive-Holiday.html' WHERE entity_type='custom' AND target_path=(SELECT CONCAT(url_path, '.html') FROM catalog_category_flat_store_1 WHERE entity_id=1442);</v>
      </c>
    </row>
    <row r="1444" spans="1:4" x14ac:dyDescent="0.25">
      <c r="A1444">
        <f>categories!B1444</f>
        <v>1443</v>
      </c>
      <c r="B1444" t="str">
        <f>SUBSTITUTE(SUBSTITUTE(categories!H1444,"\","/"),"www.americanretailsupply.com/","")</f>
        <v>65084/782113/Decorative-Corrugated-Boxes/Cheerful-Chevron.html</v>
      </c>
      <c r="C1444" t="str">
        <f t="shared" si="44"/>
        <v>INSERT INTO url_rewrite (entity_type, entity_id, redirect_type, store_id, request_path, target_path) VALUES ('custom', 0, 301, 1,'65084/782113/Decorative-Corrugated-Boxes/Cheerful-Chevron.html',(SELECT CONCAT(url_path, '.html') FROM catalog_category_flat_store_1 WHERE entity_id=1443));</v>
      </c>
      <c r="D1444" t="str">
        <f t="shared" si="45"/>
        <v>UPDATE url_rewrite SET request_path = '65084/782113/Decorative-Corrugated-Boxes/Cheerful-Chevron.html' WHERE entity_type='custom' AND target_path=(SELECT CONCAT(url_path, '.html') FROM catalog_category_flat_store_1 WHERE entity_id=1443);</v>
      </c>
    </row>
    <row r="1445" spans="1:4" x14ac:dyDescent="0.25">
      <c r="A1445">
        <f>categories!B1445</f>
        <v>1444</v>
      </c>
      <c r="B1445" t="str">
        <f>SUBSTITUTE(SUBSTITUTE(categories!H1445,"\","/"),"www.americanretailsupply.com/","")</f>
        <v>65181/225166/Literature-Racks/Countertop-Literature-Racks.html</v>
      </c>
      <c r="C1445" t="str">
        <f t="shared" si="44"/>
        <v>INSERT INTO url_rewrite (entity_type, entity_id, redirect_type, store_id, request_path, target_path) VALUES ('custom', 0, 301, 1,'65181/225166/Literature-Racks/Countertop-Literature-Racks.html',(SELECT CONCAT(url_path, '.html') FROM catalog_category_flat_store_1 WHERE entity_id=1444));</v>
      </c>
      <c r="D1445" t="str">
        <f t="shared" si="45"/>
        <v>UPDATE url_rewrite SET request_path = '65181/225166/Literature-Racks/Countertop-Literature-Racks.html' WHERE entity_type='custom' AND target_path=(SELECT CONCAT(url_path, '.html') FROM catalog_category_flat_store_1 WHERE entity_id=1444);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1385"/>
  <sheetViews>
    <sheetView workbookViewId="0">
      <selection activeCell="A2" sqref="A2"/>
    </sheetView>
  </sheetViews>
  <sheetFormatPr defaultRowHeight="15" x14ac:dyDescent="0.25"/>
  <sheetData>
    <row r="2" spans="1:1" x14ac:dyDescent="0.25">
      <c r="A2" t="str">
        <f>IF(LEN('category-madaan-descriptions'!B2)&gt;0, "UPDATE catalog_category_entity_text SET value='"&amp;SUBSTITUTE('category-madaan-descriptions'!C2,"'","''")&amp;"' WHERE attribute_id=47 AND store_id=0 AND entity_id="&amp;'category-madaan-descriptions'!B2&amp;";","")</f>
        <v>UPDATE catalog_category_entity_text SET value='If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 WHERE attribute_id=47 AND store_id=0 AND entity_id=257;</v>
      </c>
    </row>
    <row r="3" spans="1:1" x14ac:dyDescent="0.25">
      <c r="A3" t="str">
        <f>IF(LEN('category-madaan-descriptions'!B3)&gt;0, "UPDATE catalog_category_entity_text SET value='"&amp;SUBSTITUTE('category-madaan-descriptions'!C3,"'","''")&amp;"' WHERE attribute_id=47 AND store_id=0 AND entity_id="&amp;'category-madaan-descriptions'!B3&amp;";","")</f>
        <v>UPDATE catalog_category_entity_text SET value='Use Contest Boxes to Increase Store Traffic and Build Sales!' WHERE attribute_id=47 AND store_id=0 AND entity_id=428;</v>
      </c>
    </row>
    <row r="4" spans="1:1" x14ac:dyDescent="0.25">
      <c r="A4" t="str">
        <f>IF(LEN('category-madaan-descriptions'!B4)&gt;0, "UPDATE catalog_category_entity_text SET value='"&amp;SUBSTITUTE('category-madaan-descriptions'!C4,"'","''")&amp;"' WHERE attribute_id=47 AND store_id=0 AND entity_id="&amp;'category-madaan-descriptions'!B4&amp;";","")</f>
        <v>UPDATE catalog_category_entity_text SET value='Blank Fluorescent Multi Use Labels that come in brilliant colors attract attention and hold it!' WHERE attribute_id=47 AND store_id=0 AND entity_id=528;</v>
      </c>
    </row>
    <row r="5" spans="1:1" x14ac:dyDescent="0.25">
      <c r="A5" t="str">
        <f>IF(LEN('category-madaan-descriptions'!B5)&gt;0, "UPDATE catalog_category_entity_text SET value='"&amp;SUBSTITUTE('category-madaan-descriptions'!C5,"'","''")&amp;"' WHERE attribute_id=47 AND store_id=0 AND entity_id="&amp;'category-madaan-descriptions'!B5&amp;";","")</f>
        <v>UPDATE catalog_category_entity_text SET value='Gift Cards increase sales and profits.  We offer both " externally tracked " and " internally tracked " gift cards.  &lt;br&gt;"We just wanted to let you know how much we love our gift cards.  They look wonderful! Your company did a fantastic job and the service was friendly as usual.  Thanks!" Julias, Portland, OR &lt;br&gt;' WHERE attribute_id=47 AND store_id=0 AND entity_id=603;</v>
      </c>
    </row>
    <row r="6" spans="1:1" x14ac:dyDescent="0.25">
      <c r="A6" t="str">
        <f>IF(LEN('category-madaan-descriptions'!B6)&gt;0, "UPDATE catalog_category_entity_text SET value='"&amp;SUBSTITUTE('category-madaan-descriptions'!C6,"'","''")&amp;"' WHERE attribute_id=47 AND store_id=0 AND entity_id="&amp;'category-madaan-descriptions'!B6&amp;";","")</f>
        <v>UPDATE catalog_category_entity_text SET value='Use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 WHERE attribute_id=47 AND store_id=0 AND entity_id=1031;</v>
      </c>
    </row>
    <row r="7" spans="1:1" x14ac:dyDescent="0.25">
      <c r="A7" t="str">
        <f>IF(LEN('category-madaan-descriptions'!B7)&gt;0, "UPDATE catalog_category_entity_text SET value='"&amp;SUBSTITUTE('category-madaan-descriptions'!C7,"'","''")&amp;"' WHERE attribute_id=47 AND store_id=0 AND entity_id="&amp;'category-madaan-descriptions'!B7&amp;";","")</f>
        <v>UPDATE catalog_category_entity_text SET value='Ready Flow Pen Sets - canister pen set. Special performance ink.  Environmentally safe, water based. Works well on regular or glossy paper, and vinyl banners. Not flammable, fade resistant. Will not run or spot when sprayed with water!' WHERE attribute_id=47 AND store_id=0 AND entity_id=1097;</v>
      </c>
    </row>
    <row r="8" spans="1:1" x14ac:dyDescent="0.25">
      <c r="A8" t="str">
        <f>IF(LEN('category-madaan-descriptions'!B8)&gt;0, "UPDATE catalog_category_entity_text SET value='"&amp;SUBSTITUTE('category-madaan-descriptions'!C8,"'","''")&amp;"' WHERE attribute_id=47 AND store_id=0 AND entity_id="&amp;'category-madaan-descriptions'!B8&amp;";","")</f>
        <v>UPDATE catalog_category_entity_text SET value='Look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 WHERE attribute_id=47 AND store_id=0 AND entity_id=1180;</v>
      </c>
    </row>
    <row r="9" spans="1:1" x14ac:dyDescent="0.25">
      <c r="A9" t="str">
        <f>IF(LEN('category-madaan-descriptions'!B9)&gt;0, "UPDATE catalog_category_entity_text SET value='"&amp;SUBSTITUTE('category-madaan-descriptions'!C9,"'","''")&amp;"' WHERE attribute_id=47 AND store_id=0 AND entity_id="&amp;'category-madaan-descriptions'!B9&amp;";","")</f>
        <v>UPDATE catalog_category_entity_text SET value='Display signs professionally in these crystal clear acrylic rigid holders.  Place these in display cases, on counters, and in key locations.' WHERE attribute_id=47 AND store_id=0 AND entity_id=183;</v>
      </c>
    </row>
    <row r="10" spans="1:1" x14ac:dyDescent="0.25">
      <c r="A10" t="str">
        <f>IF(LEN('category-madaan-descriptions'!B10)&gt;0, "UPDATE catalog_category_entity_text SET value='"&amp;SUBSTITUTE('category-madaan-descriptions'!C10,"'","''")&amp;"' WHERE attribute_id=47 AND store_id=0 AND entity_id="&amp;'category-madaan-descriptions'!B10&amp;";","")</f>
        <v>UPDATE catalog_category_entity_text SET value='Chrome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WHERE attribute_id=47 AND store_id=0 AND entity_id=320;</v>
      </c>
    </row>
    <row r="11" spans="1:1" x14ac:dyDescent="0.25">
      <c r="A11" t="str">
        <f>IF(LEN('category-madaan-descriptions'!B11)&gt;0, "UPDATE catalog_category_entity_text SET value='"&amp;SUBSTITUTE('category-madaan-descriptions'!C11,"'","''")&amp;"' WHERE attribute_id=47 AND store_id=0 AND entity_id="&amp;'category-madaan-descriptions'!B11&amp;";","")</f>
        <v>UPDATE catalog_category_entity_text SET value='Menu card holders or Sign clip holders we have what you need. Please call 1-800-426-5708 if you have any questions.' WHERE attribute_id=47 AND store_id=0 AND entity_id=946;</v>
      </c>
    </row>
    <row r="12" spans="1:1" x14ac:dyDescent="0.25">
      <c r="A12" t="str">
        <f>IF(LEN('category-madaan-descriptions'!B12)&gt;0, "UPDATE catalog_category_entity_text SET value='"&amp;SUBSTITUTE('category-madaan-descriptions'!C12,"'","''")&amp;"' WHERE attribute_id=47 AND store_id=0 AND entity_id="&amp;'category-madaan-descriptions'!B12&amp;";","")</f>
        <v>UPDATE catalog_category_entity_text SET value='Heavy Duty Vinyl Sign Envelopes for Protection &amp;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 WHERE attribute_id=47 AND store_id=0 AND entity_id=1356;</v>
      </c>
    </row>
    <row r="13" spans="1:1" x14ac:dyDescent="0.25">
      <c r="A13" t="str">
        <f>IF(LEN('category-madaan-descriptions'!B13)&gt;0, "UPDATE catalog_category_entity_text SET value='"&amp;SUBSTITUTE('category-madaan-descriptions'!C13,"'","''")&amp;"' WHERE attribute_id=47 AND store_id=0 AND entity_id="&amp;'category-madaan-descriptions'!B13&amp;";","")</f>
        <v>UPDATE catalog_category_entity_text SET value='Sign Cards improve sales and increase profits of your retail store with these bright and colorful in store sign card.' WHERE attribute_id=47 AND store_id=0 AND entity_id=1185;</v>
      </c>
    </row>
    <row r="14" spans="1:1" x14ac:dyDescent="0.25">
      <c r="A14" t="str">
        <f>IF(LEN('category-madaan-descriptions'!B14)&gt;0, "UPDATE catalog_category_entity_text SET value='"&amp;SUBSTITUTE('category-madaan-descriptions'!C14,"'","''")&amp;"' WHERE attribute_id=47 AND store_id=0 AND entity_id="&amp;'category-madaan-descriptions'!B14&amp;";","")</f>
        <v>UPDATE catalog_category_entity_text SET value='Advertising is critical to the success of any business, and we''ve got the tools to help you in your next marketing campaign. This section includes Sign Cards, Sign Card Frames and Holders, Store Banners &amp; Posters, Sidewalk Signs, Contest Boxes and Entry Forms, Pen Sets, Marking Pens, and other Advertising Aids that will help you achieve your goals in your next marketing campaign.  &lt;br&gt;"Thank you for getting our order to us so fast. We ordered Thursday afternoon. They were in my store Friday morning. I can''t ask for any better service!"   Ana Cross Stitch, Anacortes, WA' WHERE attribute_id=47 AND store_id=0 AND entity_id=181;</v>
      </c>
    </row>
    <row r="15" spans="1:1" x14ac:dyDescent="0.25">
      <c r="A15" t="str">
        <f>IF(LEN('category-madaan-descriptions'!B15)&gt;0, "UPDATE catalog_category_entity_text SET value='"&amp;SUBSTITUTE('category-madaan-descriptions'!C15,"'","''")&amp;"' WHERE attribute_id=47 AND store_id=0 AND entity_id="&amp;'category-madaan-descriptions'!B15&amp;";","")</f>
        <v>UPDATE catalog_category_entity_text SET value='A variety of products for displaying your products including glass shelving, jewelry and acrylic displays. Glass shelving will require a crating fee for shipment. Please call 1-800-426-5708 if you have any questions.' WHERE attribute_id=47 AND store_id=0 AND entity_id=333;</v>
      </c>
    </row>
    <row r="16" spans="1:1" x14ac:dyDescent="0.25">
      <c r="A16" t="str">
        <f>IF(LEN('category-madaan-descriptions'!B16)&gt;0, "UPDATE catalog_category_entity_text SET value='"&amp;SUBSTITUTE('category-madaan-descriptions'!C16,"'","''")&amp;"' WHERE attribute_id=47 AND store_id=0 AND entity_id="&amp;'category-madaan-descriptions'!B16&amp;";","")</f>
        <v>UPDATE catalog_category_entity_text SET value='This is the right place to find Apparel Accessories at big savings. Come back often to this page as items change often.' WHERE attribute_id=47 AND store_id=0 AND entity_id=342;</v>
      </c>
    </row>
    <row r="17" spans="1:1" x14ac:dyDescent="0.25">
      <c r="A17" t="str">
        <f>IF(LEN('category-madaan-descriptions'!B17)&gt;0, "UPDATE catalog_category_entity_text SET value='"&amp;SUBSTITUTE('category-madaan-descriptions'!C17,"'","''")&amp;"' WHERE attribute_id=47 AND store_id=0 AND entity_id="&amp;'category-madaan-descriptions'!B17&amp;";","")</f>
        <v>UPDATE catalog_category_entity_text SET value='Slatwall, gridwall, pegboard and wall-mounted fixtures that have been discontinued or are overstocked can help you display your products to their best advantage. There are many to chose from in various finishes. Stock is limited to on hand quantities.' WHERE attribute_id=47 AND store_id=0 AND entity_id=346;</v>
      </c>
    </row>
    <row r="18" spans="1:1" x14ac:dyDescent="0.25">
      <c r="A18" t="str">
        <f>IF(LEN('category-madaan-descriptions'!B18)&gt;0, "UPDATE catalog_category_entity_text SET value='"&amp;SUBSTITUTE('category-madaan-descriptions'!C18,"'","''")&amp;"' WHERE attribute_id=47 AND store_id=0 AND entity_id="&amp;'category-madaan-descriptions'!B18&amp;";","")</f>
        <v>UPDATE catalog_category_entity_text SET value='You can save BIG on these closeout cases.  Some are new, some slightly used at tradeshows.  They will make beautiful displays in your home or retail store.  All cases are limited to stock on hand.&lt;br&gt;All these cases are in stock in our Kent, WA warehouse.  You may stop by to pick them up or we can ship them to you via Common Carrier.  Freight and crating charges will be quoted separately.' WHERE attribute_id=47 AND store_id=0 AND entity_id=365;</v>
      </c>
    </row>
    <row r="19" spans="1:1" x14ac:dyDescent="0.25">
      <c r="A19" t="str">
        <f>IF(LEN('category-madaan-descriptions'!B19)&gt;0, "UPDATE catalog_category_entity_text SET value='"&amp;SUBSTITUTE('category-madaan-descriptions'!C19,"'","''")&amp;"' WHERE attribute_id=47 AND store_id=0 AND entity_id="&amp;'category-madaan-descriptions'!B19&amp;";","")</f>
        <v>UPDATE catalog_category_entity_text SET value='We have many packaging items at great prices for your retail store. We list new items often and all purchases are limited to stock on hand.' WHERE attribute_id=47 AND store_id=0 AND entity_id=383;</v>
      </c>
    </row>
    <row r="20" spans="1:1" x14ac:dyDescent="0.25">
      <c r="A20" t="str">
        <f>IF(LEN('category-madaan-descriptions'!B20)&gt;0, "UPDATE catalog_category_entity_text SET value='"&amp;SUBSTITUTE('category-madaan-descriptions'!C20,"'","''")&amp;"' WHERE attribute_id=47 AND store_id=0 AND entity_id="&amp;'category-madaan-descriptions'!B20&amp;";","")</f>
        <v>UPDATE catalog_category_entity_text SET value='Labelers, labels, fasteners, and accessories deeply discounted. If you have questions about if these products will work with items you already have or we sell please call 1-800-426-5708 and one of our sales reps will be happy to assist you.' WHERE attribute_id=47 AND store_id=0 AND entity_id=392;</v>
      </c>
    </row>
    <row r="21" spans="1:1" x14ac:dyDescent="0.25">
      <c r="A21" t="str">
        <f>IF(LEN('category-madaan-descriptions'!B21)&gt;0, "UPDATE catalog_category_entity_text SET value='"&amp;SUBSTITUTE('category-madaan-descriptions'!C21,"'","''")&amp;"' WHERE attribute_id=47 AND store_id=0 AND entity_id="&amp;'category-madaan-descriptions'!B21&amp;";","")</f>
        <v>UPDATE catalog_category_entity_text SET value='Pens, sign holders, tags, tape and many other varied items to help you run your business at peak efficency reduced due to overstock and/or manufacturer discontinue.' WHERE attribute_id=47 AND store_id=0 AND entity_id=927;</v>
      </c>
    </row>
    <row r="22" spans="1:1" x14ac:dyDescent="0.25">
      <c r="A22" t="str">
        <f>IF(LEN('category-madaan-descriptions'!B22)&gt;0, "UPDATE catalog_category_entity_text SET value='"&amp;SUBSTITUTE('category-madaan-descriptions'!C22,"'","''")&amp;"' WHERE attribute_id=47 AND store_id=0 AND entity_id="&amp;'category-madaan-descriptions'!B22&amp;";","")</f>
        <v>UPDATE catalog_category_entity_text SET value='Deep discounts on items in many departments, showcases, packaging, price marking and many more. Mostly new items that have been discontunued with the manufacturer or that we have in limited quanties can be yours for a fraction of the original cost. &lt;br&gt;Supply is limited to stock on hand and may not be available in all warehouses.' WHERE attribute_id=47 AND store_id=0 AND entity_id=332;</v>
      </c>
    </row>
    <row r="23" spans="1:1" x14ac:dyDescent="0.25">
      <c r="A23" t="str">
        <f>IF(LEN('category-madaan-descriptions'!B23)&gt;0, "UPDATE catalog_category_entity_text SET value='"&amp;SUBSTITUTE('category-madaan-descriptions'!C23,"'","''")&amp;"' WHERE attribute_id=47 AND store_id=0 AND entity_id="&amp;'category-madaan-descriptions'!B23&amp;";","")</f>
        <v>UPDATE catalog_category_entity_text SET value='Chrome Metal Sign Card Frames holders include Vinyl Sign Card Holders and Acrylic Sign Card Holders. Let your sign to do the work for you.' WHERE attribute_id=47 AND store_id=0 AND entity_id=182;</v>
      </c>
    </row>
    <row r="24" spans="1:1" x14ac:dyDescent="0.25">
      <c r="A24" t="str">
        <f>IF(LEN('category-madaan-descriptions'!B24)&gt;0, "UPDATE catalog_category_entity_text SET value='"&amp;SUBSTITUTE('category-madaan-descriptions'!C24,"'","''")&amp;"' WHERE attribute_id=47 AND store_id=0 AND entity_id="&amp;'category-madaan-descriptions'!B24&amp;";","")</f>
        <v>UPDATE catalog_category_entity_text SET value='Here are many accessories you can use when selling apparel products in your store.  Call us if you don''t see what you are looking for 800-426-5708. Or email us at info@americanretailsupply.com.' WHERE attribute_id=47 AND store_id=0 AND entity_id=206;</v>
      </c>
    </row>
    <row r="25" spans="1:1" x14ac:dyDescent="0.25">
      <c r="A25" t="str">
        <f>IF(LEN('category-madaan-descriptions'!B25)&gt;0, "UPDATE catalog_category_entity_text SET value='"&amp;SUBSTITUTE('category-madaan-descriptions'!C25,"'","''")&amp;"' WHERE attribute_id=47 AND store_id=0 AND entity_id="&amp;'category-madaan-descriptions'!B25&amp;";","")</f>
        <v>UPDATE catalog_category_entity_text SET value='Are you always looking for Box Cutters? You can get a case of 12 at a time from American Retail Supply for the same price you would pay for 2 at the local hardware store. What if you only need the blades well we carry those in packs of 100.' WHERE attribute_id=47 AND store_id=0 AND entity_id=284;</v>
      </c>
    </row>
    <row r="26" spans="1:1" x14ac:dyDescent="0.25">
      <c r="A26" t="str">
        <f>IF(LEN('category-madaan-descriptions'!B26)&gt;0, "UPDATE catalog_category_entity_text SET value='"&amp;SUBSTITUTE('category-madaan-descriptions'!C26,"'","''")&amp;"' WHERE attribute_id=47 AND store_id=0 AND entity_id="&amp;'category-madaan-descriptions'!B26&amp;";","")</f>
        <v>UPDATE catalog_category_entity_text SET value='Move your inventory, supplies, equipment easily with our wide selection of delivery, mobile, and utility carts &amp; hand trucks. Available from American Retail Supply.' WHERE attribute_id=47 AND store_id=0 AND entity_id=298;</v>
      </c>
    </row>
    <row r="27" spans="1:1" x14ac:dyDescent="0.25">
      <c r="A27" t="str">
        <f>IF(LEN('category-madaan-descriptions'!B27)&gt;0, "UPDATE catalog_category_entity_text SET value='"&amp;SUBSTITUTE('category-madaan-descriptions'!C27,"'","''")&amp;"' WHERE attribute_id=47 AND store_id=0 AND entity_id="&amp;'category-madaan-descriptions'!B27&amp;";","")</f>
        <v>UPDATE catalog_category_entity_text SET value='&lt;a id="Cash Register Paper" name="Cash Register Paper"&gt;Cash Register Paper&lt;/a&gt; with a low lint quality paper helps prevent maintenance problems with your retail store''s register. Many sizes in stock. One and two ply. Adding machine paper also!' WHERE attribute_id=47 AND store_id=0 AND entity_id=306;</v>
      </c>
    </row>
    <row r="28" spans="1:1" x14ac:dyDescent="0.25">
      <c r="A28" t="str">
        <f>IF(LEN('category-madaan-descriptions'!B28)&gt;0, "UPDATE catalog_category_entity_text SET value='"&amp;SUBSTITUTE('category-madaan-descriptions'!C28,"'","''")&amp;"' WHERE attribute_id=47 AND store_id=0 AND entity_id="&amp;'category-madaan-descriptions'!B28&amp;";","")</f>
        <v>UPDATE catalog_category_entity_text SET value='Great tools to make cutting ribbon, or holding tissue or giftwrap so much easier.  From single roll and multi roll paper cutters to ribbon dispensers and tissue racks, you can find it here.' WHERE attribute_id=47 AND store_id=0 AND entity_id=613;</v>
      </c>
    </row>
    <row r="29" spans="1:1" x14ac:dyDescent="0.25">
      <c r="A29" t="str">
        <f>IF(LEN('category-madaan-descriptions'!B29)&gt;0, "UPDATE catalog_category_entity_text SET value='"&amp;SUBSTITUTE('category-madaan-descriptions'!C29,"'","''")&amp;"' WHERE attribute_id=47 AND store_id=0 AND entity_id="&amp;'category-madaan-descriptions'!B29&amp;";","")</f>
        <v>UPDATE catalog_category_entity_text SET value='Shrink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 a 500'' roll of film. &lt;br&gt;&amp;#8226; Replacement Kit includes Element Wire, Insulation, Fuses "S" Hook &lt;br&gt;&amp;#8226; Meets FDA requirements for non direct food contact. &lt;br&gt;&amp;#8226; 2 Year Warranty. FOB Kent, WA &lt;br&gt;Impulse Sealers For polybags and tubing. &lt;br&gt;Seal PE/PP up to 12 mil thick. &lt;br&gt;&amp;#8226; 3 sizes in stock &lt;br&gt;&amp;#8226; Industrial, heavy duty, and automatic sealers are also available for use at your retail store.' WHERE attribute_id=47 AND store_id=0 AND entity_id=751;</v>
      </c>
    </row>
    <row r="30" spans="1:1" x14ac:dyDescent="0.25">
      <c r="A30" t="str">
        <f>IF(LEN('category-madaan-descriptions'!B30)&gt;0, "UPDATE catalog_category_entity_text SET value='"&amp;SUBSTITUTE('category-madaan-descriptions'!C30,"'","''")&amp;"' WHERE attribute_id=47 AND store_id=0 AND entity_id="&amp;'category-madaan-descriptions'!B30&amp;";","")</f>
        <v>UPDATE catalog_category_entity_text SET value='LED Strip lights for your store.  Use them under shelves and or around products.  These will help draw attention to your display.' WHERE attribute_id=47 AND store_id=0 AND entity_id=857;</v>
      </c>
    </row>
    <row r="31" spans="1:1" x14ac:dyDescent="0.25">
      <c r="A31" t="str">
        <f>IF(LEN('category-madaan-descriptions'!B31)&gt;0, "UPDATE catalog_category_entity_text SET value='"&amp;SUBSTITUTE('category-madaan-descriptions'!C31,"'","''")&amp;"' WHERE attribute_id=47 AND store_id=0 AND entity_id="&amp;'category-madaan-descriptions'!B31&amp;";","")</f>
        <v>UPDATE catalog_category_entity_text SET value='You''ll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 WHERE attribute_id=47 AND store_id=0 AND entity_id=884;</v>
      </c>
    </row>
    <row r="32" spans="1:1" x14ac:dyDescent="0.25">
      <c r="A32" t="str">
        <f>IF(LEN('category-madaan-descriptions'!B32)&gt;0, "UPDATE catalog_category_entity_text SET value='"&amp;SUBSTITUTE('category-madaan-descriptions'!C32,"'","''")&amp;"' WHERE attribute_id=47 AND store_id=0 AND entity_id="&amp;'category-madaan-descriptions'!B32&amp;";","")</f>
        <v>UPDATE catalog_category_entity_text SET value='Choose from a variety of Electronic Printer Labels are a Thermal Transfer labels to mark your merchandise in your retail store.  You can print labels that are either designed to be Direct Thermal or Thermal Transfer.' WHERE attribute_id=47 AND store_id=0 AND entity_id=1058;</v>
      </c>
    </row>
    <row r="33" spans="1:1" x14ac:dyDescent="0.25">
      <c r="A33" t="str">
        <f>IF(LEN('category-madaan-descriptions'!B33)&gt;0, "UPDATE catalog_category_entity_text SET value='"&amp;SUBSTITUTE('category-madaan-descriptions'!C33,"'","''")&amp;"' WHERE attribute_id=47 AND store_id=0 AND entity_id="&amp;'category-madaan-descriptions'!B33&amp;";","")</f>
        <v>UPDATE catalog_category_entity_text SET value='Eco-Shippers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 WHERE attribute_id=47 AND store_id=0 AND entity_id=1157;</v>
      </c>
    </row>
    <row r="34" spans="1:1" x14ac:dyDescent="0.25">
      <c r="A34" t="str">
        <f>IF(LEN('category-madaan-descriptions'!B34)&gt;0, "UPDATE catalog_category_entity_text SET value='"&amp;SUBSTITUTE('category-madaan-descriptions'!C34,"'","''")&amp;"' WHERE attribute_id=47 AND store_id=0 AND entity_id="&amp;'category-madaan-descriptions'!B34&amp;";","")</f>
        <v>UPDATE catalog_category_entity_text SET value='In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 WHERE attribute_id=47 AND store_id=0 AND entity_id=1161;</v>
      </c>
    </row>
    <row r="35" spans="1:1" x14ac:dyDescent="0.25">
      <c r="A35" t="str">
        <f>IF(LEN('category-madaan-descriptions'!B35)&gt;0, "UPDATE catalog_category_entity_text SET value='"&amp;SUBSTITUTE('category-madaan-descriptions'!C35,"'","''")&amp;"' WHERE attribute_id=47 AND store_id=0 AND entity_id="&amp;'category-madaan-descriptions'!B35&amp;";","")</f>
        <v>UPDATE catalog_category_entity_text SET value='Hand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 WHERE attribute_id=47 AND store_id=0 AND entity_id=1173;</v>
      </c>
    </row>
    <row r="36" spans="1:1" x14ac:dyDescent="0.25">
      <c r="A36" t="str">
        <f>IF(LEN('category-madaan-descriptions'!B36)&gt;0, "UPDATE catalog_category_entity_text SET value='"&amp;SUBSTITUTE('category-madaan-descriptions'!C36,"'","''")&amp;"' WHERE attribute_id=47 AND store_id=0 AND entity_id="&amp;'category-madaan-descriptions'!B36&amp;";","")</f>
        <v>UPDATE catalog_category_entity_text SET value='Use Size Rings, Labels &amp;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WHERE attribute_id=47 AND store_id=0 AND entity_id=1192;</v>
      </c>
    </row>
    <row r="37" spans="1:1" x14ac:dyDescent="0.25">
      <c r="A37" t="str">
        <f>IF(LEN('category-madaan-descriptions'!B37)&gt;0, "UPDATE catalog_category_entity_text SET value='"&amp;SUBSTITUTE('category-madaan-descriptions'!C37,"'","''")&amp;"' WHERE attribute_id=47 AND store_id=0 AND entity_id="&amp;'category-madaan-descriptions'!B37&amp;";","")</f>
        <v>UPDATE catalog_category_entity_text SET value='These Steamers are available in standard duty or heavy duty commercial steamers. We do carry some replacement parts as well, call 1-800-426-5708 to inquire.' WHERE attribute_id=47 AND store_id=0 AND entity_id=1227;</v>
      </c>
    </row>
    <row r="38" spans="1:1" x14ac:dyDescent="0.25">
      <c r="A38" t="str">
        <f>IF(LEN('category-madaan-descriptions'!B38)&gt;0, "UPDATE catalog_category_entity_text SET value='"&amp;SUBSTITUTE('category-madaan-descriptions'!C38,"'","''")&amp;"' WHERE attribute_id=47 AND store_id=0 AND entity_id="&amp;'category-madaan-descriptions'!B38&amp;";","")</f>
        <v>UPDATE catalog_category_entity_text SET value='American Retail Supply offers general store operations merchandises including stretch wrap clear film and hand dispenser and more retail supplies!' WHERE attribute_id=47 AND store_id=0 AND entity_id=1239;</v>
      </c>
    </row>
    <row r="39" spans="1:1" x14ac:dyDescent="0.25">
      <c r="A39" t="str">
        <f>IF(LEN('category-madaan-descriptions'!B39)&gt;0, "UPDATE catalog_category_entity_text SET value='"&amp;SUBSTITUTE('category-madaan-descriptions'!C39,"'","''")&amp;"' WHERE attribute_id=47 AND store_id=0 AND entity_id="&amp;'category-madaan-descriptions'!B39&amp;";","")</f>
        <v>UPDATE catalog_category_entity_text SET value='Sealing tape and dispensers, perfect for use at your retail store to meet all your packaging needs.' WHERE attribute_id=47 AND store_id=0 AND entity_id=1272;</v>
      </c>
    </row>
    <row r="40" spans="1:1" x14ac:dyDescent="0.25">
      <c r="A40" t="str">
        <f>IF(LEN('category-madaan-descriptions'!B40)&gt;0, "UPDATE catalog_category_entity_text SET value='"&amp;SUBSTITUTE('category-madaan-descriptions'!C40,"'","''")&amp;"' WHERE attribute_id=47 AND store_id=0 AND entity_id="&amp;'category-madaan-descriptions'!B40&amp;";","")</f>
        <v>UPDATE catalog_category_entity_text SET value='Turn-O-Matic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 WHERE attribute_id=47 AND store_id=0 AND entity_id=1316;</v>
      </c>
    </row>
    <row r="41" spans="1:1" x14ac:dyDescent="0.25">
      <c r="A41" t="str">
        <f>IF(LEN('category-madaan-descriptions'!B41)&gt;0, "UPDATE catalog_category_entity_text SET value='"&amp;SUBSTITUTE('category-madaan-descriptions'!C41,"'","''")&amp;"' WHERE attribute_id=47 AND store_id=0 AND entity_id="&amp;'category-madaan-descriptions'!B41&amp;";","")</f>
        <v>UPDATE catalog_category_entity_text SET value='Every store has some common items they use for everyday operations. Our sizers, markers and labels are very popluar, but in this section you''ll also find Convenience Items &amp; Backroom Supplies like merchandising aids, shopping baskets, sign holders, price gun accessories, tissue racks, paper cutters, plastic bag sealers, packing supplies, box cutters, packaging sealing tape, cleaning supplies, steamers, take a number systems, and cash register paper. &lt;br&gt;If you don''t see what you are looking for, just give us a call at 800-426-5708 and we''ll be happy to help you.&lt;br&gt;' WHERE attribute_id=47 AND store_id=0 AND entity_id=205;</v>
      </c>
    </row>
    <row r="42" spans="1:1" x14ac:dyDescent="0.25">
      <c r="A42" t="str">
        <f>IF(LEN('category-madaan-descriptions'!B42)&gt;0, "UPDATE catalog_category_entity_text SET value='"&amp;SUBSTITUTE('category-madaan-descriptions'!C42,"'","''")&amp;"' WHERE attribute_id=47 AND store_id=0 AND entity_id="&amp;'category-madaan-descriptions'!B42&amp;";","")</f>
        <v>UPDATE catalog_category_entity_text SET value='Here are curling ribbons in a rainbow of colors and textures, including natural, crimped and metallic so that you can find the perfect colors to accent your wrapped gifts!' WHERE attribute_id=47 AND store_id=0 AND entity_id=453;</v>
      </c>
    </row>
    <row r="43" spans="1:1" x14ac:dyDescent="0.25">
      <c r="A43" t="str">
        <f>IF(LEN('category-madaan-descriptions'!B43)&gt;0, "UPDATE catalog_category_entity_text SET value='"&amp;SUBSTITUTE('category-madaan-descriptions'!C43,"'","''")&amp;"' WHERE attribute_id=47 AND store_id=0 AND entity_id="&amp;'category-madaan-descriptions'!B43&amp;";","")</f>
        <v>UPDATE catalog_category_entity_text SET value='Add that special touch in style with fabric ribbon! Here are ribbons available in sheer and satin fabrics in a variety of colors.' WHERE attribute_id=47 AND store_id=0 AND entity_id=520;</v>
      </c>
    </row>
    <row r="44" spans="1:1" x14ac:dyDescent="0.25">
      <c r="A44" t="str">
        <f>IF(LEN('category-madaan-descriptions'!B44)&gt;0, "UPDATE catalog_category_entity_text SET value='"&amp;SUBSTITUTE('category-madaan-descriptions'!C44,"'","''")&amp;"' WHERE attribute_id=47 AND store_id=0 AND entity_id="&amp;'category-madaan-descriptions'!B44&amp;";","")</f>
        <v>UPDATE catalog_category_entity_text SET value='Add Shimmer to your retail store''s packaging with Metallic and Glitter - Ribbon and Bows.' WHERE attribute_id=47 AND store_id=0 AND entity_id=900;</v>
      </c>
    </row>
    <row r="45" spans="1:1" x14ac:dyDescent="0.25">
      <c r="A45" t="str">
        <f>IF(LEN('category-madaan-descriptions'!B45)&gt;0, "UPDATE catalog_category_entity_text SET value='"&amp;SUBSTITUTE('category-madaan-descriptions'!C45,"'","''")&amp;"' WHERE attribute_id=47 AND store_id=0 AND entity_id="&amp;'category-madaan-descriptions'!B45&amp;";","")</f>
        <v>UPDATE catalog_category_entity_text SET value='Unlike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WHERE attribute_id=47 AND store_id=0 AND entity_id=973;</v>
      </c>
    </row>
    <row r="46" spans="1:1" x14ac:dyDescent="0.25">
      <c r="A46" t="str">
        <f>IF(LEN('category-madaan-descriptions'!B46)&gt;0, "UPDATE catalog_category_entity_text SET value='"&amp;SUBSTITUTE('category-madaan-descriptions'!C46,"'","''")&amp;"' WHERE attribute_id=47 AND store_id=0 AND entity_id="&amp;'category-madaan-descriptions'!B46&amp;";","")</f>
        <v>UPDATE catalog_category_entity_text SET value='Our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 WHERE attribute_id=47 AND store_id=0 AND entity_id=1036;</v>
      </c>
    </row>
    <row r="47" spans="1:1" x14ac:dyDescent="0.25">
      <c r="A47" t="str">
        <f>IF(LEN('category-madaan-descriptions'!B47)&gt;0, "UPDATE catalog_category_entity_text SET value='"&amp;SUBSTITUTE('category-madaan-descriptions'!C47,"'","''")&amp;"' WHERE attribute_id=47 AND store_id=0 AND entity_id="&amp;'category-madaan-descriptions'!B47&amp;";","")</f>
        <v>UPDATE catalog_category_entity_text SET value='Splendorette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 WHERE attribute_id=47 AND store_id=0 AND entity_id=1223;</v>
      </c>
    </row>
    <row r="48" spans="1:1" x14ac:dyDescent="0.25">
      <c r="A48" t="str">
        <f>IF(LEN('category-madaan-descriptions'!B48)&gt;0, "UPDATE catalog_category_entity_text SET value='"&amp;SUBSTITUTE('category-madaan-descriptions'!C48,"'","''")&amp;"' WHERE attribute_id=47 AND store_id=0 AND entity_id="&amp;'category-madaan-descriptions'!B48&amp;";","")</f>
        <v>UPDATE catalog_category_entity_text SET value='Stretch Loops and Cords are a popular, attractive and easy way to secure gift boxes and add an eye catching finishing touch to your gift wrapping.' WHERE attribute_id=47 AND store_id=0 AND entity_id=1235;</v>
      </c>
    </row>
    <row r="49" spans="1:1" x14ac:dyDescent="0.25">
      <c r="A49" t="str">
        <f>IF(LEN('category-madaan-descriptions'!B49)&gt;0, "UPDATE catalog_category_entity_text SET value='"&amp;SUBSTITUTE('category-madaan-descriptions'!C49,"'","''")&amp;"' WHERE attribute_id=47 AND store_id=0 AND entity_id="&amp;'category-madaan-descriptions'!B49&amp;";","")</f>
        <v>UPDATE catalog_category_entity_text SET value='Tulle makes an elegant finish to your retail store''s packaging or as an accent to your display.  This is the perfect tulle for making pew bows, tying packages, or creating wedding favors.' WHERE attribute_id=47 AND store_id=0 AND entity_id=1314;</v>
      </c>
    </row>
    <row r="50" spans="1:1" x14ac:dyDescent="0.25">
      <c r="A50" t="str">
        <f>IF(LEN('category-madaan-descriptions'!B50)&gt;0, "UPDATE catalog_category_entity_text SET value='"&amp;SUBSTITUTE('category-madaan-descriptions'!C50,"'","''")&amp;"' WHERE attribute_id=47 AND store_id=0 AND entity_id="&amp;'category-madaan-descriptions'!B50&amp;";","")</f>
        <v>UPDATE catalog_category_entity_text SET value='Wraphia, Raffia, Excelsior is a great way to add a natural look to your packages. Ideal for trimming your retail store''s boxes and bags. Simple to use and looks great on any package.' WHERE attribute_id=47 AND store_id=0 AND entity_id=1386;</v>
      </c>
    </row>
    <row r="51" spans="1:1" x14ac:dyDescent="0.25">
      <c r="A51" t="str">
        <f>IF(LEN('category-madaan-descriptions'!B51)&gt;0, "UPDATE catalog_category_entity_text SET value='"&amp;SUBSTITUTE('category-madaan-descriptions'!C51,"'","''")&amp;"' WHERE attribute_id=47 AND store_id=0 AND entity_id="&amp;'category-madaan-descriptions'!B51&amp;";","")</f>
        <v>UPDATE catalog_category_entity_text SET value='Bows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message.&lt;br&gt;Use Tissue Paper and Shreds along with your Bows and Ribbons to put the finishing touch on your packaging. Customize the presentation of every package by using a variety of tulle, wraphia, curling ribbon, stretch loops and much more!' WHERE attribute_id=47 AND store_id=0 AND entity_id=452;</v>
      </c>
    </row>
    <row r="52" spans="1:1" x14ac:dyDescent="0.25">
      <c r="A52" t="str">
        <f>IF(LEN('category-madaan-descriptions'!B52)&gt;0, "UPDATE catalog_category_entity_text SET value='"&amp;SUBSTITUTE('category-madaan-descriptions'!C52,"'","''")&amp;"' WHERE attribute_id=47 AND store_id=0 AND entity_id="&amp;'category-madaan-descriptions'!B52&amp;";","")</f>
        <v>UPDATE catalog_category_entity_text SET value='Two Piece Pop-Up Apparel Boxes&lt;br&gt;Apparel Boxes are 2 Piece pop-ups and priced per case.&lt;br&gt;All boxes are packaged for your retail store 100 CS/PK unless&lt;br&gt;otherwise marked.  All stock boxes are FOB Kent, WA&lt;br&gt;Give your Apparel Boxes a Touch of Class and Elegance&lt;br&gt;by Topping them with a Big Bow and adding some tissue paper.' WHERE attribute_id=47 AND store_id=0 AND entity_id=219;</v>
      </c>
    </row>
    <row r="53" spans="1:1" x14ac:dyDescent="0.25">
      <c r="A53" t="str">
        <f>IF(LEN('category-madaan-descriptions'!B53)&gt;0, "UPDATE catalog_category_entity_text SET value='"&amp;SUBSTITUTE('category-madaan-descriptions'!C53,"'","''")&amp;"' WHERE attribute_id=47 AND store_id=0 AND entity_id="&amp;'category-madaan-descriptions'!B53&amp;";","")</f>
        <v>UPDATE catalog_category_entity_text SET value='Use colorful E Flute Boxes as a classy and fun way to package your retail store''s product!' WHERE attribute_id=47 AND store_id=0 AND entity_id=491;</v>
      </c>
    </row>
    <row r="54" spans="1:1" x14ac:dyDescent="0.25">
      <c r="A54" t="str">
        <f>IF(LEN('category-madaan-descriptions'!B54)&gt;0, "UPDATE catalog_category_entity_text SET value='"&amp;SUBSTITUTE('category-madaan-descriptions'!C54,"'","''")&amp;"' WHERE attribute_id=47 AND store_id=0 AND entity_id="&amp;'category-madaan-descriptions'!B54&amp;";","")</f>
        <v>UPDATE catalog_category_entity_text SET value='&lt;br&gt;Gable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 WHERE attribute_id=47 AND store_id=0 AND entity_id=561;</v>
      </c>
    </row>
    <row r="55" spans="1:1" x14ac:dyDescent="0.25">
      <c r="A55" t="str">
        <f>IF(LEN('category-madaan-descriptions'!B55)&gt;0, "UPDATE catalog_category_entity_text SET value='"&amp;SUBSTITUTE('category-madaan-descriptions'!C55,"'","''")&amp;"' WHERE attribute_id=47 AND store_id=0 AND entity_id="&amp;'category-madaan-descriptions'!B55&amp;";","")</f>
        <v>UPDATE catalog_category_entity_text SET value='Choose from Natural Kraft Pinstripe, White, Gift Boxes for your Retail Store.&lt;br&gt;' WHERE attribute_id=47 AND store_id=0 AND entity_id=593;</v>
      </c>
    </row>
    <row r="56" spans="1:1" x14ac:dyDescent="0.25">
      <c r="A56" t="str">
        <f>IF(LEN('category-madaan-descriptions'!B56)&gt;0, "UPDATE catalog_category_entity_text SET value='"&amp;SUBSTITUTE('category-madaan-descriptions'!C56,"'","''")&amp;"' WHERE attribute_id=47 AND store_id=0 AND entity_id="&amp;'category-madaan-descriptions'!B56&amp;";","")</f>
        <v>UPDATE catalog_category_entity_text SET value='Gift cards are a wonderful way to market your store, help your customers and provide a way to boost holiday sales - The boxes and totes help you wrap them up for any occasion. All items can be personalized, please call 1-800-426-5708 for more information.' WHERE attribute_id=47 AND store_id=0 AND entity_id=601;</v>
      </c>
    </row>
    <row r="57" spans="1:1" x14ac:dyDescent="0.25">
      <c r="A57" t="str">
        <f>IF(LEN('category-madaan-descriptions'!B57)&gt;0, "UPDATE catalog_category_entity_text SET value='"&amp;SUBSTITUTE('category-madaan-descriptions'!C57,"'","''")&amp;"' WHERE attribute_id=47 AND store_id=0 AND entity_id="&amp;'category-madaan-descriptions'!B57&amp;";","")</f>
        <v>UPDATE catalog_category_entity_text SET value='These sturdy Hi Wall 2 Piece Giftware Boxes &amp;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 WHERE attribute_id=47 AND store_id=0 AND entity_id=705;</v>
      </c>
    </row>
    <row r="58" spans="1:1" x14ac:dyDescent="0.25">
      <c r="A58" t="str">
        <f>IF(LEN('category-madaan-descriptions'!B58)&gt;0, "UPDATE catalog_category_entity_text SET value='"&amp;SUBSTITUTE('category-madaan-descriptions'!C58,"'","''")&amp;"' WHERE attribute_id=47 AND store_id=0 AND entity_id="&amp;'category-madaan-descriptions'!B58&amp;";","")</f>
        <v>UPDATE catalog_category_entity_text SET value='Good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 WHERE attribute_id=47 AND store_id=0 AND entity_id=759;</v>
      </c>
    </row>
    <row r="59" spans="1:1" x14ac:dyDescent="0.25">
      <c r="A59" t="str">
        <f>IF(LEN('category-madaan-descriptions'!B59)&gt;0, "UPDATE catalog_category_entity_text SET value='"&amp;SUBSTITUTE('category-madaan-descriptions'!C59,"'","''")&amp;"' WHERE attribute_id=47 AND store_id=0 AND entity_id="&amp;'category-madaan-descriptions'!B59&amp;";","")</f>
        <v>UPDATE catalog_category_entity_text SET value='Make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 WHERE attribute_id=47 AND store_id=0 AND entity_id=781;</v>
      </c>
    </row>
    <row r="60" spans="1:1" x14ac:dyDescent="0.25">
      <c r="A60" t="str">
        <f>IF(LEN('category-madaan-descriptions'!B60)&gt;0, "UPDATE catalog_category_entity_text SET value='"&amp;SUBSTITUTE('category-madaan-descriptions'!C60,"'","''")&amp;"' WHERE attribute_id=47 AND store_id=0 AND entity_id="&amp;'category-madaan-descriptions'!B60&amp;";","")</f>
        <v>UPDATE catalog_category_entity_text SET value='Display your jewelry in style with these beautiful hinged Jewelry Boxes.  Price is per each.' WHERE attribute_id=47 AND store_id=0 AND entity_id=793;</v>
      </c>
    </row>
    <row r="61" spans="1:1" x14ac:dyDescent="0.25">
      <c r="A61" t="str">
        <f>IF(LEN('category-madaan-descriptions'!B61)&gt;0, "UPDATE catalog_category_entity_text SET value='"&amp;SUBSTITUTE('category-madaan-descriptions'!C61,"'","''")&amp;"' WHERE attribute_id=47 AND store_id=0 AND entity_id="&amp;'category-madaan-descriptions'!B61&amp;";","")</f>
        <v>UPDATE catalog_category_entity_text SET value='Give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 WHERE attribute_id=47 AND store_id=0 AND entity_id=1296;</v>
      </c>
    </row>
    <row r="62" spans="1:1" x14ac:dyDescent="0.25">
      <c r="A62" t="str">
        <f>IF(LEN('category-madaan-descriptions'!B62)&gt;0, "UPDATE catalog_category_entity_text SET value='"&amp;SUBSTITUTE('category-madaan-descriptions'!C62,"'","''")&amp;"' WHERE attribute_id=47 AND store_id=0 AND entity_id="&amp;'category-madaan-descriptions'!B62&amp;";","")</f>
        <v>UPDATE catalog_category_entity_text SET value='Gift, Apparel, Jewelry and Specialty Boxes for your retail store.  You''ll find paper, faux leather, or black velvet jewelry boxes; gift boxes and specialty boxes.  Many of the boxes are made from recycled materials boxes and most are made in the USA.  &lt;br&gt;"I have been dealing with your company for over two years and I have to tell you that your customer service is above and beyond any other vendor I deal with - Thank-you for that."  Infiniti of Tacoma, Tacoma, WA &lt;br&gt;' WHERE attribute_id=47 AND store_id=0 AND entity_id=218;</v>
      </c>
    </row>
    <row r="63" spans="1:1" x14ac:dyDescent="0.25">
      <c r="A63" t="str">
        <f>IF(LEN('category-madaan-descriptions'!B63)&gt;0, "UPDATE catalog_category_entity_text SET value='"&amp;SUBSTITUTE('category-madaan-descriptions'!C63,"'","''")&amp;"' WHERE attribute_id=47 AND store_id=0 AND entity_id="&amp;'category-madaan-descriptions'!B63&amp;";","")</f>
        <v>UPDATE catalog_category_entity_text SET value='Many patterns are available for your Coordinated Packaging for Food entire look.  These are not just for food packaging either, you can use for many gift items that you want to creatively package.' WHERE attribute_id=47 AND store_id=0 AND entity_id=64;</v>
      </c>
    </row>
    <row r="64" spans="1:1" x14ac:dyDescent="0.25">
      <c r="A64" t="str">
        <f>IF(LEN('category-madaan-descriptions'!B64)&gt;0, "UPDATE catalog_category_entity_text SET value='"&amp;SUBSTITUTE('category-madaan-descriptions'!C64,"'","''")&amp;"' WHERE attribute_id=47 AND store_id=0 AND entity_id="&amp;'category-madaan-descriptions'!B64&amp;";","")</f>
        <v>UPDATE catalog_category_entity_text SET value='Whether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 WHERE attribute_id=47 AND store_id=0 AND entity_id=533;</v>
      </c>
    </row>
    <row r="65" spans="1:1" x14ac:dyDescent="0.25">
      <c r="A65" t="str">
        <f>IF(LEN('category-madaan-descriptions'!B65)&gt;0, "UPDATE catalog_category_entity_text SET value='"&amp;SUBSTITUTE('category-madaan-descriptions'!C65,"'","''")&amp;"' WHERE attribute_id=47 AND store_id=0 AND entity_id="&amp;'category-madaan-descriptions'!B65&amp;";","")</f>
        <v>UPDATE catalog_category_entity_text SET value='We have many one and two pieces boxes with inserts or windows in our Boxes for Food Packaging department and are ideal. These are in either white or kraft paper with many sizes of cupcake inserts.   Boxes and inserts are sold separately.' WHERE attribute_id=47 AND store_id=0 AND entity_id=537;</v>
      </c>
    </row>
    <row r="66" spans="1:1" x14ac:dyDescent="0.25">
      <c r="A66" t="str">
        <f>IF(LEN('category-madaan-descriptions'!B66)&gt;0, "UPDATE catalog_category_entity_text SET value='"&amp;SUBSTITUTE('category-madaan-descriptions'!C66,"'","''")&amp;"' WHERE attribute_id=47 AND store_id=0 AND entity_id="&amp;'category-madaan-descriptions'!B66&amp;";","")</f>
        <v>UPDATE catalog_category_entity_text SET value='Clear or printed Polypropylene Rolls and Bags are an inexpensive way to package your products.  You can use the rolls to cover baskets and the bags to individually package loose items.  Many color and prints are available.' WHERE attribute_id=47 AND store_id=0 AND entity_id=1049;</v>
      </c>
    </row>
    <row r="67" spans="1:1" x14ac:dyDescent="0.25">
      <c r="A67" t="str">
        <f>IF(LEN('category-madaan-descriptions'!B67)&gt;0, "UPDATE catalog_category_entity_text SET value='"&amp;SUBSTITUTE('category-madaan-descriptions'!C67,"'","''")&amp;"' WHERE attribute_id=47 AND store_id=0 AND entity_id="&amp;'category-madaan-descriptions'!B67&amp;";","")</f>
        <v/>
      </c>
    </row>
    <row r="68" spans="1:1" x14ac:dyDescent="0.25">
      <c r="A68" t="str">
        <f>IF(LEN('category-madaan-descriptions'!B68)&gt;0, "UPDATE catalog_category_entity_text SET value='"&amp;SUBSTITUTE('category-madaan-descriptions'!C68,"'","''")&amp;"' WHERE attribute_id=47 AND store_id=0 AND entity_id="&amp;'category-madaan-descriptions'!B68&amp;";","")</f>
        <v>UPDATE catalog_category_entity_text SET value='A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 WHERE attribute_id=47 AND store_id=0 AND entity_id=63;</v>
      </c>
    </row>
    <row r="69" spans="1:1" x14ac:dyDescent="0.25">
      <c r="A69" t="str">
        <f>IF(LEN('category-madaan-descriptions'!B69)&gt;0, "UPDATE catalog_category_entity_text SET value='"&amp;SUBSTITUTE('category-madaan-descriptions'!C69,"'","''")&amp;"' WHERE attribute_id=47 AND store_id=0 AND entity_id="&amp;'category-madaan-descriptions'!B69&amp;";","")</f>
        <v>UPDATE catalog_category_entity_text SET value='We maintain one of the widest selections of label and tag stock for your enclosure cards.' WHERE attribute_id=47 AND store_id=0 AND entity_id=607;</v>
      </c>
    </row>
    <row r="70" spans="1:1" x14ac:dyDescent="0.25">
      <c r="A70" t="str">
        <f>IF(LEN('category-madaan-descriptions'!B70)&gt;0, "UPDATE catalog_category_entity_text SET value='"&amp;SUBSTITUTE('category-madaan-descriptions'!C70,"'","''")&amp;"' WHERE attribute_id=47 AND store_id=0 AND entity_id="&amp;'category-madaan-descriptions'!B70&amp;";","")</f>
        <v>UPDATE catalog_category_entity_text SET value='All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 WHERE attribute_id=47 AND store_id=0 AND entity_id=263;</v>
      </c>
    </row>
    <row r="71" spans="1:1" x14ac:dyDescent="0.25">
      <c r="A71" t="str">
        <f>IF(LEN('category-madaan-descriptions'!B71)&gt;0, "UPDATE catalog_category_entity_text SET value='"&amp;SUBSTITUTE('category-madaan-descriptions'!C71,"'","''")&amp;"' WHERE attribute_id=47 AND store_id=0 AND entity_id="&amp;'category-madaan-descriptions'!B71&amp;";","")</f>
        <v>UPDATE catalog_category_entity_text SET value='In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 WHERE attribute_id=47 AND store_id=0 AND entity_id=738;</v>
      </c>
    </row>
    <row r="72" spans="1:1" x14ac:dyDescent="0.25">
      <c r="A72" t="str">
        <f>IF(LEN('category-madaan-descriptions'!B72)&gt;0, "UPDATE catalog_category_entity_text SET value='"&amp;SUBSTITUTE('category-madaan-descriptions'!C72,"'","''")&amp;"' WHERE attribute_id=47 AND store_id=0 AND entity_id="&amp;'category-madaan-descriptions'!B72&amp;";","")</f>
        <v>UPDATE catalog_category_entity_text SET value='JR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 WHERE attribute_id=47 AND store_id=0 AND entity_id=819;</v>
      </c>
    </row>
    <row r="73" spans="1:1" x14ac:dyDescent="0.25">
      <c r="A73" t="str">
        <f>IF(LEN('category-madaan-descriptions'!B73)&gt;0, "UPDATE catalog_category_entity_text SET value='"&amp;SUBSTITUTE('category-madaan-descriptions'!C73,"'","''")&amp;"' WHERE attribute_id=47 AND store_id=0 AND entity_id="&amp;'category-madaan-descriptions'!B73&amp;";","")</f>
        <v>UPDATE catalog_category_entity_text SET value='Colorful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WHERE attribute_id=47 AND store_id=0 AND entity_id=837;</v>
      </c>
    </row>
    <row r="74" spans="1:1" x14ac:dyDescent="0.25">
      <c r="A74" t="str">
        <f>IF(LEN('category-madaan-descriptions'!B74)&gt;0, "UPDATE catalog_category_entity_text SET value='"&amp;SUBSTITUTE('category-madaan-descriptions'!C74,"'","''")&amp;"' WHERE attribute_id=47 AND store_id=0 AND entity_id="&amp;'category-madaan-descriptions'!B74&amp;";","")</f>
        <v>UPDATE catalog_category_entity_text SET value='Shamrock Giftwrap for every occasion!  Perfect for any type of retail store. Don''t forget to top off your Giftwrap with the perfect &lt;a href="../../../gift-wrapping-packaging/bows-ribbon.html"&gt;Bows and Ribbons&lt;/a&gt;!&lt;br&gt;&lt;a href="../../../gift-wrapping-packaging/bows-ribbon.html"&gt;&lt;/a&gt;' WHERE attribute_id=47 AND store_id=0 AND entity_id=1149;</v>
      </c>
    </row>
    <row r="75" spans="1:1" x14ac:dyDescent="0.25">
      <c r="A75" t="str">
        <f>IF(LEN('category-madaan-descriptions'!B75)&gt;0, "UPDATE catalog_category_entity_text SET value='"&amp;SUBSTITUTE('category-madaan-descriptions'!C75,"'","''")&amp;"' WHERE attribute_id=47 AND store_id=0 AND entity_id="&amp;'category-madaan-descriptions'!B75&amp;";","")</f>
        <v>UPDATE catalog_category_entity_text SET value='Truly these Sullivan Giftwrap selections come in amazing colors and designs all found on these European look gift wraps.  Giftwrap for every occasion!  Perfect for any type of retail store.' WHERE attribute_id=47 AND store_id=0 AND entity_id=1246;</v>
      </c>
    </row>
    <row r="76" spans="1:1" x14ac:dyDescent="0.25">
      <c r="A76" t="str">
        <f>IF(LEN('category-madaan-descriptions'!B76)&gt;0, "UPDATE catalog_category_entity_text SET value='"&amp;SUBSTITUTE('category-madaan-descriptions'!C76,"'","''")&amp;"' WHERE attribute_id=47 AND store_id=0 AND entity_id="&amp;'category-madaan-descriptions'!B76&amp;";","")</f>
        <v>UPDATE catalog_category_entity_text SET value='&lt;br&gt;Value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 WHERE attribute_id=47 AND store_id=0 AND entity_id=1354;</v>
      </c>
    </row>
    <row r="77" spans="1:1" x14ac:dyDescent="0.25">
      <c r="A77" t="str">
        <f>IF(LEN('category-madaan-descriptions'!B77)&gt;0, "UPDATE catalog_category_entity_text SET value='"&amp;SUBSTITUTE('category-madaan-descriptions'!C77,"'","''")&amp;"' WHERE attribute_id=47 AND store_id=0 AND entity_id="&amp;'category-madaan-descriptions'!B77&amp;";","")</f>
        <v>UPDATE catalog_category_entity_text SET value='Fun Western Giftwrap for everything Western! Themes range from rodeo and spurs to horses and dressage. Be sure to check out our &lt;a href="../65003/Western-Themed-Christmas-Bags.html"&gt;coordinating paper shopping bags &lt;/a&gt;and &lt;a href="../../../gift-wrapping-packaging/tissue-paper-shreds-polypropylene-rolls/tissue-paper/western-printed-tissue-paper.html"&gt;tissue&lt;/a&gt;!' WHERE attribute_id=47 AND store_id=0 AND entity_id=1363;</v>
      </c>
    </row>
    <row r="78" spans="1:1" x14ac:dyDescent="0.25">
      <c r="A78" t="str">
        <f>IF(LEN('category-madaan-descriptions'!B78)&gt;0, "UPDATE catalog_category_entity_text SET value='"&amp;SUBSTITUTE('category-madaan-descriptions'!C78,"'","''")&amp;"' WHERE attribute_id=47 AND store_id=0 AND entity_id="&amp;'category-madaan-descriptions'!B78&amp;";","")</f>
        <v>UPDATE catalog_category_entity_text SET value='Here are hundreds of patterns of gift wrap from which to choose. Call 800-426-5708 for Full Color Catalogs! &lt;br&gt;"We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 WHERE attribute_id=47 AND store_id=0 AND entity_id=262;</v>
      </c>
    </row>
    <row r="79" spans="1:1" x14ac:dyDescent="0.25">
      <c r="A79" t="str">
        <f>IF(LEN('category-madaan-descriptions'!B79)&gt;0, "UPDATE catalog_category_entity_text SET value='"&amp;SUBSTITUTE('category-madaan-descriptions'!C79,"'","''")&amp;"' WHERE attribute_id=47 AND store_id=0 AND entity_id="&amp;'category-madaan-descriptions'!B79&amp;";","")</f>
        <v>UPDATE catalog_category_entity_text SET value='Choose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&lt;br&gt;"As a new customer, I am impressed how quickly you responded, and how well priced the labels are." Silver Junction Mercantile, Park City, UT' WHERE attribute_id=47 AND store_id=0 AND entity_id=839;</v>
      </c>
    </row>
    <row r="80" spans="1:1" x14ac:dyDescent="0.25">
      <c r="A80" t="str">
        <f>IF(LEN('category-madaan-descriptions'!B80)&gt;0, "UPDATE catalog_category_entity_text SET value='"&amp;SUBSTITUTE('category-madaan-descriptions'!C80,"'","''")&amp;"' WHERE attribute_id=47 AND store_id=0 AND entity_id="&amp;'category-madaan-descriptions'!B80&amp;";","")</f>
        <v>UPDATE catalog_category_entity_text SET value='Organza and Velvet bags are the perfect finishing touch for wedding favors, retail packaging, jewelry bags, home crafts, hand made soaps, party favors, wine bags, and sachets. We also stock a beautiful assortment of satin &amp; organza ribbon. In addition to the stock items listed in our online store, we are able to produce a variety of custom-sized pouches, custom plastic bags and paper euro totes. Call us at 800-426-5708 for your free catalog. &lt;br&gt;"Your staff is always very helpful and prompt. Really feel like were getting personal service! Thanks!" Mud In Your Eye, Bellingham, WA' WHERE attribute_id=47 AND store_id=0 AND entity_id=1008;</v>
      </c>
    </row>
    <row r="81" spans="1:1" x14ac:dyDescent="0.25">
      <c r="A81" t="str">
        <f>IF(LEN('category-madaan-descriptions'!B81)&gt;0, "UPDATE catalog_category_entity_text SET value='"&amp;SUBSTITUTE('category-madaan-descriptions'!C81,"'","''")&amp;"' WHERE attribute_id=47 AND store_id=0 AND entity_id="&amp;'category-madaan-descriptions'!B81&amp;";","")</f>
        <v>UPDATE catalog_category_entity_text SET value='Colored Polypropylene Bags &amp; Rolls are available in a huge selection of vivid colors. Wrap baskets, gifts, food, or floral for a beautiful accent to your packaging. Cut to your own custom length. Great packaging idea for showers, birthdays, holidays &amp; other special occasions. Use Twist Ties or heat seal to close.  Keeps moisture and dirt out.&lt;br&gt;' WHERE attribute_id=47 AND store_id=0 AND entity_id=1046;</v>
      </c>
    </row>
    <row r="82" spans="1:1" x14ac:dyDescent="0.25">
      <c r="A82" t="str">
        <f>IF(LEN('category-madaan-descriptions'!B82)&gt;0, "UPDATE catalog_category_entity_text SET value='"&amp;SUBSTITUTE('category-madaan-descriptions'!C82,"'","''")&amp;"' WHERE attribute_id=47 AND store_id=0 AND entity_id="&amp;'category-madaan-descriptions'!B82&amp;";","")</f>
        <v>UPDATE catalog_category_entity_text SET value='Choose from more than 40 colors and mixes of crinkle cut shred, very fine shred and excelsior. These are a great filler for our corrugated boxes or basket boxes.' WHERE attribute_id=47 AND store_id=0 AND entity_id=1176;</v>
      </c>
    </row>
    <row r="83" spans="1:1" x14ac:dyDescent="0.25">
      <c r="A83" t="str">
        <f>IF(LEN('category-madaan-descriptions'!B83)&gt;0, "UPDATE catalog_category_entity_text SET value='"&amp;SUBSTITUTE('category-madaan-descriptions'!C83,"'","''")&amp;"' WHERE attribute_id=47 AND store_id=0 AND entity_id="&amp;'category-madaan-descriptions'!B83&amp;";","")</f>
        <v>UPDATE catalog_category_entity_text SET value='Create exactly the image you want for your retail store. &lt;br&gt;Here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us&lt;/a&gt; as well.&lt;br&gt;"Mark is one of the best salespeople I have ever dealt with. We could buy our bags ANYWHERE, yet he out services the local guys!" Miller''s Dry Goods, Rifle, CO' WHERE attribute_id=47 AND store_id=0 AND entity_id=62;</v>
      </c>
    </row>
    <row r="84" spans="1:1" x14ac:dyDescent="0.25">
      <c r="A84" t="str">
        <f>IF(LEN('category-madaan-descriptions'!B84)&gt;0, "UPDATE catalog_category_entity_text SET value='"&amp;SUBSTITUTE('category-madaan-descriptions'!C84,"'","''")&amp;"' WHERE attribute_id=47 AND store_id=0 AND entity_id="&amp;'category-madaan-descriptions'!B84&amp;";","")</f>
        <v>UPDATE catalog_category_entity_text SET value='Use these decorative packing supplies with your retail store bags, boxes and baskets.  Tissue paper is available in White, Recycled Natural Kraft, 69 Solid Colors, a myriad of stock patterns, and custom printed with your logo.&lt;br&gt;Use shreds in your product displays, or in baskets you are selling to your clients.  Polypropylene bags and rolls round out this section with a large assortment that you can use in your retail store.' WHERE attribute_id=47 AND store_id=0 AND entity_id=457;</v>
      </c>
    </row>
    <row r="85" spans="1:1" x14ac:dyDescent="0.25">
      <c r="A85" t="str">
        <f>IF(LEN('category-madaan-descriptions'!B85)&gt;0, "UPDATE catalog_category_entity_text SET value='"&amp;SUBSTITUTE('category-madaan-descriptions'!C85,"'","''")&amp;"' WHERE attribute_id=47 AND store_id=0 AND entity_id="&amp;'category-madaan-descriptions'!B85&amp;";","")</f>
        <v>UPDATE catalog_category_entity_text SET value='Choose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 WHERE attribute_id=47 AND store_id=0 AND entity_id=458;</v>
      </c>
    </row>
    <row r="86" spans="1:1" x14ac:dyDescent="0.25">
      <c r="A86" t="str">
        <f>IF(LEN('category-madaan-descriptions'!B86)&gt;0, "UPDATE catalog_category_entity_text SET value='"&amp;SUBSTITUTE('category-madaan-descriptions'!C86,"'","''")&amp;"' WHERE attribute_id=47 AND store_id=0 AND entity_id="&amp;'category-madaan-descriptions'!B86&amp;";","")</f>
        <v>UPDATE catalog_category_entity_text SET value='PricewaterhouseCoopers,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 WHERE attribute_id=47 AND store_id=0 AND entity_id=499;</v>
      </c>
    </row>
    <row r="87" spans="1:1" x14ac:dyDescent="0.25">
      <c r="A87" t="str">
        <f>IF(LEN('category-madaan-descriptions'!B87)&gt;0, "UPDATE catalog_category_entity_text SET value='"&amp;SUBSTITUTE('category-madaan-descriptions'!C87,"'","''")&amp;"' WHERE attribute_id=47 AND store_id=0 AND entity_id="&amp;'category-madaan-descriptions'!B87&amp;";","")</f>
        <v>UPDATE catalog_category_entity_text SET value='Mirrors,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 WHERE attribute_id=47 AND store_id=0 AND entity_id=1137;</v>
      </c>
    </row>
    <row r="88" spans="1:1" x14ac:dyDescent="0.25">
      <c r="A88" t="str">
        <f>IF(LEN('category-madaan-descriptions'!B88)&gt;0, "UPDATE catalog_category_entity_text SET value='"&amp;SUBSTITUTE('category-madaan-descriptions'!C88,"'","''")&amp;"' WHERE attribute_id=47 AND store_id=0 AND entity_id="&amp;'category-madaan-descriptions'!B88&amp;";","")</f>
        <v>UPDATE catalog_category_entity_text SET value='Businesses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href="https://americanretailsupply.wordpress.com/2016/05/03/top-12-loss-prevention-strategies/"&gt;here&lt;/a&gt;.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WHERE attribute_id=47 AND store_id=0 AND entity_id=498;</v>
      </c>
    </row>
    <row r="89" spans="1:1" x14ac:dyDescent="0.25">
      <c r="A89" t="str">
        <f>IF(LEN('category-madaan-descriptions'!B89)&gt;0, "UPDATE catalog_category_entity_text SET value='"&amp;SUBSTITUTE('category-madaan-descriptions'!C89,"'","''")&amp;"' WHERE attribute_id=47 AND store_id=0 AND entity_id="&amp;'category-madaan-descriptions'!B89&amp;";","")</f>
        <v>UPDATE catalog_category_entity_text SET value='Look here for the newest arrivals to the American Retail Supply website. &lt;br&gt;If you don''t see what you''re looking for here, call 800-426-5708 and let us know what you are trying to find. We have many more product options that are not currently displayed online!&lt;br&gt;' WHERE attribute_id=47 AND store_id=0 AND entity_id=1000;</v>
      </c>
    </row>
    <row r="90" spans="1:1" x14ac:dyDescent="0.25">
      <c r="A90" t="str">
        <f>IF(LEN('category-madaan-descriptions'!B90)&gt;0, "UPDATE catalog_category_entity_text SET value='"&amp;SUBSTITUTE('category-madaan-descriptions'!C90,"'","''")&amp;"' WHERE attribute_id=47 AND store_id=0 AND entity_id="&amp;'category-madaan-descriptions'!B90&amp;";","")</f>
        <v/>
      </c>
    </row>
    <row r="91" spans="1:1" x14ac:dyDescent="0.25">
      <c r="A91" t="str">
        <f>IF(LEN('category-madaan-descriptions'!B91)&gt;0, "UPDATE catalog_category_entity_text SET value='"&amp;SUBSTITUTE('category-madaan-descriptions'!C91,"'","''")&amp;"' WHERE attribute_id=47 AND store_id=0 AND entity_id="&amp;'category-madaan-descriptions'!B91&amp;";","")</f>
        <v/>
      </c>
    </row>
    <row r="92" spans="1:1" x14ac:dyDescent="0.25">
      <c r="A92" t="str">
        <f>IF(LEN('category-madaan-descriptions'!B92)&gt;0, "UPDATE catalog_category_entity_text SET value='"&amp;SUBSTITUTE('category-madaan-descriptions'!C92,"'","''")&amp;"' WHERE attribute_id=47 AND store_id=0 AND entity_id="&amp;'category-madaan-descriptions'!B92&amp;";","")</f>
        <v/>
      </c>
    </row>
    <row r="93" spans="1:1" x14ac:dyDescent="0.25">
      <c r="A93" t="str">
        <f>IF(LEN('category-madaan-descriptions'!B93)&gt;0, "UPDATE catalog_category_entity_text SET value='"&amp;SUBSTITUTE('category-madaan-descriptions'!C93,"'","''")&amp;"' WHERE attribute_id=47 AND store_id=0 AND entity_id="&amp;'category-madaan-descriptions'!B93&amp;";","")</f>
        <v>UPDATE catalog_category_entity_text SET value='Avery Dennison Labelers &amp; Labels are a top quality at an affordable price.  No new tools here, just great labelers that have withstood the test of time!' WHERE attribute_id=47 AND store_id=0 AND entity_id=239;</v>
      </c>
    </row>
    <row r="94" spans="1:1" x14ac:dyDescent="0.25">
      <c r="A94" t="str">
        <f>IF(LEN('category-madaan-descriptions'!B94)&gt;0, "UPDATE catalog_category_entity_text SET value='"&amp;SUBSTITUTE('category-madaan-descriptions'!C94,"'","''")&amp;"' WHERE attribute_id=47 AND store_id=0 AND entity_id="&amp;'category-madaan-descriptions'!B94&amp;";","")</f>
        <v>UPDATE catalog_category_entity_text SET value='Avery Dennison Taggers is the industry standard!  Avery Dennison invented high productivity tagging and the tools continue to set industry standards.  Swifttach is available in Standard and fine taggers.  Pistol grip taggers and scissor grip are available.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 WHERE attribute_id=47 AND store_id=0 AND entity_id=249;</v>
      </c>
    </row>
    <row r="95" spans="1:1" x14ac:dyDescent="0.25">
      <c r="A95" t="str">
        <f>IF(LEN('category-madaan-descriptions'!B95)&gt;0, "UPDATE catalog_category_entity_text SET value='"&amp;SUBSTITUTE('category-madaan-descriptions'!C95,"'","''")&amp;"' WHERE attribute_id=47 AND store_id=0 AND entity_id="&amp;'category-madaan-descriptions'!B95&amp;";","")</f>
        <v>UPDATE catalog_category_entity_text SET value='Three "drop in" roll styles to choose from. all labels are produced with security slits and permanent adhesive. Packed 1223 labels per roll and 9 rolls per pack. Choose from 4 blank labels. Free ink roller is included with each label pack.' WHERE attribute_id=47 AND store_id=0 AND entity_id=580;</v>
      </c>
    </row>
    <row r="96" spans="1:1" x14ac:dyDescent="0.25">
      <c r="A96" t="str">
        <f>IF(LEN('category-madaan-descriptions'!B96)&gt;0, "UPDATE catalog_category_entity_text SET value='"&amp;SUBSTITUTE('category-madaan-descriptions'!C96,"'","''")&amp;"' WHERE attribute_id=47 AND store_id=0 AND entity_id="&amp;'category-madaan-descriptions'!B96&amp;";","")</f>
        <v>UPDATE catalog_category_entity_text SET value='Big characters on two lines. "Jam Proof" design makes this the absolute easiest labeler ever. All labels are produced with security slits and permanent adhesive. Packed 1000 per roll and 25 rolls per pack (25,00 total). Choose from 4 blank labels. Free ink roller is included with each label pack.' WHERE attribute_id=47 AND store_id=0 AND entity_id=589;</v>
      </c>
    </row>
    <row r="97" spans="1:1" x14ac:dyDescent="0.25">
      <c r="A97" t="str">
        <f>IF(LEN('category-madaan-descriptions'!B97)&gt;0, "UPDATE catalog_category_entity_text SET value='"&amp;SUBSTITUTE('category-madaan-descriptions'!C97,"'","''")&amp;"' WHERE attribute_id=47 AND store_id=0 AND entity_id="&amp;'category-madaan-descriptions'!B97&amp;";","")</f>
        <v>UPDATE catalog_category_entity_text SET value='GARVEY labelers are the easy to use with features like its drop in loading and easy, quick and clean inker change systems.  Garvey has taken pride in always offering high quality, user friendly products. &lt;br&gt;The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 WHERE attribute_id=47 AND store_id=0 AND entity_id=579;</v>
      </c>
    </row>
    <row r="98" spans="1:1" x14ac:dyDescent="0.25">
      <c r="A98" t="str">
        <f>IF(LEN('category-madaan-descriptions'!B98)&gt;0, "UPDATE catalog_category_entity_text SET value='"&amp;SUBSTITUTE('category-madaan-descriptions'!C98,"'","''")&amp;"' WHERE attribute_id=47 AND store_id=0 AND entity_id="&amp;'category-madaan-descriptions'!B98&amp;";","")</f>
        <v>UPDATE catalog_category_entity_text SET value='You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WHERE attribute_id=47 AND store_id=0 AND entity_id=906;</v>
      </c>
    </row>
    <row r="99" spans="1:1" x14ac:dyDescent="0.25">
      <c r="A99" t="str">
        <f>IF(LEN('category-madaan-descriptions'!B99)&gt;0, "UPDATE catalog_category_entity_text SET value='"&amp;SUBSTITUTE('category-madaan-descriptions'!C99,"'","''")&amp;"' WHERE attribute_id=47 AND store_id=0 AND entity_id="&amp;'category-madaan-descriptions'!B99&amp;";","")</f>
        <v>UPDATE catalog_category_entity_text SET value='In 2 formats from Meto comes a hand held labeling system that really fits in the palm of your hand! The comfortable grip lets you label products for extended periods without fatigue. The new inker exchange system keeps your fingers clean. Choose 6 or 8 digit format.' WHERE attribute_id=47 AND store_id=0 AND entity_id=1051;</v>
      </c>
    </row>
    <row r="100" spans="1:1" x14ac:dyDescent="0.25">
      <c r="A100" t="str">
        <f>IF(LEN('category-madaan-descriptions'!B100)&gt;0, "UPDATE catalog_category_entity_text SET value='"&amp;SUBSTITUTE('category-madaan-descriptions'!C100,"'","''")&amp;"' WHERE attribute_id=47 AND store_id=0 AND entity_id="&amp;'category-madaan-descriptions'!B100&amp;";","")</f>
        <v>UPDATE catalog_category_entity_text SET value='Meto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 WHERE attribute_id=47 AND store_id=0 AND entity_id=905;</v>
      </c>
    </row>
    <row r="101" spans="1:1" x14ac:dyDescent="0.25">
      <c r="A101" t="str">
        <f>IF(LEN('category-madaan-descriptions'!B101)&gt;0, "UPDATE catalog_category_entity_text SET value='"&amp;SUBSTITUTE('category-madaan-descriptions'!C101,"'","''")&amp;"' WHERE attribute_id=47 AND store_id=0 AND entity_id="&amp;'category-madaan-descriptions'!B101&amp;";","")</f>
        <v>UPDATE catalog_category_entity_text SET value='Monarch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 WHERE attribute_id=47 AND store_id=0 AND entity_id=5;</v>
      </c>
    </row>
    <row r="102" spans="1:1" x14ac:dyDescent="0.25">
      <c r="A102" t="str">
        <f>IF(LEN('category-madaan-descriptions'!B102)&gt;0, "UPDATE catalog_category_entity_text SET value='"&amp;SUBSTITUTE('category-madaan-descriptions'!C102,"'","''")&amp;"' WHERE attribute_id=47 AND store_id=0 AND entity_id="&amp;'category-madaan-descriptions'!B102&amp;";","")</f>
        <v>UPDATE catalog_category_entity_text SET value='The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 WHERE attribute_id=47 AND store_id=0 AND entity_id=14;</v>
      </c>
    </row>
    <row r="103" spans="1:1" x14ac:dyDescent="0.25">
      <c r="A103" t="str">
        <f>IF(LEN('category-madaan-descriptions'!B103)&gt;0, "UPDATE catalog_category_entity_text SET value='"&amp;SUBSTITUTE('category-madaan-descriptions'!C103,"'","''")&amp;"' WHERE attribute_id=47 AND store_id=0 AND entity_id="&amp;'category-madaan-descriptions'!B103&amp;";","")</f>
        <v>UPDATE catalog_category_entity_text SET value='With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 WHERE attribute_id=47 AND store_id=0 AND entity_id=22;</v>
      </c>
    </row>
    <row r="104" spans="1:1" x14ac:dyDescent="0.25">
      <c r="A104" t="str">
        <f>IF(LEN('category-madaan-descriptions'!B104)&gt;0, "UPDATE catalog_category_entity_text SET value='"&amp;SUBSTITUTE('category-madaan-descriptions'!C104,"'","''")&amp;"' WHERE attribute_id=47 AND store_id=0 AND entity_id="&amp;'category-madaan-descriptions'!B104&amp;";","")</f>
        <v>UPDATE catalog_category_entity_text SET value='Monarch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 WHERE attribute_id=47 AND store_id=0 AND entity_id=4;</v>
      </c>
    </row>
    <row r="105" spans="1:1" x14ac:dyDescent="0.25">
      <c r="A105" t="str">
        <f>IF(LEN('category-madaan-descriptions'!B105)&gt;0, "UPDATE catalog_category_entity_text SET value='"&amp;SUBSTITUTE('category-madaan-descriptions'!C105,"'","''")&amp;"' WHERE attribute_id=47 AND store_id=0 AND entity_id="&amp;'category-madaan-descriptions'!B105&amp;";","")</f>
        <v/>
      </c>
    </row>
    <row r="106" spans="1:1" x14ac:dyDescent="0.25">
      <c r="A106" t="str">
        <f>IF(LEN('category-madaan-descriptions'!B106)&gt;0, "UPDATE catalog_category_entity_text SET value='"&amp;SUBSTITUTE('category-madaan-descriptions'!C106,"'","''")&amp;"' WHERE attribute_id=47 AND store_id=0 AND entity_id="&amp;'category-madaan-descriptions'!B106&amp;";","")</f>
        <v>UPDATE catalog_category_entity_text SET value='Useful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 WHERE attribute_id=47 AND store_id=0 AND entity_id=1144;</v>
      </c>
    </row>
    <row r="107" spans="1:1" x14ac:dyDescent="0.25">
      <c r="A107" t="str">
        <f>IF(LEN('category-madaan-descriptions'!B107)&gt;0, "UPDATE catalog_category_entity_text SET value='"&amp;SUBSTITUTE('category-madaan-descriptions'!C107,"'","''")&amp;"' WHERE attribute_id=47 AND store_id=0 AND entity_id="&amp;'category-madaan-descriptions'!B107&amp;";","")</f>
        <v>UPDATE catalog_category_entity_text SET value='Taggers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 WHERE attribute_id=47 AND store_id=0 AND entity_id=1260;</v>
      </c>
    </row>
    <row r="108" spans="1:1" x14ac:dyDescent="0.25">
      <c r="A108" t="str">
        <f>IF(LEN('category-madaan-descriptions'!B108)&gt;0, "UPDATE catalog_category_entity_text SET value='"&amp;SUBSTITUTE('category-madaan-descriptions'!C108,"'","''")&amp;"' WHERE attribute_id=47 AND store_id=0 AND entity_id="&amp;'category-madaan-descriptions'!B108&amp;";","")</f>
        <v>UPDATE catalog_category_entity_text SET value='Custom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WHERE attribute_id=47 AND store_id=0 AND entity_id=1264;</v>
      </c>
    </row>
    <row r="109" spans="1:1" x14ac:dyDescent="0.25">
      <c r="A109" t="str">
        <f>IF(LEN('category-madaan-descriptions'!B109)&gt;0, "UPDATE catalog_category_entity_text SET value='"&amp;SUBSTITUTE('category-madaan-descriptions'!C109,"'","''")&amp;"' WHERE attribute_id=47 AND store_id=0 AND entity_id="&amp;'category-madaan-descriptions'!B109&amp;";","")</f>
        <v>UPDATE catalog_category_entity_text SET value='TG Tacher Taggers, our own tagger brand of taggers. An excellent, economical alternative. Full 1 year warranty!  Satisfaction Guaranteed! &lt;br&gt;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 WHERE attribute_id=47 AND store_id=0 AND entity_id=1292;</v>
      </c>
    </row>
    <row r="110" spans="1:1" x14ac:dyDescent="0.25">
      <c r="A110" t="str">
        <f>IF(LEN('category-madaan-descriptions'!B110)&gt;0, "UPDATE catalog_category_entity_text SET value='"&amp;SUBSTITUTE('category-madaan-descriptions'!C110,"'","''")&amp;"' WHERE attribute_id=47 AND store_id=0 AND entity_id="&amp;'category-madaan-descriptions'!B110&amp;";","")</f>
        <v>UPDATE catalog_category_entity_text SET value='Getting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 WHERE attribute_id=47 AND store_id=0 AND entity_id=3;</v>
      </c>
    </row>
    <row r="111" spans="1:1" x14ac:dyDescent="0.25">
      <c r="A111" t="str">
        <f>IF(LEN('category-madaan-descriptions'!B111)&gt;0, "UPDATE catalog_category_entity_text SET value='"&amp;SUBSTITUTE('category-madaan-descriptions'!C111,"'","''")&amp;"' WHERE attribute_id=47 AND store_id=0 AND entity_id="&amp;'category-madaan-descriptions'!B111&amp;";","")</f>
        <v>UPDATE catalog_category_entity_text SET value='A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 WHERE attribute_id=47 AND store_id=0 AND entity_id=48;</v>
      </c>
    </row>
    <row r="112" spans="1:1" x14ac:dyDescent="0.25">
      <c r="A112" t="str">
        <f>IF(LEN('category-madaan-descriptions'!B112)&gt;0, "UPDATE catalog_category_entity_text SET value='"&amp;SUBSTITUTE('category-madaan-descriptions'!C112,"'","''")&amp;"' WHERE attribute_id=47 AND store_id=0 AND entity_id="&amp;'category-madaan-descriptions'!B112&amp;";","")</f>
        <v>UPDATE catalog_category_entity_text SET value='You see Animal Prints everywhere - in the clothes you wear, in home furnishings... and now in retail store packaging. Combine and coordinate your animal print bags, gift wrap, tissue paper, boxes and ribbon. Most items can also be customized with your name on them.' WHERE attribute_id=47 AND store_id=0 AND entity_id=253;</v>
      </c>
    </row>
    <row r="113" spans="1:1" x14ac:dyDescent="0.25">
      <c r="A113" t="str">
        <f>IF(LEN('category-madaan-descriptions'!B113)&gt;0, "UPDATE catalog_category_entity_text SET value='"&amp;SUBSTITUTE('category-madaan-descriptions'!C113,"'","''")&amp;"' WHERE attribute_id=47 AND store_id=0 AND entity_id="&amp;'category-madaan-descriptions'!B113&amp;";","")</f>
        <v>UPDATE catalog_category_entity_text SET value='Bags are just one type of animal print patterns available.  Give your packaging a coordinated look.' WHERE attribute_id=47 AND store_id=0 AND entity_id=254;</v>
      </c>
    </row>
    <row r="114" spans="1:1" x14ac:dyDescent="0.25">
      <c r="A114" t="str">
        <f>IF(LEN('category-madaan-descriptions'!B114)&gt;0, "UPDATE catalog_category_entity_text SET value='"&amp;SUBSTITUTE('category-madaan-descriptions'!C114,"'","''")&amp;"' WHERE attribute_id=47 AND store_id=0 AND entity_id="&amp;'category-madaan-descriptions'!B114&amp;";","")</f>
        <v>UPDATE catalog_category_entity_text SET value='Animal print boxes coordinate with bags and tissues. The colors are truly vibrant.' WHERE attribute_id=47 AND store_id=0 AND entity_id=287;</v>
      </c>
    </row>
    <row r="115" spans="1:1" x14ac:dyDescent="0.25">
      <c r="A115" t="str">
        <f>IF(LEN('category-madaan-descriptions'!B115)&gt;0, "UPDATE catalog_category_entity_text SET value='"&amp;SUBSTITUTE('category-madaan-descriptions'!C115,"'","''")&amp;"' WHERE attribute_id=47 AND store_id=0 AND entity_id="&amp;'category-madaan-descriptions'!B115&amp;";","")</f>
        <v>UPDATE catalog_category_entity_text SET value='Shamrock Animal Print Patterns Giftwrap can be combined with any number of coordinating ribbons to make your in store wrap complete.' WHERE attribute_id=47 AND store_id=0 AND entity_id=611;</v>
      </c>
    </row>
    <row r="116" spans="1:1" x14ac:dyDescent="0.25">
      <c r="A116" t="str">
        <f>IF(LEN('category-madaan-descriptions'!B116)&gt;0, "UPDATE catalog_category_entity_text SET value='"&amp;SUBSTITUTE('category-madaan-descriptions'!C116,"'","''")&amp;"' WHERE attribute_id=47 AND store_id=0 AND entity_id="&amp;'category-madaan-descriptions'!B116&amp;";","")</f>
        <v>UPDATE catalog_category_entity_text SET value='Whether you use Ribbon to tie onto shopping bags, your colorfully giftwrapped packages, or other types of packaging and you will love these animal prints.  They will for sure spice up your packaging.' WHERE attribute_id=47 AND store_id=0 AND entity_id=1115;</v>
      </c>
    </row>
    <row r="117" spans="1:1" x14ac:dyDescent="0.25">
      <c r="A117" t="str">
        <f>IF(LEN('category-madaan-descriptions'!B117)&gt;0, "UPDATE catalog_category_entity_text SET value='"&amp;SUBSTITUTE('category-madaan-descriptions'!C117,"'","''")&amp;"' WHERE attribute_id=47 AND store_id=0 AND entity_id="&amp;'category-madaan-descriptions'!B117&amp;";","")</f>
        <v>UPDATE catalog_category_entity_text SET value='Animal print Tissue in your favorite animal pattern is a favorite to add to any of your packaging.  You will stand out when you offer packages using these prints. Coordinate the prints with your favorite solid color tissue.' WHERE attribute_id=47 AND store_id=0 AND entity_id=1299;</v>
      </c>
    </row>
    <row r="118" spans="1:1" x14ac:dyDescent="0.25">
      <c r="A118" t="str">
        <f>IF(LEN('category-madaan-descriptions'!B118)&gt;0, "UPDATE catalog_category_entity_text SET value='"&amp;SUBSTITUTE('category-madaan-descriptions'!C118,"'","''")&amp;"' WHERE attribute_id=47 AND store_id=0 AND entity_id="&amp;'category-madaan-descriptions'!B118&amp;";","")</f>
        <v>UPDATE catalog_category_entity_text SET value='Use these Christmas &amp; holiday bags, gift wrap, tissue paper, boxes, bows &amp; ribbon, and gift boxes for your retail packaging for customers, or sell them for your customers to use in their wrapping... or do both!&lt;br&gt;Decorative Holiday Boxes are a great option for E-Commerce businesses that ship a lot of goods at the holidays. You can also look at our themed holiday packaging or browse hundreds of custom printed tissue or giftwrap options.&lt;br&gt;Spread the Christmas cheer this season by adding some extra flair to the items your customers purchase.' WHERE attribute_id=47 AND store_id=0 AND entity_id=316;</v>
      </c>
    </row>
    <row r="119" spans="1:1" x14ac:dyDescent="0.25">
      <c r="A119" t="str">
        <f>IF(LEN('category-madaan-descriptions'!B119)&gt;0, "UPDATE catalog_category_entity_text SET value='"&amp;SUBSTITUTE('category-madaan-descriptions'!C119,"'","''")&amp;"' WHERE attribute_id=47 AND store_id=0 AND entity_id="&amp;'category-madaan-descriptions'!B119&amp;";","")</f>
        <v>UPDATE catalog_category_entity_text SET value='Here are hundreds of designs of Christmas giftwrap paper,&lt;br&gt;Chanukah gift wrap and holiday gift wrap in full ream&lt;br&gt;rolls, 1/2 ream rolls and cutter boxes.&lt;br&gt;' WHERE attribute_id=47 AND store_id=0 AND entity_id=317;</v>
      </c>
    </row>
    <row r="120" spans="1:1" x14ac:dyDescent="0.25">
      <c r="A120" t="str">
        <f>IF(LEN('category-madaan-descriptions'!B120)&gt;0, "UPDATE catalog_category_entity_text SET value='"&amp;SUBSTITUTE('category-madaan-descriptions'!C120,"'","''")&amp;"' WHERE attribute_id=47 AND store_id=0 AND entity_id="&amp;'category-madaan-descriptions'!B120&amp;";","")</f>
        <v/>
      </c>
    </row>
    <row r="121" spans="1:1" x14ac:dyDescent="0.25">
      <c r="A121" t="str">
        <f>IF(LEN('category-madaan-descriptions'!B121)&gt;0, "UPDATE catalog_category_entity_text SET value='"&amp;SUBSTITUTE('category-madaan-descriptions'!C121,"'","''")&amp;"' WHERE attribute_id=47 AND store_id=0 AND entity_id="&amp;'category-madaan-descriptions'!B121&amp;";","")</f>
        <v>UPDATE catalog_category_entity_text SET value='Fun and festive designed packaging for the holidays available in a variety of sizes, patterns and materials. These items can be used as your holiday store packaging or resold for your customers gift giving needs.  If you have questions please call 1-800-426-5708.' WHERE attribute_id=47 AND store_id=0 AND entity_id=483;</v>
      </c>
    </row>
    <row r="122" spans="1:1" x14ac:dyDescent="0.25">
      <c r="A122" t="str">
        <f>IF(LEN('category-madaan-descriptions'!B122)&gt;0, "UPDATE catalog_category_entity_text SET value='"&amp;SUBSTITUTE('category-madaan-descriptions'!C122,"'","''")&amp;"' WHERE attribute_id=47 AND store_id=0 AND entity_id="&amp;'category-madaan-descriptions'!B122&amp;";","")</f>
        <v>UPDATE catalog_category_entity_text SET value='Combine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 WHERE attribute_id=47 AND store_id=0 AND entity_id=735;</v>
      </c>
    </row>
    <row r="123" spans="1:1" x14ac:dyDescent="0.25">
      <c r="A123" t="str">
        <f>IF(LEN('category-madaan-descriptions'!B123)&gt;0, "UPDATE catalog_category_entity_text SET value='"&amp;SUBSTITUTE('category-madaan-descriptions'!C123,"'","''")&amp;"' WHERE attribute_id=47 AND store_id=0 AND entity_id="&amp;'category-madaan-descriptions'!B123&amp;";","")</f>
        <v>UPDATE catalog_category_entity_text SET value='Christmas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 WHERE attribute_id=47 AND store_id=0 AND entity_id=741;</v>
      </c>
    </row>
    <row r="124" spans="1:1" x14ac:dyDescent="0.25">
      <c r="A124" t="str">
        <f>IF(LEN('category-madaan-descriptions'!B124)&gt;0, "UPDATE catalog_category_entity_text SET value='"&amp;SUBSTITUTE('category-madaan-descriptions'!C124,"'","''")&amp;"' WHERE attribute_id=47 AND store_id=0 AND entity_id="&amp;'category-madaan-descriptions'!B124&amp;";","")</f>
        <v>UPDATE catalog_category_entity_text SET value='Your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 WHERE attribute_id=47 AND store_id=0 AND entity_id=744;</v>
      </c>
    </row>
    <row r="125" spans="1:1" x14ac:dyDescent="0.25">
      <c r="A125" t="str">
        <f>IF(LEN('category-madaan-descriptions'!B125)&gt;0, "UPDATE catalog_category_entity_text SET value='"&amp;SUBSTITUTE('category-madaan-descriptions'!C125,"'","''")&amp;"' WHERE attribute_id=47 AND store_id=0 AND entity_id="&amp;'category-madaan-descriptions'!B125&amp;";","")</f>
        <v>UPDATE catalog_category_entity_text SET value='If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 WHERE attribute_id=47 AND store_id=0 AND entity_id=1361;</v>
      </c>
    </row>
    <row r="126" spans="1:1" x14ac:dyDescent="0.25">
      <c r="A126" t="str">
        <f>IF(LEN('category-madaan-descriptions'!B126)&gt;0, "UPDATE catalog_category_entity_text SET value='"&amp;SUBSTITUTE('category-madaan-descriptions'!C126,"'","''")&amp;"' WHERE attribute_id=47 AND store_id=0 AND entity_id="&amp;'category-madaan-descriptions'!B126&amp;";","")</f>
        <v>UPDATE catalog_category_entity_text SET value='Eco Friendly Plastic Bags are all above the minimum requirement for reusable bags. The bags range from 2.25 to 4 mil thickness. If your area has a plastic bag ban, then these will qualify! Check your local bag ordinances for specific requirements in your area.               2.25 mil | Patch Handle Plastic Merchandise Bags  2.5 mil | Gloss  3-4.5 mil | Frosted SOS Gift Bag  3.5 - 4 mil | Frosted Shopper with Tri Folded Loop&lt;br&gt;Not finding what you are looking for? Not all of our products are online.&lt;br&gt;Give us a call at 800-426-5708!' WHERE attribute_id=47 AND store_id=0 AND entity_id=502;</v>
      </c>
    </row>
    <row r="127" spans="1:1" x14ac:dyDescent="0.25">
      <c r="A127" t="str">
        <f>IF(LEN('category-madaan-descriptions'!B127)&gt;0, "UPDATE catalog_category_entity_text SET value='"&amp;SUBSTITUTE('category-madaan-descriptions'!C127,"'","''")&amp;"' WHERE attribute_id=47 AND store_id=0 AND entity_id="&amp;'category-madaan-descriptions'!B127&amp;";","")</f>
        <v>UPDATE catalog_category_entity_text SET value='Eco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 WHERE attribute_id=47 AND store_id=0 AND entity_id=506;</v>
      </c>
    </row>
    <row r="128" spans="1:1" x14ac:dyDescent="0.25">
      <c r="A128" t="str">
        <f>IF(LEN('category-madaan-descriptions'!B128)&gt;0, "UPDATE catalog_category_entity_text SET value='"&amp;SUBSTITUTE('category-madaan-descriptions'!C128,"'","''")&amp;"' WHERE attribute_id=47 AND store_id=0 AND entity_id="&amp;'category-madaan-descriptions'!B128&amp;";","")</f>
        <v>UPDATE catalog_category_entity_text SET value='Non-woven polypropylene bags are some of the hottest retail packaging products on the market. Benefits include:&lt;br&gt;      Eco Friendly Design  Durable  Reuse over and over  Machine Washable  Recyclable  Place Custom Logo on any bag so your stand out from the rest!&lt;br&gt;' WHERE attribute_id=47 AND store_id=0 AND entity_id=509;</v>
      </c>
    </row>
    <row r="129" spans="1:1" x14ac:dyDescent="0.25">
      <c r="A129" t="str">
        <f>IF(LEN('category-madaan-descriptions'!B129)&gt;0, "UPDATE catalog_category_entity_text SET value='"&amp;SUBSTITUTE('category-madaan-descriptions'!C129,"'","''")&amp;"' WHERE attribute_id=47 AND store_id=0 AND entity_id="&amp;'category-madaan-descriptions'!B129&amp;";","")</f>
        <v>UPDATE catalog_category_entity_text SET value='A wonderful collection of in-stock packaging that is perfect for retail stores, restaurant, deli, winery, food service markets &amp; more!  Many items in this Collection are perfect for Hot Stamping or Post Printing. When you put your logo on a bag or box it really comes to life!  Very low minimums and ready to ship today!&lt;br&gt;' WHERE attribute_id=47 AND store_id=0 AND entity_id=49;</v>
      </c>
    </row>
    <row r="130" spans="1:1" x14ac:dyDescent="0.25">
      <c r="A130" t="str">
        <f>IF(LEN('category-madaan-descriptions'!B130)&gt;0, "UPDATE catalog_category_entity_text SET value='"&amp;SUBSTITUTE('category-madaan-descriptions'!C130,"'","''")&amp;"' WHERE attribute_id=47 AND store_id=0 AND entity_id="&amp;'category-madaan-descriptions'!B130&amp;";","")</f>
        <v>UPDATE catalog_category_entity_text SET value='Coordinate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 WHERE attribute_id=47 AND store_id=0 AND entity_id=50;</v>
      </c>
    </row>
    <row r="131" spans="1:1" x14ac:dyDescent="0.25">
      <c r="A131" t="str">
        <f>IF(LEN('category-madaan-descriptions'!B131)&gt;0, "UPDATE catalog_category_entity_text SET value='"&amp;SUBSTITUTE('category-madaan-descriptions'!C131,"'","''")&amp;"' WHERE attribute_id=47 AND store_id=0 AND entity_id="&amp;'category-madaan-descriptions'!B131&amp;";","")</f>
        <v/>
      </c>
    </row>
    <row r="132" spans="1:1" x14ac:dyDescent="0.25">
      <c r="A132" t="str">
        <f>IF(LEN('category-madaan-descriptions'!B132)&gt;0, "UPDATE catalog_category_entity_text SET value='"&amp;SUBSTITUTE('category-madaan-descriptions'!C132,"'","''")&amp;"' WHERE attribute_id=47 AND store_id=0 AND entity_id="&amp;'category-madaan-descriptions'!B132&amp;";","")</f>
        <v/>
      </c>
    </row>
    <row r="133" spans="1:1" x14ac:dyDescent="0.25">
      <c r="A133" t="str">
        <f>IF(LEN('category-madaan-descriptions'!B133)&gt;0, "UPDATE catalog_category_entity_text SET value='"&amp;SUBSTITUTE('category-madaan-descriptions'!C133,"'","''")&amp;"' WHERE attribute_id=47 AND store_id=0 AND entity_id="&amp;'category-madaan-descriptions'!B133&amp;";","")</f>
        <v>UPDATE catalog_category_entity_text SET value='Offering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 WHERE attribute_id=47 AND store_id=0 AND entity_id=576;</v>
      </c>
    </row>
    <row r="134" spans="1:1" x14ac:dyDescent="0.25">
      <c r="A134" t="str">
        <f>IF(LEN('category-madaan-descriptions'!B134)&gt;0, "UPDATE catalog_category_entity_text SET value='"&amp;SUBSTITUTE('category-madaan-descriptions'!C134,"'","''")&amp;"' WHERE attribute_id=47 AND store_id=0 AND entity_id="&amp;'category-madaan-descriptions'!B134&amp;";","")</f>
        <v>UPDATE catalog_category_entity_text SET value='Here you''ll find a wide array of styles of paper shopping bags for your retail store. &lt;br&gt;These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&lt;br&gt;We''re committed to helping you find the right bag for your store. If you can''t seem to locate what you need, or you need some advice on what style to choose, please contact one of our product experts at 800-426-708. &lt;br&gt;' WHERE attribute_id=47 AND store_id=0 AND entity_id=513;</v>
      </c>
    </row>
    <row r="135" spans="1:1" x14ac:dyDescent="0.25">
      <c r="A135" t="str">
        <f>IF(LEN('category-madaan-descriptions'!B135)&gt;0, "UPDATE catalog_category_entity_text SET value='"&amp;SUBSTITUTE('category-madaan-descriptions'!C135,"'","''")&amp;"' WHERE attribute_id=47 AND store_id=0 AND entity_id="&amp;'category-madaan-descriptions'!B135&amp;";","")</f>
        <v>UPDATE catalog_category_entity_text SET value='As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them.&lt;br&gt;"Your service has been great. Phone service always polite. Orders always on time in delivery. What more can I say? Its a joy to do business with you." Feather River Hospital Gift Shop, Paradise, CA&lt;br&gt;' WHERE attribute_id=47 AND store_id=0 AND entity_id=514;</v>
      </c>
    </row>
    <row r="136" spans="1:1" x14ac:dyDescent="0.25">
      <c r="A136" t="str">
        <f>IF(LEN('category-madaan-descriptions'!B136)&gt;0, "UPDATE catalog_category_entity_text SET value='"&amp;SUBSTITUTE('category-madaan-descriptions'!C136,"'","''")&amp;"' WHERE attribute_id=47 AND store_id=0 AND entity_id="&amp;'category-madaan-descriptions'!B136&amp;";","")</f>
        <v>UPDATE catalog_category_entity_text SET value='Choose printed or unprinted merchandise bags, SOS paper bags, and colored paper merchandise bags for your retail store. Feeling creative? You can have fun designing with our Personalized Paper Merchandise Bags.&lt;br&gt;"Your service has been great. Phone service always polite. Orders always on time in delivery. What more can I say? Its a joy to do business with you." Feather River Hospital Gift Shop, Paradise, CA' WHERE attribute_id=47 AND store_id=0 AND entity_id=1012;</v>
      </c>
    </row>
    <row r="137" spans="1:1" x14ac:dyDescent="0.25">
      <c r="A137" t="str">
        <f>IF(LEN('category-madaan-descriptions'!B137)&gt;0, "UPDATE catalog_category_entity_text SET value='"&amp;SUBSTITUTE('category-madaan-descriptions'!C137,"'","''")&amp;"' WHERE attribute_id=47 AND store_id=0 AND entity_id="&amp;'category-madaan-descriptions'!B137&amp;";","")</f>
        <v>UPDATE catalog_category_entity_text SET value='Choose from many different papers, handles, coatings, sizes, and colors for your store. Our White and Natural Kraft paper bags both come in a recycled version. These are a great option for being environmentally conscious and may comply with your local bag ordinances. &lt;br&gt;If you''re looking for a top quality paper bag, we also carry White and Natural Kraft paper bags that are Made In The USA and come at a great price. These high quality paper shopping bags are great for retail stores that sell heavy merchandise.&lt;br&gt;Additionally, you can also custom print your own logo on these bags as well or get them in gloss, metallic or solid colors! Give us a call at 800-426-5708 to find out all your options and pricing for post-printing or themed collections!' WHERE attribute_id=47 AND store_id=0 AND entity_id=1018;</v>
      </c>
    </row>
    <row r="138" spans="1:1" x14ac:dyDescent="0.25">
      <c r="A138" t="str">
        <f>IF(LEN('category-madaan-descriptions'!B138)&gt;0, "UPDATE catalog_category_entity_text SET value='"&amp;SUBSTITUTE('category-madaan-descriptions'!C138,"'","''")&amp;"' WHERE attribute_id=47 AND store_id=0 AND entity_id="&amp;'category-madaan-descriptions'!B138&amp;";","")</f>
        <v/>
      </c>
    </row>
    <row r="139" spans="1:1" x14ac:dyDescent="0.25">
      <c r="A139" t="str">
        <f>IF(LEN('category-madaan-descriptions'!B139)&gt;0, "UPDATE catalog_category_entity_text SET value='"&amp;SUBSTITUTE('category-madaan-descriptions'!C139,"'","''")&amp;"' WHERE attribute_id=47 AND store_id=0 AND entity_id="&amp;'category-madaan-descriptions'!B139&amp;";","")</f>
        <v/>
      </c>
    </row>
    <row r="140" spans="1:1" x14ac:dyDescent="0.25">
      <c r="A140" t="str">
        <f>IF(LEN('category-madaan-descriptions'!B140)&gt;0, "UPDATE catalog_category_entity_text SET value='"&amp;SUBSTITUTE('category-madaan-descriptions'!C140,"'","''")&amp;"' WHERE attribute_id=47 AND store_id=0 AND entity_id="&amp;'category-madaan-descriptions'!B140&amp;";","")</f>
        <v>UPDATE catalog_category_entity_text SET value='Choose from low density, high density, frosted, polypropylene, and clear plastic bags. &lt;br&gt;High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printed!&lt;br&gt;If you want help choosing the right type of plastic bag for your store, we invite you to call 800-426-5708 and talk to one of our friendly product experts.' WHERE attribute_id=47 AND store_id=0 AND entity_id=324;</v>
      </c>
    </row>
    <row r="141" spans="1:1" x14ac:dyDescent="0.25">
      <c r="A141" t="str">
        <f>IF(LEN('category-madaan-descriptions'!B141)&gt;0, "UPDATE catalog_category_entity_text SET value='"&amp;SUBSTITUTE('category-madaan-descriptions'!C141,"'","''")&amp;"' WHERE attribute_id=47 AND store_id=0 AND entity_id="&amp;'category-madaan-descriptions'!B141&amp;";","")</f>
        <v>UPDATE catalog_category_entity_text SET value='Clear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 WHERE attribute_id=47 AND store_id=0 AND entity_id=325;</v>
      </c>
    </row>
    <row r="142" spans="1:1" x14ac:dyDescent="0.25">
      <c r="A142" t="str">
        <f>IF(LEN('category-madaan-descriptions'!B142)&gt;0, "UPDATE catalog_category_entity_text SET value='"&amp;SUBSTITUTE('category-madaan-descriptions'!C142,"'","''")&amp;"' WHERE attribute_id=47 AND store_id=0 AND entity_id="&amp;'category-madaan-descriptions'!B142&amp;";","")</f>
        <v>UPDATE catalog_category_entity_text SET value='Frosted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 WHERE attribute_id=47 AND store_id=0 AND entity_id=554;</v>
      </c>
    </row>
    <row r="143" spans="1:1" x14ac:dyDescent="0.25">
      <c r="A143" t="str">
        <f>IF(LEN('category-madaan-descriptions'!B143)&gt;0, "UPDATE catalog_category_entity_text SET value='"&amp;SUBSTITUTE('category-madaan-descriptions'!C143,"'","''")&amp;"' WHERE attribute_id=47 AND store_id=0 AND entity_id="&amp;'category-madaan-descriptions'!B143&amp;";","")</f>
        <v>UPDATE catalog_category_entity_text SET value='Hi Density Plastic bags are light-weight, inexpensive, and water resistant so they are perfect for just about anything you sell in your store. Many of these bags are made in the USA.' WHERE attribute_id=47 AND store_id=0 AND entity_id=710;</v>
      </c>
    </row>
    <row r="144" spans="1:1" x14ac:dyDescent="0.25">
      <c r="A144" t="str">
        <f>IF(LEN('category-madaan-descriptions'!B144)&gt;0, "UPDATE catalog_category_entity_text SET value='"&amp;SUBSTITUTE('category-madaan-descriptions'!C144,"'","''")&amp;"' WHERE attribute_id=47 AND store_id=0 AND entity_id="&amp;'category-madaan-descriptions'!B144&amp;";","")</f>
        <v>UPDATE catalog_category_entity_text SET value='Low Density Plastic Bags have a classy gloss feel and look, and they''re strong. Low density plastic bags have a soft feel as opposed to the crinkly feel of high density bags. Give us a call at 800-426-5708 if you''re interested in custom printed bags.' WHERE attribute_id=47 AND store_id=0 AND entity_id=874;</v>
      </c>
    </row>
    <row r="145" spans="1:1" x14ac:dyDescent="0.25">
      <c r="A145" t="str">
        <f>IF(LEN('category-madaan-descriptions'!B145)&gt;0, "UPDATE catalog_category_entity_text SET value='"&amp;SUBSTITUTE('category-madaan-descriptions'!C145,"'","''")&amp;"' WHERE attribute_id=47 AND store_id=0 AND entity_id="&amp;'category-madaan-descriptions'!B145&amp;";","")</f>
        <v/>
      </c>
    </row>
    <row r="146" spans="1:1" x14ac:dyDescent="0.25">
      <c r="A146" t="str">
        <f>IF(LEN('category-madaan-descriptions'!B146)&gt;0, "UPDATE catalog_category_entity_text SET value='"&amp;SUBSTITUTE('category-madaan-descriptions'!C146,"'","''")&amp;"' WHERE attribute_id=47 AND store_id=0 AND entity_id="&amp;'category-madaan-descriptions'!B146&amp;";","")</f>
        <v>UPDATE catalog_category_entity_text SET value='Polypropylene bags are a great choice for food packaging!  These bags are flat, gusseted, printed or clear.  We have labels and metallic twist ties available for that professional looking finish. These bags are made from 100% recycled material, and are FDA approved for food contact.&lt;br&gt;' WHERE attribute_id=47 AND store_id=0 AND entity_id=1039;</v>
      </c>
    </row>
    <row r="147" spans="1:1" x14ac:dyDescent="0.25">
      <c r="A147" t="str">
        <f>IF(LEN('category-madaan-descriptions'!B147)&gt;0, "UPDATE catalog_category_entity_text SET value='"&amp;SUBSTITUTE('category-madaan-descriptions'!C147,"'","''")&amp;"' WHERE attribute_id=47 AND store_id=0 AND entity_id="&amp;'category-madaan-descriptions'!B147&amp;";","")</f>
        <v/>
      </c>
    </row>
    <row r="148" spans="1:1" x14ac:dyDescent="0.25">
      <c r="A148" t="str">
        <f>IF(LEN('category-madaan-descriptions'!B148)&gt;0, "UPDATE catalog_category_entity_text SET value='"&amp;SUBSTITUTE('category-madaan-descriptions'!C148,"'","''")&amp;"' WHERE attribute_id=47 AND store_id=0 AND entity_id="&amp;'category-madaan-descriptions'!B148&amp;";","")</f>
        <v>UPDATE catalog_category_entity_text SET value='These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 WHERE attribute_id=47 AND store_id=0 AND entity_id=281;</v>
      </c>
    </row>
    <row r="149" spans="1:1" x14ac:dyDescent="0.25">
      <c r="A149" t="str">
        <f>IF(LEN('category-madaan-descriptions'!B149)&gt;0, "UPDATE catalog_category_entity_text SET value='"&amp;SUBSTITUTE('category-madaan-descriptions'!C149,"'","''")&amp;"' WHERE attribute_id=47 AND store_id=0 AND entity_id="&amp;'category-madaan-descriptions'!B149&amp;";","")</f>
        <v>UPDATE catalog_category_entity_text SET value='CalHANGERS hold your sample swatches so that you can show them to your clients easily.' WHERE attribute_id=47 AND store_id=0 AND entity_id=290;</v>
      </c>
    </row>
    <row r="150" spans="1:1" x14ac:dyDescent="0.25">
      <c r="A150" t="str">
        <f>IF(LEN('category-madaan-descriptions'!B150)&gt;0, "UPDATE catalog_category_entity_text SET value='"&amp;SUBSTITUTE('category-madaan-descriptions'!C150,"'","''")&amp;"' WHERE attribute_id=47 AND store_id=0 AND entity_id="&amp;'category-madaan-descriptions'!B150&amp;";","")</f>
        <v>UPDATE catalog_category_entity_text SET value='Each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WHERE attribute_id=47 AND store_id=0 AND entity_id=293;</v>
      </c>
    </row>
    <row r="151" spans="1:1" x14ac:dyDescent="0.25">
      <c r="A151" t="str">
        <f>IF(LEN('category-madaan-descriptions'!B151)&gt;0, "UPDATE catalog_category_entity_text SET value='"&amp;SUBSTITUTE('category-madaan-descriptions'!C151,"'","''")&amp;"' WHERE attribute_id=47 AND store_id=0 AND entity_id="&amp;'category-madaan-descriptions'!B151&amp;";","")</f>
        <v>UPDATE catalog_category_entity_text SET value='These unique track systems eliminate the need to install pegboard or slatwall. Use can use your available display space efficiently. Choose the system that works best for you.' WHERE attribute_id=47 AND store_id=0 AND entity_id=295;</v>
      </c>
    </row>
    <row r="152" spans="1:1" x14ac:dyDescent="0.25">
      <c r="A152" t="str">
        <f>IF(LEN('category-madaan-descriptions'!B152)&gt;0, "UPDATE catalog_category_entity_text SET value='"&amp;SUBSTITUTE('category-madaan-descriptions'!C152,"'","''")&amp;"' WHERE attribute_id=47 AND store_id=0 AND entity_id="&amp;'category-madaan-descriptions'!B152&amp;";","")</f>
        <v>UPDATE catalog_category_entity_text SET value='Sample Management for the Drapery and Interior Design Industry. The CalHOOK name has been synonymous with options to store, displays and organize your samples.  You can find lots of ideas or if you can''t find exactly what you are looking for, please call us at 800-426-5708.' WHERE attribute_id=47 AND store_id=0 AND entity_id=280;</v>
      </c>
    </row>
    <row r="153" spans="1:1" x14ac:dyDescent="0.25">
      <c r="A153" t="str">
        <f>IF(LEN('category-madaan-descriptions'!B153)&gt;0, "UPDATE catalog_category_entity_text SET value='"&amp;SUBSTITUTE('category-madaan-descriptions'!C153,"'","''")&amp;"' WHERE attribute_id=47 AND store_id=0 AND entity_id="&amp;'category-madaan-descriptions'!B153&amp;";","")</f>
        <v>UPDATE catalog_category_entity_text SET value='Acrylic Attachments and Accessories are perfect for showing your product and isn''t that what you want to do? Clear acrylic displays will highlight your product rather than the display itself.' WHERE attribute_id=47 AND store_id=0 AND entity_id=107;</v>
      </c>
    </row>
    <row r="154" spans="1:1" x14ac:dyDescent="0.25">
      <c r="A154" t="str">
        <f>IF(LEN('category-madaan-descriptions'!B154)&gt;0, "UPDATE catalog_category_entity_text SET value='"&amp;SUBSTITUTE('category-madaan-descriptions'!C154,"'","''")&amp;"' WHERE attribute_id=47 AND store_id=0 AND entity_id="&amp;'category-madaan-descriptions'!B154&amp;";","")</f>
        <v>UPDATE catalog_category_entity_text SET value='These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 WHERE attribute_id=47 AND store_id=0 AND entity_id=630;</v>
      </c>
    </row>
    <row r="155" spans="1:1" x14ac:dyDescent="0.25">
      <c r="A155" t="str">
        <f>IF(LEN('category-madaan-descriptions'!B155)&gt;0, "UPDATE catalog_category_entity_text SET value='"&amp;SUBSTITUTE('category-madaan-descriptions'!C155,"'","''")&amp;"' WHERE attribute_id=47 AND store_id=0 AND entity_id="&amp;'category-madaan-descriptions'!B155&amp;";","")</f>
        <v>UPDATE catalog_category_entity_text SET value='Use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 WHERE attribute_id=47 AND store_id=0 AND entity_id=633;</v>
      </c>
    </row>
    <row r="156" spans="1:1" x14ac:dyDescent="0.25">
      <c r="A156" t="str">
        <f>IF(LEN('category-madaan-descriptions'!B156)&gt;0, "UPDATE catalog_category_entity_text SET value='"&amp;SUBSTITUTE('category-madaan-descriptions'!C156,"'","''")&amp;"' WHERE attribute_id=47 AND store_id=0 AND entity_id="&amp;'category-madaan-descriptions'!B156&amp;";","")</f>
        <v>UPDATE catalog_category_entity_text SET value='Display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 WHERE attribute_id=47 AND store_id=0 AND entity_id=639;</v>
      </c>
    </row>
    <row r="157" spans="1:1" x14ac:dyDescent="0.25">
      <c r="A157" t="str">
        <f>IF(LEN('category-madaan-descriptions'!B157)&gt;0, "UPDATE catalog_category_entity_text SET value='"&amp;SUBSTITUTE('category-madaan-descriptions'!C157,"'","''")&amp;"' WHERE attribute_id=47 AND store_id=0 AND entity_id="&amp;'category-madaan-descriptions'!B157&amp;";","")</f>
        <v>UPDATE catalog_category_entity_text SET value='Use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displays.&lt;br&gt;Gridwall Attachments are available in White, Chrome, or Black.  &lt;br&gt;All items are priced per each.' WHERE attribute_id=47 AND store_id=0 AND entity_id=644;</v>
      </c>
    </row>
    <row r="158" spans="1:1" x14ac:dyDescent="0.25">
      <c r="A158" t="str">
        <f>IF(LEN('category-madaan-descriptions'!B158)&gt;0, "UPDATE catalog_category_entity_text SET value='"&amp;SUBSTITUTE('category-madaan-descriptions'!C158,"'","''")&amp;"' WHERE attribute_id=47 AND store_id=0 AND entity_id="&amp;'category-madaan-descriptions'!B158&amp;";","")</f>
        <v>UPDATE catalog_category_entity_text SET value='You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WHERE attribute_id=47 AND store_id=0 AND entity_id=106;</v>
      </c>
    </row>
    <row r="159" spans="1:1" x14ac:dyDescent="0.25">
      <c r="A159" t="str">
        <f>IF(LEN('category-madaan-descriptions'!B159)&gt;0, "UPDATE catalog_category_entity_text SET value='"&amp;SUBSTITUTE('category-madaan-descriptions'!C159,"'","''")&amp;"' WHERE attribute_id=47 AND store_id=0 AND entity_id="&amp;'category-madaan-descriptions'!B159&amp;";","")</f>
        <v>UPDATE catalog_category_entity_text SET value='These crossbars may be used with any wall system, Slatwall, Gridwall, Universal Aristocrat, or Quantum.' WHERE attribute_id=47 AND store_id=0 AND entity_id=447;</v>
      </c>
    </row>
    <row r="160" spans="1:1" x14ac:dyDescent="0.25">
      <c r="A160" t="str">
        <f>IF(LEN('category-madaan-descriptions'!B160)&gt;0, "UPDATE catalog_category_entity_text SET value='"&amp;SUBSTITUTE('category-madaan-descriptions'!C160,"'","''")&amp;"' WHERE attribute_id=47 AND store_id=0 AND entity_id="&amp;'category-madaan-descriptions'!B160&amp;";","")</f>
        <v>UPDATE catalog_category_entity_text SET value='Hangrod are not just for store displays but are useful for your home closet.  Strong 1" or 1 1/4" round Metal rods.  If using with slatwall recommended that you only use with metal reinforced slatwall.' WHERE attribute_id=47 AND store_id=0 AND entity_id=677;</v>
      </c>
    </row>
    <row r="161" spans="1:1" x14ac:dyDescent="0.25">
      <c r="A161" t="str">
        <f>IF(LEN('category-madaan-descriptions'!B161)&gt;0, "UPDATE catalog_category_entity_text SET value='"&amp;SUBSTITUTE('category-madaan-descriptions'!C161,"'","''")&amp;"' WHERE attribute_id=47 AND store_id=0 AND entity_id="&amp;'category-madaan-descriptions'!B161&amp;";","")</f>
        <v>UPDATE catalog_category_entity_text SET value='Merchandise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 WHERE attribute_id=47 AND store_id=0 AND entity_id=897;</v>
      </c>
    </row>
    <row r="162" spans="1:1" x14ac:dyDescent="0.25">
      <c r="A162" t="str">
        <f>IF(LEN('category-madaan-descriptions'!B162)&gt;0, "UPDATE catalog_category_entity_text SET value='"&amp;SUBSTITUTE('category-madaan-descriptions'!C162,"'","''")&amp;"' WHERE attribute_id=47 AND store_id=0 AND entity_id="&amp;'category-madaan-descriptions'!B162&amp;";","")</f>
        <v>UPDATE catalog_category_entity_text SET value='Merchandising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 WHERE attribute_id=47 AND store_id=0 AND entity_id=446;</v>
      </c>
    </row>
    <row r="163" spans="1:1" x14ac:dyDescent="0.25">
      <c r="A163" t="str">
        <f>IF(LEN('category-madaan-descriptions'!B163)&gt;0, "UPDATE catalog_category_entity_text SET value='"&amp;SUBSTITUTE('category-madaan-descriptions'!C163,"'","''")&amp;"' WHERE attribute_id=47 AND store_id=0 AND entity_id="&amp;'category-madaan-descriptions'!B163&amp;";","")</f>
        <v>UPDATE catalog_category_entity_text SET value='Find pegboard display baskets, brackets and hooks for your retail store displays, and other retail wall displays and accessories from American Retail Supply.' WHERE attribute_id=47 AND store_id=0 AND entity_id=270;</v>
      </c>
    </row>
    <row r="164" spans="1:1" x14ac:dyDescent="0.25">
      <c r="A164" t="str">
        <f>IF(LEN('category-madaan-descriptions'!B164)&gt;0, "UPDATE catalog_category_entity_text SET value='"&amp;SUBSTITUTE('category-madaan-descriptions'!C164,"'","''")&amp;"' WHERE attribute_id=47 AND store_id=0 AND entity_id="&amp;'category-madaan-descriptions'!B164&amp;";","")</f>
        <v>UPDATE catalog_category_entity_text SET value='Galvanized Ball Tip PegHooks are available in standard duty, medium duty and heavy duty. They are available in lengths from 2" - 12" depending on type and are case packed in 100 pieces.' WHERE attribute_id=47 AND store_id=0 AND entity_id=563;</v>
      </c>
    </row>
    <row r="165" spans="1:1" x14ac:dyDescent="0.25">
      <c r="A165" t="str">
        <f>IF(LEN('category-madaan-descriptions'!B165)&gt;0, "UPDATE catalog_category_entity_text SET value='"&amp;SUBSTITUTE('category-madaan-descriptions'!C165,"'","''")&amp;"' WHERE attribute_id=47 AND store_id=0 AND entity_id="&amp;'category-madaan-descriptions'!B165&amp;";","")</f>
        <v>UPDATE catalog_category_entity_text SET value='Scanning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 WHERE attribute_id=47 AND store_id=0 AND entity_id=1130;</v>
      </c>
    </row>
    <row r="166" spans="1:1" x14ac:dyDescent="0.25">
      <c r="A166" t="str">
        <f>IF(LEN('category-madaan-descriptions'!B166)&gt;0, "UPDATE catalog_category_entity_text SET value='"&amp;SUBSTITUTE('category-madaan-descriptions'!C166,"'","''")&amp;"' WHERE attribute_id=47 AND store_id=0 AND entity_id="&amp;'category-madaan-descriptions'!B166&amp;";","")</f>
        <v>UPDATE catalog_category_entity_text SET value='Pegboard hooks, scanner hooks, label holders and wire baskets we have a great selection to choose from. Some hooks available in standard duty, medium duty and heavy duty.' WHERE attribute_id=47 AND store_id=0 AND entity_id=269;</v>
      </c>
    </row>
    <row r="167" spans="1:1" x14ac:dyDescent="0.25">
      <c r="A167" t="str">
        <f>IF(LEN('category-madaan-descriptions'!B167)&gt;0, "UPDATE catalog_category_entity_text SET value='"&amp;SUBSTITUTE('category-madaan-descriptions'!C167,"'","''")&amp;"' WHERE attribute_id=47 AND store_id=0 AND entity_id="&amp;'category-madaan-descriptions'!B167&amp;";","")</f>
        <v>UPDATE catalog_category_entity_text SET value='Does your slatwall match the feel and image you''re looking to create in your store?  If it doesn''t, it''s probably because design costs and the high cost of custom panels have kept you from creating the exact look you want. 3D Slatwall solves that problem.  &lt;br&gt;Many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href="../../../store-display-cases-racks-showcases/display-racks/pipe-panel-displays.html" target=_blank&gt;click here&lt;/a&gt;.&lt;br&gt;See our entire catalog of Textured Slatwall products &lt;a href="../../gallery.mailchimp.com/5263ee5fad261831ecc963425/files/Textured_Slatwall_Catalog_2016.pdf" target=_blank&gt;here&lt;/a&gt;.' WHERE attribute_id=47 AND store_id=0 AND entity_id=31;</v>
      </c>
    </row>
    <row r="168" spans="1:1" x14ac:dyDescent="0.25">
      <c r="A168" t="str">
        <f>IF(LEN('category-madaan-descriptions'!B168)&gt;0, "UPDATE catalog_category_entity_text SET value='"&amp;SUBSTITUTE('category-madaan-descriptions'!C168,"'","''")&amp;"' WHERE attribute_id=47 AND store_id=0 AND entity_id="&amp;'category-madaan-descriptions'!B168&amp;";","")</f>
        <v>UPDATE catalog_category_entity_text SET value='&lt;br&gt;Many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WHERE attribute_id=47 AND store_id=0 AND entity_id=116;</v>
      </c>
    </row>
    <row r="169" spans="1:1" x14ac:dyDescent="0.25">
      <c r="A169" t="str">
        <f>IF(LEN('category-madaan-descriptions'!B169)&gt;0, "UPDATE catalog_category_entity_text SET value='"&amp;SUBSTITUTE('category-madaan-descriptions'!C169,"'","''")&amp;"' WHERE attribute_id=47 AND store_id=0 AND entity_id="&amp;'category-madaan-descriptions'!B169&amp;";","")</f>
        <v>UPDATE catalog_category_entity_text SET value='Make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 WHERE attribute_id=47 AND store_id=0 AND entity_id=1201;</v>
      </c>
    </row>
    <row r="170" spans="1:1" x14ac:dyDescent="0.25">
      <c r="A170" t="str">
        <f>IF(LEN('category-madaan-descriptions'!B170)&gt;0, "UPDATE catalog_category_entity_text SET value='"&amp;SUBSTITUTE('category-madaan-descriptions'!C170,"'","''")&amp;"' WHERE attribute_id=47 AND store_id=0 AND entity_id="&amp;'category-madaan-descriptions'!B170&amp;";","")</f>
        <v>UPDATE catalog_category_entity_text SET value='Slatwall Ready To Assemble Free-Standing Displays are ready and easy to assemble as permanent or semi-permanent fixtures for display in white or Maple.  &lt;br&gt;Additional Freight charges will be required,  you will be notified of costs before shipping.' WHERE attribute_id=47 AND store_id=0 AND entity_id=1213;</v>
      </c>
    </row>
    <row r="171" spans="1:1" x14ac:dyDescent="0.25">
      <c r="A171" t="str">
        <f>IF(LEN('category-madaan-descriptions'!B171)&gt;0, "UPDATE catalog_category_entity_text SET value='"&amp;SUBSTITUTE('category-madaan-descriptions'!C171,"'","''")&amp;"' WHERE attribute_id=47 AND store_id=0 AND entity_id="&amp;'category-madaan-descriptions'!B171&amp;";","")</f>
        <v>UPDATE catalog_category_entity_text SET value='You can''t afford cheap slatwall!&lt;br&gt;If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&lt;br&gt;All slatwall panels will be shipped via Common Carrier and will have a crating charge added.  You will be contacted with Freight Costs.&lt;br&gt;For a popular stylish twist on regular slatwall, you can also check out our &lt;a href="../../../slatwall-gridwall-wall-display/slatwall/3d-textured-slatwall.html"&gt;3D Textured Slatwall&lt;/a&gt;.' WHERE attribute_id=47 AND store_id=0 AND entity_id=1221;</v>
      </c>
    </row>
    <row r="172" spans="1:1" x14ac:dyDescent="0.25">
      <c r="A172" t="str">
        <f>IF(LEN('category-madaan-descriptions'!B172)&gt;0, "UPDATE catalog_category_entity_text SET value='"&amp;SUBSTITUTE('category-madaan-descriptions'!C172,"'","''")&amp;"' WHERE attribute_id=47 AND store_id=0 AND entity_id="&amp;'category-madaan-descriptions'!B172&amp;";","")</f>
        <v>UPDATE catalog_category_entity_text SET value='Here is a wide variety of slatwall panels and slatwall stand alone displays.  You''ll also find lots of slatwall accessories to use in your retail store displays.&lt;br&gt;Choose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WHERE attribute_id=47 AND store_id=0 AND entity_id=30;</v>
      </c>
    </row>
    <row r="173" spans="1:1" x14ac:dyDescent="0.25">
      <c r="A173" t="str">
        <f>IF(LEN('category-madaan-descriptions'!B173)&gt;0, "UPDATE catalog_category_entity_text SET value='"&amp;SUBSTITUTE('category-madaan-descriptions'!C173,"'","''")&amp;"' WHERE attribute_id=47 AND store_id=0 AND entity_id="&amp;'category-madaan-descriptions'!B173&amp;";","")</f>
        <v>UPDATE catalog_category_entity_text SET value='Aristocrat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WHERE attribute_id=47 AND store_id=0 AND entity_id=223;</v>
      </c>
    </row>
    <row r="174" spans="1:1" x14ac:dyDescent="0.25">
      <c r="A174" t="str">
        <f>IF(LEN('category-madaan-descriptions'!B174)&gt;0, "UPDATE catalog_category_entity_text SET value='"&amp;SUBSTITUTE('category-madaan-descriptions'!C174,"'","''")&amp;"' WHERE attribute_id=47 AND store_id=0 AND entity_id="&amp;'category-madaan-descriptions'!B174&amp;";","")</f>
        <v>UPDATE catalog_category_entity_text SET value='The Aristocrat Extra Heavy Duty System from American Retail Supply.&lt;br&gt;&amp;#8226; For use with the heaviest loads.&lt;br&gt;&amp;#8226; 1/2" slots, 1 in on center for 1" adjustments.&lt;br&gt;&amp;#8226; Heavy Duty Mirror Polished Chrome Standards &amp; Hardware Wall System  &lt;br&gt;This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 WHERE attribute_id=47 AND store_id=0 AND entity_id=234;</v>
      </c>
    </row>
    <row r="175" spans="1:1" x14ac:dyDescent="0.25">
      <c r="A175" t="str">
        <f>IF(LEN('category-madaan-descriptions'!B175)&gt;0, "UPDATE catalog_category_entity_text SET value='"&amp;SUBSTITUTE('category-madaan-descriptions'!C175,"'","''")&amp;"' WHERE attribute_id=47 AND store_id=0 AND entity_id="&amp;'category-madaan-descriptions'!B175&amp;";","")</f>
        <v>UPDATE catalog_category_entity_text SET value='System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 WHERE attribute_id=47 AND store_id=0 AND entity_id=1062;</v>
      </c>
    </row>
    <row r="176" spans="1:1" x14ac:dyDescent="0.25">
      <c r="A176" t="str">
        <f>IF(LEN('category-madaan-descriptions'!B176)&gt;0, "UPDATE catalog_category_entity_text SET value='"&amp;SUBSTITUTE('category-madaan-descriptions'!C176,"'","''")&amp;"' WHERE attribute_id=47 AND store_id=0 AND entity_id="&amp;'category-madaan-descriptions'!B176&amp;";","")</f>
        <v>UPDATE catalog_category_entity_text SET value='Quantum Extra Heavy Duty Standards are produced in accordance with major U.S. manufacturer''s standards with regard to steel hardness and wall thickness.  Some imported lines may not meet these exact standards.&lt;br&gt;The Quantum System is compatible with  CAPITOL, CROWN, GARCY, and REEVE.&lt;br&gt;When to use:  The QUANTUM SYSTEM is recommended for the most severe loads and where traffic conditions demand a more durable line of hardware. Standards are made with 1" slots, 2" on center for 2" adjustments. .125" steel thickness.' WHERE attribute_id=47 AND store_id=0 AND entity_id=1075;</v>
      </c>
    </row>
    <row r="177" spans="1:1" x14ac:dyDescent="0.25">
      <c r="A177" t="str">
        <f>IF(LEN('category-madaan-descriptions'!B177)&gt;0, "UPDATE catalog_category_entity_text SET value='"&amp;SUBSTITUTE('category-madaan-descriptions'!C177,"'","''")&amp;"' WHERE attribute_id=47 AND store_id=0 AND entity_id="&amp;'category-madaan-descriptions'!B177&amp;";","")</f>
        <v>UPDATE catalog_category_entity_text SET value='The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 priced per each.&lt;br&gt;' WHERE attribute_id=47 AND store_id=0 AND entity_id=1333;</v>
      </c>
    </row>
    <row r="178" spans="1:1" x14ac:dyDescent="0.25">
      <c r="A178" t="str">
        <f>IF(LEN('category-madaan-descriptions'!B178)&gt;0, "UPDATE catalog_category_entity_text SET value='"&amp;SUBSTITUTE('category-madaan-descriptions'!C178,"'","''")&amp;"' WHERE attribute_id=47 AND store_id=0 AND entity_id="&amp;'category-madaan-descriptions'!B178&amp;";","")</f>
        <v>UPDATE catalog_category_entity_text SET value='Universal Heavy Duty Standards have 1/2" slots, 1" On Center for 1" adjustments. All are made of .00625 steel thickness except where noted.  They are made for moderate loads and normal traffic conditions.  &lt;br&gt;The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 priced per each.&lt;br&gt;&lt;font color=red&gt;Standards 6'' and over will be shipped VIA common carrier. Freight will be quoted separately. You will be notified of the freight amount.&lt;/font&gt;' WHERE attribute_id=47 AND store_id=0 AND entity_id=1348;</v>
      </c>
    </row>
    <row r="179" spans="1:1" x14ac:dyDescent="0.25">
      <c r="A179" t="str">
        <f>IF(LEN('category-madaan-descriptions'!B179)&gt;0, "UPDATE catalog_category_entity_text SET value='"&amp;SUBSTITUTE('category-madaan-descriptions'!C179,"'","''")&amp;"' WHERE attribute_id=47 AND store_id=0 AND entity_id="&amp;'category-madaan-descriptions'!B179&amp;";","")</f>
        <v>UPDATE catalog_category_entity_text SET value='Our wall standards are engineered for commercial use unlike thin standards sold at home center stores. Slotted Wall Standards and Accessories are a quick and easy option for adding adjustable shelving, hangrail and faceouts to your walls. &lt;br&gt;Heavy Duty Universal Standards have 1/2'''' slots, 1'''' on center for 1 inch adjustments. &lt;br&gt;Extra Heavy Duty Aristocrat Standards have &amp;#189; slots, 1 on center for 1 inch adjustments.&lt;br&gt;Extra Heavy Duty Quantum Standards have 1 slots, 2 on center for 2 inch adjustments.&lt;br&gt;This system is compatible with Capitol, Crown, Garcy, and Reeve.' WHERE attribute_id=47 AND store_id=0 AND entity_id=222;</v>
      </c>
    </row>
    <row r="180" spans="1:1" x14ac:dyDescent="0.25">
      <c r="A180" t="str">
        <f>IF(LEN('category-madaan-descriptions'!B180)&gt;0, "UPDATE catalog_category_entity_text SET value='"&amp;SUBSTITUTE('category-madaan-descriptions'!C180,"'","''")&amp;"' WHERE attribute_id=47 AND store_id=0 AND entity_id="&amp;'category-madaan-descriptions'!B180&amp;";","")</f>
        <v>UPDATE catalog_category_entity_text SET value='Wallmount brackets are made to attach directly to your wall surface.  It is recommened that you attach to a stud or use Molly bolts for a more secure hold.' WHERE attribute_id=47 AND store_id=0 AND entity_id=1358;</v>
      </c>
    </row>
    <row r="181" spans="1:1" x14ac:dyDescent="0.25">
      <c r="A181" t="str">
        <f>IF(LEN('category-madaan-descriptions'!B181)&gt;0, "UPDATE catalog_category_entity_text SET value='"&amp;SUBSTITUTE('category-madaan-descriptions'!C181,"'","''")&amp;"' WHERE attribute_id=47 AND store_id=0 AND entity_id="&amp;'category-madaan-descriptions'!B181&amp;";","")</f>
        <v>UPDATE catalog_category_entity_text SET value='Here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WHERE attribute_id=47 AND store_id=0 AND entity_id=29;</v>
      </c>
    </row>
    <row r="182" spans="1:1" x14ac:dyDescent="0.25">
      <c r="A182" t="str">
        <f>IF(LEN('category-madaan-descriptions'!B182)&gt;0, "UPDATE catalog_category_entity_text SET value='"&amp;SUBSTITUTE('category-madaan-descriptions'!C182,"'","''")&amp;"' WHERE attribute_id=47 AND store_id=0 AND entity_id="&amp;'category-madaan-descriptions'!B182&amp;";","")</f>
        <v>UPDATE catalog_category_entity_text SET value='Clear Acrylic Display Shelves, J Racks &amp;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 WHERE attribute_id=47 AND store_id=0 AND entity_id=70;</v>
      </c>
    </row>
    <row r="183" spans="1:1" x14ac:dyDescent="0.25">
      <c r="A183" t="str">
        <f>IF(LEN('category-madaan-descriptions'!B183)&gt;0, "UPDATE catalog_category_entity_text SET value='"&amp;SUBSTITUTE('category-madaan-descriptions'!C183,"'","''")&amp;"' WHERE attribute_id=47 AND store_id=0 AND entity_id="&amp;'category-madaan-descriptions'!B183&amp;";","")</f>
        <v>UPDATE catalog_category_entity_text SET value='Tiered, multilevel displays which come in a variety of shapes and styles for your retail store''s different display needs. If you don''t see what you want, contact us and we will either find it for you or have it made to your specifications.' WHERE attribute_id=47 AND store_id=0 AND entity_id=85;</v>
      </c>
    </row>
    <row r="184" spans="1:1" x14ac:dyDescent="0.25">
      <c r="A184" t="str">
        <f>IF(LEN('category-madaan-descriptions'!B184)&gt;0, "UPDATE catalog_category_entity_text SET value='"&amp;SUBSTITUTE('category-madaan-descriptions'!C184,"'","''")&amp;"' WHERE attribute_id=47 AND store_id=0 AND entity_id="&amp;'category-madaan-descriptions'!B184&amp;";","")</f>
        <v>UPDATE catalog_category_entity_text SET value='Convenient, clear acrylic display that customers can easily see your E-Cig''s for sale. These have a small footprint for your countertop or shelves.' WHERE attribute_id=47 AND store_id=0 AND entity_id=104;</v>
      </c>
    </row>
    <row r="185" spans="1:1" x14ac:dyDescent="0.25">
      <c r="A185" t="str">
        <f>IF(LEN('category-madaan-descriptions'!B185)&gt;0, "UPDATE catalog_category_entity_text SET value='"&amp;SUBSTITUTE('category-madaan-descriptions'!C185,"'","''")&amp;"' WHERE attribute_id=47 AND store_id=0 AND entity_id="&amp;'category-madaan-descriptions'!B185&amp;";","")</f>
        <v>UPDATE catalog_category_entity_text SET value='Clear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 WHERE attribute_id=47 AND store_id=0 AND entity_id=165;</v>
      </c>
    </row>
    <row r="186" spans="1:1" x14ac:dyDescent="0.25">
      <c r="A186" t="str">
        <f>IF(LEN('category-madaan-descriptions'!B186)&gt;0, "UPDATE catalog_category_entity_text SET value='"&amp;SUBSTITUTE('category-madaan-descriptions'!C186,"'","''")&amp;"' WHERE attribute_id=47 AND store_id=0 AND entity_id="&amp;'category-madaan-descriptions'!B186&amp;";","")</f>
        <v>UPDATE catalog_category_entity_text SET value='Perfect for displaying jewelry items. Made with clear acrylic for displaying eyewear and jewelry that will highlight your product rather than the display itself. &lt;br&gt;    Yes, we design and produce custom acrylic eyewear and jewelry displays.' WHERE attribute_id=47 AND store_id=0 AND entity_id=763;</v>
      </c>
    </row>
    <row r="187" spans="1:1" x14ac:dyDescent="0.25">
      <c r="A187" t="str">
        <f>IF(LEN('category-madaan-descriptions'!B187)&gt;0, "UPDATE catalog_category_entity_text SET value='"&amp;SUBSTITUTE('category-madaan-descriptions'!C187,"'","''")&amp;"' WHERE attribute_id=47 AND store_id=0 AND entity_id="&amp;'category-madaan-descriptions'!B187&amp;";","")</f>
        <v>UPDATE catalog_category_entity_text SET value='Acrylic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 WHERE attribute_id=47 AND store_id=0 AND entity_id=69;</v>
      </c>
    </row>
    <row r="188" spans="1:1" x14ac:dyDescent="0.25">
      <c r="A188" t="str">
        <f>IF(LEN('category-madaan-descriptions'!B188)&gt;0, "UPDATE catalog_category_entity_text SET value='"&amp;SUBSTITUTE('category-madaan-descriptions'!C188,"'","''")&amp;"' WHERE attribute_id=47 AND store_id=0 AND entity_id="&amp;'category-madaan-descriptions'!B188&amp;";","")</f>
        <v>UPDATE catalog_category_entity_text SET value='CD, Video &amp; Eyeware Displays for sale, order retail store display cases and fixtures for your retail store online from American Retail Supply.' WHERE attribute_id=47 AND store_id=0 AND entity_id=310;</v>
      </c>
    </row>
    <row r="189" spans="1:1" x14ac:dyDescent="0.25">
      <c r="A189" t="str">
        <f>IF(LEN('category-madaan-descriptions'!B189)&gt;0, "UPDATE catalog_category_entity_text SET value='"&amp;SUBSTITUTE('category-madaan-descriptions'!C189,"'","''")&amp;"' WHERE attribute_id=47 AND store_id=0 AND entity_id="&amp;'category-madaan-descriptions'!B189&amp;";","")</f>
        <v>UPDATE catalog_category_entity_text SET value='Our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 WHERE attribute_id=47 AND store_id=0 AND entity_id=409;</v>
      </c>
    </row>
    <row r="190" spans="1:1" x14ac:dyDescent="0.25">
      <c r="A190" t="str">
        <f>IF(LEN('category-madaan-descriptions'!B190)&gt;0, "UPDATE catalog_category_entity_text SET value='"&amp;SUBSTITUTE('category-madaan-descriptions'!C190,"'","''")&amp;"' WHERE attribute_id=47 AND store_id=0 AND entity_id="&amp;'category-madaan-descriptions'!B190&amp;";","")</f>
        <v>UPDATE catalog_category_entity_text SET value='Self standing wire counter top racks utilize empty space and increase impulse sales.' WHERE attribute_id=47 AND store_id=0 AND entity_id=441;</v>
      </c>
    </row>
    <row r="191" spans="1:1" x14ac:dyDescent="0.25">
      <c r="A191" t="str">
        <f>IF(LEN('category-madaan-descriptions'!B191)&gt;0, "UPDATE catalog_category_entity_text SET value='"&amp;SUBSTITUTE('category-madaan-descriptions'!C191,"'","''")&amp;"' WHERE attribute_id=47 AND store_id=0 AND entity_id="&amp;'category-madaan-descriptions'!B191&amp;";","")</f>
        <v>UPDATE catalog_category_entity_text SET value='These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 WHERE attribute_id=47 AND store_id=0 AND entity_id=864;</v>
      </c>
    </row>
    <row r="192" spans="1:1" x14ac:dyDescent="0.25">
      <c r="A192" t="str">
        <f>IF(LEN('category-madaan-descriptions'!B192)&gt;0, "UPDATE catalog_category_entity_text SET value='"&amp;SUBSTITUTE('category-madaan-descriptions'!C192,"'","''")&amp;"' WHERE attribute_id=47 AND store_id=0 AND entity_id="&amp;'category-madaan-descriptions'!B192&amp;";","")</f>
        <v>UPDATE catalog_category_entity_text SET value='These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WHERE attribute_id=47 AND store_id=0 AND entity_id=949;</v>
      </c>
    </row>
    <row r="193" spans="1:1" x14ac:dyDescent="0.25">
      <c r="A193" t="str">
        <f>IF(LEN('category-madaan-descriptions'!B193)&gt;0, "UPDATE catalog_category_entity_text SET value='"&amp;SUBSTITUTE('category-madaan-descriptions'!C193,"'","''")&amp;"' WHERE attribute_id=47 AND store_id=0 AND entity_id="&amp;'category-madaan-descriptions'!B193&amp;";","")</f>
        <v>UPDATE catalog_category_entity_text SET value='These Pipe &amp; Panel displays work perfectly with our line of &lt;a href="../../../slatwall-gridwall-wall-display/slatwall/3d-textured-slatwall.html"&gt;3D Textured Slatwall&lt;/a&gt;. &lt;br&gt;These designer fixtures use 3/4" pipe and work with a variety of textured slatwall and premium wood finishes. The unique ability to combine finishes and styles makes these products perfect for matching a variety of store environments. &lt;br&gt;See our entire catalog of textured slatwall products &lt;a href="../../gallery.mailchimp.com/5263ee5fad261831ecc963425/files/Textured_Slatwall_Catalog_2016.pdf" target=_blank&gt;here&lt;/a&gt;.' WHERE attribute_id=47 AND store_id=0 AND entity_id=1405;</v>
      </c>
    </row>
    <row r="194" spans="1:1" x14ac:dyDescent="0.25">
      <c r="A194" t="str">
        <f>IF(LEN('category-madaan-descriptions'!B194)&gt;0, "UPDATE catalog_category_entity_text SET value='"&amp;SUBSTITUTE('category-madaan-descriptions'!C194,"'","''")&amp;"' WHERE attribute_id=47 AND store_id=0 AND entity_id="&amp;'category-madaan-descriptions'!B194&amp;";","")</f>
        <v/>
      </c>
    </row>
    <row r="195" spans="1:1" x14ac:dyDescent="0.25">
      <c r="A195" t="str">
        <f>IF(LEN('category-madaan-descriptions'!B195)&gt;0, "UPDATE catalog_category_entity_text SET value='"&amp;SUBSTITUTE('category-madaan-descriptions'!C195,"'","''")&amp;"' WHERE attribute_id=47 AND store_id=0 AND entity_id="&amp;'category-madaan-descriptions'!B195&amp;";","")</f>
        <v>UPDATE catalog_category_entity_text SET value='Choose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 WHERE attribute_id=47 AND store_id=0 AND entity_id=1078;</v>
      </c>
    </row>
    <row r="196" spans="1:1" x14ac:dyDescent="0.25">
      <c r="A196" t="str">
        <f>IF(LEN('category-madaan-descriptions'!B196)&gt;0, "UPDATE catalog_category_entity_text SET value='"&amp;SUBSTITUTE('category-madaan-descriptions'!C196,"'","''")&amp;"' WHERE attribute_id=47 AND store_id=0 AND entity_id="&amp;'category-madaan-descriptions'!B196&amp;";","")</f>
        <v>UPDATE catalog_category_entity_text SET value='Scrapbooking Racks for supplies used in Scrapbooking is a way of keeping these supplies in an attractive neat display.  These displays will keep your supplies organized and not use a ton of space in your store.' WHERE attribute_id=47 AND store_id=0 AND entity_id=1133;</v>
      </c>
    </row>
    <row r="197" spans="1:1" x14ac:dyDescent="0.25">
      <c r="A197" t="str">
        <f>IF(LEN('category-madaan-descriptions'!B197)&gt;0, "UPDATE catalog_category_entity_text SET value='"&amp;SUBSTITUTE('category-madaan-descriptions'!C197,"'","''")&amp;"' WHERE attribute_id=47 AND store_id=0 AND entity_id="&amp;'category-madaan-descriptions'!B197&amp;";","")</f>
        <v>UPDATE catalog_category_entity_text SET value='Choose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 WHERE attribute_id=47 AND store_id=0 AND entity_id=309;</v>
      </c>
    </row>
    <row r="198" spans="1:1" x14ac:dyDescent="0.25">
      <c r="A198" t="str">
        <f>IF(LEN('category-madaan-descriptions'!B198)&gt;0, "UPDATE catalog_category_entity_text SET value='"&amp;SUBSTITUTE('category-madaan-descriptions'!C198,"'","''")&amp;"' WHERE attribute_id=47 AND store_id=0 AND entity_id="&amp;'category-madaan-descriptions'!B198&amp;";","")</f>
        <v>UPDATE catalog_category_entity_text SET value='All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 WHERE attribute_id=47 AND store_id=0 AND entity_id=567;</v>
      </c>
    </row>
    <row r="199" spans="1:1" x14ac:dyDescent="0.25">
      <c r="A199" t="str">
        <f>IF(LEN('category-madaan-descriptions'!B199)&gt;0, "UPDATE catalog_category_entity_text SET value='"&amp;SUBSTITUTE('category-madaan-descriptions'!C199,"'","''")&amp;"' WHERE attribute_id=47 AND store_id=0 AND entity_id="&amp;'category-madaan-descriptions'!B199&amp;";","")</f>
        <v>UPDATE catalog_category_entity_text SET value='There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go.&lt;br&gt;If you have question or want a direct shipping quote, please contact us at 800-426-5708.' WHERE attribute_id=47 AND store_id=0 AND entity_id=666;</v>
      </c>
    </row>
    <row r="200" spans="1:1" x14ac:dyDescent="0.25">
      <c r="A200" t="str">
        <f>IF(LEN('category-madaan-descriptions'!B200)&gt;0, "UPDATE catalog_category_entity_text SET value='"&amp;SUBSTITUTE('category-madaan-descriptions'!C200,"'","''")&amp;"' WHERE attribute_id=47 AND store_id=0 AND entity_id="&amp;'category-madaan-descriptions'!B200&amp;";","")</f>
        <v>UPDATE catalog_category_entity_text SET value='These point of purchase displays are unique, beautiful and functional! We use Baltic birch wood with a lacquer finish, but we can modify these to fit your needs, including upgrading them with various wood stains. If you want a custom stain applied, please call us at 800-426-5708!' WHERE attribute_id=47 AND store_id=0 AND entity_id=278;</v>
      </c>
    </row>
    <row r="201" spans="1:1" x14ac:dyDescent="0.25">
      <c r="A201" t="str">
        <f>IF(LEN('category-madaan-descriptions'!B201)&gt;0, "UPDATE catalog_category_entity_text SET value='"&amp;SUBSTITUTE('category-madaan-descriptions'!C201,"'","''")&amp;"' WHERE attribute_id=47 AND store_id=0 AND entity_id="&amp;'category-madaan-descriptions'!B201&amp;";","")</f>
        <v>UPDATE catalog_category_entity_text SET value='High quality leatherete and velveteen draw string pouches at low prices.  Quality inside and out.  Great for enhancing your jewelry, gemstones, gifts, promotions and wedding favors.&lt;br&gt;' WHERE attribute_id=47 AND store_id=0 AND entity_id=797;</v>
      </c>
    </row>
    <row r="202" spans="1:1" x14ac:dyDescent="0.25">
      <c r="A202" t="str">
        <f>IF(LEN('category-madaan-descriptions'!B202)&gt;0, "UPDATE catalog_category_entity_text SET value='"&amp;SUBSTITUTE('category-madaan-descriptions'!C202,"'","''")&amp;"' WHERE attribute_id=47 AND store_id=0 AND entity_id="&amp;'category-madaan-descriptions'!B202&amp;";","")</f>
        <v>UPDATE catalog_category_entity_text SET value='Jewelry Riser Set comes in Black Velvet and Black or White Faux Leather. They are great way to showcase jewelry merchandise at your store.' WHERE attribute_id=47 AND store_id=0 AND entity_id=800;</v>
      </c>
    </row>
    <row r="203" spans="1:1" x14ac:dyDescent="0.25">
      <c r="A203" t="str">
        <f>IF(LEN('category-madaan-descriptions'!B203)&gt;0, "UPDATE catalog_category_entity_text SET value='"&amp;SUBSTITUTE('category-madaan-descriptions'!C203,"'","''")&amp;"' WHERE attribute_id=47 AND store_id=0 AND entity_id="&amp;'category-madaan-descriptions'!B203&amp;";","")</f>
        <v>UPDATE catalog_category_entity_text SET value='It''s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 WHERE attribute_id=47 AND store_id=0 AND entity_id=802;</v>
      </c>
    </row>
    <row r="204" spans="1:1" x14ac:dyDescent="0.25">
      <c r="A204" t="str">
        <f>IF(LEN('category-madaan-descriptions'!B204)&gt;0, "UPDATE catalog_category_entity_text SET value='"&amp;SUBSTITUTE('category-madaan-descriptions'!C204,"'","''")&amp;"' WHERE attribute_id=47 AND store_id=0 AND entity_id="&amp;'category-madaan-descriptions'!B204&amp;";","")</f>
        <v>UPDATE catalog_category_entity_text SET value='Jewelry Display Pads are available in Circles, Triangles, and Rectangles and covered with Black Velvet.' WHERE attribute_id=47 AND store_id=0 AND entity_id=813;</v>
      </c>
    </row>
    <row r="205" spans="1:1" x14ac:dyDescent="0.25">
      <c r="A205" t="str">
        <f>IF(LEN('category-madaan-descriptions'!B205)&gt;0, "UPDATE catalog_category_entity_text SET value='"&amp;SUBSTITUTE('category-madaan-descriptions'!C205,"'","''")&amp;"' WHERE attribute_id=47 AND store_id=0 AND entity_id="&amp;'category-madaan-descriptions'!B205&amp;";","")</f>
        <v>UPDATE catalog_category_entity_text SET value='Looking for something different to display your jewelry on.  These Linen look and bamboo are so popular now.  They are elegant and show off your jewelry very well.' WHERE attribute_id=47 AND store_id=0 AND entity_id=860;</v>
      </c>
    </row>
    <row r="206" spans="1:1" x14ac:dyDescent="0.25">
      <c r="A206" t="str">
        <f>IF(LEN('category-madaan-descriptions'!B206)&gt;0, "UPDATE catalog_category_entity_text SET value='"&amp;SUBSTITUTE('category-madaan-descriptions'!C206,"'","''")&amp;"' WHERE attribute_id=47 AND store_id=0 AND entity_id="&amp;'category-madaan-descriptions'!B206&amp;";","")</f>
        <v>UPDATE catalog_category_entity_text SET value='So many Necklace and Bracelet Countertop Displays to choose from! All these options give you the ability to mix and match your jewelry displays and show off your necklace and bracelet merchandise in elegant style.' WHERE attribute_id=47 AND store_id=0 AND entity_id=981;</v>
      </c>
    </row>
    <row r="207" spans="1:1" x14ac:dyDescent="0.25">
      <c r="A207" t="str">
        <f>IF(LEN('category-madaan-descriptions'!B207)&gt;0, "UPDATE catalog_category_entity_text SET value='"&amp;SUBSTITUTE('category-madaan-descriptions'!C207,"'","''")&amp;"' WHERE attribute_id=47 AND store_id=0 AND entity_id="&amp;'category-madaan-descriptions'!B207&amp;";","")</f>
        <v>UPDATE catalog_category_entity_text SET value='Attractive Earring and Ring Displays make your jewelry standout.' WHERE attribute_id=47 AND store_id=0 AND entity_id=1117;</v>
      </c>
    </row>
    <row r="208" spans="1:1" x14ac:dyDescent="0.25">
      <c r="A208" t="str">
        <f>IF(LEN('category-madaan-descriptions'!B208)&gt;0, "UPDATE catalog_category_entity_text SET value='"&amp;SUBSTITUTE('category-madaan-descriptions'!C208,"'","''")&amp;"' WHERE attribute_id=47 AND store_id=0 AND entity_id="&amp;'category-madaan-descriptions'!B208&amp;";","")</f>
        <v>UPDATE catalog_category_entity_text SET value='Apollo and Athena Forms with ainted Wooden Base used for displaying slacks, sweaters blouses. Also used to display sportswear, shorts, swimwear, boxers or briefs.' WHERE attribute_id=47 AND store_id=0 AND entity_id=195;</v>
      </c>
    </row>
    <row r="209" spans="1:1" x14ac:dyDescent="0.25">
      <c r="A209" t="str">
        <f>IF(LEN('category-madaan-descriptions'!B209)&gt;0, "UPDATE catalog_category_entity_text SET value='"&amp;SUBSTITUTE('category-madaan-descriptions'!C209,"'","''")&amp;"' WHERE attribute_id=47 AND store_id=0 AND entity_id="&amp;'category-madaan-descriptions'!B209&amp;";","")</f>
        <v>UPDATE catalog_category_entity_text SET value='Choose from a wide selection of costumer''s. Any questions please call us at 1-800-426-5708 or email info@americanretailsupply.com' WHERE attribute_id=47 AND store_id=0 AND entity_id=431;</v>
      </c>
    </row>
    <row r="210" spans="1:1" x14ac:dyDescent="0.25">
      <c r="A210" t="str">
        <f>IF(LEN('category-madaan-descriptions'!B210)&gt;0, "UPDATE catalog_category_entity_text SET value='"&amp;SUBSTITUTE('category-madaan-descriptions'!C210,"'","''")&amp;"' WHERE attribute_id=47 AND store_id=0 AND entity_id="&amp;'category-madaan-descriptions'!B210&amp;";","")</f>
        <v>UPDATE catalog_category_entity_text SET value='Contemporary Crystalline Series mannequins are made of translucent fiberglass/cast resin for decades of durable display.' WHERE attribute_id=47 AND store_id=0 AND entity_id=449;</v>
      </c>
    </row>
    <row r="211" spans="1:1" x14ac:dyDescent="0.25">
      <c r="A211" t="str">
        <f>IF(LEN('category-madaan-descriptions'!B211)&gt;0, "UPDATE catalog_category_entity_text SET value='"&amp;SUBSTITUTE('category-madaan-descriptions'!C211,"'","''")&amp;"' WHERE attribute_id=47 AND store_id=0 AND entity_id="&amp;'category-madaan-descriptions'!B211&amp;";","")</f>
        <v>UPDATE catalog_category_entity_text SET value='Ladies or men''s head forms in Styrofoam or Abstract Fiberglass .  Great way to display scarves, Hats, caps. Self standing.&lt;br&gt;' WHERE attribute_id=47 AND store_id=0 AND entity_id=702;</v>
      </c>
    </row>
    <row r="212" spans="1:1" x14ac:dyDescent="0.25">
      <c r="A212" t="str">
        <f>IF(LEN('category-madaan-descriptions'!B212)&gt;0, "UPDATE catalog_category_entity_text SET value='"&amp;SUBSTITUTE('category-madaan-descriptions'!C212,"'","''")&amp;"' WHERE attribute_id=47 AND store_id=0 AND entity_id="&amp;'category-madaan-descriptions'!B212&amp;";","")</f>
        <v>UPDATE catalog_category_entity_text SET value='Hosiery and sock displays for retail stores, order mannequins supplies and other retail displays online at American Retail Supply.' WHERE attribute_id=47 AND store_id=0 AND entity_id=748;</v>
      </c>
    </row>
    <row r="213" spans="1:1" x14ac:dyDescent="0.25">
      <c r="A213" t="str">
        <f>IF(LEN('category-madaan-descriptions'!B213)&gt;0, "UPDATE catalog_category_entity_text SET value='"&amp;SUBSTITUTE('category-madaan-descriptions'!C213,"'","''")&amp;"' WHERE attribute_id=47 AND store_id=0 AND entity_id="&amp;'category-madaan-descriptions'!B213&amp;";","")</f>
        <v>UPDATE catalog_category_entity_text SET value='Kidz Klub series offers a cost effective way to display a complete line of children''s clothing. Flesh tone color, modeled hair and makeup. Fiberglass construction.' WHERE attribute_id=47 AND store_id=0 AND entity_id=830;</v>
      </c>
    </row>
    <row r="214" spans="1:1" x14ac:dyDescent="0.25">
      <c r="A214" t="str">
        <f>IF(LEN('category-madaan-descriptions'!B214)&gt;0, "UPDATE catalog_category_entity_text SET value='"&amp;SUBSTITUTE('category-madaan-descriptions'!C214,"'","''")&amp;"' WHERE attribute_id=47 AND store_id=0 AND entity_id="&amp;'category-madaan-descriptions'!B214&amp;";","")</f>
        <v>UPDATE catalog_category_entity_text SET value='When you are looking for a more contemporary look for displaying your clothing these Molded Forms are a great choice.&lt;br&gt;Have any questions or need help please call us at 1-800-426-5708. We would be happy to help.&lt;br&gt;' WHERE attribute_id=47 AND store_id=0 AND entity_id=959;</v>
      </c>
    </row>
    <row r="215" spans="1:1" x14ac:dyDescent="0.25">
      <c r="A215" t="str">
        <f>IF(LEN('category-madaan-descriptions'!B215)&gt;0, "UPDATE catalog_category_entity_text SET value='"&amp;SUBSTITUTE('category-madaan-descriptions'!C215,"'","''")&amp;"' WHERE attribute_id=47 AND store_id=0 AND entity_id="&amp;'category-madaan-descriptions'!B215&amp;";","")</f>
        <v>UPDATE catalog_category_entity_text SET value='The Rudy and Judy Series are the most affordable mannequin. Attractive, youthful looking with sculpted brown hair - Flesh tone. Includes tempered glass base.&lt;br&gt;' WHERE attribute_id=47 AND store_id=0 AND entity_id=1127;</v>
      </c>
    </row>
    <row r="216" spans="1:1" x14ac:dyDescent="0.25">
      <c r="A216" t="str">
        <f>IF(LEN('category-madaan-descriptions'!B216)&gt;0, "UPDATE catalog_category_entity_text SET value='"&amp;SUBSTITUTE('category-madaan-descriptions'!C216,"'","''")&amp;"' WHERE attribute_id=47 AND store_id=0 AND entity_id="&amp;'category-madaan-descriptions'!B216&amp;";","")</f>
        <v>UPDATE catalog_category_entity_text SET value='Suit, Dress, Blouse &amp;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 WHERE attribute_id=47 AND store_id=0 AND entity_id=1243;</v>
      </c>
    </row>
    <row r="217" spans="1:1" x14ac:dyDescent="0.25">
      <c r="A217" t="str">
        <f>IF(LEN('category-madaan-descriptions'!B217)&gt;0, "UPDATE catalog_category_entity_text SET value='"&amp;SUBSTITUTE('category-madaan-descriptions'!C217,"'","''")&amp;"' WHERE attribute_id=47 AND store_id=0 AND entity_id="&amp;'category-madaan-descriptions'!B217&amp;";","")</f>
        <v>UPDATE catalog_category_entity_text SET value='The Unbreakable forms are specially made with polyethylene rather than traditional fiberglass. This makes them tougher over the long haul, and ensures that your displays always look fresh and saves retailers money. Milky-white in color.&lt;br&gt;' WHERE attribute_id=47 AND store_id=0 AND entity_id=1319;</v>
      </c>
    </row>
    <row r="218" spans="1:1" x14ac:dyDescent="0.25">
      <c r="A218" t="str">
        <f>IF(LEN('category-madaan-descriptions'!B218)&gt;0, "UPDATE catalog_category_entity_text SET value='"&amp;SUBSTITUTE('category-madaan-descriptions'!C218,"'","''")&amp;"' WHERE attribute_id=47 AND store_id=0 AND entity_id="&amp;'category-madaan-descriptions'!B218&amp;";","")</f>
        <v>UPDATE catalog_category_entity_text SET value='Using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sales.&lt;br&gt;We provide a full range of mannequin and dress form options. For the most lifelike forms, look at Rudy &amp; Judy or Unbreakable Forms. If you want to save on shipping costs or order large quantities, you can look at molded forms, which stack neatly and ship well. Jersey forms are a popular and stylish option as well.' WHERE attribute_id=47 AND store_id=0 AND entity_id=194;</v>
      </c>
    </row>
    <row r="219" spans="1:1" x14ac:dyDescent="0.25">
      <c r="A219" t="str">
        <f>IF(LEN('category-madaan-descriptions'!B219)&gt;0, "UPDATE catalog_category_entity_text SET value='"&amp;SUBSTITUTE('category-madaan-descriptions'!C219,"'","''")&amp;"' WHERE attribute_id=47 AND store_id=0 AND entity_id="&amp;'category-madaan-descriptions'!B219&amp;";","")</f>
        <v>UPDATE catalog_category_entity_text SET value='Comes in 14" x 14" squares for this mini grid.  Use the 12 way and 8 way connectors to make a variety of displays for your retail store.  Available in Black, White, Red, or Chrome. Use these clear acrylic shelf plates are for you wire mini grid cubes and Slatwall &amp; Gridwall wire shelves.  These plates are made of 1/8" clear acrylic and come in 14 x 14 and 24 x 12. &lt;br&gt;' WHERE attribute_id=47 AND store_id=0 AND entity_id=917;</v>
      </c>
    </row>
    <row r="220" spans="1:1" x14ac:dyDescent="0.25">
      <c r="A220" t="str">
        <f>IF(LEN('category-madaan-descriptions'!B220)&gt;0, "UPDATE catalog_category_entity_text SET value='"&amp;SUBSTITUTE('category-madaan-descriptions'!C220,"'","''")&amp;"' WHERE attribute_id=47 AND store_id=0 AND entity_id="&amp;'category-madaan-descriptions'!B220&amp;";","")</f>
        <v>UPDATE catalog_category_entity_text SET value='Modular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 WHERE attribute_id=47 AND store_id=0 AND entity_id=953;</v>
      </c>
    </row>
    <row r="221" spans="1:1" x14ac:dyDescent="0.25">
      <c r="A221" t="str">
        <f>IF(LEN('category-madaan-descriptions'!B221)&gt;0, "UPDATE catalog_category_entity_text SET value='"&amp;SUBSTITUTE('category-madaan-descriptions'!C221,"'","''")&amp;"' WHERE attribute_id=47 AND store_id=0 AND entity_id="&amp;'category-madaan-descriptions'!B221&amp;";","")</f>
        <v>UPDATE catalog_category_entity_text SET value='Melamine &amp; Bullnose shelving for retail store displays, order durable shelving for your retail store display fixtures online at American Retail Supply.' WHERE attribute_id=47 AND store_id=0 AND entity_id=878;</v>
      </c>
    </row>
    <row r="222" spans="1:1" x14ac:dyDescent="0.25">
      <c r="A222" t="str">
        <f>IF(LEN('category-madaan-descriptions'!B222)&gt;0, "UPDATE catalog_category_entity_text SET value='"&amp;SUBSTITUTE('category-madaan-descriptions'!C222,"'","''")&amp;"' WHERE attribute_id=47 AND store_id=0 AND entity_id="&amp;'category-madaan-descriptions'!B222&amp;";","")</f>
        <v/>
      </c>
    </row>
    <row r="223" spans="1:1" x14ac:dyDescent="0.25">
      <c r="A223" t="str">
        <f>IF(LEN('category-madaan-descriptions'!B223)&gt;0, "UPDATE catalog_category_entity_text SET value='"&amp;SUBSTITUTE('category-madaan-descriptions'!C223,"'","''")&amp;"' WHERE attribute_id=47 AND store_id=0 AND entity_id="&amp;'category-madaan-descriptions'!B223&amp;";","")</f>
        <v>UPDATE catalog_category_entity_text SET value='Slatwall and Gridwall wire shelving.  Available with or without lip.' WHERE attribute_id=47 AND store_id=0 AND entity_id=1383;</v>
      </c>
    </row>
    <row r="224" spans="1:1" x14ac:dyDescent="0.25">
      <c r="A224" t="str">
        <f>IF(LEN('category-madaan-descriptions'!B224)&gt;0, "UPDATE catalog_category_entity_text SET value='"&amp;SUBSTITUTE('category-madaan-descriptions'!C224,"'","''")&amp;"' WHERE attribute_id=47 AND store_id=0 AND entity_id="&amp;'category-madaan-descriptions'!B224&amp;";","")</f>
        <v>UPDATE catalog_category_entity_text SET value='Choose from tempered glass, acrylic, wire, bullnose shelving, melamine, and gondola shelving.' WHERE attribute_id=47 AND store_id=0 AND entity_id=877;</v>
      </c>
    </row>
    <row r="225" spans="1:1" x14ac:dyDescent="0.25">
      <c r="A225" t="str">
        <f>IF(LEN('category-madaan-descriptions'!B225)&gt;0, "UPDATE catalog_category_entity_text SET value='"&amp;SUBSTITUTE('category-madaan-descriptions'!C225,"'","''")&amp;"' WHERE attribute_id=47 AND store_id=0 AND entity_id="&amp;'category-madaan-descriptions'!B225&amp;";","")</f>
        <v>UPDATE catalog_category_entity_text SET value='Fine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&lt;br&gt;Unless noted ALL cases will ship VIA LTL Common Carrier. A crating charge will be added to all cases being shipped. You will be notified of the freight amount and the crating charges. &lt;br&gt;"I recently purchased a disiplay case and I couldn''t be happier with the case or your office workers!"  Kathleen Vausbinder - Northridge, CA&lt;br&gt;' WHERE attribute_id=47 AND store_id=0 AND entity_id=681;</v>
      </c>
    </row>
    <row r="226" spans="1:1" x14ac:dyDescent="0.25">
      <c r="A226" t="str">
        <f>IF(LEN('category-madaan-descriptions'!B226)&gt;0, "UPDATE catalog_category_entity_text SET value='"&amp;SUBSTITUTE('category-madaan-descriptions'!C226,"'","''")&amp;"' WHERE attribute_id=47 AND store_id=0 AND entity_id="&amp;'category-madaan-descriptions'!B226&amp;";","")</f>
        <v>UPDATE catalog_category_entity_text SET value='High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 WHERE attribute_id=47 AND store_id=0 AND entity_id=715;</v>
      </c>
    </row>
    <row r="227" spans="1:1" x14ac:dyDescent="0.25">
      <c r="A227" t="str">
        <f>IF(LEN('category-madaan-descriptions'!B227)&gt;0, "UPDATE catalog_category_entity_text SET value='"&amp;SUBSTITUTE('category-madaan-descriptions'!C227,"'","''")&amp;"' WHERE attribute_id=47 AND store_id=0 AND entity_id="&amp;'category-madaan-descriptions'!B227&amp;";","")</f>
        <v>UPDATE catalog_category_entity_text SET value='Laminate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Please call for quotes on special laminates and additional upgrades. &lt;br&gt;   As always, you can give us a call at 800-426-5708 and talk to a friendly rep who can help you with any questions you may have.' WHERE attribute_id=47 AND store_id=0 AND entity_id=841;</v>
      </c>
    </row>
    <row r="228" spans="1:1" x14ac:dyDescent="0.25">
      <c r="A228" t="str">
        <f>IF(LEN('category-madaan-descriptions'!B228)&gt;0, "UPDATE catalog_category_entity_text SET value='"&amp;SUBSTITUTE('category-madaan-descriptions'!C228,"'","''")&amp;"' WHERE attribute_id=47 AND store_id=0 AND entity_id="&amp;'category-madaan-descriptions'!B228&amp;";","")</f>
        <v>UPDATE catalog_category_entity_text SET value='You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 WHERE attribute_id=47 AND store_id=0 AND entity_id=1102;</v>
      </c>
    </row>
    <row r="229" spans="1:1" x14ac:dyDescent="0.25">
      <c r="A229" t="str">
        <f>IF(LEN('category-madaan-descriptions'!B229)&gt;0, "UPDATE catalog_category_entity_text SET value='"&amp;SUBSTITUTE('category-madaan-descriptions'!C229,"'","''")&amp;"' WHERE attribute_id=47 AND store_id=0 AND entity_id="&amp;'category-madaan-descriptions'!B229&amp;";","")</f>
        <v>UPDATE catalog_category_entity_text SET value='Whether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&lt;br&gt;Whatever your needs are, we''re here to help. If a stock case doesn''t fit your needs, we can always work with you to design custom cases that meet your specific requirements.   &lt;br&gt;' WHERE attribute_id=47 AND store_id=0 AND entity_id=680;</v>
      </c>
    </row>
    <row r="230" spans="1:1" x14ac:dyDescent="0.25">
      <c r="A230" t="str">
        <f>IF(LEN('category-madaan-descriptions'!B230)&gt;0, "UPDATE catalog_category_entity_text SET value='"&amp;SUBSTITUTE('category-madaan-descriptions'!C230,"'","''")&amp;"' WHERE attribute_id=47 AND store_id=0 AND entity_id="&amp;'category-madaan-descriptions'!B230&amp;";","")</f>
        <v>UPDATE catalog_category_entity_text SET value='Tempered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 WHERE attribute_id=47 AND store_id=0 AND entity_id=621;</v>
      </c>
    </row>
    <row r="231" spans="1:1" x14ac:dyDescent="0.25">
      <c r="A231" t="str">
        <f>IF(LEN('category-madaan-descriptions'!B231)&gt;0, "UPDATE catalog_category_entity_text SET value='"&amp;SUBSTITUTE('category-madaan-descriptions'!C231,"'","''")&amp;"' WHERE attribute_id=47 AND store_id=0 AND entity_id="&amp;'category-madaan-descriptions'!B231&amp;";","")</f>
        <v>UPDATE catalog_category_entity_text SET value='There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 WHERE attribute_id=47 AND store_id=0 AND entity_id=882;</v>
      </c>
    </row>
    <row r="232" spans="1:1" x14ac:dyDescent="0.25">
      <c r="A232" t="str">
        <f>IF(LEN('category-madaan-descriptions'!B232)&gt;0, "UPDATE catalog_category_entity_text SET value='"&amp;SUBSTITUTE('category-madaan-descriptions'!C232,"'","''")&amp;"' WHERE attribute_id=47 AND store_id=0 AND entity_id="&amp;'category-madaan-descriptions'!B232&amp;";","")</f>
        <v>UPDATE catalog_category_entity_text SET value='Here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&lt;br&gt;Tempered Glass may need to be shipped VIA Common Carrier. If so you will be contacted regarding the freight on your order.  There will be a crating charge of $25.00 added to each glass order.' WHERE attribute_id=47 AND store_id=0 AND entity_id=1286;</v>
      </c>
    </row>
    <row r="233" spans="1:1" x14ac:dyDescent="0.25">
      <c r="A233" t="str">
        <f>IF(LEN('category-madaan-descriptions'!B233)&gt;0, "UPDATE catalog_category_entity_text SET value='"&amp;SUBSTITUTE('category-madaan-descriptions'!C233,"'","''")&amp;"' WHERE attribute_id=47 AND store_id=0 AND entity_id="&amp;'category-madaan-descriptions'!B233&amp;";","")</f>
        <v>UPDATE catalog_category_entity_text SET value='The best quality pencil polished tempered glass in the industry at great prices.  Create your own beautiful Free Standing Display Fixture. Choose from our Single Sided Glass Displays. &lt;br&gt;You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&lt;br&gt;Remember: Overall dimensions include 1/2" per connector intersection.&lt;br&gt;A $25.00 glass crating charge will be added to glass orders.' WHERE attribute_id=47 AND store_id=0 AND entity_id=620;</v>
      </c>
    </row>
    <row r="234" spans="1:1" x14ac:dyDescent="0.25">
      <c r="A234" t="str">
        <f>IF(LEN('category-madaan-descriptions'!B234)&gt;0, "UPDATE catalog_category_entity_text SET value='"&amp;SUBSTITUTE('category-madaan-descriptions'!C234,"'","''")&amp;"' WHERE attribute_id=47 AND store_id=0 AND entity_id="&amp;'category-madaan-descriptions'!B234&amp;";","")</f>
        <v>UPDATE catalog_category_entity_text SET value='Wire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WHERE attribute_id=47 AND store_id=0 AND entity_id=1366;</v>
      </c>
    </row>
    <row r="235" spans="1:1" x14ac:dyDescent="0.25">
      <c r="A235" t="str">
        <f>IF(LEN('category-madaan-descriptions'!B235)&gt;0, "UPDATE catalog_category_entity_text SET value='"&amp;SUBSTITUTE('category-madaan-descriptions'!C235,"'","''")&amp;"' WHERE attribute_id=47 AND store_id=0 AND entity_id="&amp;'category-madaan-descriptions'!B235&amp;";","")</f>
        <v>UPDATE catalog_category_entity_text SET value='Show off your product in style! &lt;br&gt;Here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 WHERE attribute_id=47 AND store_id=0 AND entity_id=68;</v>
      </c>
    </row>
    <row r="236" spans="1:1" x14ac:dyDescent="0.25">
      <c r="A236" t="str">
        <f>IF(LEN('category-madaan-descriptions'!B236)&gt;0, "UPDATE catalog_category_entity_text SET value='"&amp;SUBSTITUTE('category-madaan-descriptions'!C236,"'","''")&amp;"' WHERE attribute_id=47 AND store_id=0 AND entity_id="&amp;'category-madaan-descriptions'!B236&amp;";","")</f>
        <v>UPDATE catalog_category_entity_text SET value='The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href="../../../SubPage8c5c.html?spdt_id=2&amp;sp_id=100817&amp;spt_id=1"&gt;Here is a video demonstration on Loading a Monarch 1110 Labeler.&lt;/a&gt;&lt;br&gt;Or &lt;a href="http://yoosh.co/ars_files/rs6.eporia.com/company_8/Monarch%201103-1110.pdf"&gt;written loading instructions.&lt;/a&gt;' WHERE attribute_id=47 AND store_id=0 AND entity_id=6;</v>
      </c>
    </row>
    <row r="237" spans="1:1" x14ac:dyDescent="0.25">
      <c r="A237" t="str">
        <f>IF(LEN('category-madaan-descriptions'!B237)&gt;0, "UPDATE catalog_category_entity_text SET value='"&amp;SUBSTITUTE('category-madaan-descriptions'!C237,"'","''")&amp;"' WHERE attribute_id=47 AND store_id=0 AND entity_id="&amp;'category-madaan-descriptions'!B237&amp;";","")</f>
        <v>UPDATE catalog_category_entity_text SET value='These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 WHERE attribute_id=47 AND store_id=0 AND entity_id=7;</v>
      </c>
    </row>
    <row r="238" spans="1:1" x14ac:dyDescent="0.25">
      <c r="A238" t="str">
        <f>IF(LEN('category-madaan-descriptions'!B238)&gt;0, "UPDATE catalog_category_entity_text SET value='"&amp;SUBSTITUTE('category-madaan-descriptions'!C238,"'","''")&amp;"' WHERE attribute_id=47 AND store_id=0 AND entity_id="&amp;'category-madaan-descriptions'!B238&amp;";","")</f>
        <v>UPDATE catalog_category_entity_text SET value='Here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WHERE attribute_id=47 AND store_id=0 AND entity_id=8;</v>
      </c>
    </row>
    <row r="239" spans="1:1" x14ac:dyDescent="0.25">
      <c r="A239" t="str">
        <f>IF(LEN('category-madaan-descriptions'!B239)&gt;0, "UPDATE catalog_category_entity_text SET value='"&amp;SUBSTITUTE('category-madaan-descriptions'!C239,"'","''")&amp;"' WHERE attribute_id=47 AND store_id=0 AND entity_id="&amp;'category-madaan-descriptions'!B239&amp;";","")</f>
        <v>UPDATE catalog_category_entity_text SET value='Imagine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WHERE attribute_id=47 AND store_id=0 AND entity_id=9;</v>
      </c>
    </row>
    <row r="240" spans="1:1" x14ac:dyDescent="0.25">
      <c r="A240" t="str">
        <f>IF(LEN('category-madaan-descriptions'!B240)&gt;0, "UPDATE catalog_category_entity_text SET value='"&amp;SUBSTITUTE('category-madaan-descriptions'!C240,"'","''")&amp;"' WHERE attribute_id=47 AND store_id=0 AND entity_id="&amp;'category-madaan-descriptions'!B240&amp;";","")</f>
        <v>UPDATE catalog_category_entity_text SET value='Use Monarch 1110 Inkers for Monarch 1-Line Labelers.' WHERE attribute_id=47 AND store_id=0 AND entity_id=10;</v>
      </c>
    </row>
    <row r="241" spans="1:1" x14ac:dyDescent="0.25">
      <c r="A241" t="str">
        <f>IF(LEN('category-madaan-descriptions'!B241)&gt;0, "UPDATE catalog_category_entity_text SET value='"&amp;SUBSTITUTE('category-madaan-descriptions'!C241,"'","''")&amp;"' WHERE attribute_id=47 AND store_id=0 AND entity_id="&amp;'category-madaan-descriptions'!B241&amp;";","")</f>
        <v>UPDATE catalog_category_entity_text SET value='The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Instructions&lt;/a&gt;' WHERE attribute_id=47 AND store_id=0 AND entity_id=11;</v>
      </c>
    </row>
    <row r="242" spans="1:1" x14ac:dyDescent="0.25">
      <c r="A242" t="str">
        <f>IF(LEN('category-madaan-descriptions'!B242)&gt;0, "UPDATE catalog_category_entity_text SET value='"&amp;SUBSTITUTE('category-madaan-descriptions'!C242,"'","''")&amp;"' WHERE attribute_id=47 AND store_id=0 AND entity_id="&amp;'category-madaan-descriptions'!B242&amp;";","")</f>
        <v>UPDATE catalog_category_entity_text SET value='Genuine inkers for your Monarch 1130 Series Inker 1131, 1135, and 1136 Labeler.' WHERE attribute_id=47 AND store_id=0 AND entity_id=12;</v>
      </c>
    </row>
    <row r="243" spans="1:1" x14ac:dyDescent="0.25">
      <c r="A243" t="str">
        <f>IF(LEN('category-madaan-descriptions'!B243)&gt;0, "UPDATE catalog_category_entity_text SET value='"&amp;SUBSTITUTE('category-madaan-descriptions'!C243,"'","''")&amp;"' WHERE attribute_id=47 AND store_id=0 AND entity_id="&amp;'category-madaan-descriptions'!B243&amp;";","")</f>
        <v>UPDATE catalog_category_entity_text SET value='The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Instructions&lt;/a&gt;' WHERE attribute_id=47 AND store_id=0 AND entity_id=13;</v>
      </c>
    </row>
    <row r="244" spans="1:1" x14ac:dyDescent="0.25">
      <c r="A244" t="str">
        <f>IF(LEN('category-madaan-descriptions'!B244)&gt;0, "UPDATE catalog_category_entity_text SET value='"&amp;SUBSTITUTE('category-madaan-descriptions'!C244,"'","''")&amp;"' WHERE attribute_id=47 AND store_id=0 AND entity_id="&amp;'category-madaan-descriptions'!B244&amp;";","")</f>
        <v>UPDATE catalog_category_entity_text SET value='These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 WHERE attribute_id=47 AND store_id=0 AND entity_id=15;</v>
      </c>
    </row>
    <row r="245" spans="1:1" x14ac:dyDescent="0.25">
      <c r="A245" t="str">
        <f>IF(LEN('category-madaan-descriptions'!B245)&gt;0, "UPDATE catalog_category_entity_text SET value='"&amp;SUBSTITUTE('category-madaan-descriptions'!C245,"'","''")&amp;"' WHERE attribute_id=47 AND store_id=0 AND entity_id="&amp;'category-madaan-descriptions'!B245&amp;";","")</f>
        <v>UPDATE catalog_category_entity_text SET value='Labels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WHERE attribute_id=47 AND store_id=0 AND entity_id=16;</v>
      </c>
    </row>
    <row r="246" spans="1:1" x14ac:dyDescent="0.25">
      <c r="A246" t="str">
        <f>IF(LEN('category-madaan-descriptions'!B246)&gt;0, "UPDATE catalog_category_entity_text SET value='"&amp;SUBSTITUTE('category-madaan-descriptions'!C246,"'","''")&amp;"' WHERE attribute_id=47 AND store_id=0 AND entity_id="&amp;'category-madaan-descriptions'!B246&amp;";","")</f>
        <v>UPDATE catalog_category_entity_text SET value='These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WHERE attribute_id=47 AND store_id=0 AND entity_id=17;</v>
      </c>
    </row>
    <row r="247" spans="1:1" x14ac:dyDescent="0.25">
      <c r="A247" t="str">
        <f>IF(LEN('category-madaan-descriptions'!B247)&gt;0, "UPDATE catalog_category_entity_text SET value='"&amp;SUBSTITUTE('category-madaan-descriptions'!C247,"'","''")&amp;"' WHERE attribute_id=47 AND store_id=0 AND entity_id="&amp;'category-madaan-descriptions'!B247&amp;";","")</f>
        <v>UPDATE catalog_category_entity_text SET value='Here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Instructions&lt;/a&gt;' WHERE attribute_id=47 AND store_id=0 AND entity_id=18;</v>
      </c>
    </row>
    <row r="248" spans="1:1" x14ac:dyDescent="0.25">
      <c r="A248" t="str">
        <f>IF(LEN('category-madaan-descriptions'!B248)&gt;0, "UPDATE catalog_category_entity_text SET value='"&amp;SUBSTITUTE('category-madaan-descriptions'!C248,"'","''")&amp;"' WHERE attribute_id=47 AND store_id=0 AND entity_id="&amp;'category-madaan-descriptions'!B248&amp;";","")</f>
        <v>UPDATE catalog_category_entity_text SET value='The Monarch 1135 Price Gun is easy to use and easy to load. Its 2 lines of 6 characters make it great for price comparisons, SKU codes, dates, etc.&lt;br&gt;&lt;a href="http://yoosh.co/ars_files/resources.myeporia.com/Company_8/Paxar%20-%20Loading%20Labels.pdf" target=_blank&gt;Loading Instructions&lt;/a&gt;' WHERE attribute_id=47 AND store_id=0 AND entity_id=19;</v>
      </c>
    </row>
    <row r="249" spans="1:1" x14ac:dyDescent="0.25">
      <c r="A249" t="str">
        <f>IF(LEN('category-madaan-descriptions'!B249)&gt;0, "UPDATE catalog_category_entity_text SET value='"&amp;SUBSTITUTE('category-madaan-descriptions'!C249,"'","''")&amp;"' WHERE attribute_id=47 AND store_id=0 AND entity_id="&amp;'category-madaan-descriptions'!B249&amp;";","")</f>
        <v>UPDATE catalog_category_entity_text SET value='This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Instructions&lt;/a&gt;' WHERE attribute_id=47 AND store_id=0 AND entity_id=20;</v>
      </c>
    </row>
    <row r="250" spans="1:1" x14ac:dyDescent="0.25">
      <c r="A250" t="str">
        <f>IF(LEN('category-madaan-descriptions'!B250)&gt;0, "UPDATE catalog_category_entity_text SET value='"&amp;SUBSTITUTE('category-madaan-descriptions'!C250,"'","''")&amp;"' WHERE attribute_id=47 AND store_id=0 AND entity_id="&amp;'category-madaan-descriptions'!B250&amp;";","")</f>
        <v>UPDATE catalog_category_entity_text SET value='Use these Inker cartridges for Monarch 1115 Labelers.' WHERE attribute_id=47 AND store_id=0 AND entity_id=21;</v>
      </c>
    </row>
    <row r="251" spans="1:1" x14ac:dyDescent="0.25">
      <c r="A251" t="str">
        <f>IF(LEN('category-madaan-descriptions'!B251)&gt;0, "UPDATE catalog_category_entity_text SET value='"&amp;SUBSTITUTE('category-madaan-descriptions'!C251,"'","''")&amp;"' WHERE attribute_id=47 AND store_id=0 AND entity_id="&amp;'category-madaan-descriptions'!B251&amp;";","")</f>
        <v>UPDATE catalog_category_entity_text SET value='Great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WHERE attribute_id=47 AND store_id=0 AND entity_id=23;</v>
      </c>
    </row>
    <row r="252" spans="1:1" x14ac:dyDescent="0.25">
      <c r="A252" t="str">
        <f>IF(LEN('category-madaan-descriptions'!B252)&gt;0, "UPDATE catalog_category_entity_text SET value='"&amp;SUBSTITUTE('category-madaan-descriptions'!C252,"'","''")&amp;"' WHERE attribute_id=47 AND store_id=0 AND entity_id="&amp;'category-madaan-descriptions'!B252&amp;";","")</f>
        <v>UPDATE catalog_category_entity_text SET value='This Monarch 1151 has 7 Characters available on 1 Line, All Numeric use for promotional or sale pricing.' WHERE attribute_id=47 AND store_id=0 AND entity_id=24;</v>
      </c>
    </row>
    <row r="253" spans="1:1" x14ac:dyDescent="0.25">
      <c r="A253" t="str">
        <f>IF(LEN('category-madaan-descriptions'!B253)&gt;0, "UPDATE catalog_category_entity_text SET value='"&amp;SUBSTITUTE('category-madaan-descriptions'!C253,"'","''")&amp;"' WHERE attribute_id=47 AND store_id=0 AND entity_id="&amp;'category-madaan-descriptions'!B253&amp;";","")</f>
        <v>UPDATE catalog_category_entity_text SET value='Monarch 1152 promotional labeling when you need to have an item numbers listed as well as the price.&lt;br&gt;Top has 12 Print Positions' WHERE attribute_id=47 AND store_id=0 AND entity_id=25;</v>
      </c>
    </row>
    <row r="254" spans="1:1" x14ac:dyDescent="0.25">
      <c r="A254" t="str">
        <f>IF(LEN('category-madaan-descriptions'!B254)&gt;0, "UPDATE catalog_category_entity_text SET value='"&amp;SUBSTITUTE('category-madaan-descriptions'!C254,"'","''")&amp;"' WHERE attribute_id=47 AND store_id=0 AND entity_id="&amp;'category-madaan-descriptions'!B254&amp;";","")</f>
        <v>UPDATE catalog_category_entity_text SET value='Use these Inker cartridges for Monarch 1150 Series Labelers.' WHERE attribute_id=47 AND store_id=0 AND entity_id=26;</v>
      </c>
    </row>
    <row r="255" spans="1:1" x14ac:dyDescent="0.25">
      <c r="A255" t="str">
        <f>IF(LEN('category-madaan-descriptions'!B255)&gt;0, "UPDATE catalog_category_entity_text SET value='"&amp;SUBSTITUTE('category-madaan-descriptions'!C255,"'","''")&amp;"' WHERE attribute_id=47 AND store_id=0 AND entity_id="&amp;'category-madaan-descriptions'!B255&amp;";","")</f>
        <v>UPDATE catalog_category_entity_text SET value='This is a 3 Line Labeler when you need to put a lot of information on a label.' WHERE attribute_id=47 AND store_id=0 AND entity_id=27;</v>
      </c>
    </row>
    <row r="256" spans="1:1" x14ac:dyDescent="0.25">
      <c r="A256" t="str">
        <f>IF(LEN('category-madaan-descriptions'!B256)&gt;0, "UPDATE catalog_category_entity_text SET value='"&amp;SUBSTITUTE('category-madaan-descriptions'!C256,"'","''")&amp;"' WHERE attribute_id=47 AND store_id=0 AND entity_id="&amp;'category-madaan-descriptions'!B256&amp;";","")</f>
        <v>UPDATE catalog_category_entity_text SET value='Your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 WHERE attribute_id=47 AND store_id=0 AND entity_id=28;</v>
      </c>
    </row>
    <row r="257" spans="1:1" x14ac:dyDescent="0.25">
      <c r="A257" t="str">
        <f>IF(LEN('category-madaan-descriptions'!B257)&gt;0, "UPDATE catalog_category_entity_text SET value='"&amp;SUBSTITUTE('category-madaan-descriptions'!C257,"'","''")&amp;"' WHERE attribute_id=47 AND store_id=0 AND entity_id="&amp;'category-madaan-descriptions'!B257&amp;";","")</f>
        <v>UPDATE catalog_category_entity_text SET value='Is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  &lt;br&gt;&lt;font color=red&gt;This product will be shipped VIA common carrier. Freight will be quoted separately. You will be notified of the freight amount. 10 panels and under will have a $50.00 crating charge added.&lt;/font&gt;' WHERE attribute_id=47 AND store_id=0 AND entity_id=32;</v>
      </c>
    </row>
    <row r="258" spans="1:1" x14ac:dyDescent="0.25">
      <c r="A258" t="str">
        <f>IF(LEN('category-madaan-descriptions'!B258)&gt;0, "UPDATE catalog_category_entity_text SET value='"&amp;SUBSTITUTE('category-madaan-descriptions'!C258,"'","''")&amp;"' WHERE attribute_id=47 AND store_id=0 AND entity_id="&amp;'category-madaan-descriptions'!B258&amp;";","")</f>
        <v>UPDATE catalog_category_entity_text SET value='Does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 &lt;br&gt;***The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entity_id=33;</v>
      </c>
    </row>
    <row r="259" spans="1:1" x14ac:dyDescent="0.25">
      <c r="A259" t="str">
        <f>IF(LEN('category-madaan-descriptions'!B259)&gt;0, "UPDATE catalog_category_entity_text SET value='"&amp;SUBSTITUTE('category-madaan-descriptions'!C259,"'","''")&amp;"' WHERE attribute_id=47 AND store_id=0 AND entity_id="&amp;'category-madaan-descriptions'!B259&amp;";","")</f>
        <v>UPDATE catalog_category_entity_text SET value='Does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entity_id=34;</v>
      </c>
    </row>
    <row r="260" spans="1:1" x14ac:dyDescent="0.25">
      <c r="A260" t="str">
        <f>IF(LEN('category-madaan-descriptions'!B260)&gt;0, "UPDATE catalog_category_entity_text SET value='"&amp;SUBSTITUTE('category-madaan-descriptions'!C260,"'","''")&amp;"' WHERE attribute_id=47 AND store_id=0 AND entity_id="&amp;'category-madaan-descriptions'!B260&amp;";","")</f>
        <v>UPDATE catalog_category_entity_text SET value='If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entity_id=35;</v>
      </c>
    </row>
    <row r="261" spans="1:1" x14ac:dyDescent="0.25">
      <c r="A261" t="str">
        <f>IF(LEN('category-madaan-descriptions'!B261)&gt;0, "UPDATE catalog_category_entity_text SET value='"&amp;SUBSTITUTE('category-madaan-descriptions'!C261,"'","''")&amp;"' WHERE attribute_id=47 AND store_id=0 AND entity_id="&amp;'category-madaan-descriptions'!B261&amp;";","")</f>
        <v>UPDATE catalog_category_entity_text SET value='Ready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entity_id=36;</v>
      </c>
    </row>
    <row r="262" spans="1:1" x14ac:dyDescent="0.25">
      <c r="A262" t="str">
        <f>IF(LEN('category-madaan-descriptions'!B262)&gt;0, "UPDATE catalog_category_entity_text SET value='"&amp;SUBSTITUTE('category-madaan-descriptions'!C262,"'","''")&amp;"' WHERE attribute_id=47 AND store_id=0 AND entity_id="&amp;'category-madaan-descriptions'!B262&amp;";","")</f>
        <v>UPDATE catalog_category_entity_text SET value='Do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entity_id=37;</v>
      </c>
    </row>
    <row r="263" spans="1:1" x14ac:dyDescent="0.25">
      <c r="A263" t="str">
        <f>IF(LEN('category-madaan-descriptions'!B263)&gt;0, "UPDATE catalog_category_entity_text SET value='"&amp;SUBSTITUTE('category-madaan-descriptions'!C263,"'","''")&amp;"' WHERE attribute_id=47 AND store_id=0 AND entity_id="&amp;'category-madaan-descriptions'!B263&amp;";","")</f>
        <v>UPDATE catalog_category_entity_text SET value='Cement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entity_id=38;</v>
      </c>
    </row>
    <row r="264" spans="1:1" x14ac:dyDescent="0.25">
      <c r="A264" t="str">
        <f>IF(LEN('category-madaan-descriptions'!B264)&gt;0, "UPDATE catalog_category_entity_text SET value='"&amp;SUBSTITUTE('category-madaan-descriptions'!C264,"'","''")&amp;"' WHERE attribute_id=47 AND store_id=0 AND entity_id="&amp;'category-madaan-descriptions'!B264&amp;";","")</f>
        <v>UPDATE catalog_category_entity_text SET value='Going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entity_id=39;</v>
      </c>
    </row>
    <row r="265" spans="1:1" x14ac:dyDescent="0.25">
      <c r="A265" t="str">
        <f>IF(LEN('category-madaan-descriptions'!B265)&gt;0, "UPDATE catalog_category_entity_text SET value='"&amp;SUBSTITUTE('category-madaan-descriptions'!C265,"'","''")&amp;"' WHERE attribute_id=47 AND store_id=0 AND entity_id="&amp;'category-madaan-descriptions'!B265&amp;";","")</f>
        <v>UPDATE catalog_category_entity_text SET value='If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entity_id=40;</v>
      </c>
    </row>
    <row r="266" spans="1:1" x14ac:dyDescent="0.25">
      <c r="A266" t="str">
        <f>IF(LEN('category-madaan-descriptions'!B266)&gt;0, "UPDATE catalog_category_entity_text SET value='"&amp;SUBSTITUTE('category-madaan-descriptions'!C266,"'","''")&amp;"' WHERE attribute_id=47 AND store_id=0 AND entity_id="&amp;'category-madaan-descriptions'!B266&amp;";","")</f>
        <v>UPDATE catalog_category_entity_text SET value='A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 &lt;font color=red&gt;This product will be shipped VIA common carrier. Freight will be quoted separately. You will be notified of the freight amount. 10 panels and under will have a $50.00 crating charge added.&lt;/font&gt;' WHERE attribute_id=47 AND store_id=0 AND entity_id=41;</v>
      </c>
    </row>
    <row r="267" spans="1:1" x14ac:dyDescent="0.25">
      <c r="A267" t="str">
        <f>IF(LEN('category-madaan-descriptions'!B267)&gt;0, "UPDATE catalog_category_entity_text SET value='"&amp;SUBSTITUTE('category-madaan-descriptions'!C267,"'","''")&amp;"' WHERE attribute_id=47 AND store_id=0 AND entity_id="&amp;'category-madaan-descriptions'!B267&amp;";","")</f>
        <v>UPDATE catalog_category_entity_text SET value='A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same color. &lt;br&gt;Minimum order for 2''x4'' is 4 panels in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entity_id=42;</v>
      </c>
    </row>
    <row r="268" spans="1:1" x14ac:dyDescent="0.25">
      <c r="A268" t="str">
        <f>IF(LEN('category-madaan-descriptions'!B268)&gt;0, "UPDATE catalog_category_entity_text SET value='"&amp;SUBSTITUTE('category-madaan-descriptions'!C268,"'","''")&amp;"' WHERE attribute_id=47 AND store_id=0 AND entity_id="&amp;'category-madaan-descriptions'!B268&amp;";","")</f>
        <v>UPDATE catalog_category_entity_text SET value='If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entity_id=43;</v>
      </c>
    </row>
    <row r="269" spans="1:1" x14ac:dyDescent="0.25">
      <c r="A269" t="str">
        <f>IF(LEN('category-madaan-descriptions'!B269)&gt;0, "UPDATE catalog_category_entity_text SET value='"&amp;SUBSTITUTE('category-madaan-descriptions'!C269,"'","''")&amp;"' WHERE attribute_id=47 AND store_id=0 AND entity_id="&amp;'category-madaan-descriptions'!B269&amp;";","")</f>
        <v>UPDATE catalog_category_entity_text SET value='Diamond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entity_id=44;</v>
      </c>
    </row>
    <row r="270" spans="1:1" x14ac:dyDescent="0.25">
      <c r="A270" t="str">
        <f>IF(LEN('category-madaan-descriptions'!B270)&gt;0, "UPDATE catalog_category_entity_text SET value='"&amp;SUBSTITUTE('category-madaan-descriptions'!C270,"'","''")&amp;"' WHERE attribute_id=47 AND store_id=0 AND entity_id="&amp;'category-madaan-descriptions'!B270&amp;";","")</f>
        <v>UPDATE catalog_category_entity_text SET value='Are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entity_id=45;</v>
      </c>
    </row>
    <row r="271" spans="1:1" x14ac:dyDescent="0.25">
      <c r="A271" t="str">
        <f>IF(LEN('category-madaan-descriptions'!B271)&gt;0, "UPDATE catalog_category_entity_text SET value='"&amp;SUBSTITUTE('category-madaan-descriptions'!C271,"'","''")&amp;"' WHERE attribute_id=47 AND store_id=0 AND entity_id="&amp;'category-madaan-descriptions'!B271&amp;";","")</f>
        <v>UPDATE catalog_category_entity_text SET value='Looking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entity_id=46;</v>
      </c>
    </row>
    <row r="272" spans="1:1" x14ac:dyDescent="0.25">
      <c r="A272" t="str">
        <f>IF(LEN('category-madaan-descriptions'!B272)&gt;0, "UPDATE catalog_category_entity_text SET value='"&amp;SUBSTITUTE('category-madaan-descriptions'!C272,"'","''")&amp;"' WHERE attribute_id=47 AND store_id=0 AND entity_id="&amp;'category-madaan-descriptions'!B272&amp;";","")</f>
        <v>UPDATE catalog_category_entity_text SET value='If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&lt;br&gt;Minimum order for 2''x''8'' is 2 panels in the same color. &lt;br&gt;Minimum order for 2''x4'' is 4 panels in the same color (additional panels must be ordered in pairs).&lt;br&gt;***The 2 x 4 panels on this page will be available January 2017. Once available, we recommend you order this size if possible. These shorter panels will ship insured and you can use a liftgate service if needed.***&lt;br&gt;&lt;font color=red&gt;This product will be shipped VIA common carrier. Freight will be quoted separately and you will be notified of the freight amount. 15 panels and under may have a $50.00 crating charge added.&lt;/font&gt;' WHERE attribute_id=47 AND store_id=0 AND entity_id=47;</v>
      </c>
    </row>
    <row r="273" spans="1:1" x14ac:dyDescent="0.25">
      <c r="A273" t="str">
        <f>IF(LEN('category-madaan-descriptions'!B273)&gt;0, "UPDATE catalog_category_entity_text SET value='"&amp;SUBSTITUTE('category-madaan-descriptions'!C273,"'","''")&amp;"' WHERE attribute_id=47 AND store_id=0 AND entity_id="&amp;'category-madaan-descriptions'!B273&amp;";","")</f>
        <v>UPDATE catalog_category_entity_text SET value='Forest Green with Shadow Stripe Collection Gift Bags &amp;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 WHERE attribute_id=47 AND store_id=0 AND entity_id=51;</v>
      </c>
    </row>
    <row r="274" spans="1:1" x14ac:dyDescent="0.25">
      <c r="A274" t="str">
        <f>IF(LEN('category-madaan-descriptions'!B274)&gt;0, "UPDATE catalog_category_entity_text SET value='"&amp;SUBSTITUTE('category-madaan-descriptions'!C274,"'","''")&amp;"' WHERE attribute_id=47 AND store_id=0 AND entity_id="&amp;'category-madaan-descriptions'!B274&amp;";","")</f>
        <v>UPDATE catalog_category_entity_text SET value='&lt;br&gt;            An Environmentally&lt;br&gt;Responsible Choice    &lt;br&gt;Really Red with Shadow Stripes Collection of Gift Bags &amp;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  * These bags are made with up to 30% recycled content&lt;br&gt;' WHERE attribute_id=47 AND store_id=0 AND entity_id=52;</v>
      </c>
    </row>
    <row r="275" spans="1:1" x14ac:dyDescent="0.25">
      <c r="A275" t="str">
        <f>IF(LEN('category-madaan-descriptions'!B275)&gt;0, "UPDATE catalog_category_entity_text SET value='"&amp;SUBSTITUTE('category-madaan-descriptions'!C275,"'","''")&amp;"' WHERE attribute_id=47 AND store_id=0 AND entity_id="&amp;'category-madaan-descriptions'!B275&amp;";","")</f>
        <v>UPDATE catalog_category_entity_text SET value='Really great choice of Bags and boxes for take out, box lunches, and other specialty food uses at your store.&lt;br&gt;Order bags by the case.  Case sizes are listed below. Call 1-800-426-5708 for samples.&lt;br&gt;' WHERE attribute_id=47 AND store_id=0 AND entity_id=53;</v>
      </c>
    </row>
    <row r="276" spans="1:1" x14ac:dyDescent="0.25">
      <c r="A276" t="str">
        <f>IF(LEN('category-madaan-descriptions'!B276)&gt;0, "UPDATE catalog_category_entity_text SET value='"&amp;SUBSTITUTE('category-madaan-descriptions'!C276,"'","''")&amp;"' WHERE attribute_id=47 AND store_id=0 AND entity_id="&amp;'category-madaan-descriptions'!B276&amp;";","")</f>
        <v>UPDATE catalog_category_entity_text SET value='Grape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 WHERE attribute_id=47 AND store_id=0 AND entity_id=54;</v>
      </c>
    </row>
    <row r="277" spans="1:1" x14ac:dyDescent="0.25">
      <c r="A277" t="str">
        <f>IF(LEN('category-madaan-descriptions'!B277)&gt;0, "UPDATE catalog_category_entity_text SET value='"&amp;SUBSTITUTE('category-madaan-descriptions'!C277,"'","''")&amp;"' WHERE attribute_id=47 AND store_id=0 AND entity_id="&amp;'category-madaan-descriptions'!B277&amp;";","")</f>
        <v>UPDATE catalog_category_entity_text SET value='Fruit Bowl Wine Packaging for Specialty Food Bags are gorgeous bags for take-out and other specialty food uses at your retail store.&lt;br&gt;Order boxes by the case.&lt;br&gt;Case sizes are listed below.&lt;br&gt;Call (800) 426-5708 for samples.&lt;br&gt;*Made with up to 30% recycled content.&lt;br&gt;' WHERE attribute_id=47 AND store_id=0 AND entity_id=55;</v>
      </c>
    </row>
    <row r="278" spans="1:1" x14ac:dyDescent="0.25">
      <c r="A278" t="str">
        <f>IF(LEN('category-madaan-descriptions'!B278)&gt;0, "UPDATE catalog_category_entity_text SET value='"&amp;SUBSTITUTE('category-madaan-descriptions'!C278,"'","''")&amp;"' WHERE attribute_id=47 AND store_id=0 AND entity_id="&amp;'category-madaan-descriptions'!B278&amp;";","")</f>
        <v>UPDATE catalog_category_entity_text SET value='Great for wine bottles and other specialty food uses at your store.&lt;br&gt;Order bags by the case.&lt;br&gt;Case sizes are listed below. &lt;br&gt;*Bags are made with up to 40% recycled Natural Kraft bags.&lt;br&gt;Call 1-800-426-5708 to talk to a sales representative for samples.' WHERE attribute_id=47 AND store_id=0 AND entity_id=56;</v>
      </c>
    </row>
    <row r="279" spans="1:1" x14ac:dyDescent="0.25">
      <c r="A279" t="str">
        <f>IF(LEN('category-madaan-descriptions'!B279)&gt;0, "UPDATE catalog_category_entity_text SET value='"&amp;SUBSTITUTE('category-madaan-descriptions'!C279,"'","''")&amp;"' WHERE attribute_id=47 AND store_id=0 AND entity_id="&amp;'category-madaan-descriptions'!B279&amp;";","")</f>
        <v>UPDATE catalog_category_entity_text SET value='Popular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 WHERE attribute_id=47 AND store_id=0 AND entity_id=57;</v>
      </c>
    </row>
    <row r="280" spans="1:1" x14ac:dyDescent="0.25">
      <c r="A280" t="str">
        <f>IF(LEN('category-madaan-descriptions'!B280)&gt;0, "UPDATE catalog_category_entity_text SET value='"&amp;SUBSTITUTE('category-madaan-descriptions'!C280,"'","''")&amp;"' WHERE attribute_id=47 AND store_id=0 AND entity_id="&amp;'category-madaan-descriptions'!B280&amp;";","")</f>
        <v>UPDATE catalog_category_entity_text SET value='A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 WHERE attribute_id=47 AND store_id=0 AND entity_id=58;</v>
      </c>
    </row>
    <row r="281" spans="1:1" x14ac:dyDescent="0.25">
      <c r="A281" t="str">
        <f>IF(LEN('category-madaan-descriptions'!B281)&gt;0, "UPDATE catalog_category_entity_text SET value='"&amp;SUBSTITUTE('category-madaan-descriptions'!C281,"'","''")&amp;"' WHERE attribute_id=47 AND store_id=0 AND entity_id="&amp;'category-madaan-descriptions'!B281&amp;";","")</f>
        <v>UPDATE catalog_category_entity_text SET value='This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 WHERE attribute_id=47 AND store_id=0 AND entity_id=59;</v>
      </c>
    </row>
    <row r="282" spans="1:1" x14ac:dyDescent="0.25">
      <c r="A282" t="str">
        <f>IF(LEN('category-madaan-descriptions'!B282)&gt;0, "UPDATE catalog_category_entity_text SET value='"&amp;SUBSTITUTE('category-madaan-descriptions'!C282,"'","''")&amp;"' WHERE attribute_id=47 AND store_id=0 AND entity_id="&amp;'category-madaan-descriptions'!B282&amp;";","")</f>
        <v>UPDATE catalog_category_entity_text SET value='This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 WHERE attribute_id=47 AND store_id=0 AND entity_id=60;</v>
      </c>
    </row>
    <row r="283" spans="1:1" x14ac:dyDescent="0.25">
      <c r="A283" t="str">
        <f>IF(LEN('category-madaan-descriptions'!B283)&gt;0, "UPDATE catalog_category_entity_text SET value='"&amp;SUBSTITUTE('category-madaan-descriptions'!C283,"'","''")&amp;"' WHERE attribute_id=47 AND store_id=0 AND entity_id="&amp;'category-madaan-descriptions'!B283&amp;";","")</f>
        <v>UPDATE catalog_category_entity_text SET value='Retro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 WHERE attribute_id=47 AND store_id=0 AND entity_id=61;</v>
      </c>
    </row>
    <row r="284" spans="1:1" x14ac:dyDescent="0.25">
      <c r="A284" t="str">
        <f>IF(LEN('category-madaan-descriptions'!B284)&gt;0, "UPDATE catalog_category_entity_text SET value='"&amp;SUBSTITUTE('category-madaan-descriptions'!C284,"'","''")&amp;"' WHERE attribute_id=47 AND store_id=0 AND entity_id="&amp;'category-madaan-descriptions'!B284&amp;";","")</f>
        <v>UPDATE catalog_category_entity_text SET value='Colorful and fun, this design is a fresh take on wine design.    These are made with 50% PCW recycled white kraft for the shopping bags and have the compliant bottom logo and 40% PCW recycled white kraft box covering. If you would like samples or more information please call 1-800-426-5708' WHERE attribute_id=47 AND store_id=0 AND entity_id=65;</v>
      </c>
    </row>
    <row r="285" spans="1:1" x14ac:dyDescent="0.25">
      <c r="A285" t="str">
        <f>IF(LEN('category-madaan-descriptions'!B285)&gt;0, "UPDATE catalog_category_entity_text SET value='"&amp;SUBSTITUTE('category-madaan-descriptions'!C285,"'","''")&amp;"' WHERE attribute_id=47 AND store_id=0 AND entity_id="&amp;'category-madaan-descriptions'!B285&amp;";","")</f>
        <v>UPDATE catalog_category_entity_text SET value='Dramatic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 WHERE attribute_id=47 AND store_id=0 AND entity_id=66;</v>
      </c>
    </row>
    <row r="286" spans="1:1" x14ac:dyDescent="0.25">
      <c r="A286" t="str">
        <f>IF(LEN('category-madaan-descriptions'!B286)&gt;0, "UPDATE catalog_category_entity_text SET value='"&amp;SUBSTITUTE('category-madaan-descriptions'!C286,"'","''")&amp;"' WHERE attribute_id=47 AND store_id=0 AND entity_id="&amp;'category-madaan-descriptions'!B286&amp;";","")</f>
        <v>UPDATE catalog_category_entity_text SET value='These bags and boxes offer a nice organic look for all your food gift packaging. Pair the bags with a nice green tissue paper for a complete look.' WHERE attribute_id=47 AND store_id=0 AND entity_id=67;</v>
      </c>
    </row>
    <row r="287" spans="1:1" x14ac:dyDescent="0.25">
      <c r="A287" t="str">
        <f>IF(LEN('category-madaan-descriptions'!B287)&gt;0, "UPDATE catalog_category_entity_text SET value='"&amp;SUBSTITUTE('category-madaan-descriptions'!C287,"'","''")&amp;"' WHERE attribute_id=47 AND store_id=0 AND entity_id="&amp;'category-madaan-descriptions'!B287&amp;";","")</f>
        <v>UPDATE catalog_category_entity_text SET value='This tiny easel works when you want to display very small items.  At only 2'' wide, it''s a convenient display piece.  It is sold in a package of 12 easels for one low price.' WHERE attribute_id=47 AND store_id=0 AND entity_id=71;</v>
      </c>
    </row>
    <row r="288" spans="1:1" x14ac:dyDescent="0.25">
      <c r="A288" t="str">
        <f>IF(LEN('category-madaan-descriptions'!B288)&gt;0, "UPDATE catalog_category_entity_text SET value='"&amp;SUBSTITUTE('category-madaan-descriptions'!C288,"'","''")&amp;"' WHERE attribute_id=47 AND store_id=0 AND entity_id="&amp;'category-madaan-descriptions'!B288&amp;";","")</f>
        <v>UPDATE catalog_category_entity_text SET value='These easels are perfect for holding a packaged folded shirt and is clear acrylic.  The slant allows you to display your shirts so that they are a featured item.' WHERE attribute_id=47 AND store_id=0 AND entity_id=72;</v>
      </c>
    </row>
    <row r="289" spans="1:1" x14ac:dyDescent="0.25">
      <c r="A289" t="str">
        <f>IF(LEN('category-madaan-descriptions'!B289)&gt;0, "UPDATE catalog_category_entity_text SET value='"&amp;SUBSTITUTE('category-madaan-descriptions'!C289,"'","''")&amp;"' WHERE attribute_id=47 AND store_id=0 AND entity_id="&amp;'category-madaan-descriptions'!B289&amp;";","")</f>
        <v>UPDATE catalog_category_entity_text SET value='Plate Easels made with wire and acrylic base can be used for different sizes of plates. Just adjust the wire and you can adjust the position of your plate that you are displaying. Sold in packages of a dozen.  &lt;br&gt;' WHERE attribute_id=47 AND store_id=0 AND entity_id=73;</v>
      </c>
    </row>
    <row r="290" spans="1:1" x14ac:dyDescent="0.25">
      <c r="A290" t="str">
        <f>IF(LEN('category-madaan-descriptions'!B290)&gt;0, "UPDATE catalog_category_entity_text SET value='"&amp;SUBSTITUTE('category-madaan-descriptions'!C290,"'","''")&amp;"' WHERE attribute_id=47 AND store_id=0 AND entity_id="&amp;'category-madaan-descriptions'!B290&amp;";","")</f>
        <v>UPDATE catalog_category_entity_text SET value='This Rounded Front Opening easel is the perfect choice for displaying purses, clutch bags, or other soft goods.  The 3" deep opening allows you to display thicker items and made of clear acrylic.' WHERE attribute_id=47 AND store_id=0 AND entity_id=74;</v>
      </c>
    </row>
    <row r="291" spans="1:1" x14ac:dyDescent="0.25">
      <c r="A291" t="str">
        <f>IF(LEN('category-madaan-descriptions'!B291)&gt;0, "UPDATE catalog_category_entity_text SET value='"&amp;SUBSTITUTE('category-madaan-descriptions'!C291,"'","''")&amp;"' WHERE attribute_id=47 AND store_id=0 AND entity_id="&amp;'category-madaan-descriptions'!B291&amp;";","")</f>
        <v>UPDATE catalog_category_entity_text SET value='Made with 3/16" clear Acrylic to hold your retail store''s heavier items, along with hard to display items like plates or games. They are designed with 2 legs that will hold and balance your merchandise. &lt;br&gt;' WHERE attribute_id=47 AND store_id=0 AND entity_id=75;</v>
      </c>
    </row>
    <row r="292" spans="1:1" x14ac:dyDescent="0.25">
      <c r="A292" t="str">
        <f>IF(LEN('category-madaan-descriptions'!B292)&gt;0, "UPDATE catalog_category_entity_text SET value='"&amp;SUBSTITUTE('category-madaan-descriptions'!C292,"'","''")&amp;"' WHERE attribute_id=47 AND store_id=0 AND entity_id="&amp;'category-madaan-descriptions'!B292&amp;";","")</f>
        <v>UPDATE catalog_category_entity_text SET value='These are hinged easels for easy storage and shipping. They open up to display books, purses, or greeting cards effectively. Made of 1/8" molded acrylic.' WHERE attribute_id=47 AND store_id=0 AND entity_id=76;</v>
      </c>
    </row>
    <row r="293" spans="1:1" x14ac:dyDescent="0.25">
      <c r="A293" t="str">
        <f>IF(LEN('category-madaan-descriptions'!B293)&gt;0, "UPDATE catalog_category_entity_text SET value='"&amp;SUBSTITUTE('category-madaan-descriptions'!C293,"'","''")&amp;"' WHERE attribute_id=47 AND store_id=0 AND entity_id="&amp;'category-madaan-descriptions'!B293&amp;";","")</f>
        <v>UPDATE catalog_category_entity_text SET value='Use as boxes for selling small items as these are clear, 5 sided open cube or used as a riser for displaying items at a variety of heights.  These cubes are made from 3 /16" acrylic. &lt;br&gt;' WHERE attribute_id=47 AND store_id=0 AND entity_id=77;</v>
      </c>
    </row>
    <row r="294" spans="1:1" x14ac:dyDescent="0.25">
      <c r="A294" t="str">
        <f>IF(LEN('category-madaan-descriptions'!B294)&gt;0, "UPDATE catalog_category_entity_text SET value='"&amp;SUBSTITUTE('category-madaan-descriptions'!C294,"'","''")&amp;"' WHERE attribute_id=47 AND store_id=0 AND entity_id="&amp;'category-madaan-descriptions'!B294&amp;";","")</f>
        <v>UPDATE catalog_category_entity_text SET value='This Dinnerware Holder will display a 5 piece place setting compactly and safely.  Use several of these on a shelf to showcase your dinnerware patterns.' WHERE attribute_id=47 AND store_id=0 AND entity_id=78;</v>
      </c>
    </row>
    <row r="295" spans="1:1" x14ac:dyDescent="0.25">
      <c r="A295" t="str">
        <f>IF(LEN('category-madaan-descriptions'!B295)&gt;0, "UPDATE catalog_category_entity_text SET value='"&amp;SUBSTITUTE('category-madaan-descriptions'!C295,"'","''")&amp;"' WHERE attribute_id=47 AND store_id=0 AND entity_id="&amp;'category-madaan-descriptions'!B295&amp;";","")</f>
        <v>UPDATE catalog_category_entity_text SET value='Cell Phone Easels that you Choose the right size for your cell phone line. Also available the Slanted Cellular Phone Holder is at a perfect slant for displaying cell phones inside showcases.' WHERE attribute_id=47 AND store_id=0 AND entity_id=79;</v>
      </c>
    </row>
    <row r="296" spans="1:1" x14ac:dyDescent="0.25">
      <c r="A296" t="str">
        <f>IF(LEN('category-madaan-descriptions'!B296)&gt;0, "UPDATE catalog_category_entity_text SET value='"&amp;SUBSTITUTE('category-madaan-descriptions'!C296,"'","''")&amp;"' WHERE attribute_id=47 AND store_id=0 AND entity_id="&amp;'category-madaan-descriptions'!B296&amp;";","")</f>
        <v>UPDATE catalog_category_entity_text SET value='These are commonly used for books, magazines, pictures, frames and collectibles.  The 3" deep "J" opening allows you to display thicker items.' WHERE attribute_id=47 AND store_id=0 AND entity_id=80;</v>
      </c>
    </row>
    <row r="297" spans="1:1" x14ac:dyDescent="0.25">
      <c r="A297" t="str">
        <f>IF(LEN('category-madaan-descriptions'!B297)&gt;0, "UPDATE catalog_category_entity_text SET value='"&amp;SUBSTITUTE('category-madaan-descriptions'!C297,"'","''")&amp;"' WHERE attribute_id=47 AND store_id=0 AND entity_id="&amp;'category-madaan-descriptions'!B297&amp;";","")</f>
        <v>UPDATE catalog_category_entity_text SET value='Non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 WHERE attribute_id=47 AND store_id=0 AND entity_id=81;</v>
      </c>
    </row>
    <row r="298" spans="1:1" x14ac:dyDescent="0.25">
      <c r="A298" t="str">
        <f>IF(LEN('category-madaan-descriptions'!B298)&gt;0, "UPDATE catalog_category_entity_text SET value='"&amp;SUBSTITUTE('category-madaan-descriptions'!C298,"'","''")&amp;"' WHERE attribute_id=47 AND store_id=0 AND entity_id="&amp;'category-madaan-descriptions'!B298&amp;";","")</f>
        <v>UPDATE catalog_category_entity_text SET value='These are deluxe Acrylic Display Trays and are perfect for countertop displaying and showcasing merchandise and collectibles in your retail store.' WHERE attribute_id=47 AND store_id=0 AND entity_id=82;</v>
      </c>
    </row>
    <row r="299" spans="1:1" x14ac:dyDescent="0.25">
      <c r="A299" t="str">
        <f>IF(LEN('category-madaan-descriptions'!B299)&gt;0, "UPDATE catalog_category_entity_text SET value='"&amp;SUBSTITUTE('category-madaan-descriptions'!C299,"'","''")&amp;"' WHERE attribute_id=47 AND store_id=0 AND entity_id="&amp;'category-madaan-descriptions'!B299&amp;";","")</f>
        <v>UPDATE catalog_category_entity_text SET value='Small Acrylic Easels available in 5 sizes in acrylic. Sold in packages of 12 easels' WHERE attribute_id=47 AND store_id=0 AND entity_id=83;</v>
      </c>
    </row>
    <row r="300" spans="1:1" x14ac:dyDescent="0.25">
      <c r="A300" t="str">
        <f>IF(LEN('category-madaan-descriptions'!B300)&gt;0, "UPDATE catalog_category_entity_text SET value='"&amp;SUBSTITUTE('category-madaan-descriptions'!C300,"'","''")&amp;"' WHERE attribute_id=47 AND store_id=0 AND entity_id="&amp;'category-madaan-descriptions'!B300&amp;";","")</f>
        <v>UPDATE catalog_category_entity_text SET value='These easels are available in 5 sizes in acrylic. Sold per package of dozen' WHERE attribute_id=47 AND store_id=0 AND entity_id=84;</v>
      </c>
    </row>
    <row r="301" spans="1:1" x14ac:dyDescent="0.25">
      <c r="A301" t="str">
        <f>IF(LEN('category-madaan-descriptions'!B301)&gt;0, "UPDATE catalog_category_entity_text SET value='"&amp;SUBSTITUTE('category-madaan-descriptions'!C301,"'","''")&amp;"' WHERE attribute_id=47 AND store_id=0 AND entity_id="&amp;'category-madaan-descriptions'!B301&amp;";","")</f>
        <v>UPDATE catalog_category_entity_text SET value='This clear acrylic mirror is one of our more popular styles. 8" x 10" glass mirror, 11 1/2" H. acrylic base and frame with adjustable tilt. Available with a single mirror or a double mirror. Has chrome trim with chrome knobs that allow you to turn the mirror.  Easy assembly.' WHERE attribute_id=47 AND store_id=0 AND entity_id=86;</v>
      </c>
    </row>
    <row r="302" spans="1:1" x14ac:dyDescent="0.25">
      <c r="A302" t="str">
        <f>IF(LEN('category-madaan-descriptions'!B302)&gt;0, "UPDATE catalog_category_entity_text SET value='"&amp;SUBSTITUTE('category-madaan-descriptions'!C302,"'","''")&amp;"' WHERE attribute_id=47 AND store_id=0 AND entity_id="&amp;'category-madaan-descriptions'!B302&amp;";","")</f>
        <v>UPDATE catalog_category_entity_text SET value='This is compact and will take very little space.  The mirror is beveled and has polished edges.' WHERE attribute_id=47 AND store_id=0 AND entity_id=87;</v>
      </c>
    </row>
    <row r="303" spans="1:1" x14ac:dyDescent="0.25">
      <c r="A303" t="str">
        <f>IF(LEN('category-madaan-descriptions'!B303)&gt;0, "UPDATE catalog_category_entity_text SET value='"&amp;SUBSTITUTE('category-madaan-descriptions'!C303,"'","''")&amp;"' WHERE attribute_id=47 AND store_id=0 AND entity_id="&amp;'category-madaan-descriptions'!B303&amp;";","")</f>
        <v>UPDATE catalog_category_entity_text SET value='These counter size acrylic mirrors are inexpensive.  The mirror is slanted for easier viewing.' WHERE attribute_id=47 AND store_id=0 AND entity_id=88;</v>
      </c>
    </row>
    <row r="304" spans="1:1" x14ac:dyDescent="0.25">
      <c r="A304" t="str">
        <f>IF(LEN('category-madaan-descriptions'!B304)&gt;0, "UPDATE catalog_category_entity_text SET value='"&amp;SUBSTITUTE('category-madaan-descriptions'!C304,"'","''")&amp;"' WHERE attribute_id=47 AND store_id=0 AND entity_id="&amp;'category-madaan-descriptions'!B304&amp;";","")</f>
        <v>UPDATE catalog_category_entity_text SET value='These are flat and available for Gridwall (slatwall image showing). They come in 3 sizes, choose the one that will fit your retail store''s display. &lt;br&gt;' WHERE attribute_id=47 AND store_id=0 AND entity_id=89;</v>
      </c>
    </row>
    <row r="305" spans="1:1" x14ac:dyDescent="0.25">
      <c r="A305" t="str">
        <f>IF(LEN('category-madaan-descriptions'!B305)&gt;0, "UPDATE catalog_category_entity_text SET value='"&amp;SUBSTITUTE('category-madaan-descriptions'!C305,"'","''")&amp;"' WHERE attribute_id=47 AND store_id=0 AND entity_id="&amp;'category-madaan-descriptions'!B305&amp;";","")</f>
        <v>UPDATE catalog_category_entity_text SET value='This single sided mirror features a black acrylic frame and base with chrome trim.&amp;#160;' WHERE attribute_id=47 AND store_id=0 AND entity_id=90;</v>
      </c>
    </row>
    <row r="306" spans="1:1" x14ac:dyDescent="0.25">
      <c r="A306" t="str">
        <f>IF(LEN('category-madaan-descriptions'!B306)&gt;0, "UPDATE catalog_category_entity_text SET value='"&amp;SUBSTITUTE('category-madaan-descriptions'!C306,"'","''")&amp;"' WHERE attribute_id=47 AND store_id=0 AND entity_id="&amp;'category-madaan-descriptions'!B306&amp;";","")</f>
        <v>UPDATE catalog_category_entity_text SET value='Made with an all Glass Mirror.  It is an economical answer to your counter mirror needs.' WHERE attribute_id=47 AND store_id=0 AND entity_id=91;</v>
      </c>
    </row>
    <row r="307" spans="1:1" x14ac:dyDescent="0.25">
      <c r="A307" t="str">
        <f>IF(LEN('category-madaan-descriptions'!B307)&gt;0, "UPDATE catalog_category_entity_text SET value='"&amp;SUBSTITUTE('category-madaan-descriptions'!C307,"'","''")&amp;"' WHERE attribute_id=47 AND store_id=0 AND entity_id="&amp;'category-madaan-descriptions'!B307&amp;";","")</f>
        <v>UPDATE catalog_category_entity_text SET value='This shelf may be just the answer to display a variety of items on your slatwall. 2 Size options available.' WHERE attribute_id=47 AND store_id=0 AND entity_id=92;</v>
      </c>
    </row>
    <row r="308" spans="1:1" x14ac:dyDescent="0.25">
      <c r="A308" t="str">
        <f>IF(LEN('category-madaan-descriptions'!B308)&gt;0, "UPDATE catalog_category_entity_text SET value='"&amp;SUBSTITUTE('category-madaan-descriptions'!C308,"'","''")&amp;"' WHERE attribute_id=47 AND store_id=0 AND entity_id="&amp;'category-madaan-descriptions'!B308&amp;";","")</f>
        <v>UPDATE catalog_category_entity_text SET value='Comes unassembled for easy shipping. It can be used on the countertop or can be mounted on the wall.' WHERE attribute_id=47 AND store_id=0 AND entity_id=93;</v>
      </c>
    </row>
    <row r="309" spans="1:1" x14ac:dyDescent="0.25">
      <c r="A309" t="str">
        <f>IF(LEN('category-madaan-descriptions'!B309)&gt;0, "UPDATE catalog_category_entity_text SET value='"&amp;SUBSTITUTE('category-madaan-descriptions'!C309,"'","''")&amp;"' WHERE attribute_id=47 AND store_id=0 AND entity_id="&amp;'category-madaan-descriptions'!B309&amp;";","")</f>
        <v>UPDATE catalog_category_entity_text SET value='So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 WHERE attribute_id=47 AND store_id=0 AND entity_id=94;</v>
      </c>
    </row>
    <row r="310" spans="1:1" x14ac:dyDescent="0.25">
      <c r="A310" t="str">
        <f>IF(LEN('category-madaan-descriptions'!B310)&gt;0, "UPDATE catalog_category_entity_text SET value='"&amp;SUBSTITUTE('category-madaan-descriptions'!C310,"'","''")&amp;"' WHERE attribute_id=47 AND store_id=0 AND entity_id="&amp;'category-madaan-descriptions'!B310&amp;";","")</f>
        <v>UPDATE catalog_category_entity_text SET value='Perfect step display so customers can see all the products.  They won''t take up a lot of room on your shelf or showcase and you are still able to display lots of items in an orderly manner.  Legs to these display attach with stainless steel screws.  This item assembles easily.' WHERE attribute_id=47 AND store_id=0 AND entity_id=95;</v>
      </c>
    </row>
    <row r="311" spans="1:1" x14ac:dyDescent="0.25">
      <c r="A311" t="str">
        <f>IF(LEN('category-madaan-descriptions'!B311)&gt;0, "UPDATE catalog_category_entity_text SET value='"&amp;SUBSTITUTE('category-madaan-descriptions'!C311,"'","''")&amp;"' WHERE attribute_id=47 AND store_id=0 AND entity_id="&amp;'category-madaan-descriptions'!B311&amp;";","")</f>
        <v>UPDATE catalog_category_entity_text SET value='This countertop display can be used two ways by turning the unit to its other side to allow for 2" or 3" deep shelves. Great for mugs, candles, glasses or statues. Ships assembled.' WHERE attribute_id=47 AND store_id=0 AND entity_id=96;</v>
      </c>
    </row>
    <row r="312" spans="1:1" x14ac:dyDescent="0.25">
      <c r="A312" t="str">
        <f>IF(LEN('category-madaan-descriptions'!B312)&gt;0, "UPDATE catalog_category_entity_text SET value='"&amp;SUBSTITUTE('category-madaan-descriptions'!C312,"'","''")&amp;"' WHERE attribute_id=47 AND store_id=0 AND entity_id="&amp;'category-madaan-descriptions'!B312&amp;";","")</f>
        <v>UPDATE catalog_category_entity_text SET value='Includes 3 trays at 16" long. &lt;br&gt;You may choose any 3 trays from the following list:' WHERE attribute_id=47 AND store_id=0 AND entity_id=97;</v>
      </c>
    </row>
    <row r="313" spans="1:1" x14ac:dyDescent="0.25">
      <c r="A313" t="str">
        <f>IF(LEN('category-madaan-descriptions'!B313)&gt;0, "UPDATE catalog_category_entity_text SET value='"&amp;SUBSTITUTE('category-madaan-descriptions'!C313,"'","''")&amp;"' WHERE attribute_id=47 AND store_id=0 AND entity_id="&amp;'category-madaan-descriptions'!B313&amp;";","")</f>
        <v>UPDATE catalog_category_entity_text SET value='Comes in 3 sizes. Choose your size depending upon the number of items you want to display. The tallest one is only 6 &amp;#189;" tall for a very compact display.  &lt;br&gt;' WHERE attribute_id=47 AND store_id=0 AND entity_id=98;</v>
      </c>
    </row>
    <row r="314" spans="1:1" x14ac:dyDescent="0.25">
      <c r="A314" t="str">
        <f>IF(LEN('category-madaan-descriptions'!B314)&gt;0, "UPDATE catalog_category_entity_text SET value='"&amp;SUBSTITUTE('category-madaan-descriptions'!C314,"'","''")&amp;"' WHERE attribute_id=47 AND store_id=0 AND entity_id="&amp;'category-madaan-descriptions'!B314&amp;";","")</f>
        <v>UPDATE catalog_category_entity_text SET value='Showcases in many sizes that show your products not the display.' WHERE attribute_id=47 AND store_id=0 AND entity_id=99;</v>
      </c>
    </row>
    <row r="315" spans="1:1" x14ac:dyDescent="0.25">
      <c r="A315" t="str">
        <f>IF(LEN('category-madaan-descriptions'!B315)&gt;0, "UPDATE catalog_category_entity_text SET value='"&amp;SUBSTITUTE('category-madaan-descriptions'!C315,"'","''")&amp;"' WHERE attribute_id=47 AND store_id=0 AND entity_id="&amp;'category-madaan-descriptions'!B315&amp;";","")</f>
        <v>UPDATE catalog_category_entity_text SET value='The perfect flat display for your countertop.&amp;#160; This display comes complete a hinged door and knob for easy opening.' WHERE attribute_id=47 AND store_id=0 AND entity_id=100;</v>
      </c>
    </row>
    <row r="316" spans="1:1" x14ac:dyDescent="0.25">
      <c r="A316" t="str">
        <f>IF(LEN('category-madaan-descriptions'!B316)&gt;0, "UPDATE catalog_category_entity_text SET value='"&amp;SUBSTITUTE('category-madaan-descriptions'!C316,"'","''")&amp;"' WHERE attribute_id=47 AND store_id=0 AND entity_id="&amp;'category-madaan-descriptions'!B316&amp;";","")</f>
        <v>UPDATE catalog_category_entity_text SET value='These are for Slatwall and are a nice addition to your slatwall display.  Add one or more to show off your jewelry, or other items that you need to have locked for security.' WHERE attribute_id=47 AND store_id=0 AND entity_id=101;</v>
      </c>
    </row>
    <row r="317" spans="1:1" x14ac:dyDescent="0.25">
      <c r="A317" t="str">
        <f>IF(LEN('category-madaan-descriptions'!B317)&gt;0, "UPDATE catalog_category_entity_text SET value='"&amp;SUBSTITUTE('category-madaan-descriptions'!C317,"'","''")&amp;"' WHERE attribute_id=47 AND store_id=0 AND entity_id="&amp;'category-madaan-descriptions'!B317&amp;";","")</f>
        <v>UPDATE catalog_category_entity_text SET value='This is a great countertop display for candles, glasses or statues in your retail store. &lt;br&gt;Has a 3/4" front lip on each tear.&lt;br&gt;Dimensions: 15 3/8" W x 12 1/2" H x 11 1/4" D&lt;br&gt;Ships assembled.' WHERE attribute_id=47 AND store_id=0 AND entity_id=102;</v>
      </c>
    </row>
    <row r="318" spans="1:1" x14ac:dyDescent="0.25">
      <c r="A318" t="str">
        <f>IF(LEN('category-madaan-descriptions'!B318)&gt;0, "UPDATE catalog_category_entity_text SET value='"&amp;SUBSTITUTE('category-madaan-descriptions'!C318,"'","''")&amp;"' WHERE attribute_id=47 AND store_id=0 AND entity_id="&amp;'category-madaan-descriptions'!B318&amp;";","")</f>
        <v>UPDATE catalog_category_entity_text SET value='This is available as one two tiers. Each having 5 1/2" deep shelves.' WHERE attribute_id=47 AND store_id=0 AND entity_id=103;</v>
      </c>
    </row>
    <row r="319" spans="1:1" x14ac:dyDescent="0.25">
      <c r="A319" t="str">
        <f>IF(LEN('category-madaan-descriptions'!B319)&gt;0, "UPDATE catalog_category_entity_text SET value='"&amp;SUBSTITUTE('category-madaan-descriptions'!C319,"'","''")&amp;"' WHERE attribute_id=47 AND store_id=0 AND entity_id="&amp;'category-madaan-descriptions'!B319&amp;";","")</f>
        <v>UPDATE catalog_category_entity_text SET value='Clear acrylic display that allows customers to easily see your E-Cig''s for sale.&lt;br&gt;Item 70AC8922 has a total of 22 round spaces 11 per shelve, to display your E-Cig''s. Item 70AC8330 has 5 tiers of shelves that will accommodate about 25 round E-Cig products.&lt;br&gt;' WHERE attribute_id=47 AND store_id=0 AND entity_id=105;</v>
      </c>
    </row>
    <row r="320" spans="1:1" x14ac:dyDescent="0.25">
      <c r="A320" t="str">
        <f>IF(LEN('category-madaan-descriptions'!B320)&gt;0, "UPDATE catalog_category_entity_text SET value='"&amp;SUBSTITUTE('category-madaan-descriptions'!C320,"'","''")&amp;"' WHERE attribute_id=47 AND store_id=0 AND entity_id="&amp;'category-madaan-descriptions'!B320&amp;";","")</f>
        <v>UPDATE catalog_category_entity_text SET value='These are Economical 1/8" Acrylic Sign Holders for use with gridwall.' WHERE attribute_id=47 AND store_id=0 AND entity_id=108;</v>
      </c>
    </row>
    <row r="321" spans="1:1" x14ac:dyDescent="0.25">
      <c r="A321" t="str">
        <f>IF(LEN('category-madaan-descriptions'!B321)&gt;0, "UPDATE catalog_category_entity_text SET value='"&amp;SUBSTITUTE('category-madaan-descriptions'!C321,"'","''")&amp;"' WHERE attribute_id=47 AND store_id=0 AND entity_id="&amp;'category-madaan-descriptions'!B321&amp;";","")</f>
        <v>UPDATE catalog_category_entity_text SET value='Holds 7" wide packaged hose, and 4 1/2" deep 4 1/2" Front Lip.&lt;br&gt;Dimensions: Double 15 3/8" &lt;br&gt;' WHERE attribute_id=47 AND store_id=0 AND entity_id=109;</v>
      </c>
    </row>
    <row r="322" spans="1:1" x14ac:dyDescent="0.25">
      <c r="A322" t="str">
        <f>IF(LEN('category-madaan-descriptions'!B322)&gt;0, "UPDATE catalog_category_entity_text SET value='"&amp;SUBSTITUTE('category-madaan-descriptions'!C322,"'","''")&amp;"' WHERE attribute_id=47 AND store_id=0 AND entity_id="&amp;'category-madaan-descriptions'!B322&amp;";","")</f>
        <v>UPDATE catalog_category_entity_text SET value='Acrylic CD &amp;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 WHERE attribute_id=47 AND store_id=0 AND entity_id=110;</v>
      </c>
    </row>
    <row r="323" spans="1:1" x14ac:dyDescent="0.25">
      <c r="A323" t="str">
        <f>IF(LEN('category-madaan-descriptions'!B323)&gt;0, "UPDATE catalog_category_entity_text SET value='"&amp;SUBSTITUTE('category-madaan-descriptions'!C323,"'","''")&amp;"' WHERE attribute_id=47 AND store_id=0 AND entity_id="&amp;'category-madaan-descriptions'!B323&amp;";","")</f>
        <v>UPDATE catalog_category_entity_text SET value='Clear acrylic pocket brochure holders are to be use with Slatwall, Wallmount, or Gridwall.&lt;br&gt;Styles available for 4" x 9" brochures and 8 1/2" x 11" brochures.&lt;br&gt;' WHERE attribute_id=47 AND store_id=0 AND entity_id=111;</v>
      </c>
    </row>
    <row r="324" spans="1:1" x14ac:dyDescent="0.25">
      <c r="A324" t="str">
        <f>IF(LEN('category-madaan-descriptions'!B324)&gt;0, "UPDATE catalog_category_entity_text SET value='"&amp;SUBSTITUTE('category-madaan-descriptions'!C324,"'","''")&amp;"' WHERE attribute_id=47 AND store_id=0 AND entity_id="&amp;'category-madaan-descriptions'!B324&amp;";","")</f>
        <v>UPDATE catalog_category_entity_text SET value='Deluxe 1/4" Acrylic Shelves come in a variety of lengths ready for Slatgrid, Gridwall, or pegboard to display merchandise in your retail store.' WHERE attribute_id=47 AND store_id=0 AND entity_id=112;</v>
      </c>
    </row>
    <row r="325" spans="1:1" x14ac:dyDescent="0.25">
      <c r="A325" t="str">
        <f>IF(LEN('category-madaan-descriptions'!B325)&gt;0, "UPDATE catalog_category_entity_text SET value='"&amp;SUBSTITUTE('category-madaan-descriptions'!C325,"'","''")&amp;"' WHERE attribute_id=47 AND store_id=0 AND entity_id="&amp;'category-madaan-descriptions'!B325&amp;";","")</f>
        <v>UPDATE catalog_category_entity_text SET value='Trays you can use for Slatwall or Gridwall for holding your merchandising apparel accessories, gift items, or candy in your retail store.  Made of 3/16" Acrylic.' WHERE attribute_id=47 AND store_id=0 AND entity_id=113;</v>
      </c>
    </row>
    <row r="326" spans="1:1" x14ac:dyDescent="0.25">
      <c r="A326" t="str">
        <f>IF(LEN('category-madaan-descriptions'!B326)&gt;0, "UPDATE catalog_category_entity_text SET value='"&amp;SUBSTITUTE('category-madaan-descriptions'!C326,"'","''")&amp;"' WHERE attribute_id=47 AND store_id=0 AND entity_id="&amp;'category-madaan-descriptions'!B326&amp;";","")</f>
        <v>UPDATE catalog_category_entity_text SET value='Use with 1/8" thick J Racks to divide your J Rack into compartments.' WHERE attribute_id=47 AND store_id=0 AND entity_id=114;</v>
      </c>
    </row>
    <row r="327" spans="1:1" x14ac:dyDescent="0.25">
      <c r="A327" t="str">
        <f>IF(LEN('category-madaan-descriptions'!B327)&gt;0, "UPDATE catalog_category_entity_text SET value='"&amp;SUBSTITUTE('category-madaan-descriptions'!C327,"'","''")&amp;"' WHERE attribute_id=47 AND store_id=0 AND entity_id="&amp;'category-madaan-descriptions'!B327&amp;";","")</f>
        <v>UPDATE catalog_category_entity_text SET value='Sloping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 WHERE attribute_id=47 AND store_id=0 AND entity_id=115;</v>
      </c>
    </row>
    <row r="328" spans="1:1" x14ac:dyDescent="0.25">
      <c r="A328" t="str">
        <f>IF(LEN('category-madaan-descriptions'!B328)&gt;0, "UPDATE catalog_category_entity_text SET value='"&amp;SUBSTITUTE('category-madaan-descriptions'!C328,"'","''")&amp;"' WHERE attribute_id=47 AND store_id=0 AND entity_id="&amp;'category-madaan-descriptions'!B328&amp;";","")</f>
        <v>UPDATE catalog_category_entity_text SET value='Available in wallmount styles for 4" x 9" brochures and 8 1/2" x 11" brochures.' WHERE attribute_id=47 AND store_id=0 AND entity_id=117;</v>
      </c>
    </row>
    <row r="329" spans="1:1" x14ac:dyDescent="0.25">
      <c r="A329" t="str">
        <f>IF(LEN('category-madaan-descriptions'!B329)&gt;0, "UPDATE catalog_category_entity_text SET value='"&amp;SUBSTITUTE('category-madaan-descriptions'!C329,"'","''")&amp;"' WHERE attribute_id=47 AND store_id=0 AND entity_id="&amp;'category-madaan-descriptions'!B329&amp;";","")</f>
        <v>UPDATE catalog_category_entity_text SET value='Show off your apparel in your Retail Store with these clear apparel hangers.' WHERE attribute_id=47 AND store_id=0 AND entity_id=118;</v>
      </c>
    </row>
    <row r="330" spans="1:1" x14ac:dyDescent="0.25">
      <c r="A330" t="str">
        <f>IF(LEN('category-madaan-descriptions'!B330)&gt;0, "UPDATE catalog_category_entity_text SET value='"&amp;SUBSTITUTE('category-madaan-descriptions'!C330,"'","''")&amp;"' WHERE attribute_id=47 AND store_id=0 AND entity_id="&amp;'category-madaan-descriptions'!B330&amp;";","")</f>
        <v>UPDATE catalog_category_entity_text SET value='Molded Acrylic Brochure Holder for countertop use, or use with pegboard, slatwall, gridwall or wallmount. For 8 1/2" x 11" brochures or 4" x 9" brochures with pegboard.&lt;br&gt;701080E pictured top right.&lt;br&gt; Model 702115E&lt;br&gt;                          at the left' WHERE attribute_id=47 AND store_id=0 AND entity_id=119;</v>
      </c>
    </row>
    <row r="331" spans="1:1" x14ac:dyDescent="0.25">
      <c r="A331" t="str">
        <f>IF(LEN('category-madaan-descriptions'!B331)&gt;0, "UPDATE catalog_category_entity_text SET value='"&amp;SUBSTITUTE('category-madaan-descriptions'!C331,"'","''")&amp;"' WHERE attribute_id=47 AND store_id=0 AND entity_id="&amp;'category-madaan-descriptions'!B331&amp;";","")</f>
        <v>UPDATE catalog_category_entity_text SET value='This book displayer is made for displaying multiple books in a small area.' WHERE attribute_id=47 AND store_id=0 AND entity_id=120;</v>
      </c>
    </row>
    <row r="332" spans="1:1" x14ac:dyDescent="0.25">
      <c r="A332" t="str">
        <f>IF(LEN('category-madaan-descriptions'!B332)&gt;0, "UPDATE catalog_category_entity_text SET value='"&amp;SUBSTITUTE('category-madaan-descriptions'!C332,"'","''")&amp;"' WHERE attribute_id=47 AND store_id=0 AND entity_id="&amp;'category-madaan-descriptions'!B332&amp;";","")</f>
        <v>UPDATE catalog_category_entity_text SET value='Use for displaying your merchandise in your retail store facing out for easy viewing. Choose from a variety of sizes that work best for you. Each of these easels have a 1" Front Lip and are made with a 50&amp;#186; tilt and made from 3/16" acrylic.' WHERE attribute_id=47 AND store_id=0 AND entity_id=121;</v>
      </c>
    </row>
    <row r="333" spans="1:1" x14ac:dyDescent="0.25">
      <c r="A333" t="str">
        <f>IF(LEN('category-madaan-descriptions'!B333)&gt;0, "UPDATE catalog_category_entity_text SET value='"&amp;SUBSTITUTE('category-madaan-descriptions'!C333,"'","''")&amp;"' WHERE attribute_id=47 AND store_id=0 AND entity_id="&amp;'category-madaan-descriptions'!B333&amp;";","")</f>
        <v>UPDATE catalog_category_entity_text SET value='This clear watch display will allow you to highlight individual watch designs in your display to their best advantage.' WHERE attribute_id=47 AND store_id=0 AND entity_id=122;</v>
      </c>
    </row>
    <row r="334" spans="1:1" x14ac:dyDescent="0.25">
      <c r="A334" t="str">
        <f>IF(LEN('category-madaan-descriptions'!B334)&gt;0, "UPDATE catalog_category_entity_text SET value='"&amp;SUBSTITUTE('category-madaan-descriptions'!C334,"'","''")&amp;"' WHERE attribute_id=47 AND store_id=0 AND entity_id="&amp;'category-madaan-descriptions'!B334&amp;";","")</f>
        <v>UPDATE catalog_category_entity_text SET value='This Acrylic Eyeglass holder holds either 1, 3, or 6 pairs of glasses and used with Slatwall or Slatgrid.' WHERE attribute_id=47 AND store_id=0 AND entity_id=123;</v>
      </c>
    </row>
    <row r="335" spans="1:1" x14ac:dyDescent="0.25">
      <c r="A335" t="str">
        <f>IF(LEN('category-madaan-descriptions'!B335)&gt;0, "UPDATE catalog_category_entity_text SET value='"&amp;SUBSTITUTE('category-madaan-descriptions'!C335,"'","''")&amp;"' WHERE attribute_id=47 AND store_id=0 AND entity_id="&amp;'category-madaan-descriptions'!B335&amp;";","")</f>
        <v>UPDATE catalog_category_entity_text SET value='Acrylic 1/8 shelves are made of clear acrylic for Slatwall or Slatgrid and are useful for lightweight products. These shelves are made of economical 1/8" clear acrylic and Made in USA.' WHERE attribute_id=47 AND store_id=0 AND entity_id=124;</v>
      </c>
    </row>
    <row r="336" spans="1:1" x14ac:dyDescent="0.25">
      <c r="A336" t="str">
        <f>IF(LEN('category-madaan-descriptions'!B336)&gt;0, "UPDATE catalog_category_entity_text SET value='"&amp;SUBSTITUTE('category-madaan-descriptions'!C336,"'","''")&amp;"' WHERE attribute_id=47 AND store_id=0 AND entity_id="&amp;'category-madaan-descriptions'!B336&amp;";","")</f>
        <v>UPDATE catalog_category_entity_text SET value='Acrylic 90&amp;#186; shelves for Slatwall, or Slatgrid are ideal for heavier items that you need to display like electronic items. These shelves are made of 1/4" flat acrylic and have an additional clear acrylic brace added for additional support.' WHERE attribute_id=47 AND store_id=0 AND entity_id=125;</v>
      </c>
    </row>
    <row r="337" spans="1:1" x14ac:dyDescent="0.25">
      <c r="A337" t="str">
        <f>IF(LEN('category-madaan-descriptions'!B337)&gt;0, "UPDATE catalog_category_entity_text SET value='"&amp;SUBSTITUTE('category-madaan-descriptions'!C337,"'","''")&amp;"' WHERE attribute_id=47 AND store_id=0 AND entity_id="&amp;'category-madaan-descriptions'!B337&amp;";","")</f>
        <v>UPDATE catalog_category_entity_text SET value='Clear Acrylic Standard Shelves for Slatwall are good general purpose shelves for Slatwall. These shelves are made of 3/16" clear acrylic. &lt;br&gt;' WHERE attribute_id=47 AND store_id=0 AND entity_id=126;</v>
      </c>
    </row>
    <row r="338" spans="1:1" x14ac:dyDescent="0.25">
      <c r="A338" t="str">
        <f>IF(LEN('category-madaan-descriptions'!B338)&gt;0, "UPDATE catalog_category_entity_text SET value='"&amp;SUBSTITUTE('category-madaan-descriptions'!C338,"'","''")&amp;"' WHERE attribute_id=47 AND store_id=0 AND entity_id="&amp;'category-madaan-descriptions'!B338&amp;";","")</f>
        <v>UPDATE catalog_category_entity_text SET value='Maxi Length Shelves for Slatwall are made for those displays that you need a longer continuous shelf. These shelves are made of extra thick 1/4" acrylic.' WHERE attribute_id=47 AND store_id=0 AND entity_id=127;</v>
      </c>
    </row>
    <row r="339" spans="1:1" x14ac:dyDescent="0.25">
      <c r="A339" t="str">
        <f>IF(LEN('category-madaan-descriptions'!B339)&gt;0, "UPDATE catalog_category_entity_text SET value='"&amp;SUBSTITUTE('category-madaan-descriptions'!C339,"'","''")&amp;"' WHERE attribute_id=47 AND store_id=0 AND entity_id="&amp;'category-madaan-descriptions'!B339&amp;";","")</f>
        <v>UPDATE catalog_category_entity_text SET value='Acrylic 4" deep shelves for Slatwall or Slatgrid. These 4" deep shelves display small items like mugs or cups very effectively. Choose from 2 different lengths and Open or Closed ends.' WHERE attribute_id=47 AND store_id=0 AND entity_id=128;</v>
      </c>
    </row>
    <row r="340" spans="1:1" x14ac:dyDescent="0.25">
      <c r="A340" t="str">
        <f>IF(LEN('category-madaan-descriptions'!B340)&gt;0, "UPDATE catalog_category_entity_text SET value='"&amp;SUBSTITUTE('category-madaan-descriptions'!C340,"'","''")&amp;"' WHERE attribute_id=47 AND store_id=0 AND entity_id="&amp;'category-madaan-descriptions'!B340&amp;";","")</f>
        <v>UPDATE catalog_category_entity_text SET value='Clear molded shelves for Slatwall are an economical choice for displaying your merchandise. Options include front lip or even the ability to display pricing.' WHERE attribute_id=47 AND store_id=0 AND entity_id=129;</v>
      </c>
    </row>
    <row r="341" spans="1:1" x14ac:dyDescent="0.25">
      <c r="A341" t="str">
        <f>IF(LEN('category-madaan-descriptions'!B341)&gt;0, "UPDATE catalog_category_entity_text SET value='"&amp;SUBSTITUTE('category-madaan-descriptions'!C341,"'","''")&amp;"' WHERE attribute_id=47 AND store_id=0 AND entity_id="&amp;'category-madaan-descriptions'!B341&amp;";","")</f>
        <v>UPDATE catalog_category_entity_text SET value='Acrylic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 WHERE attribute_id=47 AND store_id=0 AND entity_id=130;</v>
      </c>
    </row>
    <row r="342" spans="1:1" x14ac:dyDescent="0.25">
      <c r="A342" t="str">
        <f>IF(LEN('category-madaan-descriptions'!B342)&gt;0, "UPDATE catalog_category_entity_text SET value='"&amp;SUBSTITUTE('category-madaan-descriptions'!C342,"'","''")&amp;"' WHERE attribute_id=47 AND store_id=0 AND entity_id="&amp;'category-madaan-descriptions'!B342&amp;";","")</f>
        <v>UPDATE catalog_category_entity_text SET value='These are perfect for displaying Books, Videos and Software. &lt;br&gt;702170 holds items 7/8" to  1 1/4" thick for thin books or videos.&lt;br&gt;702174 holds items 1 1/4" to 2" thick for those thick novels and software packages. &lt;br&gt;Both are made of 1/8" acrylic for Slatwall.' WHERE attribute_id=47 AND store_id=0 AND entity_id=131;</v>
      </c>
    </row>
    <row r="343" spans="1:1" x14ac:dyDescent="0.25">
      <c r="A343" t="str">
        <f>IF(LEN('category-madaan-descriptions'!B343)&gt;0, "UPDATE catalog_category_entity_text SET value='"&amp;SUBSTITUTE('category-madaan-descriptions'!C343,"'","''")&amp;"' WHERE attribute_id=47 AND store_id=0 AND entity_id="&amp;'category-madaan-descriptions'!B343&amp;";","")</f>
        <v>UPDATE catalog_category_entity_text SET value='These are acrylic 45&amp;#186; shelves have braced ends suitable to hold your heavier items. These shelves are made from heavy weight 3/16" acrylic.' WHERE attribute_id=47 AND store_id=0 AND entity_id=132;</v>
      </c>
    </row>
    <row r="344" spans="1:1" x14ac:dyDescent="0.25">
      <c r="A344" t="str">
        <f>IF(LEN('category-madaan-descriptions'!B344)&gt;0, "UPDATE catalog_category_entity_text SET value='"&amp;SUBSTITUTE('category-madaan-descriptions'!C344,"'","''")&amp;"' WHERE attribute_id=47 AND store_id=0 AND entity_id="&amp;'category-madaan-descriptions'!B344&amp;";","")</f>
        <v>UPDATE catalog_category_entity_text SET value='If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entity_id=133;</v>
      </c>
    </row>
    <row r="345" spans="1:1" x14ac:dyDescent="0.25">
      <c r="A345" t="str">
        <f>IF(LEN('category-madaan-descriptions'!B345)&gt;0, "UPDATE catalog_category_entity_text SET value='"&amp;SUBSTITUTE('category-madaan-descriptions'!C345,"'","''")&amp;"' WHERE attribute_id=47 AND store_id=0 AND entity_id="&amp;'category-madaan-descriptions'!B345&amp;";","")</f>
        <v>UPDATE catalog_category_entity_text SET value='When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entity_id=134;</v>
      </c>
    </row>
    <row r="346" spans="1:1" x14ac:dyDescent="0.25">
      <c r="A346" t="str">
        <f>IF(LEN('category-madaan-descriptions'!B346)&gt;0, "UPDATE catalog_category_entity_text SET value='"&amp;SUBSTITUTE('category-madaan-descriptions'!C346,"'","''")&amp;"' WHERE attribute_id=47 AND store_id=0 AND entity_id="&amp;'category-madaan-descriptions'!B346&amp;";","")</f>
        <v>UPDATE catalog_category_entity_text SET value='This Acrylic Hook is used with Slatwall or Slatgrid.' WHERE attribute_id=47 AND store_id=0 AND entity_id=135;</v>
      </c>
    </row>
    <row r="347" spans="1:1" x14ac:dyDescent="0.25">
      <c r="A347" t="str">
        <f>IF(LEN('category-madaan-descriptions'!B347)&gt;0, "UPDATE catalog_category_entity_text SET value='"&amp;SUBSTITUTE('category-madaan-descriptions'!C347,"'","''")&amp;"' WHERE attribute_id=47 AND store_id=0 AND entity_id="&amp;'category-madaan-descriptions'!B347&amp;";","")</f>
        <v>UPDATE catalog_category_entity_text SET value='Available either as a single hook or a strip of 5 or 6 hooks.' WHERE attribute_id=47 AND store_id=0 AND entity_id=136;</v>
      </c>
    </row>
    <row r="348" spans="1:1" x14ac:dyDescent="0.25">
      <c r="A348" t="str">
        <f>IF(LEN('category-madaan-descriptions'!B348)&gt;0, "UPDATE catalog_category_entity_text SET value='"&amp;SUBSTITUTE('category-madaan-descriptions'!C348,"'","''")&amp;"' WHERE attribute_id=47 AND store_id=0 AND entity_id="&amp;'category-madaan-descriptions'!B348&amp;";","")</f>
        <v>UPDATE catalog_category_entity_text SET value='Made of White Reinforced Nylon hooks. Sold as 25 per pack.' WHERE attribute_id=47 AND store_id=0 AND entity_id=137;</v>
      </c>
    </row>
    <row r="349" spans="1:1" x14ac:dyDescent="0.25">
      <c r="A349" t="str">
        <f>IF(LEN('category-madaan-descriptions'!B349)&gt;0, "UPDATE catalog_category_entity_text SET value='"&amp;SUBSTITUTE('category-madaan-descriptions'!C349,"'","''")&amp;"' WHERE attribute_id=47 AND store_id=0 AND entity_id="&amp;'category-madaan-descriptions'!B349&amp;";","")</f>
        <v>UPDATE catalog_category_entity_text SET value='This Acrylic Small Rounded Faceout Bar for Slatwall extends 4" from the wall. Use this faceout to hang/ showcase heavier items.Acrylic Faceout.' WHERE attribute_id=47 AND store_id=0 AND entity_id=138;</v>
      </c>
    </row>
    <row r="350" spans="1:1" x14ac:dyDescent="0.25">
      <c r="A350" t="str">
        <f>IF(LEN('category-madaan-descriptions'!B350)&gt;0, "UPDATE catalog_category_entity_text SET value='"&amp;SUBSTITUTE('category-madaan-descriptions'!C350,"'","''")&amp;"' WHERE attribute_id=47 AND store_id=0 AND entity_id="&amp;'category-madaan-descriptions'!B350&amp;";","")</f>
        <v>UPDATE catalog_category_entity_text SET value='The brackets can be used on Slatwall or Slatgrid and range in length from 8" to 14".&lt;br&gt;' WHERE attribute_id=47 AND store_id=0 AND entity_id=139;</v>
      </c>
    </row>
    <row r="351" spans="1:1" x14ac:dyDescent="0.25">
      <c r="A351" t="str">
        <f>IF(LEN('category-madaan-descriptions'!B351)&gt;0, "UPDATE catalog_category_entity_text SET value='"&amp;SUBSTITUTE('category-madaan-descriptions'!C351,"'","''")&amp;"' WHERE attribute_id=47 AND store_id=0 AND entity_id="&amp;'category-madaan-descriptions'!B351&amp;";","")</f>
        <v>UPDATE catalog_category_entity_text SET value='These molded 10&amp;#186; tilt back J Racks are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entity_id=140;</v>
      </c>
    </row>
    <row r="352" spans="1:1" x14ac:dyDescent="0.25">
      <c r="A352" t="str">
        <f>IF(LEN('category-madaan-descriptions'!B352)&gt;0, "UPDATE catalog_category_entity_text SET value='"&amp;SUBSTITUTE('category-madaan-descriptions'!C352,"'","''")&amp;"' WHERE attribute_id=47 AND store_id=0 AND entity_id="&amp;'category-madaan-descriptions'!B352&amp;";","")</f>
        <v>UPDATE catalog_category_entity_text SET value='Made of 1/8" Acrylic,  8"L x 13"W, 3" Front lip, 20 1/2 tilt for folded shirts, blouses, etc.' WHERE attribute_id=47 AND store_id=0 AND entity_id=141;</v>
      </c>
    </row>
    <row r="353" spans="1:1" x14ac:dyDescent="0.25">
      <c r="A353" t="str">
        <f>IF(LEN('category-madaan-descriptions'!B353)&gt;0, "UPDATE catalog_category_entity_text SET value='"&amp;SUBSTITUTE('category-madaan-descriptions'!C353,"'","''")&amp;"' WHERE attribute_id=47 AND store_id=0 AND entity_id="&amp;'category-madaan-descriptions'!B353&amp;";","")</f>
        <v>UPDATE catalog_category_entity_text SET value='Extruded from 1/8" acrylic for light weight items.' WHERE attribute_id=47 AND store_id=0 AND entity_id=142;</v>
      </c>
    </row>
    <row r="354" spans="1:1" x14ac:dyDescent="0.25">
      <c r="A354" t="str">
        <f>IF(LEN('category-madaan-descriptions'!B354)&gt;0, "UPDATE catalog_category_entity_text SET value='"&amp;SUBSTITUTE('category-madaan-descriptions'!C354,"'","''")&amp;"' WHERE attribute_id=47 AND store_id=0 AND entity_id="&amp;'category-madaan-descriptions'!B354&amp;";","")</f>
        <v>UPDATE catalog_category_entity_text SET value='Using this shelf will show customers right away what is available. Showing your product on this shelving provides a quick view to attract buyers.&lt;br&gt;' WHERE attribute_id=47 AND store_id=0 AND entity_id=143;</v>
      </c>
    </row>
    <row r="355" spans="1:1" x14ac:dyDescent="0.25">
      <c r="A355" t="str">
        <f>IF(LEN('category-madaan-descriptions'!B355)&gt;0, "UPDATE catalog_category_entity_text SET value='"&amp;SUBSTITUTE('category-madaan-descriptions'!C355,"'","''")&amp;"' WHERE attribute_id=47 AND store_id=0 AND entity_id="&amp;'category-madaan-descriptions'!B355&amp;";","")</f>
        <v>UPDATE catalog_category_entity_text SET value='These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 WHERE attribute_id=47 AND store_id=0 AND entity_id=144;</v>
      </c>
    </row>
    <row r="356" spans="1:1" x14ac:dyDescent="0.25">
      <c r="A356" t="str">
        <f>IF(LEN('category-madaan-descriptions'!B356)&gt;0, "UPDATE catalog_category_entity_text SET value='"&amp;SUBSTITUTE('category-madaan-descriptions'!C356,"'","''")&amp;"' WHERE attribute_id=47 AND store_id=0 AND entity_id="&amp;'category-madaan-descriptions'!B356&amp;";","")</f>
        <v>UPDATE catalog_category_entity_text SET value='Economy Extruded Acrylic J Rack for Slatwall is not as clear as other acrylic shelves, but are more economical.&lt;br&gt;Because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entity_id=145;</v>
      </c>
    </row>
    <row r="357" spans="1:1" x14ac:dyDescent="0.25">
      <c r="A357" t="str">
        <f>IF(LEN('category-madaan-descriptions'!B357)&gt;0, "UPDATE catalog_category_entity_text SET value='"&amp;SUBSTITUTE('category-madaan-descriptions'!C357,"'","''")&amp;"' WHERE attribute_id=47 AND store_id=0 AND entity_id="&amp;'category-madaan-descriptions'!B357&amp;";","")</f>
        <v>UPDATE catalog_category_entity_text SET value='These work great for business cards, gift cards and envelopes that are sold in a lot of retail stores.' WHERE attribute_id=47 AND store_id=0 AND entity_id=146;</v>
      </c>
    </row>
    <row r="358" spans="1:1" x14ac:dyDescent="0.25">
      <c r="A358" t="str">
        <f>IF(LEN('category-madaan-descriptions'!B358)&gt;0, "UPDATE catalog_category_entity_text SET value='"&amp;SUBSTITUTE('category-madaan-descriptions'!C358,"'","''")&amp;"' WHERE attribute_id=47 AND store_id=0 AND entity_id="&amp;'category-madaan-descriptions'!B358&amp;";","")</f>
        <v>UPDATE catalog_category_entity_text SET value='These shelf displays face out at a 45&amp;#186; angle for easy view and 1" lip deluxe. Available in 3 sizes.' WHERE attribute_id=47 AND store_id=0 AND entity_id=147;</v>
      </c>
    </row>
    <row r="359" spans="1:1" x14ac:dyDescent="0.25">
      <c r="A359" t="str">
        <f>IF(LEN('category-madaan-descriptions'!B359)&gt;0, "UPDATE catalog_category_entity_text SET value='"&amp;SUBSTITUTE('category-madaan-descriptions'!C359,"'","''")&amp;"' WHERE attribute_id=47 AND store_id=0 AND entity_id="&amp;'category-madaan-descriptions'!B359&amp;";","")</f>
        <v>UPDATE catalog_category_entity_text SET value='These flat mirrors come in 3 shapes and sizes such as Round, Rectangle and oval, choose the one that will fit your retail store''s display. &lt;br&gt;' WHERE attribute_id=47 AND store_id=0 AND entity_id=148;</v>
      </c>
    </row>
    <row r="360" spans="1:1" x14ac:dyDescent="0.25">
      <c r="A360" t="str">
        <f>IF(LEN('category-madaan-descriptions'!B360)&gt;0, "UPDATE catalog_category_entity_text SET value='"&amp;SUBSTITUTE('category-madaan-descriptions'!C360,"'","''")&amp;"' WHERE attribute_id=47 AND store_id=0 AND entity_id="&amp;'category-madaan-descriptions'!B360&amp;";","")</f>
        <v>UPDATE catalog_category_entity_text SET value='1/8" economical sign holders are used with slatwall or slatgrid.' WHERE attribute_id=47 AND store_id=0 AND entity_id=149;</v>
      </c>
    </row>
    <row r="361" spans="1:1" x14ac:dyDescent="0.25">
      <c r="A361" t="str">
        <f>IF(LEN('category-madaan-descriptions'!B361)&gt;0, "UPDATE catalog_category_entity_text SET value='"&amp;SUBSTITUTE('category-madaan-descriptions'!C361,"'","''")&amp;"' WHERE attribute_id=47 AND store_id=0 AND entity_id="&amp;'category-madaan-descriptions'!B361&amp;";","")</f>
        <v>UPDATE catalog_category_entity_text SET value='Single, double, triple tiered for 4" x 9" brochures, 7 1/2" x 9" brochures, or 8 1/2" x 11" brochures. Use on your countertop.' WHERE attribute_id=47 AND store_id=0 AND entity_id=151;</v>
      </c>
    </row>
    <row r="362" spans="1:1" x14ac:dyDescent="0.25">
      <c r="A362" t="str">
        <f>IF(LEN('category-madaan-descriptions'!B362)&gt;0, "UPDATE catalog_category_entity_text SET value='"&amp;SUBSTITUTE('category-madaan-descriptions'!C362,"'","''")&amp;"' WHERE attribute_id=47 AND store_id=0 AND entity_id="&amp;'category-madaan-descriptions'!B362&amp;";","")</f>
        <v>UPDATE catalog_category_entity_text SET value='Like the one on the right pictured to the right. For 4" x 9" brochures on your countertop.' WHERE attribute_id=47 AND store_id=0 AND entity_id=152;</v>
      </c>
    </row>
    <row r="363" spans="1:1" x14ac:dyDescent="0.25">
      <c r="A363" t="str">
        <f>IF(LEN('category-madaan-descriptions'!B363)&gt;0, "UPDATE catalog_category_entity_text SET value='"&amp;SUBSTITUTE('category-madaan-descriptions'!C363,"'","''")&amp;"' WHERE attribute_id=47 AND store_id=0 AND entity_id="&amp;'category-madaan-descriptions'!B363&amp;";","")</f>
        <v>UPDATE catalog_category_entity_text SET value='Offered as a countertop literature holder with a 6" base or a 14" base for two different sizes of brochures. Easily revolves to see all 3 sides.' WHERE attribute_id=47 AND store_id=0 AND entity_id=153;</v>
      </c>
    </row>
    <row r="364" spans="1:1" x14ac:dyDescent="0.25">
      <c r="A364" t="str">
        <f>IF(LEN('category-madaan-descriptions'!B364)&gt;0, "UPDATE catalog_category_entity_text SET value='"&amp;SUBSTITUTE('category-madaan-descriptions'!C364,"'","''")&amp;"' WHERE attribute_id=47 AND store_id=0 AND entity_id="&amp;'category-madaan-descriptions'!B364&amp;";","")</f>
        <v>UPDATE catalog_category_entity_text SET value='The Molded Acrylic Counter Top Business Card Holders is used to display your business cards on front desk, reception, check out counters or trade show desks.' WHERE attribute_id=47 AND store_id=0 AND entity_id=154;</v>
      </c>
    </row>
    <row r="365" spans="1:1" x14ac:dyDescent="0.25">
      <c r="A365" t="str">
        <f>IF(LEN('category-madaan-descriptions'!B365)&gt;0, "UPDATE catalog_category_entity_text SET value='"&amp;SUBSTITUTE('category-madaan-descriptions'!C365,"'","''")&amp;"' WHERE attribute_id=47 AND store_id=0 AND entity_id="&amp;'category-madaan-descriptions'!B365&amp;";","")</f>
        <v>UPDATE catalog_category_entity_text SET value='Clear Acrylic with 1 1/2" deep pockets.&lt;br&gt;701257 sold 50 per pack.' WHERE attribute_id=47 AND store_id=0 AND entity_id=155;</v>
      </c>
    </row>
    <row r="366" spans="1:1" x14ac:dyDescent="0.25">
      <c r="A366" t="str">
        <f>IF(LEN('category-madaan-descriptions'!B366)&gt;0, "UPDATE catalog_category_entity_text SET value='"&amp;SUBSTITUTE('category-madaan-descriptions'!C366,"'","''")&amp;"' WHERE attribute_id=47 AND store_id=0 AND entity_id="&amp;'category-madaan-descriptions'!B366&amp;";","")</f>
        <v>UPDATE catalog_category_entity_text SET value='This economy brochure holder ships flat and snaps together easily' WHERE attribute_id=47 AND store_id=0 AND entity_id=156;</v>
      </c>
    </row>
    <row r="367" spans="1:1" x14ac:dyDescent="0.25">
      <c r="A367" t="str">
        <f>IF(LEN('category-madaan-descriptions'!B367)&gt;0, "UPDATE catalog_category_entity_text SET value='"&amp;SUBSTITUTE('category-madaan-descriptions'!C367,"'","''")&amp;"' WHERE attribute_id=47 AND store_id=0 AND entity_id="&amp;'category-madaan-descriptions'!B367&amp;";","")</f>
        <v>UPDATE catalog_category_entity_text SET value='Add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 WHERE attribute_id=47 AND store_id=0 AND entity_id=157;</v>
      </c>
    </row>
    <row r="368" spans="1:1" x14ac:dyDescent="0.25">
      <c r="A368" t="str">
        <f>IF(LEN('category-madaan-descriptions'!B368)&gt;0, "UPDATE catalog_category_entity_text SET value='"&amp;SUBSTITUTE('category-madaan-descriptions'!C368,"'","''")&amp;"' WHERE attribute_id=47 AND store_id=0 AND entity_id="&amp;'category-madaan-descriptions'!B368&amp;";","")</f>
        <v>UPDATE catalog_category_entity_text SET value='Our deluxe "Hold It" Literature Holders are perfect for sheet papers and flyers that typically want to fall forward. Holds sheets flat with a snug fit! Pocket is 1 1/2" deep.' WHERE attribute_id=47 AND store_id=0 AND entity_id=158;</v>
      </c>
    </row>
    <row r="369" spans="1:1" x14ac:dyDescent="0.25">
      <c r="A369" t="str">
        <f>IF(LEN('category-madaan-descriptions'!B369)&gt;0, "UPDATE catalog_category_entity_text SET value='"&amp;SUBSTITUTE('category-madaan-descriptions'!C369,"'","''")&amp;"' WHERE attribute_id=47 AND store_id=0 AND entity_id="&amp;'category-madaan-descriptions'!B369&amp;";","")</f>
        <v>UPDATE catalog_category_entity_text SET value='Large Wallmount and Countertop literature Holders are perfect for large magazines and catalogs. Dimensions: 10 7/8"W x 11 3/4"H x 2"D' WHERE attribute_id=47 AND store_id=0 AND entity_id=159;</v>
      </c>
    </row>
    <row r="370" spans="1:1" x14ac:dyDescent="0.25">
      <c r="A370" t="str">
        <f>IF(LEN('category-madaan-descriptions'!B370)&gt;0, "UPDATE catalog_category_entity_text SET value='"&amp;SUBSTITUTE('category-madaan-descriptions'!C370,"'","''")&amp;"' WHERE attribute_id=47 AND store_id=0 AND entity_id="&amp;'category-madaan-descriptions'!B370&amp;";","")</f>
        <v>UPDATE catalog_category_entity_text SET value='These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Priced per a case of 3&lt;br&gt;' WHERE attribute_id=47 AND store_id=0 AND entity_id=160;</v>
      </c>
    </row>
    <row r="371" spans="1:1" x14ac:dyDescent="0.25">
      <c r="A371" t="str">
        <f>IF(LEN('category-madaan-descriptions'!B371)&gt;0, "UPDATE catalog_category_entity_text SET value='"&amp;SUBSTITUTE('category-madaan-descriptions'!C371,"'","''")&amp;"' WHERE attribute_id=47 AND store_id=0 AND entity_id="&amp;'category-madaan-descriptions'!B371&amp;";","")</f>
        <v>UPDATE catalog_category_entity_text SET value='These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 WHERE attribute_id=47 AND store_id=0 AND entity_id=161;</v>
      </c>
    </row>
    <row r="372" spans="1:1" x14ac:dyDescent="0.25">
      <c r="A372" t="str">
        <f>IF(LEN('category-madaan-descriptions'!B372)&gt;0, "UPDATE catalog_category_entity_text SET value='"&amp;SUBSTITUTE('category-madaan-descriptions'!C372,"'","''")&amp;"' WHERE attribute_id=47 AND store_id=0 AND entity_id="&amp;'category-madaan-descriptions'!B372&amp;";","")</f>
        <v>UPDATE catalog_category_entity_text SET value='Holds up to 300, 8.5" x 11" flyers. All clear box with black lid. The lid protects literature from the outdoor elements. Hardware included.' WHERE attribute_id=47 AND store_id=0 AND entity_id=162;</v>
      </c>
    </row>
    <row r="373" spans="1:1" x14ac:dyDescent="0.25">
      <c r="A373" t="str">
        <f>IF(LEN('category-madaan-descriptions'!B373)&gt;0, "UPDATE catalog_category_entity_text SET value='"&amp;SUBSTITUTE('category-madaan-descriptions'!C373,"'","''")&amp;"' WHERE attribute_id=47 AND store_id=0 AND entity_id="&amp;'category-madaan-descriptions'!B373&amp;";","")</f>
        <v>UPDATE catalog_category_entity_text SET value='Multi use 4"x 9" and 8 1/2" x 11" acrylic holder for brochures. Comes with holes for wall mount, slatwall and gridwall hooks to attach for your particular need. Pricing for tiered units includes hardware set.  Extra hardware sets can be purchased separately.&lt;br&gt;' WHERE attribute_id=47 AND store_id=0 AND entity_id=163;</v>
      </c>
    </row>
    <row r="374" spans="1:1" x14ac:dyDescent="0.25">
      <c r="A374" t="str">
        <f>IF(LEN('category-madaan-descriptions'!B374)&gt;0, "UPDATE catalog_category_entity_text SET value='"&amp;SUBSTITUTE('category-madaan-descriptions'!C374,"'","''")&amp;"' WHERE attribute_id=47 AND store_id=0 AND entity_id="&amp;'category-madaan-descriptions'!B374&amp;";","")</f>
        <v>UPDATE catalog_category_entity_text SET value='Available as 4" x 9" or 8 1/2" x 11" single or double for brochures.' WHERE attribute_id=47 AND store_id=0 AND entity_id=164;</v>
      </c>
    </row>
    <row r="375" spans="1:1" x14ac:dyDescent="0.25">
      <c r="A375" t="str">
        <f>IF(LEN('category-madaan-descriptions'!B375)&gt;0, "UPDATE catalog_category_entity_text SET value='"&amp;SUBSTITUTE('category-madaan-descriptions'!C375,"'","''")&amp;"' WHERE attribute_id=47 AND store_id=0 AND entity_id="&amp;'category-madaan-descriptions'!B375&amp;";","")</f>
        <v>UPDATE catalog_category_entity_text SET value='These are perfect for displaying your fine carvings, jewelry, or ceramics as these are mirrored open cubes.' WHERE attribute_id=47 AND store_id=0 AND entity_id=166;</v>
      </c>
    </row>
    <row r="376" spans="1:1" x14ac:dyDescent="0.25">
      <c r="A376" t="str">
        <f>IF(LEN('category-madaan-descriptions'!B376)&gt;0, "UPDATE catalog_category_entity_text SET value='"&amp;SUBSTITUTE('category-madaan-descriptions'!C376,"'","''")&amp;"' WHERE attribute_id=47 AND store_id=0 AND entity_id="&amp;'category-madaan-descriptions'!B376&amp;";","")</f>
        <v>UPDATE catalog_category_entity_text SET value='This makes a beautiful addition to your displays.  These 1/4" risers will sit nicely on any shelf. Purchase these affordable risers as sets or individually.' WHERE attribute_id=47 AND store_id=0 AND entity_id=167;</v>
      </c>
    </row>
    <row r="377" spans="1:1" x14ac:dyDescent="0.25">
      <c r="A377" t="str">
        <f>IF(LEN('category-madaan-descriptions'!B377)&gt;0, "UPDATE catalog_category_entity_text SET value='"&amp;SUBSTITUTE('category-madaan-descriptions'!C377,"'","''")&amp;"' WHERE attribute_id=47 AND store_id=0 AND entity_id="&amp;'category-madaan-descriptions'!B377&amp;";","")</f>
        <v>UPDATE catalog_category_entity_text SET value='Beautiful clear Acrylic Risers are suitable for most light to medium weight merchandise. Purchase these very affordable risers as sets or individually.' WHERE attribute_id=47 AND store_id=0 AND entity_id=168;</v>
      </c>
    </row>
    <row r="378" spans="1:1" x14ac:dyDescent="0.25">
      <c r="A378" t="str">
        <f>IF(LEN('category-madaan-descriptions'!B378)&gt;0, "UPDATE catalog_category_entity_text SET value='"&amp;SUBSTITUTE('category-madaan-descriptions'!C378,"'","''")&amp;"' WHERE attribute_id=47 AND store_id=0 AND entity_id="&amp;'category-madaan-descriptions'!B378&amp;";","")</f>
        <v>UPDATE catalog_category_entity_text SET value='Clear acrylic 1/4" thick risers are our most versatile pieces. Select from a large variety of sizes or as sets of 3, 4, or 5 risers. These work very well when you need a range of sizes for your retail store''s display. Purchase these affordable risers as sets or individually.&lt;br&gt;' WHERE attribute_id=47 AND store_id=0 AND entity_id=169;</v>
      </c>
    </row>
    <row r="379" spans="1:1" x14ac:dyDescent="0.25">
      <c r="A379" t="str">
        <f>IF(LEN('category-madaan-descriptions'!B379)&gt;0, "UPDATE catalog_category_entity_text SET value='"&amp;SUBSTITUTE('category-madaan-descriptions'!C379,"'","''")&amp;"' WHERE attribute_id=47 AND store_id=0 AND entity_id="&amp;'category-madaan-descriptions'!B379&amp;";","")</f>
        <v>UPDATE catalog_category_entity_text SET value='Contemporary in look these solid pedestals will dress up your showcase. Solid clear acrylic, 2" in diameter. You can purchase individually or in a set of three.  Great for displaying jewelry and small novelty items.&lt;br&gt;' WHERE attribute_id=47 AND store_id=0 AND entity_id=170;</v>
      </c>
    </row>
    <row r="380" spans="1:1" x14ac:dyDescent="0.25">
      <c r="A380" t="str">
        <f>IF(LEN('category-madaan-descriptions'!B380)&gt;0, "UPDATE catalog_category_entity_text SET value='"&amp;SUBSTITUTE('category-madaan-descriptions'!C380,"'","''")&amp;"' WHERE attribute_id=47 AND store_id=0 AND entity_id="&amp;'category-madaan-descriptions'!B380&amp;";","")</f>
        <v>UPDATE catalog_category_entity_text SET value='These Clear Acrylic Molded Small Riser set is an economical answer for your riser needs. The risers are sold as a set of three.  Get several sets to use as you need them.' WHERE attribute_id=47 AND store_id=0 AND entity_id=171;</v>
      </c>
    </row>
    <row r="381" spans="1:1" x14ac:dyDescent="0.25">
      <c r="A381" t="str">
        <f>IF(LEN('category-madaan-descriptions'!B381)&gt;0, "UPDATE catalog_category_entity_text SET value='"&amp;SUBSTITUTE('category-madaan-descriptions'!C381,"'","''")&amp;"' WHERE attribute_id=47 AND store_id=0 AND entity_id="&amp;'category-madaan-descriptions'!B381&amp;";","")</f>
        <v>UPDATE catalog_category_entity_text SET value='This set of Mirrored Acrylic Riser is made of 1/8 acrylic. This set is made up of 3 popular sizes. Includes a 5" x 4" x 2", 6" x 4" x 4",&lt;br&gt;and 6 1/2" x 4" x 6" (LxWxH).' WHERE attribute_id=47 AND store_id=0 AND entity_id=172;</v>
      </c>
    </row>
    <row r="382" spans="1:1" x14ac:dyDescent="0.25">
      <c r="A382" t="str">
        <f>IF(LEN('category-madaan-descriptions'!B382)&gt;0, "UPDATE catalog_category_entity_text SET value='"&amp;SUBSTITUTE('category-madaan-descriptions'!C382,"'","''")&amp;"' WHERE attribute_id=47 AND store_id=0 AND entity_id="&amp;'category-madaan-descriptions'!B382&amp;";","")</f>
        <v>UPDATE catalog_category_entity_text SET value='This has a  beautiful upscale look.  Use these risers when you really want to show off your merchandise. This set has 3 convenient sizes of risers. Includes 5&amp;#189;" x 4" x 2&amp;#189;", 6&amp;#189;" x 4" x 3&amp;#189;", 7&amp;#189; "x 4" x 4&amp;#189;" (LxWxH).' WHERE attribute_id=47 AND store_id=0 AND entity_id=173;</v>
      </c>
    </row>
    <row r="383" spans="1:1" x14ac:dyDescent="0.25">
      <c r="A383" t="str">
        <f>IF(LEN('category-madaan-descriptions'!B383)&gt;0, "UPDATE catalog_category_entity_text SET value='"&amp;SUBSTITUTE('category-madaan-descriptions'!C383,"'","''")&amp;"' WHERE attribute_id=47 AND store_id=0 AND entity_id="&amp;'category-madaan-descriptions'!B383&amp;";","")</f>
        <v>UPDATE catalog_category_entity_text SET value='Made of 1/2 acrylic and has beveled edges. May be purchased as a set or available individually.&lt;br&gt;' WHERE attribute_id=47 AND store_id=0 AND entity_id=174;</v>
      </c>
    </row>
    <row r="384" spans="1:1" x14ac:dyDescent="0.25">
      <c r="A384" t="str">
        <f>IF(LEN('category-madaan-descriptions'!B384)&gt;0, "UPDATE catalog_category_entity_text SET value='"&amp;SUBSTITUTE('category-madaan-descriptions'!C384,"'","''")&amp;"' WHERE attribute_id=47 AND store_id=0 AND entity_id="&amp;'category-madaan-descriptions'!B384&amp;";","")</f>
        <v>UPDATE catalog_category_entity_text SET value='This is a great selection of a 6 Piece Clear Acrylic Risers and is one of our most popular sets. You get 6 risers for one low price.  You can add a variety of heights to highlight your retail store''s display.' WHERE attribute_id=47 AND store_id=0 AND entity_id=175;</v>
      </c>
    </row>
    <row r="385" spans="1:1" x14ac:dyDescent="0.25">
      <c r="A385" t="str">
        <f>IF(LEN('category-madaan-descriptions'!B385)&gt;0, "UPDATE catalog_category_entity_text SET value='"&amp;SUBSTITUTE('category-madaan-descriptions'!C385,"'","''")&amp;"' WHERE attribute_id=47 AND store_id=0 AND entity_id="&amp;'category-madaan-descriptions'!B385&amp;";","")</f>
        <v>UPDATE catalog_category_entity_text SET value='Frosted acrylic beveled edge risers are a beautiful addition to your displays.  These &amp;#188;" risers will sit nicely on any shelf.  They are sold individually or as a set of 3.' WHERE attribute_id=47 AND store_id=0 AND entity_id=176;</v>
      </c>
    </row>
    <row r="386" spans="1:1" x14ac:dyDescent="0.25">
      <c r="A386" t="str">
        <f>IF(LEN('category-madaan-descriptions'!B386)&gt;0, "UPDATE catalog_category_entity_text SET value='"&amp;SUBSTITUTE('category-madaan-descriptions'!C386,"'","''")&amp;"' WHERE attribute_id=47 AND store_id=0 AND entity_id="&amp;'category-madaan-descriptions'!B386&amp;";","")</f>
        <v>UPDATE catalog_category_entity_text SET value='This Mirrored Acrylic Riser Set is made of 1/2 acrylic. These risers may be purchased as a set of 3 or individually.' WHERE attribute_id=47 AND store_id=0 AND entity_id=177;</v>
      </c>
    </row>
    <row r="387" spans="1:1" x14ac:dyDescent="0.25">
      <c r="A387" t="str">
        <f>IF(LEN('category-madaan-descriptions'!B387)&gt;0, "UPDATE catalog_category_entity_text SET value='"&amp;SUBSTITUTE('category-madaan-descriptions'!C387,"'","''")&amp;"' WHERE attribute_id=47 AND store_id=0 AND entity_id="&amp;'category-madaan-descriptions'!B387&amp;";","")</f>
        <v>UPDATE catalog_category_entity_text SET value='Stands 14" High x 14 1/4" Wide x 7" Deep. This display can be assembled for left or right spiral. Ships unassembled.' WHERE attribute_id=47 AND store_id=0 AND entity_id=178;</v>
      </c>
    </row>
    <row r="388" spans="1:1" x14ac:dyDescent="0.25">
      <c r="A388" t="str">
        <f>IF(LEN('category-madaan-descriptions'!B388)&gt;0, "UPDATE catalog_category_entity_text SET value='"&amp;SUBSTITUTE('category-madaan-descriptions'!C388,"'","''")&amp;"' WHERE attribute_id=47 AND store_id=0 AND entity_id="&amp;'category-madaan-descriptions'!B388&amp;";","")</f>
        <v>UPDATE catalog_category_entity_text SET value='Beautiful configuration of clear acrylic riser stands at 12 3/8" High x 12 1/4" Wide x 12 1/4" Deep. Ships unassembled.' WHERE attribute_id=47 AND store_id=0 AND entity_id=179;</v>
      </c>
    </row>
    <row r="389" spans="1:1" x14ac:dyDescent="0.25">
      <c r="A389" t="str">
        <f>IF(LEN('category-madaan-descriptions'!B389)&gt;0, "UPDATE catalog_category_entity_text SET value='"&amp;SUBSTITUTE('category-madaan-descriptions'!C389,"'","''")&amp;"' WHERE attribute_id=47 AND store_id=0 AND entity_id="&amp;'category-madaan-descriptions'!B389&amp;";","")</f>
        <v>UPDATE catalog_category_entity_text SET value='This vertical Acrylic shelf Tower Stands 21" High x 10" Diameter. The 5 round platforms make a compact vertical display to highlight your merchandise. Ships unassembled.' WHERE attribute_id=47 AND store_id=0 AND entity_id=180;</v>
      </c>
    </row>
    <row r="390" spans="1:1" x14ac:dyDescent="0.25">
      <c r="A390" t="str">
        <f>IF(LEN('category-madaan-descriptions'!B390)&gt;0, "UPDATE catalog_category_entity_text SET value='"&amp;SUBSTITUTE('category-madaan-descriptions'!C390,"'","''")&amp;"' WHERE attribute_id=47 AND store_id=0 AND entity_id="&amp;'category-madaan-descriptions'!B390&amp;";","")</f>
        <v>UPDATE catalog_category_entity_text SET value='Wall mount or hang from the ceiling extra large sign holders. Great for poster size signage. Sold individually.' WHERE attribute_id=47 AND store_id=0 AND entity_id=184;</v>
      </c>
    </row>
    <row r="391" spans="1:1" x14ac:dyDescent="0.25">
      <c r="A391" t="str">
        <f>IF(LEN('category-madaan-descriptions'!B391)&gt;0, "UPDATE catalog_category_entity_text SET value='"&amp;SUBSTITUTE('category-madaan-descriptions'!C391,"'","''")&amp;"' WHERE attribute_id=47 AND store_id=0 AND entity_id="&amp;'category-madaan-descriptions'!B391&amp;";","")</f>
        <v>UPDATE catalog_category_entity_text SET value='These countertop sign holders are slanted back and made from 1/16" acrylic and very economical to use. Sizes listed as Width by Height. Sold individually.' WHERE attribute_id=47 AND store_id=0 AND entity_id=185;</v>
      </c>
    </row>
    <row r="392" spans="1:1" x14ac:dyDescent="0.25">
      <c r="A392" t="str">
        <f>IF(LEN('category-madaan-descriptions'!B392)&gt;0, "UPDATE catalog_category_entity_text SET value='"&amp;SUBSTITUTE('category-madaan-descriptions'!C392,"'","''")&amp;"' WHERE attribute_id=47 AND store_id=0 AND entity_id="&amp;'category-madaan-descriptions'!B392&amp;";","")</f>
        <v>UPDATE catalog_category_entity_text SET value='This chrome channel on these holders gives an upgraded look to your acrylic holder. End of stem is finished with a 3/8 threaded fitting for attaching to a metal base or garment rack.' WHERE attribute_id=47 AND store_id=0 AND entity_id=186;</v>
      </c>
    </row>
    <row r="393" spans="1:1" x14ac:dyDescent="0.25">
      <c r="A393" t="str">
        <f>IF(LEN('category-madaan-descriptions'!B393)&gt;0, "UPDATE catalog_category_entity_text SET value='"&amp;SUBSTITUTE('category-madaan-descriptions'!C393,"'","''")&amp;"' WHERE attribute_id=47 AND store_id=0 AND entity_id="&amp;'category-madaan-descriptions'!B393&amp;";","")</f>
        <v>UPDATE catalog_category_entity_text SET value='Great specialty Acrylic Sign Holders which comes with screw holes for use on wood counters or perfect for most gondola tops. Large screw mount sign holder uses screws or double sided tape to attach.' WHERE attribute_id=47 AND store_id=0 AND entity_id=187;</v>
      </c>
    </row>
    <row r="394" spans="1:1" x14ac:dyDescent="0.25">
      <c r="A394" t="str">
        <f>IF(LEN('category-madaan-descriptions'!B394)&gt;0, "UPDATE catalog_category_entity_text SET value='"&amp;SUBSTITUTE('category-madaan-descriptions'!C394,"'","''")&amp;"' WHERE attribute_id=47 AND store_id=0 AND entity_id="&amp;'category-madaan-descriptions'!B394&amp;";","")</f>
        <v>UPDATE catalog_category_entity_text SET value='Countertop Sign Holders for 8 1/2" x 11" sign and a single pocket w/ 3 5/8" x 3/4" acrylic business card holder attached to the front. Literature Sign Holders is 13 1/8" x 11" sign while there is a 4"W x 1 1/2"D with a 4" lip Literature Holder attached to the front.&lt;br&gt;Sold individually.' WHERE attribute_id=47 AND store_id=0 AND entity_id=188;</v>
      </c>
    </row>
    <row r="395" spans="1:1" x14ac:dyDescent="0.25">
      <c r="A395" t="str">
        <f>IF(LEN('category-madaan-descriptions'!B395)&gt;0, "UPDATE catalog_category_entity_text SET value='"&amp;SUBSTITUTE('category-madaan-descriptions'!C395,"'","''")&amp;"' WHERE attribute_id=47 AND store_id=0 AND entity_id="&amp;'category-madaan-descriptions'!B395&amp;";","")</f>
        <v>UPDATE catalog_category_entity_text SET value='Countertop use for 13 1/8" x 11" sign while there is a 4"W x 1 1/2"D with a 4" lip Literature Holder attached to the front.' WHERE attribute_id=47 AND store_id=0 AND entity_id=189;</v>
      </c>
    </row>
    <row r="396" spans="1:1" x14ac:dyDescent="0.25">
      <c r="A396" t="str">
        <f>IF(LEN('category-madaan-descriptions'!B396)&gt;0, "UPDATE catalog_category_entity_text SET value='"&amp;SUBSTITUTE('category-madaan-descriptions'!C396,"'","''")&amp;"' WHERE attribute_id=47 AND store_id=0 AND entity_id="&amp;'category-madaan-descriptions'!B396&amp;";","")</f>
        <v>UPDATE catalog_category_entity_text SET value='The Slant Back Acrylic Sign Holders for your Countertops come in many sizes. Sold individually.' WHERE attribute_id=47 AND store_id=0 AND entity_id=190;</v>
      </c>
    </row>
    <row r="397" spans="1:1" x14ac:dyDescent="0.25">
      <c r="A397" t="str">
        <f>IF(LEN('category-madaan-descriptions'!B397)&gt;0, "UPDATE catalog_category_entity_text SET value='"&amp;SUBSTITUTE('category-madaan-descriptions'!C397,"'","''")&amp;"' WHERE attribute_id=47 AND store_id=0 AND entity_id="&amp;'category-madaan-descriptions'!B397&amp;";","")</f>
        <v>UPDATE catalog_category_entity_text SET value='The Two Sided, Top Loading Acrylic Sign Holders get customer''s attention in either direction. Many sizes. Sold individually.' WHERE attribute_id=47 AND store_id=0 AND entity_id=191;</v>
      </c>
    </row>
    <row r="398" spans="1:1" x14ac:dyDescent="0.25">
      <c r="A398" t="str">
        <f>IF(LEN('category-madaan-descriptions'!B398)&gt;0, "UPDATE catalog_category_entity_text SET value='"&amp;SUBSTITUTE('category-madaan-descriptions'!C398,"'","''")&amp;"' WHERE attribute_id=47 AND store_id=0 AND entity_id="&amp;'category-madaan-descriptions'!B398&amp;";","")</f>
        <v>UPDATE catalog_category_entity_text SET value='Clear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 WHERE attribute_id=47 AND store_id=0 AND entity_id=192;</v>
      </c>
    </row>
    <row r="399" spans="1:1" x14ac:dyDescent="0.25">
      <c r="A399" t="str">
        <f>IF(LEN('category-madaan-descriptions'!B399)&gt;0, "UPDATE catalog_category_entity_text SET value='"&amp;SUBSTITUTE('category-madaan-descriptions'!C399,"'","''")&amp;"' WHERE attribute_id=47 AND store_id=0 AND entity_id="&amp;'category-madaan-descriptions'!B399&amp;";","")</f>
        <v>UPDATE catalog_category_entity_text SET value='Economy Two Sided, Bottom loading sign holders get your customer''s attention in both directions. You can use each side as the same message or use two different signs back to back. &lt;br&gt;Sold individually.' WHERE attribute_id=47 AND store_id=0 AND entity_id=193;</v>
      </c>
    </row>
    <row r="400" spans="1:1" x14ac:dyDescent="0.25">
      <c r="A400" t="str">
        <f>IF(LEN('category-madaan-descriptions'!B400)&gt;0, "UPDATE catalog_category_entity_text SET value='"&amp;SUBSTITUTE('category-madaan-descriptions'!C400,"'","''")&amp;"' WHERE attribute_id=47 AND store_id=0 AND entity_id="&amp;'category-madaan-descriptions'!B400&amp;";","")</f>
        <v>UPDATE catalog_category_entity_text SET value='Athena Miss Size Full Torso Form is great for displaying bathing suits, lingerie, and sportswear. Matching painted wooden base included.' WHERE attribute_id=47 AND store_id=0 AND entity_id=196;</v>
      </c>
    </row>
    <row r="401" spans="1:1" x14ac:dyDescent="0.25">
      <c r="A401" t="str">
        <f>IF(LEN('category-madaan-descriptions'!B401)&gt;0, "UPDATE catalog_category_entity_text SET value='"&amp;SUBSTITUTE('category-madaan-descriptions'!C401,"'","''")&amp;"' WHERE attribute_id=47 AND store_id=0 AND entity_id="&amp;'category-madaan-descriptions'!B401&amp;";","")</f>
        <v>UPDATE catalog_category_entity_text SET value='Athena Ladies Blouse Form includes concealed 5/8" flange for use with a base. May also be used as a self-standing counter display.&lt;br&gt;Product Dimensions: 23 1/2" Height, 34" Bust, 24 1/2" Waist. Comes in flesh tone and black.' WHERE attribute_id=47 AND store_id=0 AND entity_id=197;</v>
      </c>
    </row>
    <row r="402" spans="1:1" x14ac:dyDescent="0.25">
      <c r="A402" t="str">
        <f>IF(LEN('category-madaan-descriptions'!B402)&gt;0, "UPDATE catalog_category_entity_text SET value='"&amp;SUBSTITUTE('category-madaan-descriptions'!C402,"'","''")&amp;"' WHERE attribute_id=47 AND store_id=0 AND entity_id="&amp;'category-madaan-descriptions'!B402&amp;";","")</f>
        <v>UPDATE catalog_category_entity_text SET value='Apollo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 WHERE attribute_id=47 AND store_id=0 AND entity_id=198;</v>
      </c>
    </row>
    <row r="403" spans="1:1" x14ac:dyDescent="0.25">
      <c r="A403" t="str">
        <f>IF(LEN('category-madaan-descriptions'!B403)&gt;0, "UPDATE catalog_category_entity_text SET value='"&amp;SUBSTITUTE('category-madaan-descriptions'!C403,"'","''")&amp;"' WHERE attribute_id=47 AND store_id=0 AND entity_id="&amp;'category-madaan-descriptions'!B403&amp;";","")</f>
        <v>UPDATE catalog_category_entity_text SET value='Apollo Muscular Shirt Form with concealed 5/8" flange. For use with #&lt;a href="../../../store-display-cases-racks-showcases/mannequins/apollo-athena-forms.html"&gt;8 Base&lt;/a&gt; and #&lt;a href="../../../store-display-cases-racks-showcases/mannequins/apollo-athena-forms.html"&gt;9U Upright&lt;/a&gt;.&lt;br&gt;  Product Dimensions: 24 1/2" Height, 39" Chest, 14 1/2" Neck' WHERE attribute_id=47 AND store_id=0 AND entity_id=199;</v>
      </c>
    </row>
    <row r="404" spans="1:1" x14ac:dyDescent="0.25">
      <c r="A404" t="str">
        <f>IF(LEN('category-madaan-descriptions'!B404)&gt;0, "UPDATE catalog_category_entity_text SET value='"&amp;SUBSTITUTE('category-madaan-descriptions'!C404,"'","''")&amp;"' WHERE attribute_id=47 AND store_id=0 AND entity_id="&amp;'category-madaan-descriptions'!B404&amp;";","")</f>
        <v>UPDATE catalog_category_entity_text SET value='A two-part Adjustable Sweater and Jacket Form - each part has a concealed 5/8" flange for adjusting to any length garment. Base and upright (#&lt;a href="../../../store-display-cases-racks-showcases/mannequins/apollo-athena-forms.html"&gt;8B base &lt;/a&gt;and #&lt;a href="../../../store-display-cases-racks-showcases/mannequins/apollo-athena-forms.html"&gt;9u upright&lt;/a&gt;) must be ordered separately.' WHERE attribute_id=47 AND store_id=0 AND entity_id=200;</v>
      </c>
    </row>
    <row r="405" spans="1:1" x14ac:dyDescent="0.25">
      <c r="A405" t="str">
        <f>IF(LEN('category-madaan-descriptions'!B405)&gt;0, "UPDATE catalog_category_entity_text SET value='"&amp;SUBSTITUTE('category-madaan-descriptions'!C405,"'","''")&amp;"' WHERE attribute_id=47 AND store_id=0 AND entity_id="&amp;'category-madaan-descriptions'!B405&amp;";","")</f>
        <v>UPDATE catalog_category_entity_text SET value='Slacks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 WHERE attribute_id=47 AND store_id=0 AND entity_id=201;</v>
      </c>
    </row>
    <row r="406" spans="1:1" x14ac:dyDescent="0.25">
      <c r="A406" t="str">
        <f>IF(LEN('category-madaan-descriptions'!B406)&gt;0, "UPDATE catalog_category_entity_text SET value='"&amp;SUBSTITUTE('category-madaan-descriptions'!C406,"'","''")&amp;"' WHERE attribute_id=47 AND store_id=0 AND entity_id="&amp;'category-madaan-descriptions'!B406&amp;";","")</f>
        <v>UPDATE catalog_category_entity_text SET value='Base for Apollo and Athena Forms are 8" Round Chrome Base with 5/8" threading.  Heavy duty weighted 8" base accepts upright with 7/8" threading. Used primarily to display a full round form or shell form on the floor.&lt;br&gt;' WHERE attribute_id=47 AND store_id=0 AND entity_id=203;</v>
      </c>
    </row>
    <row r="407" spans="1:1" x14ac:dyDescent="0.25">
      <c r="A407" t="str">
        <f>IF(LEN('category-madaan-descriptions'!B407)&gt;0, "UPDATE catalog_category_entity_text SET value='"&amp;SUBSTITUTE('category-madaan-descriptions'!C407,"'","''")&amp;"' WHERE attribute_id=47 AND store_id=0 AND entity_id="&amp;'category-madaan-descriptions'!B407&amp;";","")</f>
        <v>UPDATE catalog_category_entity_text SET value='Upright for Apollo and Athena Forms are a 30" Non-adjustable Upright w/ 5/8" fitting on both ends.&lt;br&gt;Must be used with economy style &lt;a href="http://www.makeyouhappy.com/product.asp?Product_Id=235905&amp;d_Id=15413&amp;l1=173&amp;l2=15413"&gt;8" weighted base&lt;/a&gt;. Creates heavy duty display stand that can hold Athena or Apollo plastic form that has a 5/8" fitting.&lt;br&gt;Base sold separately.&lt;br&gt;' WHERE attribute_id=47 AND store_id=0 AND entity_id=204;</v>
      </c>
    </row>
    <row r="408" spans="1:1" x14ac:dyDescent="0.25">
      <c r="A408" t="str">
        <f>IF(LEN('category-madaan-descriptions'!B408)&gt;0, "UPDATE catalog_category_entity_text SET value='"&amp;SUBSTITUTE('category-madaan-descriptions'!C408,"'","''")&amp;"' WHERE attribute_id=47 AND store_id=0 AND entity_id="&amp;'category-madaan-descriptions'!B408&amp;";","")</f>
        <v>UPDATE catalog_category_entity_text SET value='Organize your products with ease using these Display It Hooks and holders.&lt;br&gt;Order per package.  Each Package has 2M (2000) hooks.' WHERE attribute_id=47 AND store_id=0 AND entity_id=207;</v>
      </c>
    </row>
    <row r="409" spans="1:1" x14ac:dyDescent="0.25">
      <c r="A409" t="str">
        <f>IF(LEN('category-madaan-descriptions'!B409)&gt;0, "UPDATE catalog_category_entity_text SET value='"&amp;SUBSTITUTE('category-madaan-descriptions'!C409,"'","''")&amp;"' WHERE attribute_id=47 AND store_id=0 AND entity_id="&amp;'category-madaan-descriptions'!B409&amp;";","")</f>
        <v>UPDATE catalog_category_entity_text SET value='These Safety Pins are brass plated, 3/4". Checkout our other Apparel Store Accessories Supplies &lt;a href="../../../general-store-supplies/apparel-accessories-apparel-store-supplies.html"&gt;here&lt;/a&gt;. If you don''t find, what you need, call us at 1-80-426-5708.' WHERE attribute_id=47 AND store_id=0 AND entity_id=208;</v>
      </c>
    </row>
    <row r="410" spans="1:1" x14ac:dyDescent="0.25">
      <c r="A410" t="str">
        <f>IF(LEN('category-madaan-descriptions'!B410)&gt;0, "UPDATE catalog_category_entity_text SET value='"&amp;SUBSTITUTE('category-madaan-descriptions'!C410,"'","''")&amp;"' WHERE attribute_id=47 AND store_id=0 AND entity_id="&amp;'category-madaan-descriptions'!B410&amp;";","")</f>
        <v>UPDATE catalog_category_entity_text SET value='The Cosmetic Stain Remover comes in two sizes and are great to get the remains of make-up out of clothing or anything else it may stain.' WHERE attribute_id=47 AND store_id=0 AND entity_id=209;</v>
      </c>
    </row>
    <row r="411" spans="1:1" x14ac:dyDescent="0.25">
      <c r="A411" t="str">
        <f>IF(LEN('category-madaan-descriptions'!B411)&gt;0, "UPDATE catalog_category_entity_text SET value='"&amp;SUBSTITUTE('category-madaan-descriptions'!C411,"'","''")&amp;"' WHERE attribute_id=47 AND store_id=0 AND entity_id="&amp;'category-madaan-descriptions'!B411&amp;";","")</f>
        <v>UPDATE catalog_category_entity_text SET value='The Lint Pickup Roller can be purchased as a whole, the individual handle, or refill rolls.' WHERE attribute_id=47 AND store_id=0 AND entity_id=210;</v>
      </c>
    </row>
    <row r="412" spans="1:1" x14ac:dyDescent="0.25">
      <c r="A412" t="str">
        <f>IF(LEN('category-madaan-descriptions'!B412)&gt;0, "UPDATE catalog_category_entity_text SET value='"&amp;SUBSTITUTE('category-madaan-descriptions'!C412,"'","''")&amp;"' WHERE attribute_id=47 AND store_id=0 AND entity_id="&amp;'category-madaan-descriptions'!B412&amp;";","")</f>
        <v>UPDATE catalog_category_entity_text SET value='All Try-Ons are one size.  The Mask, Panty Jr. Thong and Panty Missy are white. The socks are tan. Order any Try-Ons by the package.&lt;br&gt;The Mask, Panty Jr. Thong and Panty Missy have 20 try-ons per package. Socks have 144 per package. Sold per package.&lt;br&gt;' WHERE attribute_id=47 AND store_id=0 AND entity_id=211;</v>
      </c>
    </row>
    <row r="413" spans="1:1" x14ac:dyDescent="0.25">
      <c r="A413" t="str">
        <f>IF(LEN('category-madaan-descriptions'!B413)&gt;0, "UPDATE catalog_category_entity_text SET value='"&amp;SUBSTITUTE('category-madaan-descriptions'!C413,"'","''")&amp;"' WHERE attribute_id=47 AND store_id=0 AND entity_id="&amp;'category-madaan-descriptions'!B413&amp;";","")</f>
        <v>UPDATE catalog_category_entity_text SET value='Organize your retail store''s products with ease using these Neck Tie Holders and display hooks.' WHERE attribute_id=47 AND store_id=0 AND entity_id=212;</v>
      </c>
    </row>
    <row r="414" spans="1:1" x14ac:dyDescent="0.25">
      <c r="A414" t="str">
        <f>IF(LEN('category-madaan-descriptions'!B414)&gt;0, "UPDATE catalog_category_entity_text SET value='"&amp;SUBSTITUTE('category-madaan-descriptions'!C414,"'","''")&amp;"' WHERE attribute_id=47 AND store_id=0 AND entity_id="&amp;'category-madaan-descriptions'!B414&amp;";","")</f>
        <v>UPDATE catalog_category_entity_text SET value='Lift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 WHERE attribute_id=47 AND store_id=0 AND entity_id=213;</v>
      </c>
    </row>
    <row r="415" spans="1:1" x14ac:dyDescent="0.25">
      <c r="A415" t="str">
        <f>IF(LEN('category-madaan-descriptions'!B415)&gt;0, "UPDATE catalog_category_entity_text SET value='"&amp;SUBSTITUTE('category-madaan-descriptions'!C415,"'","''")&amp;"' WHERE attribute_id=47 AND store_id=0 AND entity_id="&amp;'category-madaan-descriptions'!B415&amp;";","")</f>
        <v>UPDATE catalog_category_entity_text SET value='Silicone Lubricant 5 oz.&lt;br&gt;Checkout our other Apparel Store Accessories Supplies &lt;a href="../../../general-store-supplies/apparel-accessories-apparel-store-supplies.html"&gt;here&lt;/a&gt;. If you don''t find, what you need, call us at 1-80-426-5708.' WHERE attribute_id=47 AND store_id=0 AND entity_id=214;</v>
      </c>
    </row>
    <row r="416" spans="1:1" x14ac:dyDescent="0.25">
      <c r="A416" t="str">
        <f>IF(LEN('category-madaan-descriptions'!B416)&gt;0, "UPDATE catalog_category_entity_text SET value='"&amp;SUBSTITUTE('category-madaan-descriptions'!C416,"'","''")&amp;"' WHERE attribute_id=47 AND store_id=0 AND entity_id="&amp;'category-madaan-descriptions'!B416&amp;";","")</f>
        <v>UPDATE catalog_category_entity_text SET value='Plastic Label Scrapers&lt;br&gt;10/package.&lt;br&gt;Checkout our other Apparel Store Accessories Supplies &lt;a href="../../../general-store-supplies/apparel-accessories-apparel-store-supplies.html"&gt;here&lt;/a&gt;. If you don''t find, what you need, call us at 1-80-426-5708.' WHERE attribute_id=47 AND store_id=0 AND entity_id=215;</v>
      </c>
    </row>
    <row r="417" spans="1:1" x14ac:dyDescent="0.25">
      <c r="A417" t="str">
        <f>IF(LEN('category-madaan-descriptions'!B417)&gt;0, "UPDATE catalog_category_entity_text SET value='"&amp;SUBSTITUTE('category-madaan-descriptions'!C417,"'","''")&amp;"' WHERE attribute_id=47 AND store_id=0 AND entity_id="&amp;'category-madaan-descriptions'!B417&amp;";","")</f>
        <v>UPDATE catalog_category_entity_text SET value='Metal Label Scrapers.&lt;br&gt;Checkout our other Apparel Store Accessories Supplies &lt;a href="../../../general-store-supplies/apparel-accessories-apparel-store-supplies.html"&gt;here&lt;/a&gt;. If you don''t find, what you need, call us at 1-80-426-5708.' WHERE attribute_id=47 AND store_id=0 AND entity_id=216;</v>
      </c>
    </row>
    <row r="418" spans="1:1" x14ac:dyDescent="0.25">
      <c r="A418" t="str">
        <f>IF(LEN('category-madaan-descriptions'!B418)&gt;0, "UPDATE catalog_category_entity_text SET value='"&amp;SUBSTITUTE('category-madaan-descriptions'!C418,"'","''")&amp;"' WHERE attribute_id=47 AND store_id=0 AND entity_id="&amp;'category-madaan-descriptions'!B418&amp;";","")</f>
        <v>UPDATE catalog_category_entity_text SET value='Steel Bank Pins are a heavier gauge steel straight pin. One pound box of pins offered in two popular sizes - # 24 at 1-1/2 long and 1 1/4" long. They will help to display your retail stores apparel without bending.' WHERE attribute_id=47 AND store_id=0 AND entity_id=217;</v>
      </c>
    </row>
    <row r="419" spans="1:1" x14ac:dyDescent="0.25">
      <c r="A419" t="str">
        <f>IF(LEN('category-madaan-descriptions'!B419)&gt;0, "UPDATE catalog_category_entity_text SET value='"&amp;SUBSTITUTE('category-madaan-descriptions'!C419,"'","''")&amp;"' WHERE attribute_id=47 AND store_id=0 AND entity_id="&amp;'category-madaan-descriptions'!B419&amp;";","")</f>
        <v>UPDATE catalog_category_entity_text SET value='A great value for your retail store available in 8 sizes of White apparel boxes are in stock!&lt;br&gt;Priced 100 per case - unless otherwise stated.&lt;br&gt;' WHERE attribute_id=47 AND store_id=0 AND entity_id=220;</v>
      </c>
    </row>
    <row r="420" spans="1:1" x14ac:dyDescent="0.25">
      <c r="A420" t="str">
        <f>IF(LEN('category-madaan-descriptions'!B420)&gt;0, "UPDATE catalog_category_entity_text SET value='"&amp;SUBSTITUTE('category-madaan-descriptions'!C420,"'","''")&amp;"' WHERE attribute_id=47 AND store_id=0 AND entity_id="&amp;'category-madaan-descriptions'!B420&amp;";","")</f>
        <v>UPDATE catalog_category_entity_text SET value='A great value for your retail store available in 7 sizes of Kraft apparel boxes are in stock!&lt;br&gt;Priced 100 per case - unless otherwise stated.&lt;br&gt;' WHERE attribute_id=47 AND store_id=0 AND entity_id=221;</v>
      </c>
    </row>
    <row r="421" spans="1:1" x14ac:dyDescent="0.25">
      <c r="A421" t="str">
        <f>IF(LEN('category-madaan-descriptions'!B421)&gt;0, "UPDATE catalog_category_entity_text SET value='"&amp;SUBSTITUTE('category-madaan-descriptions'!C421,"'","''")&amp;"' WHERE attribute_id=47 AND store_id=0 AND entity_id="&amp;'category-madaan-descriptions'!B421&amp;";","")</f>
        <v>UPDATE catalog_category_entity_text SET value='Heavy Duty Knife Edge Bracket for Aristocrat System &lt;br&gt;    &amp;#8226; For heavy loads.&lt;br&gt;    &amp;#8226; Heavy Duty Mirror Polished Chrome Standards &amp; Hardware Wall System.The ARISTOCRAT SYSTEM is recommended for the most severe loads and where traffic conditions demand a more durable line of hardware. General specifications: .125" steel thickness.&lt;br&gt;' WHERE attribute_id=47 AND store_id=0 AND entity_id=224;</v>
      </c>
    </row>
    <row r="422" spans="1:1" x14ac:dyDescent="0.25">
      <c r="A422" t="str">
        <f>IF(LEN('category-madaan-descriptions'!B422)&gt;0, "UPDATE catalog_category_entity_text SET value='"&amp;SUBSTITUTE('category-madaan-descriptions'!C422,"'","''")&amp;"' WHERE attribute_id=47 AND store_id=0 AND entity_id="&amp;'category-madaan-descriptions'!B422&amp;";","")</f>
        <v>UPDATE catalog_category_entity_text SET value='Upturn Standard for Aristocrat helps secure the bracket in case the user forgets to tap in bracket.  Note all brackets should be tapped in.  Use for the most severe loads and where traffic conditions demand a more durable line of hardware. &lt;br&gt;' WHERE attribute_id=47 AND store_id=0 AND entity_id=225;</v>
      </c>
    </row>
    <row r="423" spans="1:1" x14ac:dyDescent="0.25">
      <c r="A423" t="str">
        <f>IF(LEN('category-madaan-descriptions'!B423)&gt;0, "UPDATE catalog_category_entity_text SET value='"&amp;SUBSTITUTE('category-madaan-descriptions'!C423,"'","''")&amp;"' WHERE attribute_id=47 AND store_id=0 AND entity_id="&amp;'category-madaan-descriptions'!B423&amp;";","")</f>
        <v>UPDATE catalog_category_entity_text SET value='Aristocrat System Knife Edge Brackets to use with surface mounted and concealed standards.&lt;br&gt;    &amp;#8226; For heavy loads.&lt;br&gt;    &amp;#8226; Heavy Duty Mirror Polished Chrome Standards &amp; Hardware Wall System  &lt;br&gt;' WHERE attribute_id=47 AND store_id=0 AND entity_id=226;</v>
      </c>
    </row>
    <row r="424" spans="1:1" x14ac:dyDescent="0.25">
      <c r="A424" t="str">
        <f>IF(LEN('category-madaan-descriptions'!B424)&gt;0, "UPDATE catalog_category_entity_text SET value='"&amp;SUBSTITUTE('category-madaan-descriptions'!C424,"'","''")&amp;"' WHERE attribute_id=47 AND store_id=0 AND entity_id="&amp;'category-madaan-descriptions'!B424&amp;";","")</f>
        <v>UPDATE catalog_category_entity_text SET value='Use the Shelf Rest with Rubber Buttons on Aristocrat Brackets for glass shelves.&lt;br&gt;' WHERE attribute_id=47 AND store_id=0 AND entity_id=227;</v>
      </c>
    </row>
    <row r="425" spans="1:1" x14ac:dyDescent="0.25">
      <c r="A425" t="str">
        <f>IF(LEN('category-madaan-descriptions'!B425)&gt;0, "UPDATE catalog_category_entity_text SET value='"&amp;SUBSTITUTE('category-madaan-descriptions'!C425,"'","''")&amp;"' WHERE attribute_id=47 AND store_id=0 AND entity_id="&amp;'category-madaan-descriptions'!B425&amp;";","")</f>
        <v>UPDATE catalog_category_entity_text SET value='Use with surface mounted and concealed standards. The Adjustable Knife Edge Bracket can adjust in four downward movements 15*, 30*, 45*, and 50*.' WHERE attribute_id=47 AND store_id=0 AND entity_id=228;</v>
      </c>
    </row>
    <row r="426" spans="1:1" x14ac:dyDescent="0.25">
      <c r="A426" t="str">
        <f>IF(LEN('category-madaan-descriptions'!B426)&gt;0, "UPDATE catalog_category_entity_text SET value='"&amp;SUBSTITUTE('category-madaan-descriptions'!C426,"'","''")&amp;"' WHERE attribute_id=47 AND store_id=0 AND entity_id="&amp;'category-madaan-descriptions'!B426&amp;";","")</f>
        <v>UPDATE catalog_category_entity_text SET value='Use the Facia Bracket with Standard Mounts and Concealed Standards. The concealed standard design gives an attractive and distinguished look to any store. Use with surface mounted and concealed standards: 28" to 40" Adjustable bracket.' WHERE attribute_id=47 AND store_id=0 AND entity_id=229;</v>
      </c>
    </row>
    <row r="427" spans="1:1" x14ac:dyDescent="0.25">
      <c r="A427" t="str">
        <f>IF(LEN('category-madaan-descriptions'!B427)&gt;0, "UPDATE catalog_category_entity_text SET value='"&amp;SUBSTITUTE('category-madaan-descriptions'!C427,"'","''")&amp;"' WHERE attribute_id=47 AND store_id=0 AND entity_id="&amp;'category-madaan-descriptions'!B427&amp;";","")</f>
        <v>UPDATE catalog_category_entity_text SET value='Aristocrat System Straight Faceout is made with 1/2" x 1 1/2" rectangular tubing.&lt;br&gt;&amp;#8226; For heavy loads.&lt;br&gt;&amp;#8226; Heavy Duty Mirror Polished Chrome Standards &amp; Hardware Wall System  &lt;br&gt;    The ARISTOCRAT SYSTEM is recommended for the most severe loads and where traffic conditions demand a more durable line of hardware.  General specifications:  .125" steel thickness.' WHERE attribute_id=47 AND store_id=0 AND entity_id=230;</v>
      </c>
    </row>
    <row r="428" spans="1:1" x14ac:dyDescent="0.25">
      <c r="A428" t="str">
        <f>IF(LEN('category-madaan-descriptions'!B428)&gt;0, "UPDATE catalog_category_entity_text SET value='"&amp;SUBSTITUTE('category-madaan-descriptions'!C428,"'","''")&amp;"' WHERE attribute_id=47 AND store_id=0 AND entity_id="&amp;'category-madaan-descriptions'!B428&amp;";","")</f>
        <v>UPDATE catalog_category_entity_text SET value='Aristocrat System Ball Waterfall for heavy loads.&lt;br&gt;&amp;#8226; Heavy Duty Mirror Polished Chrome Standards &amp; Hardware Wall System  &lt;br&gt;The Ball Waterfall is made with 1/2" x 1 1/2" rectangular tubing.' WHERE attribute_id=47 AND store_id=0 AND entity_id=231;</v>
      </c>
    </row>
    <row r="429" spans="1:1" x14ac:dyDescent="0.25">
      <c r="A429" t="str">
        <f>IF(LEN('category-madaan-descriptions'!B429)&gt;0, "UPDATE catalog_category_entity_text SET value='"&amp;SUBSTITUTE('category-madaan-descriptions'!C429,"'","''")&amp;"' WHERE attribute_id=47 AND store_id=0 AND entity_id="&amp;'category-madaan-descriptions'!B429&amp;";","")</f>
        <v>UPDATE catalog_category_entity_text SET value='The upturn creates the most secure bracket in case user doesn''t tap the cracket into place. Note all brackets should be tapped in.' WHERE attribute_id=47 AND store_id=0 AND entity_id=232;</v>
      </c>
    </row>
    <row r="430" spans="1:1" x14ac:dyDescent="0.25">
      <c r="A430" t="str">
        <f>IF(LEN('category-madaan-descriptions'!B430)&gt;0, "UPDATE catalog_category_entity_text SET value='"&amp;SUBSTITUTE('category-madaan-descriptions'!C430,"'","''")&amp;"' WHERE attribute_id=47 AND store_id=0 AND entity_id="&amp;'category-madaan-descriptions'!B430&amp;";","")</f>
        <v>UPDATE catalog_category_entity_text SET value='Merchandising Bar Brackets for Aristocrat System 1/2" x 1 1/2" is designed to fit Surface Mounted and Concealed Standards. &lt;a href="../../../slatwall-gridwall-wall-display/merchandising-bars-hangrod-crossbars.html"&gt;Click here for Merchandise Bar options&lt;/a&gt;&lt;br&gt;' WHERE attribute_id=47 AND store_id=0 AND entity_id=233;</v>
      </c>
    </row>
    <row r="431" spans="1:1" x14ac:dyDescent="0.25">
      <c r="A431" t="str">
        <f>IF(LEN('category-madaan-descriptions'!B431)&gt;0, "UPDATE catalog_category_entity_text SET value='"&amp;SUBSTITUTE('category-madaan-descriptions'!C431,"'","''")&amp;"' WHERE attribute_id=47 AND store_id=0 AND entity_id="&amp;'category-madaan-descriptions'!B431&amp;";","")</f>
        <v>UPDATE catalog_category_entity_text SET value='Universal System Mounting Screws.&lt;br&gt;Intended for moderate loads.  Sold in package of 12.&lt;br&gt;' WHERE attribute_id=47 AND store_id=0 AND entity_id=235;</v>
      </c>
    </row>
    <row r="432" spans="1:1" x14ac:dyDescent="0.25">
      <c r="A432" t="str">
        <f>IF(LEN('category-madaan-descriptions'!B432)&gt;0, "UPDATE catalog_category_entity_text SET value='"&amp;SUBSTITUTE('category-madaan-descriptions'!C432,"'","''")&amp;"' WHERE attribute_id=47 AND store_id=0 AND entity_id="&amp;'category-madaan-descriptions'!B432&amp;";","")</f>
        <v>UPDATE catalog_category_entity_text SET value='Aristocrat "T" Concealed Standard design gives an attractive, distinguished look to any store. Installation is simple, fast and economical. once drywall, paneling or mirror is installed, only a narrow vertical slot is visible. &lt;br&gt;1/2" slots, 1" in on center for 1" adjustments. .125" steel thickness&lt;br&gt;When to use: The Aristocrat System is recommended for the most severe loads and heavy traffic conditions. &lt;br&gt;&lt;font color=red&gt;Standards over 6'' long will be shipped VIA common carrier. Freight will be quoted separately. You will be notified of the freight amount.&lt;/font&gt;' WHERE attribute_id=47 AND store_id=0 AND entity_id=236;</v>
      </c>
    </row>
    <row r="433" spans="1:1" x14ac:dyDescent="0.25">
      <c r="A433" t="str">
        <f>IF(LEN('category-madaan-descriptions'!B433)&gt;0, "UPDATE catalog_category_entity_text SET value='"&amp;SUBSTITUTE('category-madaan-descriptions'!C433,"'","''")&amp;"' WHERE attribute_id=47 AND store_id=0 AND entity_id="&amp;'category-madaan-descriptions'!B433&amp;";","")</f>
        <v>UPDATE catalog_category_entity_text SET value='The Aristocrat Extra Heavy Duty Standards are recommended for the most severe loads and heavy traffic conditions.  These System Single Slotted Standards are counter sunk with a #6 screw. &lt;br&gt;&lt;font color=red&gt;Standards over 6'' long will be shipped VIA common carrier. Freight will be quoted separately. You will be notified of the freight amount.&lt;/font&gt;' WHERE attribute_id=47 AND store_id=0 AND entity_id=237;</v>
      </c>
    </row>
    <row r="434" spans="1:1" x14ac:dyDescent="0.25">
      <c r="A434" t="str">
        <f>IF(LEN('category-madaan-descriptions'!B434)&gt;0, "UPDATE catalog_category_entity_text SET value='"&amp;SUBSTITUTE('category-madaan-descriptions'!C434,"'","''")&amp;"' WHERE attribute_id=47 AND store_id=0 AND entity_id="&amp;'category-madaan-descriptions'!B434&amp;";","")</f>
        <v>UPDATE catalog_category_entity_text SET value='Aristocrat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&lt;br&gt;When to use: The Aristocrat System is recommended for the most severe loads and heavy traffic conditions. &lt;br&gt;&lt;font color=red&gt;Standards over 6'' long will be shipped VIA common carrier. Freight will be quoted separately. You will be notified of the freight amount. &lt;/font&gt;' WHERE attribute_id=47 AND store_id=0 AND entity_id=238;</v>
      </c>
    </row>
    <row r="435" spans="1:1" x14ac:dyDescent="0.25">
      <c r="A435" t="str">
        <f>IF(LEN('category-madaan-descriptions'!B435)&gt;0, "UPDATE catalog_category_entity_text SET value='"&amp;SUBSTITUTE('category-madaan-descriptions'!C435,"'","''")&amp;"' WHERE attribute_id=47 AND store_id=0 AND entity_id="&amp;'category-madaan-descriptions'!B435&amp;";","")</f>
        <v>UPDATE catalog_category_entity_text SET value='Avery PB 210 Labeler &lt;br&gt;Two Line Labeler, 10 Characters per Line&lt;br&gt;&lt;a href="http://yoosh.co/ars_files/rs6.eporia.com/company_8/Avery%20Dennison%20PB%20216-210.pdf"&gt;Loading Instructions&lt;/a&gt;' WHERE attribute_id=47 AND store_id=0 AND entity_id=240;</v>
      </c>
    </row>
    <row r="436" spans="1:1" x14ac:dyDescent="0.25">
      <c r="A436" t="str">
        <f>IF(LEN('category-madaan-descriptions'!B436)&gt;0, "UPDATE catalog_category_entity_text SET value='"&amp;SUBSTITUTE('category-madaan-descriptions'!C436,"'","''")&amp;"' WHERE attribute_id=47 AND store_id=0 AND entity_id="&amp;'category-madaan-descriptions'!B436&amp;";","")</f>
        <v>UPDATE catalog_category_entity_text SET value='PB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 WHERE attribute_id=47 AND store_id=0 AND entity_id=241;</v>
      </c>
    </row>
    <row r="437" spans="1:1" x14ac:dyDescent="0.25">
      <c r="A437" t="str">
        <f>IF(LEN('category-madaan-descriptions'!B437)&gt;0, "UPDATE catalog_category_entity_text SET value='"&amp;SUBSTITUTE('category-madaan-descriptions'!C437,"'","''")&amp;"' WHERE attribute_id=47 AND store_id=0 AND entity_id="&amp;'category-madaan-descriptions'!B437&amp;";","")</f>
        <v>UPDATE catalog_category_entity_text SET value='PB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 WHERE attribute_id=47 AND store_id=0 AND entity_id=242;</v>
      </c>
    </row>
    <row r="438" spans="1:1" x14ac:dyDescent="0.25">
      <c r="A438" t="str">
        <f>IF(LEN('category-madaan-descriptions'!B438)&gt;0, "UPDATE catalog_category_entity_text SET value='"&amp;SUBSTITUTE('category-madaan-descriptions'!C438,"'","''")&amp;"' WHERE attribute_id=47 AND store_id=0 AND entity_id="&amp;'category-madaan-descriptions'!B438&amp;";","")</f>
        <v>UPDATE catalog_category_entity_text SET value='Labels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 WHERE attribute_id=47 AND store_id=0 AND entity_id=243;</v>
      </c>
    </row>
    <row r="439" spans="1:1" x14ac:dyDescent="0.25">
      <c r="A439" t="str">
        <f>IF(LEN('category-madaan-descriptions'!B439)&gt;0, "UPDATE catalog_category_entity_text SET value='"&amp;SUBSTITUTE('category-madaan-descriptions'!C439,"'","''")&amp;"' WHERE attribute_id=47 AND store_id=0 AND entity_id="&amp;'category-madaan-descriptions'!B439&amp;";","")</f>
        <v>UPDATE catalog_category_entity_text SET value='PB 1 Inkers are used for Avery Dennison PB 1 line Labelers.' WHERE attribute_id=47 AND store_id=0 AND entity_id=244;</v>
      </c>
    </row>
    <row r="440" spans="1:1" x14ac:dyDescent="0.25">
      <c r="A440" t="str">
        <f>IF(LEN('category-madaan-descriptions'!B440)&gt;0, "UPDATE catalog_category_entity_text SET value='"&amp;SUBSTITUTE('category-madaan-descriptions'!C440,"'","''")&amp;"' WHERE attribute_id=47 AND store_id=0 AND entity_id="&amp;'category-madaan-descriptions'!B440&amp;";","")</f>
        <v>UPDATE catalog_category_entity_text SET value='Avery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Instructions&lt;br&gt;&lt;/a&gt;' WHERE attribute_id=47 AND store_id=0 AND entity_id=245;</v>
      </c>
    </row>
    <row r="441" spans="1:1" x14ac:dyDescent="0.25">
      <c r="A441" t="str">
        <f>IF(LEN('category-madaan-descriptions'!B441)&gt;0, "UPDATE catalog_category_entity_text SET value='"&amp;SUBSTITUTE('category-madaan-descriptions'!C441,"'","''")&amp;"' WHERE attribute_id=47 AND store_id=0 AND entity_id="&amp;'category-madaan-descriptions'!B441&amp;";","")</f>
        <v>UPDATE catalog_category_entity_text SET value='&lt;a id="Avery PB 216" name="Avery PB 216"&gt;Avery PB 216&lt;/a&gt; Labeler&lt;br&gt;Two lines, 8 Characters per Line&lt;br&gt;&lt;a href="http://yoosh.co/ars_files/rs6.eporia.com/company_8/Avery%20Dennison%20PB%20216-210.pdf"&gt;Loading Instructions&lt;/a&gt;' WHERE attribute_id=47 AND store_id=0 AND entity_id=246;</v>
      </c>
    </row>
    <row r="442" spans="1:1" x14ac:dyDescent="0.25">
      <c r="A442" t="str">
        <f>IF(LEN('category-madaan-descriptions'!B442)&gt;0, "UPDATE catalog_category_entity_text SET value='"&amp;SUBSTITUTE('category-madaan-descriptions'!C442,"'","''")&amp;"' WHERE attribute_id=47 AND store_id=0 AND entity_id="&amp;'category-madaan-descriptions'!B442&amp;";","")</f>
        <v>UPDATE catalog_category_entity_text SET value='PB 210 or 216 Inkers used for Avery Dennison Labelers.' WHERE attribute_id=47 AND store_id=0 AND entity_id=247;</v>
      </c>
    </row>
    <row r="443" spans="1:1" x14ac:dyDescent="0.25">
      <c r="A443" t="str">
        <f>IF(LEN('category-madaan-descriptions'!B443)&gt;0, "UPDATE catalog_category_entity_text SET value='"&amp;SUBSTITUTE('category-madaan-descriptions'!C443,"'","''")&amp;"' WHERE attribute_id=47 AND store_id=0 AND entity_id="&amp;'category-madaan-descriptions'!B443&amp;";","")</f>
        <v>UPDATE catalog_category_entity_text SET value='This is Replacement Inker Assembly for Avery Dennison Labelers.' WHERE attribute_id=47 AND store_id=0 AND entity_id=248;</v>
      </c>
    </row>
    <row r="444" spans="1:1" x14ac:dyDescent="0.25">
      <c r="A444" t="str">
        <f>IF(LEN('category-madaan-descriptions'!B444)&gt;0, "UPDATE catalog_category_entity_text SET value='"&amp;SUBSTITUTE('category-madaan-descriptions'!C444,"'","''")&amp;"' WHERE attribute_id=47 AND store_id=0 AND entity_id="&amp;'category-madaan-descriptions'!B444&amp;";","")</f>
        <v>UPDATE catalog_category_entity_text SET value='These are both Standard and Fine Needles for Avery Dennison Taggers or TG Tacher Standard Taggers. Standard needles are best for medium weight fabric and fine needles are for more delicate items like silk or satin. &lt;br&gt;Order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 WHERE attribute_id=47 AND store_id=0 AND entity_id=250;</v>
      </c>
    </row>
    <row r="445" spans="1:1" x14ac:dyDescent="0.25">
      <c r="A445" t="str">
        <f>IF(LEN('category-madaan-descriptions'!B445)&gt;0, "UPDATE catalog_category_entity_text SET value='"&amp;SUBSTITUTE('category-madaan-descriptions'!C445,"'","''")&amp;"' WHERE attribute_id=47 AND store_id=0 AND entity_id="&amp;'category-madaan-descriptions'!B445&amp;";","")</f>
        <v>UPDATE catalog_category_entity_text SET value='Avery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WHERE attribute_id=47 AND store_id=0 AND entity_id=251;</v>
      </c>
    </row>
    <row r="446" spans="1:1" x14ac:dyDescent="0.25">
      <c r="A446" t="str">
        <f>IF(LEN('category-madaan-descriptions'!B446)&gt;0, "UPDATE catalog_category_entity_text SET value='"&amp;SUBSTITUTE('category-madaan-descriptions'!C446,"'","''")&amp;"' WHERE attribute_id=47 AND store_id=0 AND entity_id="&amp;'category-madaan-descriptions'!B446&amp;";","")</f>
        <v>UPDATE catalog_category_entity_text SET value='Standard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WHERE attribute_id=47 AND store_id=0 AND entity_id=252;</v>
      </c>
    </row>
    <row r="447" spans="1:1" x14ac:dyDescent="0.25">
      <c r="A447" t="str">
        <f>IF(LEN('category-madaan-descriptions'!B447)&gt;0, "UPDATE catalog_category_entity_text SET value='"&amp;SUBSTITUTE('category-madaan-descriptions'!C447,"'","''")&amp;"' WHERE attribute_id=47 AND store_id=0 AND entity_id="&amp;'category-madaan-descriptions'!B447&amp;";","")</f>
        <v>UPDATE catalog_category_entity_text SET value='Zebra &amp;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 WHERE attribute_id=47 AND store_id=0 AND entity_id=255;</v>
      </c>
    </row>
    <row r="448" spans="1:1" x14ac:dyDescent="0.25">
      <c r="A448" t="str">
        <f>IF(LEN('category-madaan-descriptions'!B448)&gt;0, "UPDATE catalog_category_entity_text SET value='"&amp;SUBSTITUTE('category-madaan-descriptions'!C448,"'","''")&amp;"' WHERE attribute_id=47 AND store_id=0 AND entity_id="&amp;'category-madaan-descriptions'!B448&amp;";","")</f>
        <v>UPDATE catalog_category_entity_text SET value='These popular Frosted Animal print shoppers with Tri Fold Handles are available in 4 different patterns in Zebra, Leopard, Crocodile, and Rattler.&lt;br&gt;Bags are packed 100 per case.' WHERE attribute_id=47 AND store_id=0 AND entity_id=256;</v>
      </c>
    </row>
    <row r="449" spans="1:1" x14ac:dyDescent="0.25">
      <c r="A449" t="str">
        <f>IF(LEN('category-madaan-descriptions'!B449)&gt;0, "UPDATE catalog_category_entity_text SET value='"&amp;SUBSTITUTE('category-madaan-descriptions'!C449,"'","''")&amp;"' WHERE attribute_id=47 AND store_id=0 AND entity_id="&amp;'category-madaan-descriptions'!B449&amp;";","")</f>
        <v>UPDATE catalog_category_entity_text SET value='Seasonal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 WHERE attribute_id=47 AND store_id=0 AND entity_id=258;</v>
      </c>
    </row>
    <row r="450" spans="1:1" x14ac:dyDescent="0.25">
      <c r="A450" t="str">
        <f>IF(LEN('category-madaan-descriptions'!B450)&gt;0, "UPDATE catalog_category_entity_text SET value='"&amp;SUBSTITUTE('category-madaan-descriptions'!C450,"'","''")&amp;"' WHERE attribute_id=47 AND store_id=0 AND entity_id="&amp;'category-madaan-descriptions'!B450&amp;";","")</f>
        <v>UPDATE catalog_category_entity_text SET value='Stop Messy Taping with Miracle Sticks&lt;br&gt;&amp;#8226; Low cost solution to unsightly taping of signs&lt;br&gt;&amp;#8226; Double sided tape sticks come in convenient rolls that peel off and apply easily.&lt;br&gt;500 miracle sticks per roll.&lt;br&gt;' WHERE attribute_id=47 AND store_id=0 AND entity_id=259;</v>
      </c>
    </row>
    <row r="451" spans="1:1" x14ac:dyDescent="0.25">
      <c r="A451" t="str">
        <f>IF(LEN('category-madaan-descriptions'!B451)&gt;0, "UPDATE catalog_category_entity_text SET value='"&amp;SUBSTITUTE('category-madaan-descriptions'!C451,"'","''")&amp;"' WHERE attribute_id=47 AND store_id=0 AND entity_id="&amp;'category-madaan-descriptions'!B451&amp;";","")</f>
        <v>UPDATE catalog_category_entity_text SET value='Great indoor Posters and Pennants to grab your customers attention and increase foot traffic and sales.&lt;br&gt;Sold per pack.' WHERE attribute_id=47 AND store_id=0 AND entity_id=260;</v>
      </c>
    </row>
    <row r="452" spans="1:1" x14ac:dyDescent="0.25">
      <c r="A452" t="str">
        <f>IF(LEN('category-madaan-descriptions'!B452)&gt;0, "UPDATE catalog_category_entity_text SET value='"&amp;SUBSTITUTE('category-madaan-descriptions'!C452,"'","''")&amp;"' WHERE attribute_id=47 AND store_id=0 AND entity_id="&amp;'category-madaan-descriptions'!B452&amp;";","")</f>
        <v>UPDATE catalog_category_entity_text SET value='Great Indoor Ceiling Danglers and Ceiling Arrows to get your customers attention.&lt;br&gt;Sold per pack.' WHERE attribute_id=47 AND store_id=0 AND entity_id=261;</v>
      </c>
    </row>
    <row r="453" spans="1:1" x14ac:dyDescent="0.25">
      <c r="A453" t="str">
        <f>IF(LEN('category-madaan-descriptions'!B453)&gt;0, "UPDATE catalog_category_entity_text SET value='"&amp;SUBSTITUTE('category-madaan-descriptions'!C453,"'","''")&amp;"' WHERE attribute_id=47 AND store_id=0 AND entity_id="&amp;'category-madaan-descriptions'!B453&amp;";","")</f>
        <v>UPDATE catalog_category_entity_text SET value='Stocked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 WHERE attribute_id=47 AND store_id=0 AND entity_id=264;</v>
      </c>
    </row>
    <row r="454" spans="1:1" x14ac:dyDescent="0.25">
      <c r="A454" t="str">
        <f>IF(LEN('category-madaan-descriptions'!B454)&gt;0, "UPDATE catalog_category_entity_text SET value='"&amp;SUBSTITUTE('category-madaan-descriptions'!C454,"'","''")&amp;"' WHERE attribute_id=47 AND store_id=0 AND entity_id="&amp;'category-madaan-descriptions'!B454&amp;";","")</f>
        <v>UPDATE catalog_category_entity_text SET value='Located,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 WHERE attribute_id=47 AND store_id=0 AND entity_id=265;</v>
      </c>
    </row>
    <row r="455" spans="1:1" x14ac:dyDescent="0.25">
      <c r="A455" t="str">
        <f>IF(LEN('category-madaan-descriptions'!B455)&gt;0, "UPDATE catalog_category_entity_text SET value='"&amp;SUBSTITUTE('category-madaan-descriptions'!C455,"'","''")&amp;"' WHERE attribute_id=47 AND store_id=0 AND entity_id="&amp;'category-madaan-descriptions'!B455&amp;";","")</f>
        <v>UPDATE catalog_category_entity_text SET value='Great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 WHERE attribute_id=47 AND store_id=0 AND entity_id=266;</v>
      </c>
    </row>
    <row r="456" spans="1:1" x14ac:dyDescent="0.25">
      <c r="A456" t="str">
        <f>IF(LEN('category-madaan-descriptions'!B456)&gt;0, "UPDATE catalog_category_entity_text SET value='"&amp;SUBSTITUTE('category-madaan-descriptions'!C456,"'","''")&amp;"' WHERE attribute_id=47 AND store_id=0 AND entity_id="&amp;'category-madaan-descriptions'!B456&amp;";","")</f>
        <v>UPDATE catalog_category_entity_text SET value='Stocked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 WHERE attribute_id=47 AND store_id=0 AND entity_id=267;</v>
      </c>
    </row>
    <row r="457" spans="1:1" x14ac:dyDescent="0.25">
      <c r="A457" t="str">
        <f>IF(LEN('category-madaan-descriptions'!B457)&gt;0, "UPDATE catalog_category_entity_text SET value='"&amp;SUBSTITUTE('category-madaan-descriptions'!C457,"'","''")&amp;"' WHERE attribute_id=47 AND store_id=0 AND entity_id="&amp;'category-madaan-descriptions'!B457&amp;";","")</f>
        <v>UPDATE catalog_category_entity_text SET value='These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 WHERE attribute_id=47 AND store_id=0 AND entity_id=268;</v>
      </c>
    </row>
    <row r="458" spans="1:1" x14ac:dyDescent="0.25">
      <c r="A458" t="str">
        <f>IF(LEN('category-madaan-descriptions'!B458)&gt;0, "UPDATE catalog_category_entity_text SET value='"&amp;SUBSTITUTE('category-madaan-descriptions'!C458,"'","''")&amp;"' WHERE attribute_id=47 AND store_id=0 AND entity_id="&amp;'category-madaan-descriptions'!B458&amp;";","")</f>
        <v>UPDATE catalog_category_entity_text SET value='Use the Peg Board Hooks to hang items on your retail store''s wall. The J Hook is very useful in that way.&lt;br&gt;Sold 100 per package.' WHERE attribute_id=47 AND store_id=0 AND entity_id=271;</v>
      </c>
    </row>
    <row r="459" spans="1:1" x14ac:dyDescent="0.25">
      <c r="A459" t="str">
        <f>IF(LEN('category-madaan-descriptions'!B459)&gt;0, "UPDATE catalog_category_entity_text SET value='"&amp;SUBSTITUTE('category-madaan-descriptions'!C459,"'","''")&amp;"' WHERE attribute_id=47 AND store_id=0 AND entity_id="&amp;'category-madaan-descriptions'!B459&amp;";","")</f>
        <v>UPDATE catalog_category_entity_text SET value='The Control Clip, is molded inventory Peg Hooks are for use in 1/8" &amp; 1/4" pegboard and slatwall. This is a heavy duty hook.&lt;br&gt;Sold 100 per package.' WHERE attribute_id=47 AND store_id=0 AND entity_id=272;</v>
      </c>
    </row>
    <row r="460" spans="1:1" x14ac:dyDescent="0.25">
      <c r="A460" t="str">
        <f>IF(LEN('category-madaan-descriptions'!B460)&gt;0, "UPDATE catalog_category_entity_text SET value='"&amp;SUBSTITUTE('category-madaan-descriptions'!C460,"'","''")&amp;"' WHERE attribute_id=47 AND store_id=0 AND entity_id="&amp;'category-madaan-descriptions'!B460&amp;";","")</f>
        <v>UPDATE catalog_category_entity_text SET value='The Standard Duty loop hooks offer more area to hang items at your retail store with the loop that forms out off of the peg board. Sold 100 per package.' WHERE attribute_id=47 AND store_id=0 AND entity_id=273;</v>
      </c>
    </row>
    <row r="461" spans="1:1" x14ac:dyDescent="0.25">
      <c r="A461" t="str">
        <f>IF(LEN('category-madaan-descriptions'!B461)&gt;0, "UPDATE catalog_category_entity_text SET value='"&amp;SUBSTITUTE('category-madaan-descriptions'!C461,"'","''")&amp;"' WHERE attribute_id=47 AND store_id=0 AND entity_id="&amp;'category-madaan-descriptions'!B461&amp;";","")</f>
        <v>UPDATE catalog_category_entity_text SET value='Add in a Multi Wire Basket in White by using the shelf brackets.&lt;br&gt;This retail store display basket comes in white only and priced per basket.&lt;br&gt;5" H x 9" W x 10 1/2" D' WHERE attribute_id=47 AND store_id=0 AND entity_id=274;</v>
      </c>
    </row>
    <row r="462" spans="1:1" x14ac:dyDescent="0.25">
      <c r="A462" t="str">
        <f>IF(LEN('category-madaan-descriptions'!B462)&gt;0, "UPDATE catalog_category_entity_text SET value='"&amp;SUBSTITUTE('category-madaan-descriptions'!C462,"'","''")&amp;"' WHERE attribute_id=47 AND store_id=0 AND entity_id="&amp;'category-madaan-descriptions'!B462&amp;";","")</f>
        <v>UPDATE catalog_category_entity_text SET value='Add in the Waterfall hooks for your retail store''s Pegboard by using the appropriate brackets. Priced per piece.' WHERE attribute_id=47 AND store_id=0 AND entity_id=275;</v>
      </c>
    </row>
    <row r="463" spans="1:1" x14ac:dyDescent="0.25">
      <c r="A463" t="str">
        <f>IF(LEN('category-madaan-descriptions'!B463)&gt;0, "UPDATE catalog_category_entity_text SET value='"&amp;SUBSTITUTE('category-madaan-descriptions'!C463,"'","''")&amp;"' WHERE attribute_id=47 AND store_id=0 AND entity_id="&amp;'category-madaan-descriptions'!B463&amp;";","")</f>
        <v>UPDATE catalog_category_entity_text SET value='Add shelves to your retail store''s Pegboard Wall with these sturdy Knife Edge Brackets. Priced per each.' WHERE attribute_id=47 AND store_id=0 AND entity_id=276;</v>
      </c>
    </row>
    <row r="464" spans="1:1" x14ac:dyDescent="0.25">
      <c r="A464" t="str">
        <f>IF(LEN('category-madaan-descriptions'!B464)&gt;0, "UPDATE catalog_category_entity_text SET value='"&amp;SUBSTITUTE('category-madaan-descriptions'!C464,"'","''")&amp;"' WHERE attribute_id=47 AND store_id=0 AND entity_id="&amp;'category-madaan-descriptions'!B464&amp;";","")</f>
        <v>UPDATE catalog_category_entity_text SET value='These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WHERE attribute_id=47 AND store_id=0 AND entity_id=279;</v>
      </c>
    </row>
    <row r="465" spans="1:1" x14ac:dyDescent="0.25">
      <c r="A465" t="str">
        <f>IF(LEN('category-madaan-descriptions'!B465)&gt;0, "UPDATE catalog_category_entity_text SET value='"&amp;SUBSTITUTE('category-madaan-descriptions'!C465,"'","''")&amp;"' WHERE attribute_id=47 AND store_id=0 AND entity_id="&amp;'category-madaan-descriptions'!B465&amp;";","")</f>
        <v>UPDATE catalog_category_entity_text SET value='These rings are chrome plated with secure screw thread fastening and hinged opening. Available in 5" and 6" sizes. These are packaged in 12 piece cases.' WHERE attribute_id=47 AND store_id=0 AND entity_id=282;</v>
      </c>
    </row>
    <row r="466" spans="1:1" x14ac:dyDescent="0.25">
      <c r="A466" t="str">
        <f>IF(LEN('category-madaan-descriptions'!B466)&gt;0, "UPDATE catalog_category_entity_text SET value='"&amp;SUBSTITUTE('category-madaan-descriptions'!C466,"'","''")&amp;"' WHERE attribute_id=47 AND store_id=0 AND entity_id="&amp;'category-madaan-descriptions'!B466&amp;";","")</f>
        <v>UPDATE catalog_category_entity_text SET value='Book Hangers are designed to hold your heaviest cord-type sample books securely on your rods. They are also useful for holding handbags, belts, or any other product you want to hang on your rods or racks.  May be used on up to 1 1/2" rods.  100 per package/priced per package.' WHERE attribute_id=47 AND store_id=0 AND entity_id=283;</v>
      </c>
    </row>
    <row r="467" spans="1:1" x14ac:dyDescent="0.25">
      <c r="A467" t="str">
        <f>IF(LEN('category-madaan-descriptions'!B467)&gt;0, "UPDATE catalog_category_entity_text SET value='"&amp;SUBSTITUTE('category-madaan-descriptions'!C467,"'","''")&amp;"' WHERE attribute_id=47 AND store_id=0 AND entity_id="&amp;'category-madaan-descriptions'!B467&amp;";","")</f>
        <v>UPDATE catalog_category_entity_text SET value='Small and lightweight these blades are easy to change out. These box cutters are available in a case of 12.' WHERE attribute_id=47 AND store_id=0 AND entity_id=285;</v>
      </c>
    </row>
    <row r="468" spans="1:1" x14ac:dyDescent="0.25">
      <c r="A468" t="str">
        <f>IF(LEN('category-madaan-descriptions'!B468)&gt;0, "UPDATE catalog_category_entity_text SET value='"&amp;SUBSTITUTE('category-madaan-descriptions'!C468,"'","''")&amp;"' WHERE attribute_id=47 AND store_id=0 AND entity_id="&amp;'category-madaan-descriptions'!B468&amp;";","")</f>
        <v>UPDATE catalog_category_entity_text SET value='Dull case cutter blades are dangerous. A butcher would never work with a dull blade and you should never work with a dull dangerous box cutter blade.' WHERE attribute_id=47 AND store_id=0 AND entity_id=286;</v>
      </c>
    </row>
    <row r="469" spans="1:1" x14ac:dyDescent="0.25">
      <c r="A469" t="str">
        <f>IF(LEN('category-madaan-descriptions'!B469)&gt;0, "UPDATE catalog_category_entity_text SET value='"&amp;SUBSTITUTE('category-madaan-descriptions'!C469,"'","''")&amp;"' WHERE attribute_id=47 AND store_id=0 AND entity_id="&amp;'category-madaan-descriptions'!B469&amp;";","")</f>
        <v>UPDATE catalog_category_entity_text SET value='&lt;br&gt;Zebra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 WHERE attribute_id=47 AND store_id=0 AND entity_id=288;</v>
      </c>
    </row>
    <row r="470" spans="1:1" x14ac:dyDescent="0.25">
      <c r="A470" t="str">
        <f>IF(LEN('category-madaan-descriptions'!B470)&gt;0, "UPDATE catalog_category_entity_text SET value='"&amp;SUBSTITUTE('category-madaan-descriptions'!C470,"'","''")&amp;"' WHERE attribute_id=47 AND store_id=0 AND entity_id="&amp;'category-madaan-descriptions'!B470&amp;";","")</f>
        <v>UPDATE catalog_category_entity_text SET value='&lt;br&gt;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 WHERE attribute_id=47 AND store_id=0 AND entity_id=289;</v>
      </c>
    </row>
    <row r="471" spans="1:1" x14ac:dyDescent="0.25">
      <c r="A471" t="str">
        <f>IF(LEN('category-madaan-descriptions'!B471)&gt;0, "UPDATE catalog_category_entity_text SET value='"&amp;SUBSTITUTE('category-madaan-descriptions'!C471,"'","''")&amp;"' WHERE attribute_id=47 AND store_id=0 AND entity_id="&amp;'category-madaan-descriptions'!B471&amp;";","")</f>
        <v>UPDATE catalog_category_entity_text SET value='All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 WHERE attribute_id=47 AND store_id=0 AND entity_id=291;</v>
      </c>
    </row>
    <row r="472" spans="1:1" x14ac:dyDescent="0.25">
      <c r="A472" t="str">
        <f>IF(LEN('category-madaan-descriptions'!B472)&gt;0, "UPDATE catalog_category_entity_text SET value='"&amp;SUBSTITUTE('category-madaan-descriptions'!C472,"'","''")&amp;"' WHERE attribute_id=47 AND store_id=0 AND entity_id="&amp;'category-madaan-descriptions'!B472&amp;";","")</f>
        <v>UPDATE catalog_category_entity_text SET value='Single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WHERE attribute_id=47 AND store_id=0 AND entity_id=292;</v>
      </c>
    </row>
    <row r="473" spans="1:1" x14ac:dyDescent="0.25">
      <c r="A473" t="str">
        <f>IF(LEN('category-madaan-descriptions'!B473)&gt;0, "UPDATE catalog_category_entity_text SET value='"&amp;SUBSTITUTE('category-madaan-descriptions'!C473,"'","''")&amp;"' WHERE attribute_id=47 AND store_id=0 AND entity_id="&amp;'category-madaan-descriptions'!B473&amp;";","")</f>
        <v>UPDATE catalog_category_entity_text SET value='Slanted and Straight brackets for CalTRACK or SlatTRACK make you sample display area very easy to use.  Easily get to the sample book you need quickly. Brackets are sold in packs of 6.' WHERE attribute_id=47 AND store_id=0 AND entity_id=294;</v>
      </c>
    </row>
    <row r="474" spans="1:1" x14ac:dyDescent="0.25">
      <c r="A474" t="str">
        <f>IF(LEN('category-madaan-descriptions'!B474)&gt;0, "UPDATE catalog_category_entity_text SET value='"&amp;SUBSTITUTE('category-madaan-descriptions'!C474,"'","''")&amp;"' WHERE attribute_id=47 AND store_id=0 AND entity_id="&amp;'category-madaan-descriptions'!B474&amp;";","")</f>
        <v>UPDATE catalog_category_entity_text SET value='1-1/2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 WHERE attribute_id=47 AND store_id=0 AND entity_id=296;</v>
      </c>
    </row>
    <row r="475" spans="1:1" x14ac:dyDescent="0.25">
      <c r="A475" t="str">
        <f>IF(LEN('category-madaan-descriptions'!B475)&gt;0, "UPDATE catalog_category_entity_text SET value='"&amp;SUBSTITUTE('category-madaan-descriptions'!C475,"'","''")&amp;"' WHERE attribute_id=47 AND store_id=0 AND entity_id="&amp;'category-madaan-descriptions'!B475&amp;";","")</f>
        <v>UPDATE catalog_category_entity_text SET value='3"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WHERE attribute_id=47 AND store_id=0 AND entity_id=297;</v>
      </c>
    </row>
    <row r="476" spans="1:1" x14ac:dyDescent="0.25">
      <c r="A476" t="str">
        <f>IF(LEN('category-madaan-descriptions'!B476)&gt;0, "UPDATE catalog_category_entity_text SET value='"&amp;SUBSTITUTE('category-madaan-descriptions'!C476,"'","''")&amp;"' WHERE attribute_id=47 AND store_id=0 AND entity_id="&amp;'category-madaan-descriptions'!B476&amp;";","")</f>
        <v>UPDATE catalog_category_entity_text SET value='EZ Move Hand Truck Keeps products stacked and organized.&lt;br&gt;43"H x 14" W&lt;br&gt;Available in Black&lt;br&gt;Features:&lt;br&gt;&amp;#8226; Makes restocking &amp; sorting easier.&lt;br&gt;&amp;#8226; Welded steel construction.&lt;br&gt;&amp;#8226; 150 pound load capacity.' WHERE attribute_id=47 AND store_id=0 AND entity_id=299;</v>
      </c>
    </row>
    <row r="477" spans="1:1" x14ac:dyDescent="0.25">
      <c r="A477" t="str">
        <f>IF(LEN('category-madaan-descriptions'!B477)&gt;0, "UPDATE catalog_category_entity_text SET value='"&amp;SUBSTITUTE('category-madaan-descriptions'!C477,"'","''")&amp;"' WHERE attribute_id=47 AND store_id=0 AND entity_id="&amp;'category-madaan-descriptions'!B477&amp;";","")</f>
        <v>UPDATE catalog_category_entity_text SET value='Inventory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 WHERE attribute_id=47 AND store_id=0 AND entity_id=300;</v>
      </c>
    </row>
    <row r="478" spans="1:1" x14ac:dyDescent="0.25">
      <c r="A478" t="str">
        <f>IF(LEN('category-madaan-descriptions'!B478)&gt;0, "UPDATE catalog_category_entity_text SET value='"&amp;SUBSTITUTE('category-madaan-descriptions'!C478,"'","''")&amp;"' WHERE attribute_id=47 AND store_id=0 AND entity_id="&amp;'category-madaan-descriptions'!B478&amp;";","")</f>
        <v>UPDATE catalog_category_entity_text SET value='Two Level Gravity Fed Truck &lt;br&gt;43"H x 36"W x 19"D&lt;br&gt;Available in Tan &lt;br&gt;Features: &lt;br&gt;&amp;#8226; Durable 16 gauge, 1" round tubing &lt;br&gt;&amp;#8226; Sturdy 5" casters &lt;br&gt;&amp;#8226; Durable industrial grade construction &lt;br&gt;&amp;#8226; Use as a roll out display' WHERE attribute_id=47 AND store_id=0 AND entity_id=301;</v>
      </c>
    </row>
    <row r="479" spans="1:1" x14ac:dyDescent="0.25">
      <c r="A479" t="str">
        <f>IF(LEN('category-madaan-descriptions'!B479)&gt;0, "UPDATE catalog_category_entity_text SET value='"&amp;SUBSTITUTE('category-madaan-descriptions'!C479,"'","''")&amp;"' WHERE attribute_id=47 AND store_id=0 AND entity_id="&amp;'category-madaan-descriptions'!B479&amp;";","")</f>
        <v>UPDATE catalog_category_entity_text SET value='Utility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 WHERE attribute_id=47 AND store_id=0 AND entity_id=302;</v>
      </c>
    </row>
    <row r="480" spans="1:1" x14ac:dyDescent="0.25">
      <c r="A480" t="str">
        <f>IF(LEN('category-madaan-descriptions'!B480)&gt;0, "UPDATE catalog_category_entity_text SET value='"&amp;SUBSTITUTE('category-madaan-descriptions'!C480,"'","''")&amp;"' WHERE attribute_id=47 AND store_id=0 AND entity_id="&amp;'category-madaan-descriptions'!B480&amp;";","")</f>
        <v>UPDATE catalog_category_entity_text SET value='Stack n Stock Hand Truck &lt;br&gt;48"H x 15"W x 15"D&lt;br&gt;Available in Tan&lt;br&gt;Features:&lt;br&gt;&amp;#8226; Keeps products stacked and organized.&lt;br&gt;&amp;#8226; Makes restocking &amp; sorting easier.&lt;br&gt;&amp;#8226; Durable industrial grade construction.&lt;br&gt;&amp;#8226; Use as a roll out display.&lt;br&gt;' WHERE attribute_id=47 AND store_id=0 AND entity_id=303;</v>
      </c>
    </row>
    <row r="481" spans="1:1" x14ac:dyDescent="0.25">
      <c r="A481" t="str">
        <f>IF(LEN('category-madaan-descriptions'!B481)&gt;0, "UPDATE catalog_category_entity_text SET value='"&amp;SUBSTITUTE('category-madaan-descriptions'!C481,"'","''")&amp;"' WHERE attribute_id=47 AND store_id=0 AND entity_id="&amp;'category-madaan-descriptions'!B481&amp;";","")</f>
        <v>UPDATE catalog_category_entity_text SET value='Mobile Cart with Sloping Shelves design&lt;br&gt;3 Shelf Single Sided: 43 1/2"H x 31"W x 16"D&lt;br&gt;6 Shelf Double Sided: 42"H x 31"W x 17"D&lt;br&gt;shelf dimensions: 7 1/2 deep x 6" high x 23 3/4 wide&lt;br&gt;Available in Tan&lt;br&gt;Features:&lt;br&gt;&amp;#8226; Makes restocking &amp; sorting easier.&lt;br&gt;&amp;#8226; All welded, 20 ga. steel construction.&lt;br&gt;&amp;#8226; Durable powder coat finish.&lt;br&gt;&amp;#8226; 500 pound load capacity.' WHERE attribute_id=47 AND store_id=0 AND entity_id=304;</v>
      </c>
    </row>
    <row r="482" spans="1:1" x14ac:dyDescent="0.25">
      <c r="A482" t="str">
        <f>IF(LEN('category-madaan-descriptions'!B482)&gt;0, "UPDATE catalog_category_entity_text SET value='"&amp;SUBSTITUTE('category-madaan-descriptions'!C482,"'","''")&amp;"' WHERE attribute_id=47 AND store_id=0 AND entity_id="&amp;'category-madaan-descriptions'!B482&amp;";","")</f>
        <v>UPDATE catalog_category_entity_text SET value='Mobile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Separately.&lt;br&gt;Caddy&lt;br&gt;4"H x 37 1/2"L x 20"D&lt;br&gt;Color: Black&lt;br&gt;Features:&lt;br&gt;&amp;#8226; Heavy Duty&lt;br&gt;&amp;#8226; 3" Locking Castors&lt;br&gt;&amp;#8226; Provides easy transport of cabinets.&lt;br&gt;Order Storage Drawer Cabinets Separately.&lt;br&gt;  &lt;font color=red&gt;This product will be shipped VIA common carrier. Freight will be quoted separately. You will be notified of the freight amount.&lt;/font&gt;' WHERE attribute_id=47 AND store_id=0 AND entity_id=305;</v>
      </c>
    </row>
    <row r="483" spans="1:1" x14ac:dyDescent="0.25">
      <c r="A483" t="str">
        <f>IF(LEN('category-madaan-descriptions'!B483)&gt;0, "UPDATE catalog_category_entity_text SET value='"&amp;SUBSTITUTE('category-madaan-descriptions'!C483,"'","''")&amp;"' WHERE attribute_id=47 AND store_id=0 AND entity_id="&amp;'category-madaan-descriptions'!B483&amp;";","")</f>
        <v>UPDATE catalog_category_entity_text SET value='You do not want to run out of cash register paper. Keep your retail store well supplied' WHERE attribute_id=47 AND store_id=0 AND entity_id=307;</v>
      </c>
    </row>
    <row r="484" spans="1:1" x14ac:dyDescent="0.25">
      <c r="A484" t="str">
        <f>IF(LEN('category-madaan-descriptions'!B484)&gt;0, "UPDATE catalog_category_entity_text SET value='"&amp;SUBSTITUTE('category-madaan-descriptions'!C484,"'","''")&amp;"' WHERE attribute_id=47 AND store_id=0 AND entity_id="&amp;'category-madaan-descriptions'!B484&amp;";","")</f>
        <v>UPDATE catalog_category_entity_text SET value='Keep your retail store well supplied. Cash Register Paper with a low lint quality paper helps prevent maintenance problems with your retail store''s register. The size of this machine paper is 2 1/4" x 150''.' WHERE attribute_id=47 AND store_id=0 AND entity_id=308;</v>
      </c>
    </row>
    <row r="485" spans="1:1" x14ac:dyDescent="0.25">
      <c r="A485" t="str">
        <f>IF(LEN('category-madaan-descriptions'!B485)&gt;0, "UPDATE catalog_category_entity_text SET value='"&amp;SUBSTITUTE('category-madaan-descriptions'!C485,"'","''")&amp;"' WHERE attribute_id=47 AND store_id=0 AND entity_id="&amp;'category-madaan-descriptions'!B485&amp;";","")</f>
        <v>UPDATE catalog_category_entity_text SET value='74 Pair Eyewear Spinner Floor stand&lt;br&gt;Size: 66" H x 14" Diameter&lt;br&gt;Color: Silver&lt;br&gt;Features:&lt;br&gt;&amp;#8226; Contemporary design&lt;br&gt;&amp;#8226; Split tier design&lt;br&gt;&amp;#8226; 9 Hook per panel&lt;br&gt;&amp;#8226; Top tier spins independently&lt;br&gt;&amp;#8226; 2 Acrylic mirrors&lt;br&gt;&amp;#8226; Sign holder included&lt;br&gt;&amp;#8226; Silver with sturdy silver base&lt;br&gt;' WHERE attribute_id=47 AND store_id=0 AND entity_id=311;</v>
      </c>
    </row>
    <row r="486" spans="1:1" x14ac:dyDescent="0.25">
      <c r="A486" t="str">
        <f>IF(LEN('category-madaan-descriptions'!B486)&gt;0, "UPDATE catalog_category_entity_text SET value='"&amp;SUBSTITUTE('category-madaan-descriptions'!C486,"'","''")&amp;"' WHERE attribute_id=47 AND store_id=0 AND entity_id="&amp;'category-madaan-descriptions'!B486&amp;";","")</f>
        <v>UPDATE catalog_category_entity_text SET value='38 Pair Eyewear Spinner is perfect for your countertop&lt;br&gt;Size: 30" H x 14" Diameter&lt;br&gt;Color: Silver&lt;br&gt;Features:&lt;br&gt;&amp;#8226; Contemporary design&lt;br&gt;&amp;#8226; Unit rotates for easy shopping&lt;br&gt;&amp;#8226; 9 Hook per panel&lt;br&gt;&amp;#8226; 4 panels total&lt;br&gt;&amp;#8226; 2 Acrylic mirrors&lt;br&gt;&amp;#8226; Sign holder included&lt;br&gt;' WHERE attribute_id=47 AND store_id=0 AND entity_id=312;</v>
      </c>
    </row>
    <row r="487" spans="1:1" x14ac:dyDescent="0.25">
      <c r="A487" t="str">
        <f>IF(LEN('category-madaan-descriptions'!B487)&gt;0, "UPDATE catalog_category_entity_text SET value='"&amp;SUBSTITUTE('category-madaan-descriptions'!C487,"'","''")&amp;"' WHERE attribute_id=47 AND store_id=0 AND entity_id="&amp;'category-madaan-descriptions'!B487&amp;";","")</f>
        <v>UPDATE catalog_category_entity_text SET value='Cd Browser System&lt;br&gt;Size: 48"H x 54"W x 30"D &lt;br&gt;Color: White, or Black&lt;br&gt; &lt;br&gt;Features:&lt;br&gt;*Use for CDs, DVDs, Books and more...&lt;br&gt;*Easy Assembly&lt;br&gt;*6 Tier Basket insert&lt;br&gt;*Mobile Display Holds&lt;br&gt;*432 CDs (54 facings)&lt;br&gt;*288 DVDs (48 facings)&lt;br&gt; &lt;br&gt;Case Pack: 1 set/3 boxes' WHERE attribute_id=47 AND store_id=0 AND entity_id=313;</v>
      </c>
    </row>
    <row r="488" spans="1:1" x14ac:dyDescent="0.25">
      <c r="A488" t="str">
        <f>IF(LEN('category-madaan-descriptions'!B488)&gt;0, "UPDATE catalog_category_entity_text SET value='"&amp;SUBSTITUTE('category-madaan-descriptions'!C488,"'","''")&amp;"' WHERE attribute_id=47 AND store_id=0 AND entity_id="&amp;'category-madaan-descriptions'!B488&amp;";","")</f>
        <v>UPDATE catalog_category_entity_text SET value='Flip View Browser Bin&lt;br&gt;Size: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 WHERE attribute_id=47 AND store_id=0 AND entity_id=314;</v>
      </c>
    </row>
    <row r="489" spans="1:1" x14ac:dyDescent="0.25">
      <c r="A489" t="str">
        <f>IF(LEN('category-madaan-descriptions'!B489)&gt;0, "UPDATE catalog_category_entity_text SET value='"&amp;SUBSTITUTE('category-madaan-descriptions'!C489,"'","''")&amp;"' WHERE attribute_id=47 AND store_id=0 AND entity_id="&amp;'category-madaan-descriptions'!B489&amp;";","")</f>
        <v>UPDATE catalog_category_entity_text SET value='30 Pocket DVD Floor Display&lt;br&gt;Contemporary design that assembles in seconds.&lt;br&gt;Size: 70"H x 20"W x 24"D&lt;br&gt;Color: Black &lt;br&gt;Features:&lt;br&gt;&amp;#8226; 30 Pockets&lt;br&gt;&amp;#8226; 10 Tiers &lt;br&gt;&amp;#8226; 5 DVD''s per pocket&lt;br&gt;&amp;#8226; 150 DVD''s total' WHERE attribute_id=47 AND store_id=0 AND entity_id=315;</v>
      </c>
    </row>
    <row r="490" spans="1:1" x14ac:dyDescent="0.25">
      <c r="A490" t="str">
        <f>IF(LEN('category-madaan-descriptions'!B490)&gt;0, "UPDATE catalog_category_entity_text SET value='"&amp;SUBSTITUTE('category-madaan-descriptions'!C490,"'","''")&amp;"' WHERE attribute_id=47 AND store_id=0 AND entity_id="&amp;'category-madaan-descriptions'!B490&amp;";","")</f>
        <v>UPDATE catalog_category_entity_text SET value='VantagePOINT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 WHERE attribute_id=47 AND store_id=0 AND entity_id=318;</v>
      </c>
    </row>
    <row r="491" spans="1:1" x14ac:dyDescent="0.25">
      <c r="A491" t="str">
        <f>IF(LEN('category-madaan-descriptions'!B491)&gt;0, "UPDATE catalog_category_entity_text SET value='"&amp;SUBSTITUTE('category-madaan-descriptions'!C491,"'","''")&amp;"' WHERE attribute_id=47 AND store_id=0 AND entity_id="&amp;'category-madaan-descriptions'!B491&amp;";","")</f>
        <v>UPDATE catalog_category_entity_text SET value='Large selection of eco-friendly giftwrap for Holidays and Christmas. Made from 100% post consumer recycled fiber. Beautiful patterns and colors available in 1/4 reams, 1/2 reams and full reams.' WHERE attribute_id=47 AND store_id=0 AND entity_id=319;</v>
      </c>
    </row>
    <row r="492" spans="1:1" x14ac:dyDescent="0.25">
      <c r="A492" t="str">
        <f>IF(LEN('category-madaan-descriptions'!B492)&gt;0, "UPDATE catalog_category_entity_text SET value='"&amp;SUBSTITUTE('category-madaan-descriptions'!C492,"'","''")&amp;"' WHERE attribute_id=47 AND store_id=0 AND entity_id="&amp;'category-madaan-descriptions'!B492&amp;";","")</f>
        <v>UPDATE catalog_category_entity_text SET value='Using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WHERE attribute_id=47 AND store_id=0 AND entity_id=321;</v>
      </c>
    </row>
    <row r="493" spans="1:1" x14ac:dyDescent="0.25">
      <c r="A493" t="str">
        <f>IF(LEN('category-madaan-descriptions'!B493)&gt;0, "UPDATE catalog_category_entity_text SET value='"&amp;SUBSTITUTE('category-madaan-descriptions'!C493,"'","''")&amp;"' WHERE attribute_id=47 AND store_id=0 AND entity_id="&amp;'category-madaan-descriptions'!B493&amp;";","")</f>
        <v>UPDATE catalog_category_entity_text SET value='The Counter Top Frame with Base is a horizontal only frame is mounted on 2 to 4" stems with 3 1/2"x 5" felt bottom base.' WHERE attribute_id=47 AND store_id=0 AND entity_id=322;</v>
      </c>
    </row>
    <row r="494" spans="1:1" x14ac:dyDescent="0.25">
      <c r="A494" t="str">
        <f>IF(LEN('category-madaan-descriptions'!B494)&gt;0, "UPDATE catalog_category_entity_text SET value='"&amp;SUBSTITUTE('category-madaan-descriptions'!C494,"'","''")&amp;"' WHERE attribute_id=47 AND store_id=0 AND entity_id="&amp;'category-madaan-descriptions'!B494&amp;";","")</f>
        <v>UPDATE catalog_category_entity_text SET value='Floor Standing Bulletin Sign Holder have a verticle frame that holds 22"W x 28"H sign in either standard or deluxe models.&lt;br&gt;' WHERE attribute_id=47 AND store_id=0 AND entity_id=323;</v>
      </c>
    </row>
    <row r="495" spans="1:1" x14ac:dyDescent="0.25">
      <c r="A495" t="str">
        <f>IF(LEN('category-madaan-descriptions'!B495)&gt;0, "UPDATE catalog_category_entity_text SET value='"&amp;SUBSTITUTE('category-madaan-descriptions'!C495,"'","''")&amp;"' WHERE attribute_id=47 AND store_id=0 AND entity_id="&amp;'category-madaan-descriptions'!B495&amp;";","")</f>
        <v>UPDATE catalog_category_entity_text SET value='1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 WHERE attribute_id=47 AND store_id=0 AND entity_id=326;</v>
      </c>
    </row>
    <row r="496" spans="1:1" x14ac:dyDescent="0.25">
      <c r="A496" t="str">
        <f>IF(LEN('category-madaan-descriptions'!B496)&gt;0, "UPDATE catalog_category_entity_text SET value='"&amp;SUBSTITUTE('category-madaan-descriptions'!C496,"'","''")&amp;"' WHERE attribute_id=47 AND store_id=0 AND entity_id="&amp;'category-madaan-descriptions'!B496&amp;";","")</f>
        <v>UPDATE catalog_category_entity_text SET value='Clear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 WHERE attribute_id=47 AND store_id=0 AND entity_id=327;</v>
      </c>
    </row>
    <row r="497" spans="1:1" x14ac:dyDescent="0.25">
      <c r="A497" t="str">
        <f>IF(LEN('category-madaan-descriptions'!B497)&gt;0, "UPDATE catalog_category_entity_text SET value='"&amp;SUBSTITUTE('category-madaan-descriptions'!C497,"'","''")&amp;"' WHERE attribute_id=47 AND store_id=0 AND entity_id="&amp;'category-madaan-descriptions'!B497&amp;";","")</f>
        <v>UPDATE catalog_category_entity_text SET value='Sold as 100 bags and are stapled to a header card with a perforated lip for easy tear off.' WHERE attribute_id=47 AND store_id=0 AND entity_id=328;</v>
      </c>
    </row>
    <row r="498" spans="1:1" x14ac:dyDescent="0.25">
      <c r="A498" t="str">
        <f>IF(LEN('category-madaan-descriptions'!B498)&gt;0, "UPDATE catalog_category_entity_text SET value='"&amp;SUBSTITUTE('category-madaan-descriptions'!C498,"'","''")&amp;"' WHERE attribute_id=47 AND store_id=0 AND entity_id="&amp;'category-madaan-descriptions'!B498&amp;";","")</f>
        <v>UPDATE catalog_category_entity_text SET value='Flat Clear Low Density Bags are 1.5 mil are designed to package a variety of products. These bags can hold everything from small parts to all types of food items.  Meets FDA guidelines for direct food contact.  They can be &lt;a href="../../../general-store-supplies/impulse-sealers-shrink-wrap.html"&gt;heat sealed &lt;/a&gt;to provide security or retain freshness. If you dont see the size you need, call us at 1-800-426-5708 so if you need help finding a size. Priced per case. Case sizes indicated below.' WHERE attribute_id=47 AND store_id=0 AND entity_id=329;</v>
      </c>
    </row>
    <row r="499" spans="1:1" x14ac:dyDescent="0.25">
      <c r="A499" t="str">
        <f>IF(LEN('category-madaan-descriptions'!B499)&gt;0, "UPDATE catalog_category_entity_text SET value='"&amp;SUBSTITUTE('category-madaan-descriptions'!C499,"'","''")&amp;"' WHERE attribute_id=47 AND store_id=0 AND entity_id="&amp;'category-madaan-descriptions'!B499&amp;";","")</f>
        <v>UPDATE catalog_category_entity_text SET value='Reclosable Zipper Poly Bags with a hanger hole available in 2 mil. these bags are sold in cases of 1000 bags.' WHERE attribute_id=47 AND store_id=0 AND entity_id=330;</v>
      </c>
    </row>
    <row r="500" spans="1:1" x14ac:dyDescent="0.25">
      <c r="A500" t="str">
        <f>IF(LEN('category-madaan-descriptions'!B500)&gt;0, "UPDATE catalog_category_entity_text SET value='"&amp;SUBSTITUTE('category-madaan-descriptions'!C500,"'","''")&amp;"' WHERE attribute_id=47 AND store_id=0 AND entity_id="&amp;'category-madaan-descriptions'!B500&amp;";","")</f>
        <v>UPDATE catalog_category_entity_text SET value='Keep contents bagged with these convenient Zipper Reclosable clear poly bags with a writing block in 2 mil.&lt;br&gt;Sold per 1,000 per case.&lt;br&gt;' WHERE attribute_id=47 AND store_id=0 AND entity_id=331;</v>
      </c>
    </row>
    <row r="501" spans="1:1" x14ac:dyDescent="0.25">
      <c r="A501" t="str">
        <f>IF(LEN('category-madaan-descriptions'!B501)&gt;0, "UPDATE catalog_category_entity_text SET value='"&amp;SUBSTITUTE('category-madaan-descriptions'!C501,"'","''")&amp;"' WHERE attribute_id=47 AND store_id=0 AND entity_id="&amp;'category-madaan-descriptions'!B501&amp;";","")</f>
        <v>UPDATE catalog_category_entity_text SET value='Pricing limited to quantity on hand' WHERE attribute_id=47 AND store_id=0 AND entity_id=334;</v>
      </c>
    </row>
    <row r="502" spans="1:1" x14ac:dyDescent="0.25">
      <c r="A502" t="str">
        <f>IF(LEN('category-madaan-descriptions'!B502)&gt;0, "UPDATE catalog_category_entity_text SET value='"&amp;SUBSTITUTE('category-madaan-descriptions'!C502,"'","''")&amp;"' WHERE attribute_id=47 AND store_id=0 AND entity_id="&amp;'category-madaan-descriptions'!B502&amp;";","")</f>
        <v>UPDATE catalog_category_entity_text SET value='Pricing limited to quantity on hand&lt;br&gt;  Note: There will be an extra charge for glass crating. Standard crating charges start at $25, and larger qty orders may require multiple crates. We will inform you of the crating charge before processing your order.' WHERE attribute_id=47 AND store_id=0 AND entity_id=335;</v>
      </c>
    </row>
    <row r="503" spans="1:1" x14ac:dyDescent="0.25">
      <c r="A503" t="str">
        <f>IF(LEN('category-madaan-descriptions'!B503)&gt;0, "UPDATE catalog_category_entity_text SET value='"&amp;SUBSTITUTE('category-madaan-descriptions'!C503,"'","''")&amp;"' WHERE attribute_id=47 AND store_id=0 AND entity_id="&amp;'category-madaan-descriptions'!B503&amp;";","")</f>
        <v>UPDATE catalog_category_entity_text SET value='Pricing limited to quantity on hand.' WHERE attribute_id=47 AND store_id=0 AND entity_id=336;</v>
      </c>
    </row>
    <row r="504" spans="1:1" x14ac:dyDescent="0.25">
      <c r="A504" t="str">
        <f>IF(LEN('category-madaan-descriptions'!B504)&gt;0, "UPDATE catalog_category_entity_text SET value='"&amp;SUBSTITUTE('category-madaan-descriptions'!C504,"'","''")&amp;"' WHERE attribute_id=47 AND store_id=0 AND entity_id="&amp;'category-madaan-descriptions'!B504&amp;";","")</f>
        <v>UPDATE catalog_category_entity_text SET value='Put these Inserts/Tray Liners in your trays. They will keep your jewelry organized with their multiple compartments.' WHERE attribute_id=47 AND store_id=0 AND entity_id=337;</v>
      </c>
    </row>
    <row r="505" spans="1:1" x14ac:dyDescent="0.25">
      <c r="A505" t="str">
        <f>IF(LEN('category-madaan-descriptions'!B505)&gt;0, "UPDATE catalog_category_entity_text SET value='"&amp;SUBSTITUTE('category-madaan-descriptions'!C505,"'","''")&amp;"' WHERE attribute_id=47 AND store_id=0 AND entity_id="&amp;'category-madaan-descriptions'!B505&amp;";","")</f>
        <v>UPDATE catalog_category_entity_text SET value='Dime Radius Corners are curved the same radius as a dime.  Note: There will be an extra charge for glass crating. Standard crating charges start at $25, and larger qty orders may require multiple crates. We will inform you of the crating charge before processing your order.' WHERE attribute_id=47 AND store_id=0 AND entity_id=338;</v>
      </c>
    </row>
    <row r="506" spans="1:1" x14ac:dyDescent="0.25">
      <c r="A506" t="str">
        <f>IF(LEN('category-madaan-descriptions'!B506)&gt;0, "UPDATE catalog_category_entity_text SET value='"&amp;SUBSTITUTE('category-madaan-descriptions'!C506,"'","''")&amp;"' WHERE attribute_id=47 AND store_id=0 AND entity_id="&amp;'category-madaan-descriptions'!B506&amp;";","")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WHERE attribute_id=47 AND store_id=0 AND entity_id=339;</v>
      </c>
    </row>
    <row r="507" spans="1:1" x14ac:dyDescent="0.25">
      <c r="A507" t="str">
        <f>IF(LEN('category-madaan-descriptions'!B507)&gt;0, "UPDATE catalog_category_entity_text SET value='"&amp;SUBSTITUTE('category-madaan-descriptions'!C507,"'","''")&amp;"' WHERE attribute_id=47 AND store_id=0 AND entity_id="&amp;'category-madaan-descriptions'!B507&amp;";","")</f>
        <v>UPDATE catalog_category_entity_text SET value='Note: There will be an extra charge for glass crating. Standard crating charges start at $25, and larger qty orders may require multiple crates. We will inform you of the crating charge before processing your order.' WHERE attribute_id=47 AND store_id=0 AND entity_id=340;</v>
      </c>
    </row>
    <row r="508" spans="1:1" x14ac:dyDescent="0.25">
      <c r="A508" t="str">
        <f>IF(LEN('category-madaan-descriptions'!B508)&gt;0, "UPDATE catalog_category_entity_text SET value='"&amp;SUBSTITUTE('category-madaan-descriptions'!C508,"'","''")&amp;"' WHERE attribute_id=47 AND store_id=0 AND entity_id="&amp;'category-madaan-descriptions'!B508&amp;";","")</f>
        <v>UPDATE catalog_category_entity_text SET value='We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WHERE attribute_id=47 AND store_id=0 AND entity_id=341;</v>
      </c>
    </row>
    <row r="509" spans="1:1" x14ac:dyDescent="0.25">
      <c r="A509" t="str">
        <f>IF(LEN('category-madaan-descriptions'!B509)&gt;0, "UPDATE catalog_category_entity_text SET value='"&amp;SUBSTITUTE('category-madaan-descriptions'!C509,"'","''")&amp;"' WHERE attribute_id=47 AND store_id=0 AND entity_id="&amp;'category-madaan-descriptions'!B509&amp;";","")</f>
        <v>UPDATE catalog_category_entity_text SET value='Pricing limited to quantity on hand.' WHERE attribute_id=47 AND store_id=0 AND entity_id=343;</v>
      </c>
    </row>
    <row r="510" spans="1:1" x14ac:dyDescent="0.25">
      <c r="A510" t="str">
        <f>IF(LEN('category-madaan-descriptions'!B510)&gt;0, "UPDATE catalog_category_entity_text SET value='"&amp;SUBSTITUTE('category-madaan-descriptions'!C510,"'","''")&amp;"' WHERE attribute_id=47 AND store_id=0 AND entity_id="&amp;'category-madaan-descriptions'!B510&amp;";","")</f>
        <v>UPDATE catalog_category_entity_text SET value='Pricing limited to quantity on hand.' WHERE attribute_id=47 AND store_id=0 AND entity_id=344;</v>
      </c>
    </row>
    <row r="511" spans="1:1" x14ac:dyDescent="0.25">
      <c r="A511" t="str">
        <f>IF(LEN('category-madaan-descriptions'!B511)&gt;0, "UPDATE catalog_category_entity_text SET value='"&amp;SUBSTITUTE('category-madaan-descriptions'!C511,"'","''")&amp;"' WHERE attribute_id=47 AND store_id=0 AND entity_id="&amp;'category-madaan-descriptions'!B511&amp;";","")</f>
        <v>UPDATE catalog_category_entity_text SET value='Black Velveteen Bags come in packs of twelve. Price is per pack&lt;br&gt;  Pricing limited to quantity on hand.' WHERE attribute_id=47 AND store_id=0 AND entity_id=345;</v>
      </c>
    </row>
    <row r="512" spans="1:1" x14ac:dyDescent="0.25">
      <c r="A512" t="str">
        <f>IF(LEN('category-madaan-descriptions'!B512)&gt;0, "UPDATE catalog_category_entity_text SET value='"&amp;SUBSTITUTE('category-madaan-descriptions'!C512,"'","''")&amp;"' WHERE attribute_id=47 AND store_id=0 AND entity_id="&amp;'category-madaan-descriptions'!B512&amp;";","")</f>
        <v>UPDATE catalog_category_entity_text SET value='Crossbars may be used with any wall system, Slatwall, Gridwall, Universal Aristocrat, or Quantum.&lt;br&gt;3/16" x 1"&lt;br&gt;&lt;font color=red&gt;Crossbars over 7 feet are shipped common carrier. &lt;/font&gt; Pricing limited to quantity on hand' WHERE attribute_id=47 AND store_id=0 AND entity_id=347;</v>
      </c>
    </row>
    <row r="513" spans="1:1" x14ac:dyDescent="0.25">
      <c r="A513" t="str">
        <f>IF(LEN('category-madaan-descriptions'!B513)&gt;0, "UPDATE catalog_category_entity_text SET value='"&amp;SUBSTITUTE('category-madaan-descriptions'!C513,"'","''")&amp;"' WHERE attribute_id=47 AND store_id=0 AND entity_id="&amp;'category-madaan-descriptions'!B513&amp;";","")</f>
        <v>UPDATE catalog_category_entity_text SET value='Crossbar Bars may be used with any wall system, Slatwall, Gridwall, Universal Aristocrat, or Quantum.&lt;br&gt;Made with 3/4" square tubing.  Pricing limited to quantity on hand' WHERE attribute_id=47 AND store_id=0 AND entity_id=348;</v>
      </c>
    </row>
    <row r="514" spans="1:1" x14ac:dyDescent="0.25">
      <c r="A514" t="str">
        <f>IF(LEN('category-madaan-descriptions'!B514)&gt;0, "UPDATE catalog_category_entity_text SET value='"&amp;SUBSTITUTE('category-madaan-descriptions'!C514,"'","''")&amp;"' WHERE attribute_id=47 AND store_id=0 AND entity_id="&amp;'category-madaan-descriptions'!B514&amp;";","")</f>
        <v>UPDATE catalog_category_entity_text SET value='Merchandise Bars Help Sell More Product. Discover how a good looking display will attract clients and sell more merchandise.   Pricing limited to quantity on hand' WHERE attribute_id=47 AND store_id=0 AND entity_id=349;</v>
      </c>
    </row>
    <row r="515" spans="1:1" x14ac:dyDescent="0.25">
      <c r="A515" t="str">
        <f>IF(LEN('category-madaan-descriptions'!B515)&gt;0, "UPDATE catalog_category_entity_text SET value='"&amp;SUBSTITUTE('category-madaan-descriptions'!C515,"'","''")&amp;"' WHERE attribute_id=47 AND store_id=0 AND entity_id="&amp;'category-madaan-descriptions'!B515&amp;";","")</f>
        <v>UPDATE catalog_category_entity_text SET value='Hangrod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 WHERE attribute_id=47 AND store_id=0 AND entity_id=350;</v>
      </c>
    </row>
    <row r="516" spans="1:1" x14ac:dyDescent="0.25">
      <c r="A516" t="str">
        <f>IF(LEN('category-madaan-descriptions'!B516)&gt;0, "UPDATE catalog_category_entity_text SET value='"&amp;SUBSTITUTE('category-madaan-descriptions'!C516,"'","''")&amp;"' WHERE attribute_id=47 AND store_id=0 AND entity_id="&amp;'category-madaan-descriptions'!B516&amp;";","")</f>
        <v>UPDATE catalog_category_entity_text SET value='The Heavy Duty Hooks for use in 1/8" &amp; 1/4" pegboard and slatwall. They have a .212 diameter as well.  Pack of 100. &lt;br&gt;Pricing limited to quantity on hand' WHERE attribute_id=47 AND store_id=0 AND entity_id=351;</v>
      </c>
    </row>
    <row r="517" spans="1:1" x14ac:dyDescent="0.25">
      <c r="A517" t="str">
        <f>IF(LEN('category-madaan-descriptions'!B517)&gt;0, "UPDATE catalog_category_entity_text SET value='"&amp;SUBSTITUTE('category-madaan-descriptions'!C517,"'","''")&amp;"' WHERE attribute_id=47 AND store_id=0 AND entity_id="&amp;'category-madaan-descriptions'!B517&amp;";","")</f>
        <v>UPDATE catalog_category_entity_text SET value='Use with Surface Mounted and Concealed Standards. It has four downward adjustments of 15*, 30*, 40* and 50*.  Pricing limited to quantity on hand.' WHERE attribute_id=47 AND store_id=0 AND entity_id=352;</v>
      </c>
    </row>
    <row r="518" spans="1:1" x14ac:dyDescent="0.25">
      <c r="A518" t="str">
        <f>IF(LEN('category-madaan-descriptions'!B518)&gt;0, "UPDATE catalog_category_entity_text SET value='"&amp;SUBSTITUTE('category-madaan-descriptions'!C518,"'","''")&amp;"' WHERE attribute_id=47 AND store_id=0 AND entity_id="&amp;'category-madaan-descriptions'!B518&amp;";","")</f>
        <v>UPDATE catalog_category_entity_text SET value='Use with surface mounted and concealed standards.&lt;br&gt;Aristocrat System Knife Edge Brackets are:&lt;br&gt;&amp;#8226; For heavy loads.&lt;br&gt;&amp;#8226; Heavy Duty Mirror Polished Chrome Standards &amp; Hardware Wall System    Pricing limited to quantity on hand.' WHERE attribute_id=47 AND store_id=0 AND entity_id=353;</v>
      </c>
    </row>
    <row r="519" spans="1:1" x14ac:dyDescent="0.25">
      <c r="A519" t="str">
        <f>IF(LEN('category-madaan-descriptions'!B519)&gt;0, "UPDATE catalog_category_entity_text SET value='"&amp;SUBSTITUTE('category-madaan-descriptions'!C519,"'","''")&amp;"' WHERE attribute_id=47 AND store_id=0 AND entity_id="&amp;'category-madaan-descriptions'!B519&amp;";","")</f>
        <v>UPDATE catalog_category_entity_text SET value='Crossbar Bars may be used with any wall system, Slatwall, Gridwall, Universal Aristocrat, or Quantum.&lt;br&gt;1/4" diameter hook with 90&amp;#186; tip.  Pricing limited to quantity on hand' WHERE attribute_id=47 AND store_id=0 AND entity_id=354;</v>
      </c>
    </row>
    <row r="520" spans="1:1" x14ac:dyDescent="0.25">
      <c r="A520" t="str">
        <f>IF(LEN('category-madaan-descriptions'!B520)&gt;0, "UPDATE catalog_category_entity_text SET value='"&amp;SUBSTITUTE('category-madaan-descriptions'!C520,"'","''")&amp;"' WHERE attribute_id=47 AND store_id=0 AND entity_id="&amp;'category-madaan-descriptions'!B520&amp;";","")</f>
        <v>UPDATE catalog_category_entity_text SET value='Hangrods may be used with any wall system, Slatwall, Gridwall, Universal Aristocrat, or Quantum.&lt;br&gt;1" or 1 1/4" Round Tubing.  Pricing limited to quantity on hand  &lt;br&gt;' WHERE attribute_id=47 AND store_id=0 AND entity_id=355;</v>
      </c>
    </row>
    <row r="521" spans="1:1" x14ac:dyDescent="0.25">
      <c r="A521" t="str">
        <f>IF(LEN('category-madaan-descriptions'!B521)&gt;0, "UPDATE catalog_category_entity_text SET value='"&amp;SUBSTITUTE('category-madaan-descriptions'!C521,"'","''")&amp;"' WHERE attribute_id=47 AND store_id=0 AND entity_id="&amp;'category-madaan-descriptions'!B521&amp;";","")</f>
        <v>UPDATE catalog_category_entity_text SET value='Add in the Waterfall hooks for your retail store''s Pegboard by using the appropriate brackets.   Pricing limited to quantity on hand' WHERE attribute_id=47 AND store_id=0 AND entity_id=356;</v>
      </c>
    </row>
    <row r="522" spans="1:1" x14ac:dyDescent="0.25">
      <c r="A522" t="str">
        <f>IF(LEN('category-madaan-descriptions'!B522)&gt;0, "UPDATE catalog_category_entity_text SET value='"&amp;SUBSTITUTE('category-madaan-descriptions'!C522,"'","''")&amp;"' WHERE attribute_id=47 AND store_id=0 AND entity_id="&amp;'category-madaan-descriptions'!B522&amp;";","")</f>
        <v>UPDATE catalog_category_entity_text SET value='We offer two types of Merchandising Bars with the waterfall model: hook and ball. Both will add to your retail store nicely and will attract your client''s attention.    Faceout is made with 1/2" x 1 1/2" rectangular tubing.    Pricing limited to quantity on hand' WHERE attribute_id=47 AND store_id=0 AND entity_id=357;</v>
      </c>
    </row>
    <row r="523" spans="1:1" x14ac:dyDescent="0.25">
      <c r="A523" t="str">
        <f>IF(LEN('category-madaan-descriptions'!B523)&gt;0, "UPDATE catalog_category_entity_text SET value='"&amp;SUBSTITUTE('category-madaan-descriptions'!C523,"'","''")&amp;"' WHERE attribute_id=47 AND store_id=0 AND entity_id="&amp;'category-madaan-descriptions'!B523&amp;";","")</f>
        <v>UPDATE catalog_category_entity_text SET value='Use with Surface Mounted and Concealed Standards.  Pricing limited to quantity on hand.' WHERE attribute_id=47 AND store_id=0 AND entity_id=358;</v>
      </c>
    </row>
    <row r="524" spans="1:1" x14ac:dyDescent="0.25">
      <c r="A524" t="str">
        <f>IF(LEN('category-madaan-descriptions'!B524)&gt;0, "UPDATE catalog_category_entity_text SET value='"&amp;SUBSTITUTE('category-madaan-descriptions'!C524,"'","''")&amp;"' WHERE attribute_id=47 AND store_id=0 AND entity_id="&amp;'category-madaan-descriptions'!B524&amp;";","")</f>
        <v>UPDATE catalog_category_entity_text SET value='The ARISTOCRAT SYSTEM is recommended for the most severe loads and where traffic conditions demand a more durable line of hardware. &lt;br&gt;General specifications: .125" steel thickness.  Pricing limited to quantity on hand.' WHERE attribute_id=47 AND store_id=0 AND entity_id=359;</v>
      </c>
    </row>
    <row r="525" spans="1:1" x14ac:dyDescent="0.25">
      <c r="A525" t="str">
        <f>IF(LEN('category-madaan-descriptions'!B525)&gt;0, "UPDATE catalog_category_entity_text SET value='"&amp;SUBSTITUTE('category-madaan-descriptions'!C525,"'","''")&amp;"' WHERE attribute_id=47 AND store_id=0 AND entity_id="&amp;'category-madaan-descriptions'!B525&amp;";","")</f>
        <v>UPDATE catalog_category_entity_text SET value='Hangrods may be used with any wall system, Slatwall, Gridwall, Universal Aristocrat, or Quantum.&lt;br&gt;1" or 1 1/4" Round Tubing.&lt;br&gt;Be sure to check if you need left, right.  Pricing limited to quantity on hand.' WHERE attribute_id=47 AND store_id=0 AND entity_id=360;</v>
      </c>
    </row>
    <row r="526" spans="1:1" x14ac:dyDescent="0.25">
      <c r="A526" t="str">
        <f>IF(LEN('category-madaan-descriptions'!B526)&gt;0, "UPDATE catalog_category_entity_text SET value='"&amp;SUBSTITUTE('category-madaan-descriptions'!C526,"'","''")&amp;"' WHERE attribute_id=47 AND store_id=0 AND entity_id="&amp;'category-madaan-descriptions'!B526&amp;";","")</f>
        <v>UPDATE catalog_category_entity_text SET value='Pricing limited to quantity on hand.' WHERE attribute_id=47 AND store_id=0 AND entity_id=361;</v>
      </c>
    </row>
    <row r="527" spans="1:1" x14ac:dyDescent="0.25">
      <c r="A527" t="str">
        <f>IF(LEN('category-madaan-descriptions'!B527)&gt;0, "UPDATE catalog_category_entity_text SET value='"&amp;SUBSTITUTE('category-madaan-descriptions'!C527,"'","''")&amp;"' WHERE attribute_id=47 AND store_id=0 AND entity_id="&amp;'category-madaan-descriptions'!B527&amp;";","")</f>
        <v>UPDATE catalog_category_entity_text SET value='Pricing limited to quantity on hand.' WHERE attribute_id=47 AND store_id=0 AND entity_id=362;</v>
      </c>
    </row>
    <row r="528" spans="1:1" x14ac:dyDescent="0.25">
      <c r="A528" t="str">
        <f>IF(LEN('category-madaan-descriptions'!B528)&gt;0, "UPDATE catalog_category_entity_text SET value='"&amp;SUBSTITUTE('category-madaan-descriptions'!C528,"'","''")&amp;"' WHERE attribute_id=47 AND store_id=0 AND entity_id="&amp;'category-madaan-descriptions'!B528&amp;";","")</f>
        <v>UPDATE catalog_category_entity_text SET value='This Gridwall Heavy Duty 1/4" diameter hook has a 90&amp;#186; tip. 12" length and black finish.' WHERE attribute_id=47 AND store_id=0 AND entity_id=363;</v>
      </c>
    </row>
    <row r="529" spans="1:1" x14ac:dyDescent="0.25">
      <c r="A529" t="str">
        <f>IF(LEN('category-madaan-descriptions'!B529)&gt;0, "UPDATE catalog_category_entity_text SET value='"&amp;SUBSTITUTE('category-madaan-descriptions'!C529,"'","''")&amp;"' WHERE attribute_id=47 AND store_id=0 AND entity_id="&amp;'category-madaan-descriptions'!B529&amp;";","")</f>
        <v>UPDATE catalog_category_entity_text SET value='Heavy duty 1/4" diameter wire with 90 degree tip for gridwall. Closeout is available in 9" length and color is black. Other sizes and colors are available in gridwall accessories. If you have any questions please call 1-800-426-5708.&lt;br&gt;' WHERE attribute_id=47 AND store_id=0 AND entity_id=364;</v>
      </c>
    </row>
    <row r="530" spans="1:1" x14ac:dyDescent="0.25">
      <c r="A530" t="str">
        <f>IF(LEN('category-madaan-descriptions'!B530)&gt;0, "UPDATE catalog_category_entity_text SET value='"&amp;SUBSTITUTE('category-madaan-descriptions'!C530,"'","''")&amp;"' WHERE attribute_id=47 AND store_id=0 AND entity_id="&amp;'category-madaan-descriptions'!B530&amp;";","")</f>
        <v>UPDATE catalog_category_entity_text SET value='These square bases for your tempered glass cube displays come in either 30" or 33" and can be used for displays up to 32" square.  You can order either black or white melamine. Original pricing on these bases was $31.20 to $83.20. FOB Kent, WA&lt;br&gt;&lt;font color=red&gt;This product may be shipped VIA common carrier. Freight will be quoted separately. You will be notified of the freight amount.&lt;/font&gt;' WHERE attribute_id=47 AND store_id=0 AND entity_id=367;</v>
      </c>
    </row>
    <row r="531" spans="1:1" x14ac:dyDescent="0.25">
      <c r="A531" t="str">
        <f>IF(LEN('category-madaan-descriptions'!B531)&gt;0, "UPDATE catalog_category_entity_text SET value='"&amp;SUBSTITUTE('category-madaan-descriptions'!C531,"'","''")&amp;"' WHERE attribute_id=47 AND store_id=0 AND entity_id="&amp;'category-madaan-descriptions'!B531&amp;";","")</f>
        <v>UPDATE catalog_category_entity_text SET value='5 Sided Display Cube' WHERE attribute_id=47 AND store_id=0 AND entity_id=368;</v>
      </c>
    </row>
    <row r="532" spans="1:1" x14ac:dyDescent="0.25">
      <c r="A532" t="str">
        <f>IF(LEN('category-madaan-descriptions'!B532)&gt;0, "UPDATE catalog_category_entity_text SET value='"&amp;SUBSTITUTE('category-madaan-descriptions'!C532,"'","''")&amp;"' WHERE attribute_id=47 AND store_id=0 AND entity_id="&amp;'category-madaan-descriptions'!B532&amp;";","")</f>
        <v>UPDATE catalog_category_entity_text SET value='E''Tagere Pine 6'' with clear stain&lt;br&gt;Open Display with No side glass&lt;br&gt;72" x 24" x 24" open Shelf Display&lt;br&gt;Halogen Lights and Storage&lt;br&gt;CLOSEOUT PRICE WAS $1,100.&lt;br&gt;Now $550.00 !    Limit quantity to 1.&lt;br&gt;' WHERE attribute_id=47 AND store_id=0 AND entity_id=369;</v>
      </c>
    </row>
    <row r="533" spans="1:1" x14ac:dyDescent="0.25">
      <c r="A533" t="str">
        <f>IF(LEN('category-madaan-descriptions'!B533)&gt;0, "UPDATE catalog_category_entity_text SET value='"&amp;SUBSTITUTE('category-madaan-descriptions'!C533,"'","''")&amp;"' WHERE attribute_id=47 AND store_id=0 AND entity_id="&amp;'category-madaan-descriptions'!B533&amp;";","")</f>
        <v>UPDATE catalog_category_entity_text SET value='Jewelry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&lt;font color=red&gt;This product will be shipped VIA common carrier. Freight and crating will be quoted separately. You will be notified of the amount.&lt;/font&gt;' WHERE attribute_id=47 AND store_id=0 AND entity_id=370;</v>
      </c>
    </row>
    <row r="534" spans="1:1" x14ac:dyDescent="0.25">
      <c r="A534" t="str">
        <f>IF(LEN('category-madaan-descriptions'!B534)&gt;0, "UPDATE catalog_category_entity_text SET value='"&amp;SUBSTITUTE('category-madaan-descriptions'!C534,"'","''")&amp;"' WHERE attribute_id=47 AND store_id=0 AND entity_id="&amp;'category-madaan-descriptions'!B534&amp;";","")</f>
        <v>UPDATE catalog_category_entity_text SET value='Hexagon Countertop, Oak&lt;br&gt;Made of Oak with a Medium Stain&lt;br&gt;29"H x 17"side to side&lt;br&gt;20" point to point&lt;br&gt;1 Halogen spot light' WHERE attribute_id=47 AND store_id=0 AND entity_id=372;</v>
      </c>
    </row>
    <row r="535" spans="1:1" x14ac:dyDescent="0.25">
      <c r="A535" t="str">
        <f>IF(LEN('category-madaan-descriptions'!B535)&gt;0, "UPDATE catalog_category_entity_text SET value='"&amp;SUBSTITUTE('category-madaan-descriptions'!C535,"'","''")&amp;"' WHERE attribute_id=47 AND store_id=0 AND entity_id="&amp;'category-madaan-descriptions'!B535&amp;";","")</f>
        <v>UPDATE catalog_category_entity_text SET value='Custom Countertop, Cedar Humidor&lt;br&gt;Made of Cedar with Cordovan stain lacquer&lt;br&gt;6 sides&lt;br&gt;1 glass shelf&lt;br&gt;20"H x 20"D x 34"L&lt;br&gt;' WHERE attribute_id=47 AND store_id=0 AND entity_id=373;</v>
      </c>
    </row>
    <row r="536" spans="1:1" x14ac:dyDescent="0.25">
      <c r="A536" t="str">
        <f>IF(LEN('category-madaan-descriptions'!B536)&gt;0, "UPDATE catalog_category_entity_text SET value='"&amp;SUBSTITUTE('category-madaan-descriptions'!C536,"'","''")&amp;"' WHERE attribute_id=47 AND store_id=0 AND entity_id="&amp;'category-madaan-descriptions'!B536&amp;";","")</f>
        <v>UPDATE catalog_category_entity_text SET value='6 Sided Pine Wall case&lt;br&gt;with lacquer&lt;br&gt;Halogen Spot Lights&lt;br&gt;29"H x 9"D x 36"L&lt;br&gt;CLOSEOUT PRICE $790.87        &lt;br&gt;Available for only $474.52!     Closeout cases are often show displays that we have used at a trade show. &lt;br&gt;They are usually in like new condition.  &lt;br&gt;If you are interested in a specific case please&lt;br&gt;call and we''ll tell you the condition.' WHERE attribute_id=47 AND store_id=0 AND entity_id=374;</v>
      </c>
    </row>
    <row r="537" spans="1:1" x14ac:dyDescent="0.25">
      <c r="A537" t="str">
        <f>IF(LEN('category-madaan-descriptions'!B537)&gt;0, "UPDATE catalog_category_entity_text SET value='"&amp;SUBSTITUTE('category-madaan-descriptions'!C537,"'","''")&amp;"' WHERE attribute_id=47 AND store_id=0 AND entity_id="&amp;'category-madaan-descriptions'!B537&amp;";","")</f>
        <v>UPDATE catalog_category_entity_text SET value='If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&lt;br&gt;Regular PRICE $8166.67       &lt;br&gt;Closeout Price only $4900.00! &lt;font color=red&gt;This product will be shipped VIA common carrier. Freight and crating will be quoted separately. You will be notified of the amount. &lt;/font&gt;' WHERE attribute_id=47 AND store_id=0 AND entity_id=375;</v>
      </c>
    </row>
    <row r="538" spans="1:1" x14ac:dyDescent="0.25">
      <c r="A538" t="str">
        <f>IF(LEN('category-madaan-descriptions'!B538)&gt;0, "UPDATE catalog_category_entity_text SET value='"&amp;SUBSTITUTE('category-madaan-descriptions'!C538,"'","''")&amp;"' WHERE attribute_id=47 AND store_id=0 AND entity_id="&amp;'category-madaan-descriptions'!B538&amp;";","")</f>
        <v>UPDATE catalog_category_entity_text SET value='This is a great Showcase 2'' Collectors in oak.&lt;br&gt;24"W x 18 1/2"D x 73"H &lt;br&gt;3 tempered glass shelves&lt;br&gt;Halogen top light&lt;br&gt;Regular Price: $2,476.00&lt;br&gt;Closeout price $1,238.00   Limit quantity to 1.&lt;br&gt;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 WHERE attribute_id=47 AND store_id=0 AND entity_id=376;</v>
      </c>
    </row>
    <row r="539" spans="1:1" x14ac:dyDescent="0.25">
      <c r="A539" t="str">
        <f>IF(LEN('category-madaan-descriptions'!B539)&gt;0, "UPDATE catalog_category_entity_text SET value='"&amp;SUBSTITUTE('category-madaan-descriptions'!C539,"'","''")&amp;"' WHERE attribute_id=47 AND store_id=0 AND entity_id="&amp;'category-madaan-descriptions'!B539&amp;";","")</f>
        <v>UPDATE catalog_category_entity_text SET value='This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 WHERE attribute_id=47 AND store_id=0 AND entity_id=377;</v>
      </c>
    </row>
    <row r="540" spans="1:1" x14ac:dyDescent="0.25">
      <c r="A540" t="str">
        <f>IF(LEN('category-madaan-descriptions'!B540)&gt;0, "UPDATE catalog_category_entity_text SET value='"&amp;SUBSTITUTE('category-madaan-descriptions'!C540,"'","''")&amp;"' WHERE attribute_id=47 AND store_id=0 AND entity_id="&amp;'category-madaan-descriptions'!B540&amp;";","")</f>
        <v>UPDATE catalog_category_entity_text SET value='This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 WHERE attribute_id=47 AND store_id=0 AND entity_id=378;</v>
      </c>
    </row>
    <row r="541" spans="1:1" x14ac:dyDescent="0.25">
      <c r="A541" t="str">
        <f>IF(LEN('category-madaan-descriptions'!B541)&gt;0, "UPDATE catalog_category_entity_text SET value='"&amp;SUBSTITUTE('category-madaan-descriptions'!C541,"'","''")&amp;"' WHERE attribute_id=47 AND store_id=0 AND entity_id="&amp;'category-madaan-descriptions'!B541&amp;";","")</f>
        <v>UPDATE catalog_category_entity_text SET value='This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WHERE attribute_id=47 AND store_id=0 AND entity_id=379;</v>
      </c>
    </row>
    <row r="542" spans="1:1" x14ac:dyDescent="0.25">
      <c r="A542" t="str">
        <f>IF(LEN('category-madaan-descriptions'!B542)&gt;0, "UPDATE catalog_category_entity_text SET value='"&amp;SUBSTITUTE('category-madaan-descriptions'!C542,"'","''")&amp;"' WHERE attribute_id=47 AND store_id=0 AND entity_id="&amp;'category-madaan-descriptions'!B542&amp;";","")</f>
        <v>UPDATE catalog_category_entity_text SET value='Ready-to-Assemble Display Wrap Counter - Each case comes with a 4" kick plate and features 3 adjustable shelves. This knockdown ready-to-assemble retail store counter fixture is available in white as a close out. 48" x 20" x 38" FOB- Denver and Kent. This was listed at $152.00.&lt;br&gt;&lt;font color=red&gt;This product may be shipped VIA common carrier. Freight will be quoted separately. You will be notified of the freight amount.&lt;/font&gt;' WHERE attribute_id=47 AND store_id=0 AND entity_id=380;</v>
      </c>
    </row>
    <row r="543" spans="1:1" x14ac:dyDescent="0.25">
      <c r="A543" t="str">
        <f>IF(LEN('category-madaan-descriptions'!B543)&gt;0, "UPDATE catalog_category_entity_text SET value='"&amp;SUBSTITUTE('category-madaan-descriptions'!C543,"'","''")&amp;"' WHERE attribute_id=47 AND store_id=0 AND entity_id="&amp;'category-madaan-descriptions'!B543&amp;";","")</f>
        <v>UPDATE catalog_category_entity_text SET value='Ready-to-Assemble Display Wrap Counter - Each case comes with a 4" kick plate and features 3 adjustable shelves. This knockdown ready-to-assemble retail store counter fixture is available in white as a close out. 70" x 20" x 38" FOB- Denver and Kent  This was listed at $220.88&lt;br&gt;&lt;font color=red&gt;This product may be shipped VIA common carrier. Freight will be quoted separately. You will be notified of the freight amount.&lt;/font&gt;' WHERE attribute_id=47 AND store_id=0 AND entity_id=381;</v>
      </c>
    </row>
    <row r="544" spans="1:1" x14ac:dyDescent="0.25">
      <c r="A544" t="str">
        <f>IF(LEN('category-madaan-descriptions'!B544)&gt;0, "UPDATE catalog_category_entity_text SET value='"&amp;SUBSTITUTE('category-madaan-descriptions'!C544,"'","''")&amp;"' WHERE attribute_id=47 AND store_id=0 AND entity_id="&amp;'category-madaan-descriptions'!B544&amp;";","")</f>
        <v>UPDATE catalog_category_entity_text SET value='This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 WHERE attribute_id=47 AND store_id=0 AND entity_id=382;</v>
      </c>
    </row>
    <row r="545" spans="1:1" x14ac:dyDescent="0.25">
      <c r="A545" t="str">
        <f>IF(LEN('category-madaan-descriptions'!B545)&gt;0, "UPDATE catalog_category_entity_text SET value='"&amp;SUBSTITUTE('category-madaan-descriptions'!C545,"'","''")&amp;"' WHERE attribute_id=47 AND store_id=0 AND entity_id="&amp;'category-madaan-descriptions'!B545&amp;";","")</f>
        <v>UPDATE catalog_category_entity_text SET value='Red Cello Bags are perfect to pack small gift items!' WHERE attribute_id=47 AND store_id=0 AND entity_id=384;</v>
      </c>
    </row>
    <row r="546" spans="1:1" x14ac:dyDescent="0.25">
      <c r="A546" t="str">
        <f>IF(LEN('category-madaan-descriptions'!B546)&gt;0, "UPDATE catalog_category_entity_text SET value='"&amp;SUBSTITUTE('category-madaan-descriptions'!C546,"'","''")&amp;"' WHERE attribute_id=47 AND store_id=0 AND entity_id="&amp;'category-madaan-descriptions'!B546&amp;";","")</f>
        <v>UPDATE catalog_category_entity_text SET value='Pricing limited to quantity on hand.' WHERE attribute_id=47 AND store_id=0 AND entity_id=385;</v>
      </c>
    </row>
    <row r="547" spans="1:1" x14ac:dyDescent="0.25">
      <c r="A547" t="str">
        <f>IF(LEN('category-madaan-descriptions'!B547)&gt;0, "UPDATE catalog_category_entity_text SET value='"&amp;SUBSTITUTE('category-madaan-descriptions'!C547,"'","''")&amp;"' WHERE attribute_id=47 AND store_id=0 AND entity_id="&amp;'category-madaan-descriptions'!B547&amp;";","")</f>
        <v>UPDATE catalog_category_entity_text SET value='5 LB Package&lt;br&gt;Pricing limited to quantity on hand.' WHERE attribute_id=47 AND store_id=0 AND entity_id=386;</v>
      </c>
    </row>
    <row r="548" spans="1:1" x14ac:dyDescent="0.25">
      <c r="A548" t="str">
        <f>IF(LEN('category-madaan-descriptions'!B548)&gt;0, "UPDATE catalog_category_entity_text SET value='"&amp;SUBSTITUTE('category-madaan-descriptions'!C548,"'","''")&amp;"' WHERE attribute_id=47 AND store_id=0 AND entity_id="&amp;'category-madaan-descriptions'!B548&amp;";","")</f>
        <v>UPDATE catalog_category_entity_text SET value='Pricing limited to quantity on hand.' WHERE attribute_id=47 AND store_id=0 AND entity_id=387;</v>
      </c>
    </row>
    <row r="549" spans="1:1" x14ac:dyDescent="0.25">
      <c r="A549" t="str">
        <f>IF(LEN('category-madaan-descriptions'!B549)&gt;0, "UPDATE catalog_category_entity_text SET value='"&amp;SUBSTITUTE('category-madaan-descriptions'!C549,"'","''")&amp;"' WHERE attribute_id=47 AND store_id=0 AND entity_id="&amp;'category-madaan-descriptions'!B549&amp;";","")</f>
        <v>UPDATE catalog_category_entity_text SET value='Shiny Metallic Gold or Silver Stretch Loops with pre tied bows.&lt;br&gt;Price per pack with 50 per pack.  Pricing limited to quantity on hand' WHERE attribute_id=47 AND store_id=0 AND entity_id=388;</v>
      </c>
    </row>
    <row r="550" spans="1:1" x14ac:dyDescent="0.25">
      <c r="A550" t="str">
        <f>IF(LEN('category-madaan-descriptions'!B550)&gt;0, "UPDATE catalog_category_entity_text SET value='"&amp;SUBSTITUTE('category-madaan-descriptions'!C550,"'","''")&amp;"' WHERE attribute_id=47 AND store_id=0 AND entity_id="&amp;'category-madaan-descriptions'!B550&amp;";","")</f>
        <v>UPDATE catalog_category_entity_text SET value='Pricing limited to quantity on hand.' WHERE attribute_id=47 AND store_id=0 AND entity_id=389;</v>
      </c>
    </row>
    <row r="551" spans="1:1" x14ac:dyDescent="0.25">
      <c r="A551" t="str">
        <f>IF(LEN('category-madaan-descriptions'!B551)&gt;0, "UPDATE catalog_category_entity_text SET value='"&amp;SUBSTITUTE('category-madaan-descriptions'!C551,"'","''")&amp;"' WHERE attribute_id=47 AND store_id=0 AND entity_id="&amp;'category-madaan-descriptions'!B551&amp;";","")</f>
        <v>UPDATE catalog_category_entity_text SET value='With our double-Sided Ribbon Slitter, you can add some extra flair to our already-decorative ribbons. By slitting the ribbons into fun new designs and ties, gift wrapping becomes an art form! Don''t forget to checkout our variety of &lt;a href="../../../gift-wrapping-packaging/bows-ribbon/perfect-bows-ribbon.html"&gt;Perfect Bows &amp; Ribbons!&lt;/a&gt;' WHERE attribute_id=47 AND store_id=0 AND entity_id=390;</v>
      </c>
    </row>
    <row r="552" spans="1:1" x14ac:dyDescent="0.25">
      <c r="A552" t="str">
        <f>IF(LEN('category-madaan-descriptions'!B552)&gt;0, "UPDATE catalog_category_entity_text SET value='"&amp;SUBSTITUTE('category-madaan-descriptions'!C552,"'","''")&amp;"' WHERE attribute_id=47 AND store_id=0 AND entity_id="&amp;'category-madaan-descriptions'!B552&amp;";","")</f>
        <v>UPDATE catalog_category_entity_text SET value='Pricing limited to quantity on hand' WHERE attribute_id=47 AND store_id=0 AND entity_id=391;</v>
      </c>
    </row>
    <row r="553" spans="1:1" x14ac:dyDescent="0.25">
      <c r="A553" t="str">
        <f>IF(LEN('category-madaan-descriptions'!B553)&gt;0, "UPDATE catalog_category_entity_text SET value='"&amp;SUBSTITUTE('category-madaan-descriptions'!C553,"'","''")&amp;"' WHERE attribute_id=47 AND store_id=0 AND entity_id="&amp;'category-madaan-descriptions'!B553&amp;";","")</f>
        <v>UPDATE catalog_category_entity_text SET value='5 Needles per package' WHERE attribute_id=47 AND store_id=0 AND entity_id=393;</v>
      </c>
    </row>
    <row r="554" spans="1:1" x14ac:dyDescent="0.25">
      <c r="A554" t="str">
        <f>IF(LEN('category-madaan-descriptions'!B554)&gt;0, "UPDATE catalog_category_entity_text SET value='"&amp;SUBSTITUTE('category-madaan-descriptions'!C554,"'","''")&amp;"' WHERE attribute_id=47 AND store_id=0 AND entity_id="&amp;'category-madaan-descriptions'!B554&amp;";","")</f>
        <v>UPDATE catalog_category_entity_text SET value='Priced Per Package of 15m labels' WHERE attribute_id=47 AND store_id=0 AND entity_id=394;</v>
      </c>
    </row>
    <row r="555" spans="1:1" x14ac:dyDescent="0.25">
      <c r="A555" t="str">
        <f>IF(LEN('category-madaan-descriptions'!B555)&gt;0, "UPDATE catalog_category_entity_text SET value='"&amp;SUBSTITUTE('category-madaan-descriptions'!C555,"'","''")&amp;"' WHERE attribute_id=47 AND store_id=0 AND entity_id="&amp;'category-madaan-descriptions'!B555&amp;";","")</f>
        <v>UPDATE catalog_category_entity_text SET value='Label available in Florescent Red. Pictured here as white.' WHERE attribute_id=47 AND store_id=0 AND entity_id=395;</v>
      </c>
    </row>
    <row r="556" spans="1:1" x14ac:dyDescent="0.25">
      <c r="A556" t="str">
        <f>IF(LEN('category-madaan-descriptions'!B556)&gt;0, "UPDATE catalog_category_entity_text SET value='"&amp;SUBSTITUTE('category-madaan-descriptions'!C556,"'","''")&amp;"' WHERE attribute_id=47 AND store_id=0 AND entity_id="&amp;'category-madaan-descriptions'!B556&amp;";","")</f>
        <v>UPDATE catalog_category_entity_text SET value='Pricing limited to quantity on hand.' WHERE attribute_id=47 AND store_id=0 AND entity_id=396;</v>
      </c>
    </row>
    <row r="557" spans="1:1" x14ac:dyDescent="0.25">
      <c r="A557" t="str">
        <f>IF(LEN('category-madaan-descriptions'!B557)&gt;0, "UPDATE catalog_category_entity_text SET value='"&amp;SUBSTITUTE('category-madaan-descriptions'!C557,"'","''")&amp;"' WHERE attribute_id=47 AND store_id=0 AND entity_id="&amp;'category-madaan-descriptions'!B557&amp;";","")</f>
        <v>UPDATE catalog_category_entity_text SET value='Pricing limited to quantity on hand.' WHERE attribute_id=47 AND store_id=0 AND entity_id=397;</v>
      </c>
    </row>
    <row r="558" spans="1:1" x14ac:dyDescent="0.25">
      <c r="A558" t="str">
        <f>IF(LEN('category-madaan-descriptions'!B558)&gt;0, "UPDATE catalog_category_entity_text SET value='"&amp;SUBSTITUTE('category-madaan-descriptions'!C558,"'","''")&amp;"' WHERE attribute_id=47 AND store_id=0 AND entity_id="&amp;'category-madaan-descriptions'!B558&amp;";","")</f>
        <v>UPDATE catalog_category_entity_text SET value='Pricing limited to quantity on hand.' WHERE attribute_id=47 AND store_id=0 AND entity_id=398;</v>
      </c>
    </row>
    <row r="559" spans="1:1" x14ac:dyDescent="0.25">
      <c r="A559" t="str">
        <f>IF(LEN('category-madaan-descriptions'!B559)&gt;0, "UPDATE catalog_category_entity_text SET value='"&amp;SUBSTITUTE('category-madaan-descriptions'!C559,"'","''")&amp;"' WHERE attribute_id=47 AND store_id=0 AND entity_id="&amp;'category-madaan-descriptions'!B559&amp;";","")</f>
        <v>UPDATE catalog_category_entity_text SET value='Pricing limited to quantity on hand.' WHERE attribute_id=47 AND store_id=0 AND entity_id=399;</v>
      </c>
    </row>
    <row r="560" spans="1:1" x14ac:dyDescent="0.25">
      <c r="A560" t="str">
        <f>IF(LEN('category-madaan-descriptions'!B560)&gt;0, "UPDATE catalog_category_entity_text SET value='"&amp;SUBSTITUTE('category-madaan-descriptions'!C560,"'","''")&amp;"' WHERE attribute_id=47 AND store_id=0 AND entity_id="&amp;'category-madaan-descriptions'!B560&amp;";","")</f>
        <v>UPDATE catalog_category_entity_text SET value='Pricing limited to quantity on hand.' WHERE attribute_id=47 AND store_id=0 AND entity_id=400;</v>
      </c>
    </row>
    <row r="561" spans="1:1" x14ac:dyDescent="0.25">
      <c r="A561" t="str">
        <f>IF(LEN('category-madaan-descriptions'!B561)&gt;0, "UPDATE catalog_category_entity_text SET value='"&amp;SUBSTITUTE('category-madaan-descriptions'!C561,"'","''")&amp;"' WHERE attribute_id=47 AND store_id=0 AND entity_id="&amp;'category-madaan-descriptions'!B561&amp;";","")</f>
        <v>UPDATE catalog_category_entity_text SET value='Pricing limited to quantity on hand.' WHERE attribute_id=47 AND store_id=0 AND entity_id=401;</v>
      </c>
    </row>
    <row r="562" spans="1:1" x14ac:dyDescent="0.25">
      <c r="A562" t="str">
        <f>IF(LEN('category-madaan-descriptions'!B562)&gt;0, "UPDATE catalog_category_entity_text SET value='"&amp;SUBSTITUTE('category-madaan-descriptions'!C562,"'","''")&amp;"' WHERE attribute_id=47 AND store_id=0 AND entity_id="&amp;'category-madaan-descriptions'!B562&amp;";","")</f>
        <v>UPDATE catalog_category_entity_text SET value='Meto Inker for your Meto Pricing Guns. You can order Meto pricing guns, and labels for your store.' WHERE attribute_id=47 AND store_id=0 AND entity_id=402;</v>
      </c>
    </row>
    <row r="563" spans="1:1" x14ac:dyDescent="0.25">
      <c r="A563" t="str">
        <f>IF(LEN('category-madaan-descriptions'!B563)&gt;0, "UPDATE catalog_category_entity_text SET value='"&amp;SUBSTITUTE('category-madaan-descriptions'!C563,"'","''")&amp;"' WHERE attribute_id=47 AND store_id=0 AND entity_id="&amp;'category-madaan-descriptions'!B563&amp;";","")</f>
        <v>UPDATE catalog_category_entity_text SET value='Plastic Fasteners for the Avery Dennison Standard Pistol Grip (5552) and Scissor Grip (5544) Taggers.&lt;br&gt;Fasteners and loops come 50 fasteners per clip and are priced per box of 5000(M) *except for 55562 for 2" Standard Plus which have 100 per clip and are priced per box of 10(M).' WHERE attribute_id=47 AND store_id=0 AND entity_id=403;</v>
      </c>
    </row>
    <row r="564" spans="1:1" x14ac:dyDescent="0.25">
      <c r="A564" t="str">
        <f>IF(LEN('category-madaan-descriptions'!B564)&gt;0, "UPDATE catalog_category_entity_text SET value='"&amp;SUBSTITUTE('category-madaan-descriptions'!C564,"'","''")&amp;"' WHERE attribute_id=47 AND store_id=0 AND entity_id="&amp;'category-madaan-descriptions'!B564&amp;";","")</f>
        <v>UPDATE catalog_category_entity_text SET value='These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 WHERE attribute_id=47 AND store_id=0 AND entity_id=404;</v>
      </c>
    </row>
    <row r="565" spans="1:1" x14ac:dyDescent="0.25">
      <c r="A565" t="str">
        <f>IF(LEN('category-madaan-descriptions'!B565)&gt;0, "UPDATE catalog_category_entity_text SET value='"&amp;SUBSTITUTE('category-madaan-descriptions'!C565,"'","''")&amp;"' WHERE attribute_id=47 AND store_id=0 AND entity_id="&amp;'category-madaan-descriptions'!B565&amp;";","")</f>
        <v>UPDATE catalog_category_entity_text SET value='22" x 28" Rainbow Pack of blank fluorescent sign cards consist of Green, Yellow, Pink, and Red/Orange. Cards are 8 point stock. 100 cards per package.&lt;br&gt;FOB Kent  Regular Price: $97.37/pack - Clearance Price: $48.68/pack' WHERE attribute_id=47 AND store_id=0 AND entity_id=405;</v>
      </c>
    </row>
    <row r="566" spans="1:1" x14ac:dyDescent="0.25">
      <c r="A566" t="str">
        <f>IF(LEN('category-madaan-descriptions'!B566)&gt;0, "UPDATE catalog_category_entity_text SET value='"&amp;SUBSTITUTE('category-madaan-descriptions'!C566,"'","''")&amp;"' WHERE attribute_id=47 AND store_id=0 AND entity_id="&amp;'category-madaan-descriptions'!B566&amp;";","")</f>
        <v>UPDATE catalog_category_entity_text SET value='Avery Dennison 1160 labeler white labels at more that 75% off. These come 1250 labels per roll and are packaged 10 rolls per sleeve.&lt;br&gt;FOB Kent  Regular Price: $10.38 per roll - Your Price: $2.59 per roll.' WHERE attribute_id=47 AND store_id=0 AND entity_id=406;</v>
      </c>
    </row>
    <row r="567" spans="1:1" x14ac:dyDescent="0.25">
      <c r="A567" t="str">
        <f>IF(LEN('category-madaan-descriptions'!B567)&gt;0, "UPDATE catalog_category_entity_text SET value='"&amp;SUBSTITUTE('category-madaan-descriptions'!C567,"'","''")&amp;"' WHERE attribute_id=47 AND store_id=0 AND entity_id="&amp;'category-madaan-descriptions'!B567&amp;";","")</f>
        <v>UPDATE catalog_category_entity_text SET value='Specialized Loop Fasteners for the Avery Dennison Tagger. These are available in 1-1/2" and 3" Closeout price only applies to what we have in stock. FOB Kent.&lt;br&gt;' WHERE attribute_id=47 AND store_id=0 AND entity_id=407;</v>
      </c>
    </row>
    <row r="568" spans="1:1" x14ac:dyDescent="0.25">
      <c r="A568" t="str">
        <f>IF(LEN('category-madaan-descriptions'!B568)&gt;0, "UPDATE catalog_category_entity_text SET value='"&amp;SUBSTITUTE('category-madaan-descriptions'!C568,"'","''")&amp;"' WHERE attribute_id=47 AND store_id=0 AND entity_id="&amp;'category-madaan-descriptions'!B568&amp;";","")</f>
        <v>UPDATE catalog_category_entity_text SET value='TG Tacher Standard Fasteners may be used with any standard tagger. Standard taggers work best when tagging medium weight fabrics. These clearance fasteners are 1" and pink in color. Order fasteners by the box. Each box has 5000 fasteners. FOB Kent.' WHERE attribute_id=47 AND store_id=0 AND entity_id=408;</v>
      </c>
    </row>
    <row r="569" spans="1:1" x14ac:dyDescent="0.25">
      <c r="A569" t="str">
        <f>IF(LEN('category-madaan-descriptions'!B569)&gt;0, "UPDATE catalog_category_entity_text SET value='"&amp;SUBSTITUTE('category-madaan-descriptions'!C569,"'","''")&amp;"' WHERE attribute_id=47 AND store_id=0 AND entity_id="&amp;'category-madaan-descriptions'!B569&amp;";","")</f>
        <v>UPDATE catalog_category_entity_text SET value='Use this unique line to add class to your earring display. We offer several styles, all made out of raw steel. This is a very lovely look.&lt;br&gt;7" High.' WHERE attribute_id=47 AND store_id=0 AND entity_id=410;</v>
      </c>
    </row>
    <row r="570" spans="1:1" x14ac:dyDescent="0.25">
      <c r="A570" t="str">
        <f>IF(LEN('category-madaan-descriptions'!B570)&gt;0, "UPDATE catalog_category_entity_text SET value='"&amp;SUBSTITUTE('category-madaan-descriptions'!C570,"'","''")&amp;"' WHERE attribute_id=47 AND store_id=0 AND entity_id="&amp;'category-madaan-descriptions'!B570&amp;";","")</f>
        <v>UPDATE catalog_category_entity_text SET value='New line of Contemporary fixtures that will complement your retail store. All pieces are made of high quality Raw Steel and are finished in the popular "Pewter" gloss look. Decorative finials and trims make this line unique.' WHERE attribute_id=47 AND store_id=0 AND entity_id=411;</v>
      </c>
    </row>
    <row r="571" spans="1:1" x14ac:dyDescent="0.25">
      <c r="A571" t="str">
        <f>IF(LEN('category-madaan-descriptions'!B571)&gt;0, "UPDATE catalog_category_entity_text SET value='"&amp;SUBSTITUTE('category-madaan-descriptions'!C571,"'","''")&amp;"' WHERE attribute_id=47 AND store_id=0 AND entity_id="&amp;'category-madaan-descriptions'!B571&amp;";","")</f>
        <v>UPDATE catalog_category_entity_text SET value='Feature 10 watches on the 2 Tier Watch Display. This is a unique line that is very classy.&lt;br&gt;9 1/4" high.' WHERE attribute_id=47 AND store_id=0 AND entity_id=412;</v>
      </c>
    </row>
    <row r="572" spans="1:1" x14ac:dyDescent="0.25">
      <c r="A572" t="str">
        <f>IF(LEN('category-madaan-descriptions'!B572)&gt;0, "UPDATE catalog_category_entity_text SET value='"&amp;SUBSTITUTE('category-madaan-descriptions'!C572,"'","''")&amp;"' WHERE attribute_id=47 AND store_id=0 AND entity_id="&amp;'category-madaan-descriptions'!B572&amp;";","")</f>
        <v>UPDATE catalog_category_entity_text SET value='Give your blouses a classic look by featuring them on the Blouse Displayer. 19" x 30"' WHERE attribute_id=47 AND store_id=0 AND entity_id=413;</v>
      </c>
    </row>
    <row r="573" spans="1:1" x14ac:dyDescent="0.25">
      <c r="A573" t="str">
        <f>IF(LEN('category-madaan-descriptions'!B573)&gt;0, "UPDATE catalog_category_entity_text SET value='"&amp;SUBSTITUTE('category-madaan-descriptions'!C573,"'","''")&amp;"' WHERE attribute_id=47 AND store_id=0 AND entity_id="&amp;'category-madaan-descriptions'!B573&amp;";","")</f>
        <v>UPDATE catalog_category_entity_text SET value='These Glass Top Displays are lovely and an asset to any retail store. 17" x 24" x 24".' WHERE attribute_id=47 AND store_id=0 AND entity_id=414;</v>
      </c>
    </row>
    <row r="574" spans="1:1" x14ac:dyDescent="0.25">
      <c r="A574" t="str">
        <f>IF(LEN('category-madaan-descriptions'!B574)&gt;0, "UPDATE catalog_category_entity_text SET value='"&amp;SUBSTITUTE('category-madaan-descriptions'!C574,"'","''")&amp;"' WHERE attribute_id=47 AND store_id=0 AND entity_id="&amp;'category-madaan-descriptions'!B574&amp;";","")</f>
        <v>UPDATE catalog_category_entity_text SET value='The 2 Sided Floor Mirror for Shoes is a great way for customers to get an accurate view of the shoes they wish to buy.' WHERE attribute_id=47 AND store_id=0 AND entity_id=415;</v>
      </c>
    </row>
    <row r="575" spans="1:1" x14ac:dyDescent="0.25">
      <c r="A575" t="str">
        <f>IF(LEN('category-madaan-descriptions'!B575)&gt;0, "UPDATE catalog_category_entity_text SET value='"&amp;SUBSTITUTE('category-madaan-descriptions'!C575,"'","''")&amp;"' WHERE attribute_id=47 AND store_id=0 AND entity_id="&amp;'category-madaan-descriptions'!B575&amp;";","")</f>
        <v>UPDATE catalog_category_entity_text SET value='This Hanging Wall Mirror allows a customer to have a full view of the outfit they are trying on. Put this Hanging Wall Mirror in your dressing rooms to add a unique look to the rooms.&lt;font color=red&gt;This product will be shipped VIA common carrier. Freight will be quoted separately. You will be notified of the freight amount.&lt;/font&gt;' WHERE attribute_id=47 AND store_id=0 AND entity_id=416;</v>
      </c>
    </row>
    <row r="576" spans="1:1" x14ac:dyDescent="0.25">
      <c r="A576" t="str">
        <f>IF(LEN('category-madaan-descriptions'!B576)&gt;0, "UPDATE catalog_category_entity_text SET value='"&amp;SUBSTITUTE('category-madaan-descriptions'!C576,"'","''")&amp;"' WHERE attribute_id=47 AND store_id=0 AND entity_id="&amp;'category-madaan-descriptions'!B576&amp;";","")</f>
        <v>UPDATE catalog_category_entity_text SET value='Contemporary countertop earring card display stand is perfect for displaying earrings in your retail jewelry or gift store. 15" high.' WHERE attribute_id=47 AND store_id=0 AND entity_id=417;</v>
      </c>
    </row>
    <row r="577" spans="1:1" x14ac:dyDescent="0.25">
      <c r="A577" t="str">
        <f>IF(LEN('category-madaan-descriptions'!B577)&gt;0, "UPDATE catalog_category_entity_text SET value='"&amp;SUBSTITUTE('category-madaan-descriptions'!C577,"'","''")&amp;"' WHERE attribute_id=47 AND store_id=0 AND entity_id="&amp;'category-madaan-descriptions'!B577&amp;";","")</f>
        <v>UPDATE catalog_category_entity_text SET value='15" high 24 Pair Earring Display is contemporary addition to showcase earring''s merchandise in the store. This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WHERE attribute_id=47 AND store_id=0 AND entity_id=418;</v>
      </c>
    </row>
    <row r="578" spans="1:1" x14ac:dyDescent="0.25">
      <c r="A578" t="str">
        <f>IF(LEN('category-madaan-descriptions'!B578)&gt;0, "UPDATE catalog_category_entity_text SET value='"&amp;SUBSTITUTE('category-madaan-descriptions'!C578,"'","''")&amp;"' WHERE attribute_id=47 AND store_id=0 AND entity_id="&amp;'category-madaan-descriptions'!B578&amp;";","")</f>
        <v>UPDATE catalog_category_entity_text SET value='This 2 tier counter top jewelry display stand is perfect for displaying necklaces and bracelets. 12" high.' WHERE attribute_id=47 AND store_id=0 AND entity_id=419;</v>
      </c>
    </row>
    <row r="579" spans="1:1" x14ac:dyDescent="0.25">
      <c r="A579" t="str">
        <f>IF(LEN('category-madaan-descriptions'!B579)&gt;0, "UPDATE catalog_category_entity_text SET value='"&amp;SUBSTITUTE('category-madaan-descriptions'!C579,"'","''")&amp;"' WHERE attribute_id=47 AND store_id=0 AND entity_id="&amp;'category-madaan-descriptions'!B579&amp;";","")</f>
        <v>UPDATE catalog_category_entity_text SET value='Contemporary counter top necklace or bracelet jewelry display stand. 15" high.' WHERE attribute_id=47 AND store_id=0 AND entity_id=420;</v>
      </c>
    </row>
    <row r="580" spans="1:1" x14ac:dyDescent="0.25">
      <c r="A580" t="str">
        <f>IF(LEN('category-madaan-descriptions'!B580)&gt;0, "UPDATE catalog_category_entity_text SET value='"&amp;SUBSTITUTE('category-madaan-descriptions'!C580,"'","''")&amp;"' WHERE attribute_id=47 AND store_id=0 AND entity_id="&amp;'category-madaan-descriptions'!B580&amp;";","")</f>
        <v>UPDATE catalog_category_entity_text SET value='The Jewelry Case is a very beautiful way to display your jewelry for clients. This one is a free standing 12"high Display Area, dimensions 48"W x 36"H x 17"D. &lt;br&gt;&lt;font color=red&gt;This product will be shipped VIA common carrier. Freight will be quoted separately. You will be notified of the freight amount.&lt;/font&gt;' WHERE attribute_id=47 AND store_id=0 AND entity_id=421;</v>
      </c>
    </row>
    <row r="581" spans="1:1" x14ac:dyDescent="0.25">
      <c r="A581" t="str">
        <f>IF(LEN('category-madaan-descriptions'!B581)&gt;0, "UPDATE catalog_category_entity_text SET value='"&amp;SUBSTITUTE('category-madaan-descriptions'!C581,"'","''")&amp;"' WHERE attribute_id=47 AND store_id=0 AND entity_id="&amp;'category-madaan-descriptions'!B581&amp;";","")</f>
        <v>UPDATE catalog_category_entity_text SET value='These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WHERE attribute_id=47 AND store_id=0 AND entity_id=422;</v>
      </c>
    </row>
    <row r="582" spans="1:1" x14ac:dyDescent="0.25">
      <c r="A582" t="str">
        <f>IF(LEN('category-madaan-descriptions'!B582)&gt;0, "UPDATE catalog_category_entity_text SET value='"&amp;SUBSTITUTE('category-madaan-descriptions'!C582,"'","''")&amp;"' WHERE attribute_id=47 AND store_id=0 AND entity_id="&amp;'category-madaan-descriptions'!B582&amp;";","")</f>
        <v>UPDATE catalog_category_entity_text SET value='This 5 1/2" high "T" Type Earring Contemporary Display is great addition to showcase earring merchandise in your store. This unique fixture is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WHERE attribute_id=47 AND store_id=0 AND entity_id=423;</v>
      </c>
    </row>
    <row r="583" spans="1:1" x14ac:dyDescent="0.25">
      <c r="A583" t="str">
        <f>IF(LEN('category-madaan-descriptions'!B583)&gt;0, "UPDATE catalog_category_entity_text SET value='"&amp;SUBSTITUTE('category-madaan-descriptions'!C583,"'","''")&amp;"' WHERE attribute_id=47 AND store_id=0 AND entity_id="&amp;'category-madaan-descriptions'!B583&amp;";","")</f>
        <v>UPDATE catalog_category_entity_text SET value='Contemporary steel countertop earring display stand. 16" high.' WHERE attribute_id=47 AND store_id=0 AND entity_id=424;</v>
      </c>
    </row>
    <row r="584" spans="1:1" x14ac:dyDescent="0.25">
      <c r="A584" t="str">
        <f>IF(LEN('category-madaan-descriptions'!B584)&gt;0, "UPDATE catalog_category_entity_text SET value='"&amp;SUBSTITUTE('category-madaan-descriptions'!C584,"'","''")&amp;"' WHERE attribute_id=47 AND store_id=0 AND entity_id="&amp;'category-madaan-descriptions'!B584&amp;";","")</f>
        <v>UPDATE catalog_category_entity_text SET value='This 3 tier countertop jewelry display is perfect for displaying necklaces and bracelets in your retail store. 12" high.' WHERE attribute_id=47 AND store_id=0 AND entity_id=425;</v>
      </c>
    </row>
    <row r="585" spans="1:1" x14ac:dyDescent="0.25">
      <c r="A585" t="str">
        <f>IF(LEN('category-madaan-descriptions'!B585)&gt;0, "UPDATE catalog_category_entity_text SET value='"&amp;SUBSTITUTE('category-madaan-descriptions'!C585,"'","''")&amp;"' WHERE attribute_id=47 AND store_id=0 AND entity_id="&amp;'category-madaan-descriptions'!B585&amp;";","")</f>
        <v>UPDATE catalog_category_entity_text SET value='The Collapsible Easel has a divinely classic look about it, giving that look to anything that is displayed on it.' WHERE attribute_id=47 AND store_id=0 AND entity_id=426;</v>
      </c>
    </row>
    <row r="586" spans="1:1" x14ac:dyDescent="0.25">
      <c r="A586" t="str">
        <f>IF(LEN('category-madaan-descriptions'!B586)&gt;0, "UPDATE catalog_category_entity_text SET value='"&amp;SUBSTITUTE('category-madaan-descriptions'!C586,"'","''")&amp;"' WHERE attribute_id=47 AND store_id=0 AND entity_id="&amp;'category-madaan-descriptions'!B586&amp;";","")</f>
        <v>UPDATE catalog_category_entity_text SET value='Have the ability to display items on your ladders by using the Belt Ladder Attachments. We offer them in several different sizes for your convenience.' WHERE attribute_id=47 AND store_id=0 AND entity_id=427;</v>
      </c>
    </row>
    <row r="587" spans="1:1" x14ac:dyDescent="0.25">
      <c r="A587" t="str">
        <f>IF(LEN('category-madaan-descriptions'!B587)&gt;0, "UPDATE catalog_category_entity_text SET value='"&amp;SUBSTITUTE('category-madaan-descriptions'!C587,"'","''")&amp;"' WHERE attribute_id=47 AND store_id=0 AND entity_id="&amp;'category-madaan-descriptions'!B587&amp;";","")</f>
        <v>UPDATE catalog_category_entity_text SET value='Here is real value for your money a Million Dollar Bill. Sell your customers a fake million dollar bill for $1.00 each. It is a great stocking stuffer gift for your favorite inlaw or just about anybody else you can think of.' WHERE attribute_id=47 AND store_id=0 AND entity_id=429;</v>
      </c>
    </row>
    <row r="588" spans="1:1" x14ac:dyDescent="0.25">
      <c r="A588" t="str">
        <f>IF(LEN('category-madaan-descriptions'!B588)&gt;0, "UPDATE catalog_category_entity_text SET value='"&amp;SUBSTITUTE('category-madaan-descriptions'!C588,"'","''")&amp;"' WHERE attribute_id=47 AND store_id=0 AND entity_id="&amp;'category-madaan-descriptions'!B588&amp;";","")</f>
        <v>UPDATE catalog_category_entity_text SET value='The contest box is 11 x 11 x 14" when assembled.  The red on white attention getting boxes generate excitement for your contest.  Made of sturdy white cardboard. The one piece design assembles easily in seconds without tape.&lt;br&gt;' WHERE attribute_id=47 AND store_id=0 AND entity_id=430;</v>
      </c>
    </row>
    <row r="589" spans="1:1" x14ac:dyDescent="0.25">
      <c r="A589" t="str">
        <f>IF(LEN('category-madaan-descriptions'!B589)&gt;0, "UPDATE catalog_category_entity_text SET value='"&amp;SUBSTITUTE('category-madaan-descriptions'!C589,"'","''")&amp;"' WHERE attribute_id=47 AND store_id=0 AND entity_id="&amp;'category-madaan-descriptions'!B589&amp;";","")</f>
        <v>UPDATE catalog_category_entity_text SET value='Goose Neck Forms - for women''s blouses in Black or Chrome - 17" Hangers adjust in height from 19" to 34" on a 5" x 7" weighted base. Includes adjustable waist cinch.' WHERE attribute_id=47 AND store_id=0 AND entity_id=432;</v>
      </c>
    </row>
    <row r="590" spans="1:1" x14ac:dyDescent="0.25">
      <c r="A590" t="str">
        <f>IF(LEN('category-madaan-descriptions'!B590)&gt;0, "UPDATE catalog_category_entity_text SET value='"&amp;SUBSTITUTE('category-madaan-descriptions'!C590,"'","''")&amp;"' WHERE attribute_id=47 AND store_id=0 AND entity_id="&amp;'category-madaan-descriptions'!B590&amp;";","")</f>
        <v>UPDATE catalog_category_entity_text SET value='This Child Flex Form Plush Black form may be shaped into any position and hung form cord or wire. Form has 3/8" fitting for mounting.' WHERE attribute_id=47 AND store_id=0 AND entity_id=433;</v>
      </c>
    </row>
    <row r="591" spans="1:1" x14ac:dyDescent="0.25">
      <c r="A591" t="str">
        <f>IF(LEN('category-madaan-descriptions'!B591)&gt;0, "UPDATE catalog_category_entity_text SET value='"&amp;SUBSTITUTE('category-madaan-descriptions'!C591,"'","''")&amp;"' WHERE attribute_id=47 AND store_id=0 AND entity_id="&amp;'category-madaan-descriptions'!B591&amp;";","")</f>
        <v>UPDATE catalog_category_entity_text SET value='Adult Flex Form Plush Black May be shaped into any position and hung form cord or wire. Form has 3/8" fitting for mounting.  #8B base and #7U upright are additional.  Please call for pricing.&lt;br&gt;Product Dimensions: 62" Height, 19" Arms, 41" Legs&lt;br&gt; &lt;br&gt;' WHERE attribute_id=47 AND store_id=0 AND entity_id=434;</v>
      </c>
    </row>
    <row r="592" spans="1:1" x14ac:dyDescent="0.25">
      <c r="A592" t="str">
        <f>IF(LEN('category-madaan-descriptions'!B592)&gt;0, "UPDATE catalog_category_entity_text SET value='"&amp;SUBSTITUTE('category-madaan-descriptions'!C592,"'","''")&amp;"' WHERE attribute_id=47 AND store_id=0 AND entity_id="&amp;'category-madaan-descriptions'!B592&amp;";","")</f>
        <v>UPDATE catalog_category_entity_text SET value='Affordable Adj Notched Costumer slim-line costumer adjusts every 3" from 49"-78" and accommodates men''s, women''s and children''s garments. Has convenient notch at top to hold hanger. The most cost-effective costumer on the market!&lt;br&gt;' WHERE attribute_id=47 AND store_id=0 AND entity_id=435;</v>
      </c>
    </row>
    <row r="593" spans="1:1" x14ac:dyDescent="0.25">
      <c r="A593" t="str">
        <f>IF(LEN('category-madaan-descriptions'!B593)&gt;0, "UPDATE catalog_category_entity_text SET value='"&amp;SUBSTITUTE('category-madaan-descriptions'!C593,"'","''")&amp;"' WHERE attribute_id=47 AND store_id=0 AND entity_id="&amp;'category-madaan-descriptions'!B593&amp;";","")</f>
        <v>UPDATE catalog_category_entity_text SET value='Attractive and very affordable Countertop with Shoulder Bar Black is a metal costumer is made of epoxy coated square tubing. Finish in Matte Black. The removable bar allows for easy dressing and undressing. Base is 12" x 15".&lt;br&gt;Product Dimensions: 36"H; Hanger is 19"W &lt;br&gt;' WHERE attribute_id=47 AND store_id=0 AND entity_id=436;</v>
      </c>
    </row>
    <row r="594" spans="1:1" x14ac:dyDescent="0.25">
      <c r="A594" t="str">
        <f>IF(LEN('category-madaan-descriptions'!B594)&gt;0, "UPDATE catalog_category_entity_text SET value='"&amp;SUBSTITUTE('category-madaan-descriptions'!C594,"'","''")&amp;"' WHERE attribute_id=47 AND store_id=0 AND entity_id="&amp;'category-madaan-descriptions'!B594&amp;";","")</f>
        <v>UPDATE catalog_category_entity_text SET value='Affordable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 WHERE attribute_id=47 AND store_id=0 AND entity_id=437;</v>
      </c>
    </row>
    <row r="595" spans="1:1" x14ac:dyDescent="0.25">
      <c r="A595" t="str">
        <f>IF(LEN('category-madaan-descriptions'!B595)&gt;0, "UPDATE catalog_category_entity_text SET value='"&amp;SUBSTITUTE('category-madaan-descriptions'!C595,"'","''")&amp;"' WHERE attribute_id=47 AND store_id=0 AND entity_id="&amp;'category-madaan-descriptions'!B595&amp;";","")</f>
        <v>UPDATE catalog_category_entity_text SET value='Attractive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WHERE attribute_id=47 AND store_id=0 AND entity_id=438;</v>
      </c>
    </row>
    <row r="596" spans="1:1" x14ac:dyDescent="0.25">
      <c r="A596" t="str">
        <f>IF(LEN('category-madaan-descriptions'!B596)&gt;0, "UPDATE catalog_category_entity_text SET value='"&amp;SUBSTITUTE('category-madaan-descriptions'!C596,"'","''")&amp;"' WHERE attribute_id=47 AND store_id=0 AND entity_id="&amp;'category-madaan-descriptions'!B596&amp;";","")</f>
        <v>UPDATE catalog_category_entity_text SET value='This Men''s Floor Stand displayer has a 15" x 15" base, 19" hanger with decorative ball at top. Is adjustable from 55"-72". Clip waist attachment included.&lt;br&gt;Finished in Matte Black' WHERE attribute_id=47 AND store_id=0 AND entity_id=439;</v>
      </c>
    </row>
    <row r="597" spans="1:1" x14ac:dyDescent="0.25">
      <c r="A597" t="str">
        <f>IF(LEN('category-madaan-descriptions'!B597)&gt;0, "UPDATE catalog_category_entity_text SET value='"&amp;SUBSTITUTE('category-madaan-descriptions'!C597,"'","''")&amp;"' WHERE attribute_id=47 AND store_id=0 AND entity_id="&amp;'category-madaan-descriptions'!B597&amp;";","")</f>
        <v>UPDATE catalog_category_entity_text SET value='Displayer has a 10" x 10" base, 19" hanger with decorative ball at top. 46" adjustable upright. Clip waist attachment included.&lt;br&gt;Matte Black finish.' WHERE attribute_id=47 AND store_id=0 AND entity_id=440;</v>
      </c>
    </row>
    <row r="598" spans="1:1" x14ac:dyDescent="0.25">
      <c r="A598" t="str">
        <f>IF(LEN('category-madaan-descriptions'!B598)&gt;0, "UPDATE catalog_category_entity_text SET value='"&amp;SUBSTITUTE('category-madaan-descriptions'!C598,"'","''")&amp;"' WHERE attribute_id=47 AND store_id=0 AND entity_id="&amp;'category-madaan-descriptions'!B598&amp;";","")</f>
        <v>UPDATE catalog_category_entity_text SET value='2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WHERE attribute_id=47 AND store_id=0 AND entity_id=442;</v>
      </c>
    </row>
    <row r="599" spans="1:1" x14ac:dyDescent="0.25">
      <c r="A599" t="str">
        <f>IF(LEN('category-madaan-descriptions'!B599)&gt;0, "UPDATE catalog_category_entity_text SET value='"&amp;SUBSTITUTE('category-madaan-descriptions'!C599,"'","''")&amp;"' WHERE attribute_id=47 AND store_id=0 AND entity_id="&amp;'category-madaan-descriptions'!B599&amp;";","")</f>
        <v>UPDATE catalog_category_entity_text SET value='18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 WHERE attribute_id=47 AND store_id=0 AND entity_id=443;</v>
      </c>
    </row>
    <row r="600" spans="1:1" x14ac:dyDescent="0.25">
      <c r="A600" t="str">
        <f>IF(LEN('category-madaan-descriptions'!B600)&gt;0, "UPDATE catalog_category_entity_text SET value='"&amp;SUBSTITUTE('category-madaan-descriptions'!C600,"'","''")&amp;"' WHERE attribute_id=47 AND store_id=0 AND entity_id="&amp;'category-madaan-descriptions'!B600&amp;";","")</f>
        <v>UPDATE catalog_category_entity_text SET value='Just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 WHERE attribute_id=47 AND store_id=0 AND entity_id=444;</v>
      </c>
    </row>
    <row r="601" spans="1:1" x14ac:dyDescent="0.25">
      <c r="A601" t="str">
        <f>IF(LEN('category-madaan-descriptions'!B601)&gt;0, "UPDATE catalog_category_entity_text SET value='"&amp;SUBSTITUTE('category-madaan-descriptions'!C601,"'","''")&amp;"' WHERE attribute_id=47 AND store_id=0 AND entity_id="&amp;'category-madaan-descriptions'!B601&amp;";","")</f>
        <v>UPDATE catalog_category_entity_text SET value='Dimensions: 21"H x 15"W x 9"D. The shelf depth ranges from 4 1/2" to 8 1/2".  Each tier includes a welded sign channel 14" wide x 1 1/2" high.&lt;br&gt;' WHERE attribute_id=47 AND store_id=0 AND entity_id=445;</v>
      </c>
    </row>
    <row r="602" spans="1:1" x14ac:dyDescent="0.25">
      <c r="A602" t="str">
        <f>IF(LEN('category-madaan-descriptions'!B602)&gt;0, "UPDATE catalog_category_entity_text SET value='"&amp;SUBSTITUTE('category-madaan-descriptions'!C602,"'","''")&amp;"' WHERE attribute_id=47 AND store_id=0 AND entity_id="&amp;'category-madaan-descriptions'!B602&amp;";","")</f>
        <v>UPDATE catalog_category_entity_text SET value='Crossbar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 WHERE attribute_id=47 AND store_id=0 AND entity_id=448;</v>
      </c>
    </row>
    <row r="603" spans="1:1" x14ac:dyDescent="0.25">
      <c r="A603" t="str">
        <f>IF(LEN('category-madaan-descriptions'!B603)&gt;0, "UPDATE catalog_category_entity_text SET value='"&amp;SUBSTITUTE('category-madaan-descriptions'!C603,"'","''")&amp;"' WHERE attribute_id=47 AND store_id=0 AND entity_id="&amp;'category-madaan-descriptions'!B603&amp;";","")</f>
        <v>UPDATE catalog_category_entity_text SET value='Crystalline White Translucent Female fiberglass, mannequin with oval head. This life-size mannequin will draw attention from anywhere in the store.&lt;br&gt;' WHERE attribute_id=47 AND store_id=0 AND entity_id=450;</v>
      </c>
    </row>
    <row r="604" spans="1:1" x14ac:dyDescent="0.25">
      <c r="A604" t="str">
        <f>IF(LEN('category-madaan-descriptions'!B604)&gt;0, "UPDATE catalog_category_entity_text SET value='"&amp;SUBSTITUTE('category-madaan-descriptions'!C604,"'","''")&amp;"' WHERE attribute_id=47 AND store_id=0 AND entity_id="&amp;'category-madaan-descriptions'!B604&amp;";","")</f>
        <v>UPDATE catalog_category_entity_text SET value='Crystalline White Translucent Male fiberglass mannequin with oval head. This life-size mannequin will draw attention from anywhere in the store.&lt;br&gt;' WHERE attribute_id=47 AND store_id=0 AND entity_id=451;</v>
      </c>
    </row>
    <row r="605" spans="1:1" x14ac:dyDescent="0.25">
      <c r="A605" t="str">
        <f>IF(LEN('category-madaan-descriptions'!B605)&gt;0, "UPDATE catalog_category_entity_text SET value='"&amp;SUBSTITUTE('category-madaan-descriptions'!C605,"'","''")&amp;"' WHERE attribute_id=47 AND store_id=0 AND entity_id="&amp;'category-madaan-descriptions'!B605&amp;";","")</f>
        <v>UPDATE catalog_category_entity_text SET value='AN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 WHERE attribute_id=47 AND store_id=0 AND entity_id=454;</v>
      </c>
    </row>
    <row r="606" spans="1:1" x14ac:dyDescent="0.25">
      <c r="A606" t="str">
        <f>IF(LEN('category-madaan-descriptions'!B606)&gt;0, "UPDATE catalog_category_entity_text SET value='"&amp;SUBSTITUTE('category-madaan-descriptions'!C606,"'","''")&amp;"' WHERE attribute_id=47 AND store_id=0 AND entity_id="&amp;'category-madaan-descriptions'!B606&amp;";","")</f>
        <v>UPDATE catalog_category_entity_text SET value='Crimped Metallic Tone Curling Ribbon available in emerald, red, silver, and gold.&lt;br&gt;Order curling ribbon by the roll.&lt;br&gt;Roll sizes are 3/16" x 250 yards.' WHERE attribute_id=47 AND store_id=0 AND entity_id=455;</v>
      </c>
    </row>
    <row r="607" spans="1:1" x14ac:dyDescent="0.25">
      <c r="A607" t="str">
        <f>IF(LEN('category-madaan-descriptions'!B607)&gt;0, "UPDATE catalog_category_entity_text SET value='"&amp;SUBSTITUTE('category-madaan-descriptions'!C607,"'","''")&amp;"' WHERE attribute_id=47 AND store_id=0 AND entity_id="&amp;'category-madaan-descriptions'!B607&amp;";","")</f>
        <v>UPDATE catalog_category_entity_text SET value='&lt;br&gt;Printed Curling Ribbon with a smooth texture that is Made in the USA of 100% polypropylene.&lt;br&gt;' WHERE attribute_id=47 AND store_id=0 AND entity_id=456;</v>
      </c>
    </row>
    <row r="608" spans="1:1" x14ac:dyDescent="0.25">
      <c r="A608" t="str">
        <f>IF(LEN('category-madaan-descriptions'!B608)&gt;0, "UPDATE catalog_category_entity_text SET value='"&amp;SUBSTITUTE('category-madaan-descriptions'!C608,"'","''")&amp;"' WHERE attribute_id=47 AND store_id=0 AND entity_id="&amp;'category-madaan-descriptions'!B608&amp;";","")</f>
        <v>UPDATE catalog_category_entity_text SET value='&lt;br&gt;Solid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 WHERE attribute_id=47 AND store_id=0 AND entity_id=459;</v>
      </c>
    </row>
    <row r="609" spans="1:1" x14ac:dyDescent="0.25">
      <c r="A609" t="str">
        <f>IF(LEN('category-madaan-descriptions'!B609)&gt;0, "UPDATE catalog_category_entity_text SET value='"&amp;SUBSTITUTE('category-madaan-descriptions'!C609,"'","''")&amp;"' WHERE attribute_id=47 AND store_id=0 AND entity_id="&amp;'category-madaan-descriptions'!B609&amp;";","")</f>
        <v>UPDATE catalog_category_entity_text SET value='Bright red bags with a festive snowflake design. These bags, boxes and tins come in a variety of sizes to package up everything in your store for the holidays. Pair these with white or silver tissue for a wonderful finished look. See item descriptions for case sizes. &lt;br&gt;' WHERE attribute_id=47 AND store_id=0 AND entity_id=484;</v>
      </c>
    </row>
    <row r="610" spans="1:1" x14ac:dyDescent="0.25">
      <c r="A610" t="str">
        <f>IF(LEN('category-madaan-descriptions'!B610)&gt;0, "UPDATE catalog_category_entity_text SET value='"&amp;SUBSTITUTE('category-madaan-descriptions'!C610,"'","''")&amp;"' WHERE attribute_id=47 AND store_id=0 AND entity_id="&amp;'category-madaan-descriptions'!B610&amp;";","")</f>
        <v>UPDATE catalog_category_entity_text SET value='These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WHERE attribute_id=47 AND store_id=0 AND entity_id=485;</v>
      </c>
    </row>
    <row r="611" spans="1:1" x14ac:dyDescent="0.25">
      <c r="A611" t="str">
        <f>IF(LEN('category-madaan-descriptions'!B611)&gt;0, "UPDATE catalog_category_entity_text SET value='"&amp;SUBSTITUTE('category-madaan-descriptions'!C611,"'","''")&amp;"' WHERE attribute_id=47 AND store_id=0 AND entity_id="&amp;'category-madaan-descriptions'!B611&amp;";","")</f>
        <v>UPDATE catalog_category_entity_text SET value='These classic inspired bags are available in paper and plastic in a variety of popular sizes. The colors work with so many other colors that your options for holiday packaging are endless. See item descriptions for case sizes.' WHERE attribute_id=47 AND store_id=0 AND entity_id=486;</v>
      </c>
    </row>
    <row r="612" spans="1:1" x14ac:dyDescent="0.25">
      <c r="A612" t="str">
        <f>IF(LEN('category-madaan-descriptions'!B612)&gt;0, "UPDATE catalog_category_entity_text SET value='"&amp;SUBSTITUTE('category-madaan-descriptions'!C612,"'","''")&amp;"' WHERE attribute_id=47 AND store_id=0 AND entity_id="&amp;'category-madaan-descriptions'!B612&amp;";","")</f>
        <v>UPDATE catalog_category_entity_text SET value='Poinsettias are a fun and common sign of the holiday season. These colorful bags match with some many colors and add a festive retro look to your holiday packaging. Available in three sizes.' WHERE attribute_id=47 AND store_id=0 AND entity_id=487;</v>
      </c>
    </row>
    <row r="613" spans="1:1" x14ac:dyDescent="0.25">
      <c r="A613" t="str">
        <f>IF(LEN('category-madaan-descriptions'!B613)&gt;0, "UPDATE catalog_category_entity_text SET value='"&amp;SUBSTITUTE('category-madaan-descriptions'!C613,"'","''")&amp;"' WHERE attribute_id=47 AND store_id=0 AND entity_id="&amp;'category-madaan-descriptions'!B613&amp;";","")</f>
        <v>UPDATE catalog_category_entity_text SET value='Vintage Santa and reindeer give these bags a nostalgic feel. These bags come in three sizes and are made in the USA. Click on each design to see these warm and homey patterns up close.' WHERE attribute_id=47 AND store_id=0 AND entity_id=488;</v>
      </c>
    </row>
    <row r="614" spans="1:1" x14ac:dyDescent="0.25">
      <c r="A614" t="str">
        <f>IF(LEN('category-madaan-descriptions'!B614)&gt;0, "UPDATE catalog_category_entity_text SET value='"&amp;SUBSTITUTE('category-madaan-descriptions'!C614,"'","''")&amp;"' WHERE attribute_id=47 AND store_id=0 AND entity_id="&amp;'category-madaan-descriptions'!B614&amp;";","")</f>
        <v>UPDATE catalog_category_entity_text SET value='&lt;br&gt;Wonderful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entity_id=489;</v>
      </c>
    </row>
    <row r="615" spans="1:1" x14ac:dyDescent="0.25">
      <c r="A615" t="str">
        <f>IF(LEN('category-madaan-descriptions'!B615)&gt;0, "UPDATE catalog_category_entity_text SET value='"&amp;SUBSTITUTE('category-madaan-descriptions'!C615,"'","''")&amp;"' WHERE attribute_id=47 AND store_id=0 AND entity_id="&amp;'category-madaan-descriptions'!B615&amp;";","")</f>
        <v>UPDATE catalog_category_entity_text SET value='These bags can be used for the holiday season or just as a change for the season bag. Four popular sizes in a 2.50mil plastic bags that is recyclable and biodegradable. Packaged 500 bags per case.' WHERE attribute_id=47 AND store_id=0 AND entity_id=490;</v>
      </c>
    </row>
    <row r="616" spans="1:1" x14ac:dyDescent="0.25">
      <c r="A616" t="str">
        <f>IF(LEN('category-madaan-descriptions'!B616)&gt;0, "UPDATE catalog_category_entity_text SET value='"&amp;SUBSTITUTE('category-madaan-descriptions'!C616,"'","''")&amp;"' WHERE attribute_id=47 AND store_id=0 AND entity_id="&amp;'category-madaan-descriptions'!B616&amp;";","")</f>
        <v>UPDATE catalog_category_entity_text SET value='Solid Bags&lt;br&gt;Select from colors to set your store apart from others. Try using our decorative &lt;a href="../../../gift-wrapping-packaging/bows-ribbon.html"&gt;Bows &amp; Ribbons&lt;/a&gt;.&lt;br&gt;Priced per case of 25.' WHERE attribute_id=47 AND store_id=0 AND entity_id=492;</v>
      </c>
    </row>
    <row r="617" spans="1:1" x14ac:dyDescent="0.25">
      <c r="A617" t="str">
        <f>IF(LEN('category-madaan-descriptions'!B617)&gt;0, "UPDATE catalog_category_entity_text SET value='"&amp;SUBSTITUTE('category-madaan-descriptions'!C617,"'","''")&amp;"' WHERE attribute_id=47 AND store_id=0 AND entity_id="&amp;'category-madaan-descriptions'!B617&amp;";","")</f>
        <v>UPDATE catalog_category_entity_text SET value='Heart Bag&lt;br&gt;Really sets the tone for these versatile bags.&lt;br&gt;Priced per case of 25.' WHERE attribute_id=47 AND store_id=0 AND entity_id=493;</v>
      </c>
    </row>
    <row r="618" spans="1:1" x14ac:dyDescent="0.25">
      <c r="A618" t="str">
        <f>IF(LEN('category-madaan-descriptions'!B618)&gt;0, "UPDATE catalog_category_entity_text SET value='"&amp;SUBSTITUTE('category-madaan-descriptions'!C618,"'","''")&amp;"' WHERE attribute_id=47 AND store_id=0 AND entity_id="&amp;'category-madaan-descriptions'!B618&amp;";","")</f>
        <v>UPDATE catalog_category_entity_text SET value='So very cute are these Bunny Bags.&lt;br&gt;3 3/4" x 2 1/4" x 8"' WHERE attribute_id=47 AND store_id=0 AND entity_id=494;</v>
      </c>
    </row>
    <row r="619" spans="1:1" x14ac:dyDescent="0.25">
      <c r="A619" t="str">
        <f>IF(LEN('category-madaan-descriptions'!B619)&gt;0, "UPDATE catalog_category_entity_text SET value='"&amp;SUBSTITUTE('category-madaan-descriptions'!C619,"'","''")&amp;"' WHERE attribute_id=47 AND store_id=0 AND entity_id="&amp;'category-madaan-descriptions'!B619&amp;";","")</f>
        <v>UPDATE catalog_category_entity_text SET value='Wonderful color for these Diamond Single Face Bags&lt;br&gt;Priced per case of 25.' WHERE attribute_id=47 AND store_id=0 AND entity_id=495;</v>
      </c>
    </row>
    <row r="620" spans="1:1" x14ac:dyDescent="0.25">
      <c r="A620" t="str">
        <f>IF(LEN('category-madaan-descriptions'!B620)&gt;0, "UPDATE catalog_category_entity_text SET value='"&amp;SUBSTITUTE('category-madaan-descriptions'!C620,"'","''")&amp;"' WHERE attribute_id=47 AND store_id=0 AND entity_id="&amp;'category-madaan-descriptions'!B620&amp;";","")</f>
        <v>UPDATE catalog_category_entity_text SET value='Star Single Face Bag&lt;br&gt;Are terrific for any customer purchases.&lt;br&gt;Priced per case of 25.' WHERE attribute_id=47 AND store_id=0 AND entity_id=496;</v>
      </c>
    </row>
    <row r="621" spans="1:1" x14ac:dyDescent="0.25">
      <c r="A621" t="str">
        <f>IF(LEN('category-madaan-descriptions'!B621)&gt;0, "UPDATE catalog_category_entity_text SET value='"&amp;SUBSTITUTE('category-madaan-descriptions'!C621,"'","''")&amp;"' WHERE attribute_id=47 AND store_id=0 AND entity_id="&amp;'category-madaan-descriptions'!B621&amp;";","")</f>
        <v>UPDATE catalog_category_entity_text SET value='Look at these Tree Single Face Gift Bags that are perfect for Christmas, holiday and year round use. These gift bags are available in small and large sizes and also available with a handle.&lt;br&gt;Priced per case of 25.' WHERE attribute_id=47 AND store_id=0 AND entity_id=497;</v>
      </c>
    </row>
    <row r="622" spans="1:1" x14ac:dyDescent="0.25">
      <c r="A622" t="str">
        <f>IF(LEN('category-madaan-descriptions'!B622)&gt;0, "UPDATE catalog_category_entity_text SET value='"&amp;SUBSTITUTE('category-madaan-descriptions'!C622,"'","''")&amp;"' WHERE attribute_id=47 AND store_id=0 AND entity_id="&amp;'category-madaan-descriptions'!B622&amp;";","")</f>
        <v>UPDATE catalog_category_entity_text SET value='If you want to know more about EAS Labels, call us at 1-800-426-5708 and we can help answer any questions you have.' WHERE attribute_id=47 AND store_id=0 AND entity_id=500;</v>
      </c>
    </row>
    <row r="623" spans="1:1" x14ac:dyDescent="0.25">
      <c r="A623" t="str">
        <f>IF(LEN('category-madaan-descriptions'!B623)&gt;0, "UPDATE catalog_category_entity_text SET value='"&amp;SUBSTITUTE('category-madaan-descriptions'!C623,"'","''")&amp;"' WHERE attribute_id=47 AND store_id=0 AND entity_id="&amp;'category-madaan-descriptions'!B623&amp;";","")</f>
        <v>UPDATE catalog_category_entity_text SET value='If you want to know more about EAS Hard Tags, call us at 1-800-426-5708 and we can help answer any questions you have. &lt;br&gt;  &lt;br&gt;Please call us for pricing' WHERE attribute_id=47 AND store_id=0 AND entity_id=501;</v>
      </c>
    </row>
    <row r="624" spans="1:1" x14ac:dyDescent="0.25">
      <c r="A624" t="str">
        <f>IF(LEN('category-madaan-descriptions'!B624)&gt;0, "UPDATE catalog_category_entity_text SET value='"&amp;SUBSTITUTE('category-madaan-descriptions'!C624,"'","''")&amp;"' WHERE attribute_id=47 AND store_id=0 AND entity_id="&amp;'category-madaan-descriptions'!B624&amp;";","")</f>
        <v>UPDATE catalog_category_entity_text SET value='Patch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 WHERE attribute_id=47 AND store_id=0 AND entity_id=503;</v>
      </c>
    </row>
    <row r="625" spans="1:1" x14ac:dyDescent="0.25">
      <c r="A625" t="str">
        <f>IF(LEN('category-madaan-descriptions'!B625)&gt;0, "UPDATE catalog_category_entity_text SET value='"&amp;SUBSTITUTE('category-madaan-descriptions'!C625,"'","''")&amp;"' WHERE attribute_id=47 AND store_id=0 AND entity_id="&amp;'category-madaan-descriptions'!B625&amp;";","")</f>
        <v>UPDATE catalog_category_entity_text SET value='Frosted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 WHERE attribute_id=47 AND store_id=0 AND entity_id=504;</v>
      </c>
    </row>
    <row r="626" spans="1:1" x14ac:dyDescent="0.25">
      <c r="A626" t="str">
        <f>IF(LEN('category-madaan-descriptions'!B626)&gt;0, "UPDATE catalog_category_entity_text SET value='"&amp;SUBSTITUTE('category-madaan-descriptions'!C626,"'","''")&amp;"' WHERE attribute_id=47 AND store_id=0 AND entity_id="&amp;'category-madaan-descriptions'!B626&amp;";","")</f>
        <v>UPDATE catalog_category_entity_text SET value='These high density frosted bags are made of 3.5 and 4 mil thick high density plastic. These shopping bags have a TRi fold handle made from 1-1/2". The 14" x 10" x 15" x 10" and 17" x 7" x 18" x 7" are sold 200 per case. All others are packed 250 per case.' WHERE attribute_id=47 AND store_id=0 AND entity_id=505;</v>
      </c>
    </row>
    <row r="627" spans="1:1" x14ac:dyDescent="0.25">
      <c r="A627" t="str">
        <f>IF(LEN('category-madaan-descriptions'!B627)&gt;0, "UPDATE catalog_category_entity_text SET value='"&amp;SUBSTITUTE('category-madaan-descriptions'!C627,"'","''")&amp;"' WHERE attribute_id=47 AND store_id=0 AND entity_id="&amp;'category-madaan-descriptions'!B627&amp;";","")</f>
        <v>UPDATE catalog_category_entity_text SET value='&lt;br&gt;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 WHERE attribute_id=47 AND store_id=0 AND entity_id=507;</v>
      </c>
    </row>
    <row r="628" spans="1:1" x14ac:dyDescent="0.25">
      <c r="A628" t="str">
        <f>IF(LEN('category-madaan-descriptions'!B628)&gt;0, "UPDATE catalog_category_entity_text SET value='"&amp;SUBSTITUTE('category-madaan-descriptions'!C628,"'","''")&amp;"' WHERE attribute_id=47 AND store_id=0 AND entity_id="&amp;'category-madaan-descriptions'!B628&amp;";","")</f>
        <v>UPDATE catalog_category_entity_text SET value='&lt;br&gt;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 WHERE attribute_id=47 AND store_id=0 AND entity_id=508;</v>
      </c>
    </row>
    <row r="629" spans="1:1" x14ac:dyDescent="0.25">
      <c r="A629" t="str">
        <f>IF(LEN('category-madaan-descriptions'!B629)&gt;0, "UPDATE catalog_category_entity_text SET value='"&amp;SUBSTITUTE('category-madaan-descriptions'!C629,"'","''")&amp;"' WHERE attribute_id=47 AND store_id=0 AND entity_id="&amp;'category-madaan-descriptions'!B629&amp;";","")</f>
        <v>UPDATE catalog_category_entity_text SET value='You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 WHERE attribute_id=47 AND store_id=0 AND entity_id=510;</v>
      </c>
    </row>
    <row r="630" spans="1:1" x14ac:dyDescent="0.25">
      <c r="A630" t="str">
        <f>IF(LEN('category-madaan-descriptions'!B630)&gt;0, "UPDATE catalog_category_entity_text SET value='"&amp;SUBSTITUTE('category-madaan-descriptions'!C630,"'","''")&amp;"' WHERE attribute_id=47 AND store_id=0 AND entity_id="&amp;'category-madaan-descriptions'!B630&amp;";","")</f>
        <v>UPDATE catalog_category_entity_text SET value='Images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Blue.&lt;br&gt;Minimum order is only 200 bags.&lt;br&gt;' WHERE attribute_id=47 AND store_id=0 AND entity_id=512;</v>
      </c>
    </row>
    <row r="631" spans="1:1" x14ac:dyDescent="0.25">
      <c r="A631" t="str">
        <f>IF(LEN('category-madaan-descriptions'!B631)&gt;0, "UPDATE catalog_category_entity_text SET value='"&amp;SUBSTITUTE('category-madaan-descriptions'!C631,"'","''")&amp;"' WHERE attribute_id=47 AND store_id=0 AND entity_id="&amp;'category-madaan-descriptions'!B631&amp;";","")</f>
        <v>UPDATE catalog_category_entity_text SET value='They are laminated with the finest quality lacquer over heavy paper.  The top of the bag features a turned edge for strength and added elegance.  The handles are made of high quality rope strung through grommets.  These bags would look great with your name custom printed on them.' WHERE attribute_id=47 AND store_id=0 AND entity_id=515;</v>
      </c>
    </row>
    <row r="632" spans="1:1" x14ac:dyDescent="0.25">
      <c r="A632" t="str">
        <f>IF(LEN('category-madaan-descriptions'!B632)&gt;0, "UPDATE catalog_category_entity_text SET value='"&amp;SUBSTITUTE('category-madaan-descriptions'!C632,"'","''")&amp;"' WHERE attribute_id=47 AND store_id=0 AND entity_id="&amp;'category-madaan-descriptions'!B632&amp;";","")</f>
        <v>UPDATE catalog_category_entity_text SET value='European Style tinted paper totes with no lacquer finish are the latest addition to our product lines. These fashion forward shopping bags feature fold over tops &amp;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 WHERE attribute_id=47 AND store_id=0 AND entity_id=516;</v>
      </c>
    </row>
    <row r="633" spans="1:1" x14ac:dyDescent="0.25">
      <c r="A633" t="str">
        <f>IF(LEN('category-madaan-descriptions'!B633)&gt;0, "UPDATE catalog_category_entity_text SET value='"&amp;SUBSTITUTE('category-madaan-descriptions'!C633,"'","''")&amp;"' WHERE attribute_id=47 AND store_id=0 AND entity_id="&amp;'category-madaan-descriptions'!B633&amp;";","")</f>
        <v>UPDATE catalog_category_entity_text SET value='These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 WHERE attribute_id=47 AND store_id=0 AND entity_id=517;</v>
      </c>
    </row>
    <row r="634" spans="1:1" x14ac:dyDescent="0.25">
      <c r="A634" t="str">
        <f>IF(LEN('category-madaan-descriptions'!B634)&gt;0, "UPDATE catalog_category_entity_text SET value='"&amp;SUBSTITUTE('category-madaan-descriptions'!C634,"'","''")&amp;"' WHERE attribute_id=47 AND store_id=0 AND entity_id="&amp;'category-madaan-descriptions'!B634&amp;";","")</f>
        <v>UPDATE catalog_category_entity_text SET value='Eurototes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 WHERE attribute_id=47 AND store_id=0 AND entity_id=518;</v>
      </c>
    </row>
    <row r="635" spans="1:1" x14ac:dyDescent="0.25">
      <c r="A635" t="str">
        <f>IF(LEN('category-madaan-descriptions'!B635)&gt;0, "UPDATE catalog_category_entity_text SET value='"&amp;SUBSTITUTE('category-madaan-descriptions'!C635,"'","''")&amp;"' WHERE attribute_id=47 AND store_id=0 AND entity_id="&amp;'category-madaan-descriptions'!B635&amp;";","")</f>
        <v>UPDATE catalog_category_entity_text SET value='Three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 WHERE attribute_id=47 AND store_id=0 AND entity_id=519;</v>
      </c>
    </row>
    <row r="636" spans="1:1" x14ac:dyDescent="0.25">
      <c r="A636" t="str">
        <f>IF(LEN('category-madaan-descriptions'!B636)&gt;0, "UPDATE catalog_category_entity_text SET value='"&amp;SUBSTITUTE('category-madaan-descriptions'!C636,"'","''")&amp;"' WHERE attribute_id=47 AND store_id=0 AND entity_id="&amp;'category-madaan-descriptions'!B636&amp;";","")</f>
        <v>UPDATE catalog_category_entity_text SET value='Simply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WHERE attribute_id=47 AND store_id=0 AND entity_id=521;</v>
      </c>
    </row>
    <row r="637" spans="1:1" x14ac:dyDescent="0.25">
      <c r="A637" t="str">
        <f>IF(LEN('category-madaan-descriptions'!B637)&gt;0, "UPDATE catalog_category_entity_text SET value='"&amp;SUBSTITUTE('category-madaan-descriptions'!C637,"'","''")&amp;"' WHERE attribute_id=47 AND store_id=0 AND entity_id="&amp;'category-madaan-descriptions'!B637&amp;";","")</f>
        <v>UPDATE catalog_category_entity_text SET value='Dyna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 WHERE attribute_id=47 AND store_id=0 AND entity_id=522;</v>
      </c>
    </row>
    <row r="638" spans="1:1" x14ac:dyDescent="0.25">
      <c r="A638" t="str">
        <f>IF(LEN('category-madaan-descriptions'!B638)&gt;0, "UPDATE catalog_category_entity_text SET value='"&amp;SUBSTITUTE('category-madaan-descriptions'!C638,"'","''")&amp;"' WHERE attribute_id=47 AND store_id=0 AND entity_id="&amp;'category-madaan-descriptions'!B638&amp;";","")</f>
        <v>UPDATE catalog_category_entity_text SET value='&lt;br&gt;Grosgrain Ribbon is a timeless favorite for packages, gifts, crafts and clothing.&lt;br&gt;Order ribbon by the roll.&lt;br&gt;Each roll is 100 or 50 yards as listed. &lt;br&gt;' WHERE attribute_id=47 AND store_id=0 AND entity_id=523;</v>
      </c>
    </row>
    <row r="639" spans="1:1" x14ac:dyDescent="0.25">
      <c r="A639" t="str">
        <f>IF(LEN('category-madaan-descriptions'!B639)&gt;0, "UPDATE catalog_category_entity_text SET value='"&amp;SUBSTITUTE('category-madaan-descriptions'!C639,"'","''")&amp;"' WHERE attribute_id=47 AND store_id=0 AND entity_id="&amp;'category-madaan-descriptions'!B639&amp;";","")</f>
        <v>UPDATE catalog_category_entity_text SET value='Single Faced Satin Fabric Ribbon&lt;br&gt;Available in many different color and two different sizes. &lt;br&gt;Also check out Double Faced Satin Ribbon.' WHERE attribute_id=47 AND store_id=0 AND entity_id=524;</v>
      </c>
    </row>
    <row r="640" spans="1:1" x14ac:dyDescent="0.25">
      <c r="A640" t="str">
        <f>IF(LEN('category-madaan-descriptions'!B640)&gt;0, "UPDATE catalog_category_entity_text SET value='"&amp;SUBSTITUTE('category-madaan-descriptions'!C640,"'","''")&amp;"' WHERE attribute_id=47 AND store_id=0 AND entity_id="&amp;'category-madaan-descriptions'!B640&amp;";","")</f>
        <v>UPDATE catalog_category_entity_text SET value='Wired Encore Ribbon is a very sheer ribbon with a wired edge made from 100% polyester. &lt;br&gt;Available in 5/8" x 25 yds or 1 1/2" x 25 yds.' WHERE attribute_id=47 AND store_id=0 AND entity_id=525;</v>
      </c>
    </row>
    <row r="641" spans="1:1" x14ac:dyDescent="0.25">
      <c r="A641" t="str">
        <f>IF(LEN('category-madaan-descriptions'!B641)&gt;0, "UPDATE catalog_category_entity_text SET value='"&amp;SUBSTITUTE('category-madaan-descriptions'!C641,"'","''")&amp;"' WHERE attribute_id=47 AND store_id=0 AND entity_id="&amp;'category-madaan-descriptions'!B641&amp;";","")</f>
        <v>UPDATE catalog_category_entity_text SET value='Jungle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 WHERE attribute_id=47 AND store_id=0 AND entity_id=526;</v>
      </c>
    </row>
    <row r="642" spans="1:1" x14ac:dyDescent="0.25">
      <c r="A642" t="str">
        <f>IF(LEN('category-madaan-descriptions'!B642)&gt;0, "UPDATE catalog_category_entity_text SET value='"&amp;SUBSTITUTE('category-madaan-descriptions'!C642,"'","''")&amp;"' WHERE attribute_id=47 AND store_id=0 AND entity_id="&amp;'category-madaan-descriptions'!B642&amp;";","")</f>
        <v>UPDATE catalog_category_entity_text SET value='Double Faced Satin Fabric Ribbon Available in many different color and two different sizes. &lt;br&gt;Also don''t miss our Single Faced Satin Ribbon.' WHERE attribute_id=47 AND store_id=0 AND entity_id=527;</v>
      </c>
    </row>
    <row r="643" spans="1:1" x14ac:dyDescent="0.25">
      <c r="A643" t="str">
        <f>IF(LEN('category-madaan-descriptions'!B643)&gt;0, "UPDATE catalog_category_entity_text SET value='"&amp;SUBSTITUTE('category-madaan-descriptions'!C643,"'","''")&amp;"' WHERE attribute_id=47 AND store_id=0 AND entity_id="&amp;'category-madaan-descriptions'!B643&amp;";","")</f>
        <v>UPDATE catalog_category_entity_text SET value='Many sizes and colors of our Fluorescent Rectangle Labels - Striking, and Bold Blank Self-Stick Labels available as Rectangles in four different sizes and six fluorescent colors.  Please see individual items for specific size and quantity per roll.' WHERE attribute_id=47 AND store_id=0 AND entity_id=529;</v>
      </c>
    </row>
    <row r="644" spans="1:1" x14ac:dyDescent="0.25">
      <c r="A644" t="str">
        <f>IF(LEN('category-madaan-descriptions'!B644)&gt;0, "UPDATE catalog_category_entity_text SET value='"&amp;SUBSTITUTE('category-madaan-descriptions'!C644,"'","''")&amp;"' WHERE attribute_id=47 AND store_id=0 AND entity_id="&amp;'category-madaan-descriptions'!B644&amp;";","")</f>
        <v>UPDATE catalog_category_entity_text SET value='Great way to capture attention with these Fluorescent Circle Labels - Bold, Blank Self-Stick Labels available as Circles in four sizes and six colors.  Please see individual items for specific size and quantity per roll.' WHERE attribute_id=47 AND store_id=0 AND entity_id=530;</v>
      </c>
    </row>
    <row r="645" spans="1:1" x14ac:dyDescent="0.25">
      <c r="A645" t="str">
        <f>IF(LEN('category-madaan-descriptions'!B645)&gt;0, "UPDATE catalog_category_entity_text SET value='"&amp;SUBSTITUTE('category-madaan-descriptions'!C645,"'","''")&amp;"' WHERE attribute_id=47 AND store_id=0 AND entity_id="&amp;'category-madaan-descriptions'!B645&amp;";","")</f>
        <v>UPDATE catalog_category_entity_text SET value='Fluorescent Starburst Labels that make a group of items on your selves stand out with a simple label. Really Bold, Blank Self Stick Starbursts Labels available in four colors and one size. Please see individual items for specific size and quantity per roll.' WHERE attribute_id=47 AND store_id=0 AND entity_id=531;</v>
      </c>
    </row>
    <row r="646" spans="1:1" x14ac:dyDescent="0.25">
      <c r="A646" t="str">
        <f>IF(LEN('category-madaan-descriptions'!B646)&gt;0, "UPDATE catalog_category_entity_text SET value='"&amp;SUBSTITUTE('category-madaan-descriptions'!C646,"'","''")&amp;"' WHERE attribute_id=47 AND store_id=0 AND entity_id="&amp;'category-madaan-descriptions'!B646&amp;";","")</f>
        <v>UPDATE catalog_category_entity_text SET value='People feel good when they buy "Made in the USA" Label.  Put these labels, that cost you less than 1 cent each, on your items that are Made in the USA and watch your sales soar. These labels are 1/2" in diameter, sold 1000 labels per roll.' WHERE attribute_id=47 AND store_id=0 AND entity_id=532;</v>
      </c>
    </row>
    <row r="647" spans="1:1" x14ac:dyDescent="0.25">
      <c r="A647" t="str">
        <f>IF(LEN('category-madaan-descriptions'!B647)&gt;0, "UPDATE catalog_category_entity_text SET value='"&amp;SUBSTITUTE('category-madaan-descriptions'!C647,"'","''")&amp;"' WHERE attribute_id=47 AND store_id=0 AND entity_id="&amp;'category-madaan-descriptions'!B647&amp;";","")</f>
        <v>UPDATE catalog_category_entity_text SET value='Hi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 WHERE attribute_id=47 AND store_id=0 AND entity_id=534;</v>
      </c>
    </row>
    <row r="648" spans="1:1" x14ac:dyDescent="0.25">
      <c r="A648" t="str">
        <f>IF(LEN('category-madaan-descriptions'!B648)&gt;0, "UPDATE catalog_category_entity_text SET value='"&amp;SUBSTITUTE('category-madaan-descriptions'!C648,"'","''")&amp;"' WHERE attribute_id=47 AND store_id=0 AND entity_id="&amp;'category-madaan-descriptions'!B648&amp;";","")</f>
        <v>UPDATE catalog_category_entity_text SET value='Menu Tissue Paper is Light Weight 10.5# Paper, Full Wet Strength un-waxed for Sanitary pick up and or Food wrap, 12" x 12" sheets. Used for Dry Food Handling, Packaged in Dispenser Box, 10 packs of 1,000.' WHERE attribute_id=47 AND store_id=0 AND entity_id=535;</v>
      </c>
    </row>
    <row r="649" spans="1:1" x14ac:dyDescent="0.25">
      <c r="A649" t="str">
        <f>IF(LEN('category-madaan-descriptions'!B649)&gt;0, "UPDATE catalog_category_entity_text SET value='"&amp;SUBSTITUTE('category-madaan-descriptions'!C649,"'","''")&amp;"' WHERE attribute_id=47 AND store_id=0 AND entity_id="&amp;'category-madaan-descriptions'!B649&amp;";","")</f>
        <v>UPDATE catalog_category_entity_text SET value='20# Grease Resistant Paper for Sanitary Food wrap&lt;br&gt;18" x 20" sheets Packaged in Flat Poly Packs; 4 packs of 500 sheets, 2000 per case.&lt;br&gt;Available in White.&lt;br&gt;Sold per case.&lt;br&gt;' WHERE attribute_id=47 AND store_id=0 AND entity_id=536;</v>
      </c>
    </row>
    <row r="650" spans="1:1" x14ac:dyDescent="0.25">
      <c r="A650" t="str">
        <f>IF(LEN('category-madaan-descriptions'!B650)&gt;0, "UPDATE catalog_category_entity_text SET value='"&amp;SUBSTITUTE('category-madaan-descriptions'!C650,"'","''")&amp;"' WHERE attribute_id=47 AND store_id=0 AND entity_id="&amp;'category-madaan-descriptions'!B650&amp;";","")</f>
        <v>UPDATE catalog_category_entity_text SET value='An Environmentally Responsible Choice White exterior with kraft interior. * Indicates these are Cake Covers (Lock Corner Cover). &lt;br&gt;                         &lt;br&gt;' WHERE attribute_id=47 AND store_id=0 AND entity_id=538;</v>
      </c>
    </row>
    <row r="651" spans="1:1" x14ac:dyDescent="0.25">
      <c r="A651" t="str">
        <f>IF(LEN('category-madaan-descriptions'!B651)&gt;0, "UPDATE catalog_category_entity_text SET value='"&amp;SUBSTITUTE('category-madaan-descriptions'!C651,"'","''")&amp;"' WHERE attribute_id=47 AND store_id=0 AND entity_id="&amp;'category-madaan-descriptions'!B651&amp;";","")</f>
        <v>UPDATE catalog_category_entity_text SET value='Bakery Boxes-Lock Corner - Two Piece, Full Telescope. Two Piece - Clay Coated Kraft Back. Sold by the bundle as indicated.' WHERE attribute_id=47 AND store_id=0 AND entity_id=539;</v>
      </c>
    </row>
    <row r="652" spans="1:1" x14ac:dyDescent="0.25">
      <c r="A652" t="str">
        <f>IF(LEN('category-madaan-descriptions'!B652)&gt;0, "UPDATE catalog_category_entity_text SET value='"&amp;SUBSTITUTE('category-madaan-descriptions'!C652,"'","''")&amp;"' WHERE attribute_id=47 AND store_id=0 AND entity_id="&amp;'category-madaan-descriptions'!B652&amp;";","")</f>
        <v>UPDATE catalog_category_entity_text SET value='Donut Trays - 1-PC. 4-corner automatic tray, Recyclable kraft (-501) OR 100% Recycled material with variable coating white outside (-515)' WHERE attribute_id=47 AND store_id=0 AND entity_id=540;</v>
      </c>
    </row>
    <row r="653" spans="1:1" x14ac:dyDescent="0.25">
      <c r="A653" t="str">
        <f>IF(LEN('category-madaan-descriptions'!B653)&gt;0, "UPDATE catalog_category_entity_text SET value='"&amp;SUBSTITUTE('category-madaan-descriptions'!C653,"'","''")&amp;"' WHERE attribute_id=47 AND store_id=0 AND entity_id="&amp;'category-madaan-descriptions'!B653&amp;";","")</f>
        <v>UPDATE catalog_category_entity_text SET value='Cake Pads - Single and double wall mottled white (MW), White w/grease resistant coating (GR), and gold scalloped.&lt;br&gt;' WHERE attribute_id=47 AND store_id=0 AND entity_id=541;</v>
      </c>
    </row>
    <row r="654" spans="1:1" x14ac:dyDescent="0.25">
      <c r="A654" t="str">
        <f>IF(LEN('category-madaan-descriptions'!B654)&gt;0, "UPDATE catalog_category_entity_text SET value='"&amp;SUBSTITUTE('category-madaan-descriptions'!C654,"'","''")&amp;"' WHERE attribute_id=47 AND store_id=0 AND entity_id="&amp;'category-madaan-descriptions'!B654&amp;";","")</f>
        <v>UPDATE catalog_category_entity_text SET value='An Environmentally&lt;br&gt;Responsible Choice    Window Cup Cake Boxes - 1-PC. Lock Corner, 100% Recyclable Material&lt;br&gt;' WHERE attribute_id=47 AND store_id=0 AND entity_id=542;</v>
      </c>
    </row>
    <row r="655" spans="1:1" x14ac:dyDescent="0.25">
      <c r="A655" t="str">
        <f>IF(LEN('category-madaan-descriptions'!B655)&gt;0, "UPDATE catalog_category_entity_text SET value='"&amp;SUBSTITUTE('category-madaan-descriptions'!C655,"'","''")&amp;"' WHERE attribute_id=47 AND store_id=0 AND entity_id="&amp;'category-madaan-descriptions'!B655&amp;";","")</f>
        <v>UPDATE catalog_category_entity_text SET value='Cupcake Inserts - 100% Recycled material with white outside, kraft interior&lt;br&gt;Priced per case of 100.' WHERE attribute_id=47 AND store_id=0 AND entity_id=543;</v>
      </c>
    </row>
    <row r="656" spans="1:1" x14ac:dyDescent="0.25">
      <c r="A656" t="str">
        <f>IF(LEN('category-madaan-descriptions'!B656)&gt;0, "UPDATE catalog_category_entity_text SET value='"&amp;SUBSTITUTE('category-madaan-descriptions'!C656,"'","''")&amp;"' WHERE attribute_id=47 AND store_id=0 AND entity_id="&amp;'category-madaan-descriptions'!B656&amp;";","")</f>
        <v>UPDATE catalog_category_entity_text SET value='Pizza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 WHERE attribute_id=47 AND store_id=0 AND entity_id=544;</v>
      </c>
    </row>
    <row r="657" spans="1:1" x14ac:dyDescent="0.25">
      <c r="A657" t="str">
        <f>IF(LEN('category-madaan-descriptions'!B657)&gt;0, "UPDATE catalog_category_entity_text SET value='"&amp;SUBSTITUTE('category-madaan-descriptions'!C657,"'","''")&amp;"' WHERE attribute_id=47 AND store_id=0 AND entity_id="&amp;'category-madaan-descriptions'!B657&amp;";","")</f>
        <v>UPDATE catalog_category_entity_text SET value='Take and Bake Pizza Trays - LOCK-Corner trays, ovenable SBS recyclable white, inside poly coated&lt;br&gt;Cooking instructions are printed on the trays.&lt;br&gt;Priced per case, case sizes listed.' WHERE attribute_id=47 AND store_id=0 AND entity_id=545;</v>
      </c>
    </row>
    <row r="658" spans="1:1" x14ac:dyDescent="0.25">
      <c r="A658" t="str">
        <f>IF(LEN('category-madaan-descriptions'!B658)&gt;0, "UPDATE catalog_category_entity_text SET value='"&amp;SUBSTITUTE('category-madaan-descriptions'!C658,"'","''")&amp;"' WHERE attribute_id=47 AND store_id=0 AND entity_id="&amp;'category-madaan-descriptions'!B658&amp;";","")</f>
        <v>UPDATE catalog_category_entity_text SET value='Gable Boxes - Auto bottom, 100% recycled material with kraft interiors&lt;br&gt;Priced per case. Case sizes listed below.' WHERE attribute_id=47 AND store_id=0 AND entity_id=546;</v>
      </c>
    </row>
    <row r="659" spans="1:1" x14ac:dyDescent="0.25">
      <c r="A659" t="str">
        <f>IF(LEN('category-madaan-descriptions'!B659)&gt;0, "UPDATE catalog_category_entity_text SET value='"&amp;SUBSTITUTE('category-madaan-descriptions'!C659,"'","''")&amp;"' WHERE attribute_id=47 AND store_id=0 AND entity_id="&amp;'category-madaan-descriptions'!B659&amp;";","")</f>
        <v>UPDATE catalog_category_entity_text SET value='Drink Carriers - 100% recycled material with kraft interiors. NOTE:  Items 668, 739, and 7710 are 1 pc. auto. bottoms w/ handles. Items 962 and 1162 are Beers strap trays.  1052 is a Beers J tray. Priced per case. Case sizes listed below.' WHERE attribute_id=47 AND store_id=0 AND entity_id=547;</v>
      </c>
    </row>
    <row r="660" spans="1:1" x14ac:dyDescent="0.25">
      <c r="A660" t="str">
        <f>IF(LEN('category-madaan-descriptions'!B660)&gt;0, "UPDATE catalog_category_entity_text SET value='"&amp;SUBSTITUTE('category-madaan-descriptions'!C660,"'","''")&amp;"' WHERE attribute_id=47 AND store_id=0 AND entity_id="&amp;'category-madaan-descriptions'!B660&amp;";","")</f>
        <v>UPDATE catalog_category_entity_text SET value='Snack Pak - 4-corner automatic (1-pc. beers corner glued), 100% recycled material with whiter outside, kraft interiors&lt;br&gt;Priced per case. Case sizes listed below.' WHERE attribute_id=47 AND store_id=0 AND entity_id=548;</v>
      </c>
    </row>
    <row r="661" spans="1:1" x14ac:dyDescent="0.25">
      <c r="A661" t="str">
        <f>IF(LEN('category-madaan-descriptions'!B661)&gt;0, "UPDATE catalog_category_entity_text SET value='"&amp;SUBSTITUTE('category-madaan-descriptions'!C661,"'","''")&amp;"' WHERE attribute_id=47 AND store_id=0 AND entity_id="&amp;'category-madaan-descriptions'!B661&amp;";","")</f>
        <v>UPDATE catalog_category_entity_text SET value='Deli Boxes are 1-pc automatic bottoms, 100% recycled material with whiter outside, kraft interiors&lt;br&gt;Priced per case. Case sizes listed below.' WHERE attribute_id=47 AND store_id=0 AND entity_id=549;</v>
      </c>
    </row>
    <row r="662" spans="1:1" x14ac:dyDescent="0.25">
      <c r="A662" t="str">
        <f>IF(LEN('category-madaan-descriptions'!B662)&gt;0, "UPDATE catalog_category_entity_text SET value='"&amp;SUBSTITUTE('category-madaan-descriptions'!C662,"'","''")&amp;"' WHERE attribute_id=47 AND store_id=0 AND entity_id="&amp;'category-madaan-descriptions'!B662&amp;";","")</f>
        <v>UPDATE catalog_category_entity_text SET value='Meat Boxes - Clay coated news back. NOTE: 1055M is a 1-pc. automatic bottom.  105M is a 2-pc. lock corner&lt;br&gt;Priced per case. Case sizes listed below.' WHERE attribute_id=47 AND store_id=0 AND entity_id=550;</v>
      </c>
    </row>
    <row r="663" spans="1:1" x14ac:dyDescent="0.25">
      <c r="A663" t="str">
        <f>IF(LEN('category-madaan-descriptions'!B663)&gt;0, "UPDATE catalog_category_entity_text SET value='"&amp;SUBSTITUTE('category-madaan-descriptions'!C663,"'","''")&amp;"' WHERE attribute_id=47 AND store_id=0 AND entity_id="&amp;'category-madaan-descriptions'!B663&amp;";","")</f>
        <v>UPDATE catalog_category_entity_text SET value='An Environmentally&lt;br&gt;Responsible Choice                 One Piece - SBS Recyclable&lt;br&gt;Priced per bundle. Bundle sizes listed.                   &lt;br&gt;' WHERE attribute_id=47 AND store_id=0 AND entity_id=551;</v>
      </c>
    </row>
    <row r="664" spans="1:1" x14ac:dyDescent="0.25">
      <c r="A664" t="str">
        <f>IF(LEN('category-madaan-descriptions'!B664)&gt;0, "UPDATE catalog_category_entity_text SET value='"&amp;SUBSTITUTE('category-madaan-descriptions'!C664,"'","''")&amp;"' WHERE attribute_id=47 AND store_id=0 AND entity_id="&amp;'category-madaan-descriptions'!B664&amp;";","")</f>
        <v>UPDATE catalog_category_entity_text SET value='An Environmentally&lt;br&gt;Responsible Choice One Piece - SBS Recyclable&lt;br&gt;Priced per bundle. Bundle sizes listed.&lt;br&gt;                  &lt;br&gt;' WHERE attribute_id=47 AND store_id=0 AND entity_id=552;</v>
      </c>
    </row>
    <row r="665" spans="1:1" x14ac:dyDescent="0.25">
      <c r="A665" t="str">
        <f>IF(LEN('category-madaan-descriptions'!B665)&gt;0, "UPDATE catalog_category_entity_text SET value='"&amp;SUBSTITUTE('category-madaan-descriptions'!C665,"'","''")&amp;"' WHERE attribute_id=47 AND store_id=0 AND entity_id="&amp;'category-madaan-descriptions'!B665&amp;";","")</f>
        <v>UPDATE catalog_category_entity_text SET value='An Environmentally &lt;br&gt;Responsible Choice                 100% Recyclable Kraft Boxes, Matching the Classic Kraft Boxes.&lt;br&gt;Priced per bundle. 1000 bags per bundle.&lt;br&gt;' WHERE attribute_id=47 AND store_id=0 AND entity_id=553;</v>
      </c>
    </row>
    <row r="666" spans="1:1" x14ac:dyDescent="0.25">
      <c r="A666" t="str">
        <f>IF(LEN('category-madaan-descriptions'!B666)&gt;0, "UPDATE catalog_category_entity_text SET value='"&amp;SUBSTITUTE('category-madaan-descriptions'!C666,"'","''")&amp;"' WHERE attribute_id=47 AND store_id=0 AND entity_id="&amp;'category-madaan-descriptions'!B666&amp;";","")</f>
        <v>UPDATE catalog_category_entity_text SET value='Stock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 WHERE attribute_id=47 AND store_id=0 AND entity_id=555;</v>
      </c>
    </row>
    <row r="667" spans="1:1" x14ac:dyDescent="0.25">
      <c r="A667" t="str">
        <f>IF(LEN('category-madaan-descriptions'!B667)&gt;0, "UPDATE catalog_category_entity_text SET value='"&amp;SUBSTITUTE('category-madaan-descriptions'!C667,"'","''")&amp;"' WHERE attribute_id=47 AND store_id=0 AND entity_id="&amp;'category-madaan-descriptions'!B667&amp;";","")</f>
        <v>UPDATE catalog_category_entity_text SET value='&lt;br&gt;             &lt;br&gt;These SuperWave Frosted Bags are translucent, 2.25 mil thick, and packaged 250 per case.  &lt;br&gt;Made with 15% to 25% recycled material. Made in the U.S.A.' WHERE attribute_id=47 AND store_id=0 AND entity_id=556;</v>
      </c>
    </row>
    <row r="668" spans="1:1" x14ac:dyDescent="0.25">
      <c r="A668" t="str">
        <f>IF(LEN('category-madaan-descriptions'!B668)&gt;0, "UPDATE catalog_category_entity_text SET value='"&amp;SUBSTITUTE('category-madaan-descriptions'!C668,"'","''")&amp;"' WHERE attribute_id=47 AND store_id=0 AND entity_id="&amp;'category-madaan-descriptions'!B668&amp;";","")</f>
        <v>UPDATE catalog_category_entity_text SET value='Frosted colored trapezoid shaped bags with clear tri-fold handles and gusseted bottom.  These bags can be hot stamped for a custom look for your store!  Contact your customer service rep at 1-800-426-5708. Packaged 250 per case. These bags are made with 15% to 25% recycled material. &lt;br&gt;' WHERE attribute_id=47 AND store_id=0 AND entity_id=557;</v>
      </c>
    </row>
    <row r="669" spans="1:1" x14ac:dyDescent="0.25">
      <c r="A669" t="str">
        <f>IF(LEN('category-madaan-descriptions'!B669)&gt;0, "UPDATE catalog_category_entity_text SET value='"&amp;SUBSTITUTE('category-madaan-descriptions'!C669,"'","''")&amp;"' WHERE attribute_id=47 AND store_id=0 AND entity_id="&amp;'category-madaan-descriptions'!B669&amp;";","")</f>
        <v>UPDATE catalog_category_entity_text SET value='Frosted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 WHERE attribute_id=47 AND store_id=0 AND entity_id=558;</v>
      </c>
    </row>
    <row r="670" spans="1:1" x14ac:dyDescent="0.25">
      <c r="A670" t="str">
        <f>IF(LEN('category-madaan-descriptions'!B670)&gt;0, "UPDATE catalog_category_entity_text SET value='"&amp;SUBSTITUTE('category-madaan-descriptions'!C670,"'","''")&amp;"' WHERE attribute_id=47 AND store_id=0 AND entity_id="&amp;'category-madaan-descriptions'!B670&amp;";","")</f>
        <v>UPDATE catalog_category_entity_text SET value='Frosted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 WHERE attribute_id=47 AND store_id=0 AND entity_id=559;</v>
      </c>
    </row>
    <row r="671" spans="1:1" x14ac:dyDescent="0.25">
      <c r="A671" t="str">
        <f>IF(LEN('category-madaan-descriptions'!B671)&gt;0, "UPDATE catalog_category_entity_text SET value='"&amp;SUBSTITUTE('category-madaan-descriptions'!C671,"'","''")&amp;"' WHERE attribute_id=47 AND store_id=0 AND entity_id="&amp;'category-madaan-descriptions'!B671&amp;";","")</f>
        <v>UPDATE catalog_category_entity_text SET value='These Precious Metals with Tri Fold handle shoppers are exquisite. Available in Gold or Silver.&lt;br&gt;Packed 250 per case. Add more flare to your packaging with these &lt;a href="../../../gift-wrapping-packaging/tissue-paper-shreds-polypropylene-rolls/tissue-paper/precious-metal-patterns-printed-tissue-paper.html"&gt;Precious Metal Pattern Printed Tissues&lt;/a&gt;.&lt;br&gt;' WHERE attribute_id=47 AND store_id=0 AND entity_id=560;</v>
      </c>
    </row>
    <row r="672" spans="1:1" x14ac:dyDescent="0.25">
      <c r="A672" t="str">
        <f>IF(LEN('category-madaan-descriptions'!B672)&gt;0, "UPDATE catalog_category_entity_text SET value='"&amp;SUBSTITUTE('category-madaan-descriptions'!C672,"'","''")&amp;"' WHERE attribute_id=47 AND store_id=0 AND entity_id="&amp;'category-madaan-descriptions'!B672&amp;";","")</f>
        <v>UPDATE catalog_category_entity_text SET value='&lt;br&gt;Gable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 WHERE attribute_id=47 AND store_id=0 AND entity_id=562;</v>
      </c>
    </row>
    <row r="673" spans="1:1" x14ac:dyDescent="0.25">
      <c r="A673" t="str">
        <f>IF(LEN('category-madaan-descriptions'!B673)&gt;0, "UPDATE catalog_category_entity_text SET value='"&amp;SUBSTITUTE('category-madaan-descriptions'!C673,"'","''")&amp;"' WHERE attribute_id=47 AND store_id=0 AND entity_id="&amp;'category-madaan-descriptions'!B673&amp;";","")</f>
        <v>UPDATE catalog_category_entity_text SET value='The Standard Duty Peg Board Hooks have a .149 diameter.&lt;br&gt;Sold 100 per package.' WHERE attribute_id=47 AND store_id=0 AND entity_id=564;</v>
      </c>
    </row>
    <row r="674" spans="1:1" x14ac:dyDescent="0.25">
      <c r="A674" t="str">
        <f>IF(LEN('category-madaan-descriptions'!B674)&gt;0, "UPDATE catalog_category_entity_text SET value='"&amp;SUBSTITUTE('category-madaan-descriptions'!C674,"'","''")&amp;"' WHERE attribute_id=47 AND store_id=0 AND entity_id="&amp;'category-madaan-descriptions'!B674&amp;";","")</f>
        <v>UPDATE catalog_category_entity_text SET value='The Medium Duty Peg Board Hooks have a .177 diameter. A great addition to add to your retail store''s peg board.&lt;br&gt;Sold 100 per package.' WHERE attribute_id=47 AND store_id=0 AND entity_id=565;</v>
      </c>
    </row>
    <row r="675" spans="1:1" x14ac:dyDescent="0.25">
      <c r="A675" t="str">
        <f>IF(LEN('category-madaan-descriptions'!B675)&gt;0, "UPDATE catalog_category_entity_text SET value='"&amp;SUBSTITUTE('category-madaan-descriptions'!C675,"'","''")&amp;"' WHERE attribute_id=47 AND store_id=0 AND entity_id="&amp;'category-madaan-descriptions'!B675&amp;";","")</f>
        <v>UPDATE catalog_category_entity_text SET value='Heavy Duty Pegboard Hooks for use in 1/8" &amp; 1/4" pegboard and slatwall.  Made with 0.212 wire.  &lt;br&gt;Sold 100 per package.&lt;br&gt;' WHERE attribute_id=47 AND store_id=0 AND entity_id=566;</v>
      </c>
    </row>
    <row r="676" spans="1:1" x14ac:dyDescent="0.25">
      <c r="A676" t="str">
        <f>IF(LEN('category-madaan-descriptions'!B676)&gt;0, "UPDATE catalog_category_entity_text SET value='"&amp;SUBSTITUTE('category-madaan-descriptions'!C676,"'","''")&amp;"' WHERE attribute_id=47 AND store_id=0 AND entity_id="&amp;'category-madaan-descriptions'!B676&amp;";","")</f>
        <v>UPDATE catalog_category_entity_text SET value='2 Way Racks - Mirror polished chrome and Black are available in our Two Arm Racks with Heavy Pan Base.   Two 16" rectangular straight arms with protective chrome strip. &lt;a href="http://yoosh.co/ars_files/rs6.eporia.com/company_8/428201%20garmet%20rack.pdf"&gt;Assembly Instructions here.&lt;/a&gt;' WHERE attribute_id=47 AND store_id=0 AND entity_id=568;</v>
      </c>
    </row>
    <row r="677" spans="1:1" x14ac:dyDescent="0.25">
      <c r="A677" t="str">
        <f>IF(LEN('category-madaan-descriptions'!B677)&gt;0, "UPDATE catalog_category_entity_text SET value='"&amp;SUBSTITUTE('category-madaan-descriptions'!C677,"'","''")&amp;"' WHERE attribute_id=47 AND store_id=0 AND entity_id="&amp;'category-madaan-descriptions'!B677&amp;";","")</f>
        <v>UPDATE catalog_category_entity_text SET value='These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428410.&lt;/a&gt;' WHERE attribute_id=47 AND store_id=0 AND entity_id=569;</v>
      </c>
    </row>
    <row r="678" spans="1:1" x14ac:dyDescent="0.25">
      <c r="A678" t="str">
        <f>IF(LEN('category-madaan-descriptions'!B678)&gt;0, "UPDATE catalog_category_entity_text SET value='"&amp;SUBSTITUTE('category-madaan-descriptions'!C678,"'","''")&amp;"' WHERE attribute_id=47 AND store_id=0 AND entity_id="&amp;'category-madaan-descriptions'!B678&amp;";","")</f>
        <v>UPDATE catalog_category_entity_text SET value='Rolling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Instructions&lt;/a&gt;' WHERE attribute_id=47 AND store_id=0 AND entity_id=570;</v>
      </c>
    </row>
    <row r="679" spans="1:1" x14ac:dyDescent="0.25">
      <c r="A679" t="str">
        <f>IF(LEN('category-madaan-descriptions'!B679)&gt;0, "UPDATE catalog_category_entity_text SET value='"&amp;SUBSTITUTE('category-madaan-descriptions'!C679,"'","''")&amp;"' WHERE attribute_id=47 AND store_id=0 AND entity_id="&amp;'category-madaan-descriptions'!B679&amp;";","")</f>
        <v>UPDATE catalog_category_entity_text SET value='Adjustable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&lt;font color=red&gt;This Product will be shipped via common carrier. Freight will be quoted separately. You will be notified of the freight amount.&lt;/font&gt;&lt;br&gt;&lt;a href="http://yoosh.co/ars_files/rs6.eporia.com/company_8/428101%20garmet%20rack.pdf"&gt;Assembly Instructions&lt;br&gt;' WHERE attribute_id=47 AND store_id=0 AND entity_id=571;</v>
      </c>
    </row>
    <row r="680" spans="1:1" x14ac:dyDescent="0.25">
      <c r="A680" t="str">
        <f>IF(LEN('category-madaan-descriptions'!B680)&gt;0, "UPDATE catalog_category_entity_text SET value='"&amp;SUBSTITUTE('category-madaan-descriptions'!C680,"'","''")&amp;"' WHERE attribute_id=47 AND store_id=0 AND entity_id="&amp;'category-madaan-descriptions'!B680&amp;";","")</f>
        <v>UPDATE catalog_category_entity_text SET value='Specialty Racks;&lt;br&gt;Ball Spiral Rack - 29 Ball Stops, 18" weighted base, 67" high. Top is threaded for a card holder.&lt;br&gt;&lt;a href="http://yoosh.co/ars_files/rs6.eporia.com/company_8/assemble%20SpiralRack428110_AssemblyInstructions.pdf"&gt;assembly instructions&lt;/a&gt;&lt;br&gt;Revolving Single Tier Belt Rack - 52 high Rack, Belt tier is a 19" diameter ring with 20 hooks, 18" weighted base. Top is threaded for a card holder.&lt;br&gt;Hat Rack - Revolving 20 Arms w/ Foam Caps included 20" Square Base' WHERE attribute_id=47 AND store_id=0 AND entity_id=572;</v>
      </c>
    </row>
    <row r="681" spans="1:1" x14ac:dyDescent="0.25">
      <c r="A681" t="str">
        <f>IF(LEN('category-madaan-descriptions'!B681)&gt;0, "UPDATE catalog_category_entity_text SET value='"&amp;SUBSTITUTE('category-madaan-descriptions'!C681,"'","''")&amp;"' WHERE attribute_id=47 AND store_id=0 AND entity_id="&amp;'category-madaan-descriptions'!B681&amp;";","")</f>
        <v>UPDATE catalog_category_entity_text SET value='Show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WHERE attribute_id=47 AND store_id=0 AND entity_id=573;</v>
      </c>
    </row>
    <row r="682" spans="1:1" x14ac:dyDescent="0.25">
      <c r="A682" t="str">
        <f>IF(LEN('category-madaan-descriptions'!B682)&gt;0, "UPDATE catalog_category_entity_text SET value='"&amp;SUBSTITUTE('category-madaan-descriptions'!C682,"'","''")&amp;"' WHERE attribute_id=47 AND store_id=0 AND entity_id="&amp;'category-madaan-descriptions'!B682&amp;";","")</f>
        <v>UPDATE catalog_category_entity_text SET value='Get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WHERE attribute_id=47 AND store_id=0 AND entity_id=574;</v>
      </c>
    </row>
    <row r="683" spans="1:1" x14ac:dyDescent="0.25">
      <c r="A683" t="str">
        <f>IF(LEN('category-madaan-descriptions'!B683)&gt;0, "UPDATE catalog_category_entity_text SET value='"&amp;SUBSTITUTE('category-madaan-descriptions'!C683,"'","''")&amp;"' WHERE attribute_id=47 AND store_id=0 AND entity_id="&amp;'category-madaan-descriptions'!B683&amp;";","")</f>
        <v>UPDATE catalog_category_entity_text SET value='If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WHERE attribute_id=47 AND store_id=0 AND entity_id=575;</v>
      </c>
    </row>
    <row r="684" spans="1:1" x14ac:dyDescent="0.25">
      <c r="A684" t="str">
        <f>IF(LEN('category-madaan-descriptions'!B684)&gt;0, "UPDATE catalog_category_entity_text SET value='"&amp;SUBSTITUTE('category-madaan-descriptions'!C684,"'","''")&amp;"' WHERE attribute_id=47 AND store_id=0 AND entity_id="&amp;'category-madaan-descriptions'!B684&amp;";","")</f>
        <v>UPDATE catalog_category_entity_text SET value='Protect your clients purchase with these economy clear garment rolls. These bags are similar to the bags you get at a dry cleaner, but are a bit thicker.&lt;br&gt;All Bags: 1500'' Roll: 1 Mil Thick 21" wide x 3" Gusset, 30 lbs.&lt;br&gt;40" long bags -  450 per Roll' WHERE attribute_id=47 AND store_id=0 AND entity_id=577;</v>
      </c>
    </row>
    <row r="685" spans="1:1" x14ac:dyDescent="0.25">
      <c r="A685" t="str">
        <f>IF(LEN('category-madaan-descriptions'!B685)&gt;0, "UPDATE catalog_category_entity_text SET value='"&amp;SUBSTITUTE('category-madaan-descriptions'!C685,"'","''")&amp;"' WHERE attribute_id=47 AND store_id=0 AND entity_id="&amp;'category-madaan-descriptions'!B685&amp;";","")</f>
        <v>UPDATE catalog_category_entity_text SET value='Salesmans Garment Bag in Navy Blue is water-resistant, made out of nylon, and come in the lengths of 48" or 57" long. You can store multiple items in the Salesmans Garment Bag.' WHERE attribute_id=47 AND store_id=0 AND entity_id=578;</v>
      </c>
    </row>
    <row r="686" spans="1:1" x14ac:dyDescent="0.25">
      <c r="A686" t="str">
        <f>IF(LEN('category-madaan-descriptions'!B686)&gt;0, "UPDATE catalog_category_entity_text SET value='"&amp;SUBSTITUTE('category-madaan-descriptions'!C686,"'","''")&amp;"' WHERE attribute_id=47 AND store_id=0 AND entity_id="&amp;'category-madaan-descriptions'!B686&amp;";","")</f>
        <v>UPDATE catalog_category_entity_text SET value='Garvey 22, 1 Line Labelers and Labels. Three "drop in" roll styles to choose from. All labels are produced with security slits and permanent adhesive. Choose from 4 blank labels. One ink roller is included with each gun purchased.' WHERE attribute_id=47 AND store_id=0 AND entity_id=581;</v>
      </c>
    </row>
    <row r="687" spans="1:1" x14ac:dyDescent="0.25">
      <c r="A687" t="str">
        <f>IF(LEN('category-madaan-descriptions'!B687)&gt;0, "UPDATE catalog_category_entity_text SET value='"&amp;SUBSTITUTE('category-madaan-descriptions'!C687,"'","''")&amp;"' WHERE attribute_id=47 AND store_id=0 AND entity_id="&amp;'category-madaan-descriptions'!B687&amp;";","")</f>
        <v>UPDATE catalog_category_entity_text SET value='Garvey Ink Roller for the Garvey 25, 1 line promotional' WHERE attribute_id=47 AND store_id=0 AND entity_id=582;</v>
      </c>
    </row>
    <row r="688" spans="1:1" x14ac:dyDescent="0.25">
      <c r="A688" t="str">
        <f>IF(LEN('category-madaan-descriptions'!B688)&gt;0, "UPDATE catalog_category_entity_text SET value='"&amp;SUBSTITUTE('category-madaan-descriptions'!C688,"'","''")&amp;"' WHERE attribute_id=47 AND store_id=0 AND entity_id="&amp;'category-madaan-descriptions'!B688&amp;";","")</f>
        <v>UPDATE catalog_category_entity_text SET value='Garvey 22, 1 Line Labels are used with Garvey 22, 1 Line Labeler.' WHERE attribute_id=47 AND store_id=0 AND entity_id=583;</v>
      </c>
    </row>
    <row r="689" spans="1:1" x14ac:dyDescent="0.25">
      <c r="A689" t="str">
        <f>IF(LEN('category-madaan-descriptions'!B689)&gt;0, "UPDATE catalog_category_entity_text SET value='"&amp;SUBSTITUTE('category-madaan-descriptions'!C689,"'","''")&amp;"' WHERE attribute_id=47 AND store_id=0 AND entity_id="&amp;'category-madaan-descriptions'!B689&amp;";","")</f>
        <v>UPDATE catalog_category_entity_text SET value='Garvey Starter Kit Includes: Garvey 22, 6 Labeler, 5 rolls white &amp; 5 rolls fluorescent red labels.' WHERE attribute_id=47 AND store_id=0 AND entity_id=584;</v>
      </c>
    </row>
    <row r="690" spans="1:1" x14ac:dyDescent="0.25">
      <c r="A690" t="str">
        <f>IF(LEN('category-madaan-descriptions'!B690)&gt;0, "UPDATE catalog_category_entity_text SET value='"&amp;SUBSTITUTE('category-madaan-descriptions'!C690,"'","''")&amp;"' WHERE attribute_id=47 AND store_id=0 AND entity_id="&amp;'category-madaan-descriptions'!B690&amp;";","")</f>
        <v>UPDATE catalog_category_entity_text SET value='Garvey 25, 1 Line Labels, Choose from 3 blank labels.&lt;br&gt;Packed 1000 per roll and 8 rolls per pack.' WHERE attribute_id=47 AND store_id=0 AND entity_id=585;</v>
      </c>
    </row>
    <row r="691" spans="1:1" x14ac:dyDescent="0.25">
      <c r="A691" t="str">
        <f>IF(LEN('category-madaan-descriptions'!B691)&gt;0, "UPDATE catalog_category_entity_text SET value='"&amp;SUBSTITUTE('category-madaan-descriptions'!C691,"'","''")&amp;"' WHERE attribute_id=47 AND store_id=0 AND entity_id="&amp;'category-madaan-descriptions'!B691&amp;";","")</f>
        <v>UPDATE catalog_category_entity_text SET value='Garvey 18, 1 Line Labels available in white and red.&lt;br&gt;Order labels by the box.&lt;br&gt;Each box has 11 rolls (1,273 labels per roll) = 14,000 labels per box &lt;br&gt;' WHERE attribute_id=47 AND store_id=0 AND entity_id=586;</v>
      </c>
    </row>
    <row r="692" spans="1:1" x14ac:dyDescent="0.25">
      <c r="A692" t="str">
        <f>IF(LEN('category-madaan-descriptions'!B692)&gt;0, "UPDATE catalog_category_entity_text SET value='"&amp;SUBSTITUTE('category-madaan-descriptions'!C692,"'","''")&amp;"' WHERE attribute_id=47 AND store_id=0 AND entity_id="&amp;'category-madaan-descriptions'!B692&amp;";","")</f>
        <v>UPDATE catalog_category_entity_text SET value='Garvey 25, 1 Line Labeler and Labels. 25-9, 9 Bands &lt;br&gt; "Drop-in" roll styles. All labels are produced with security slits and permanent adhesive. &lt;BR&gt;One ink roller is included with each gun purchased.' WHERE attribute_id=47 AND store_id=0 AND entity_id=587;</v>
      </c>
    </row>
    <row r="693" spans="1:1" x14ac:dyDescent="0.25">
      <c r="A693" t="str">
        <f>IF(LEN('category-madaan-descriptions'!B693)&gt;0, "UPDATE catalog_category_entity_text SET value='"&amp;SUBSTITUTE('category-madaan-descriptions'!C693,"'","''")&amp;"' WHERE attribute_id=47 AND store_id=0 AND entity_id="&amp;'category-madaan-descriptions'!B693&amp;";","")</f>
        <v>UPDATE catalog_category_entity_text SET value='Garvey 25, 1 Line Labels&lt;br&gt;1250 Labels/Roll, 8 Rolls/Pkg&lt;br&gt;10M per Package, 200M per Case' WHERE attribute_id=47 AND store_id=0 AND entity_id=588;</v>
      </c>
    </row>
    <row r="694" spans="1:1" x14ac:dyDescent="0.25">
      <c r="A694" t="str">
        <f>IF(LEN('category-madaan-descriptions'!B694)&gt;0, "UPDATE catalog_category_entity_text SET value='"&amp;SUBSTITUTE('category-madaan-descriptions'!C694,"'","''")&amp;"' WHERE attribute_id=47 AND store_id=0 AND entity_id="&amp;'category-madaan-descriptions'!B694&amp;";","")</f>
        <v>UPDATE catalog_category_entity_text SET value='Garvey 22, 2 Line Labelers have big characters on two lines. "Jam Proof" design makes this the absolute easiest labeler ever. All labels are produced with security slits &amp; permanent adhesive. Choose from 4 blank labels. One ink roller is included with each gun purchased.' WHERE attribute_id=47 AND store_id=0 AND entity_id=590;</v>
      </c>
    </row>
    <row r="695" spans="1:1" x14ac:dyDescent="0.25">
      <c r="A695" t="str">
        <f>IF(LEN('category-madaan-descriptions'!B695)&gt;0, "UPDATE catalog_category_entity_text SET value='"&amp;SUBSTITUTE('category-madaan-descriptions'!C695,"'","''")&amp;"' WHERE attribute_id=47 AND store_id=0 AND entity_id="&amp;'category-madaan-descriptions'!B695&amp;";","")</f>
        <v>UPDATE catalog_category_entity_text SET value='Garvey 22, 2 Line Labels are Packed 1000 per roll and 9 rolls per pack. Choose from many blank labels that fit your needs (Orange is a special order - Call 1-800-426-5708). Free ink roller is included with each label pack.' WHERE attribute_id=47 AND store_id=0 AND entity_id=591;</v>
      </c>
    </row>
    <row r="696" spans="1:1" x14ac:dyDescent="0.25">
      <c r="A696" t="str">
        <f>IF(LEN('category-madaan-descriptions'!B696)&gt;0, "UPDATE catalog_category_entity_text SET value='"&amp;SUBSTITUTE('category-madaan-descriptions'!C696,"'","''")&amp;"' WHERE attribute_id=47 AND store_id=0 AND entity_id="&amp;'category-madaan-descriptions'!B696&amp;";","")</f>
        <v>UPDATE catalog_category_entity_text SET value='Garvey Starter Kit Includes: Garvey 22 77 Labeler, 5 rolls white &amp; 5 rolls fluorescent red labels.' WHERE attribute_id=47 AND store_id=0 AND entity_id=592;</v>
      </c>
    </row>
    <row r="697" spans="1:1" x14ac:dyDescent="0.25">
      <c r="A697" t="str">
        <f>IF(LEN('category-madaan-descriptions'!B697)&gt;0, "UPDATE catalog_category_entity_text SET value='"&amp;SUBSTITUTE('category-madaan-descriptions'!C697,"'","''")&amp;"' WHERE attribute_id=47 AND store_id=0 AND entity_id="&amp;'category-madaan-descriptions'!B697&amp;";","")</f>
        <v>UPDATE catalog_category_entity_text SET value='Available in White and Natural Kraft with easy to open ends for a unique packaging ideas.&lt;br&gt;Priced per case. Each case quantity is noted.' WHERE attribute_id=47 AND store_id=0 AND entity_id=594;</v>
      </c>
    </row>
    <row r="698" spans="1:1" x14ac:dyDescent="0.25">
      <c r="A698" t="str">
        <f>IF(LEN('category-madaan-descriptions'!B698)&gt;0, "UPDATE catalog_category_entity_text SET value='"&amp;SUBSTITUTE('category-madaan-descriptions'!C698,"'","''")&amp;"' WHERE attribute_id=47 AND store_id=0 AND entity_id="&amp;'category-madaan-descriptions'!B698&amp;";","")</f>
        <v>UPDATE catalog_category_entity_text SET value='Tinted Kraft Tuck it gift Boxes are available in Oatmeal, Deep Purple, Black Groove and Cocoa. These boxes are one piece and ship flat for assembly when you need them. If you''d like a custom look these boxes may be hot stamped with your name please call 800-426-5708 for details.' WHERE attribute_id=47 AND store_id=0 AND entity_id=595;</v>
      </c>
    </row>
    <row r="699" spans="1:1" x14ac:dyDescent="0.25">
      <c r="A699" t="str">
        <f>IF(LEN('category-madaan-descriptions'!B699)&gt;0, "UPDATE catalog_category_entity_text SET value='"&amp;SUBSTITUTE('category-madaan-descriptions'!C699,"'","''")&amp;"' WHERE attribute_id=47 AND store_id=0 AND entity_id="&amp;'category-madaan-descriptions'!B699&amp;";","")</f>
        <v>UPDATE catalog_category_entity_text SET value='These clear top boxes are perfect for stationery, cards, or other products that you want to be easily seen.  They also meet FDA requirements for direct food contact. Sold per case; quantities are indicated below.&lt;br&gt;    For an artistic touch, how about &lt;a href="../../../gift-wrapping-packaging/bows-ribbon/stretch-loops-cord.html"&gt;stretch loops and cords&lt;/a&gt; to round out the presentation?&lt;br&gt;' WHERE attribute_id=47 AND store_id=0 AND entity_id=596;</v>
      </c>
    </row>
    <row r="700" spans="1:1" x14ac:dyDescent="0.25">
      <c r="A700" t="str">
        <f>IF(LEN('category-madaan-descriptions'!B700)&gt;0, "UPDATE catalog_category_entity_text SET value='"&amp;SUBSTITUTE('category-madaan-descriptions'!C700,"'","''")&amp;"' WHERE attribute_id=47 AND store_id=0 AND entity_id="&amp;'category-madaan-descriptions'!B700&amp;";","")</f>
        <v>UPDATE catalog_category_entity_text SET value='Our Two Piece Hat Boxes have a low gloss white finish board with gray interior. Includes polished white cord handle. Order by the case; each case has 25 boxes with the exception of: 54812126 at 12" x 12" x 6" box has 50 boxes per case.&lt;br&gt;' WHERE attribute_id=47 AND store_id=0 AND entity_id=597;</v>
      </c>
    </row>
    <row r="701" spans="1:1" x14ac:dyDescent="0.25">
      <c r="A701" t="str">
        <f>IF(LEN('category-madaan-descriptions'!B701)&gt;0, "UPDATE catalog_category_entity_text SET value='"&amp;SUBSTITUTE('category-madaan-descriptions'!C701,"'","''")&amp;"' WHERE attribute_id=47 AND store_id=0 AND entity_id="&amp;'category-madaan-descriptions'!B701&amp;";","")</f>
        <v>UPDATE catalog_category_entity_text SET value='White gloss 200 piece assortment of 1 piece folding gift boxes. Great for variety and cost effective.&lt;br&gt;Assortment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 WHERE attribute_id=47 AND store_id=0 AND entity_id=598;</v>
      </c>
    </row>
    <row r="702" spans="1:1" x14ac:dyDescent="0.25">
      <c r="A702" t="str">
        <f>IF(LEN('category-madaan-descriptions'!B702)&gt;0, "UPDATE catalog_category_entity_text SET value='"&amp;SUBSTITUTE('category-madaan-descriptions'!C702,"'","''")&amp;"' WHERE attribute_id=47 AND store_id=0 AND entity_id="&amp;'category-madaan-descriptions'!B702&amp;";","")</f>
        <v>UPDATE catalog_category_entity_text SET value='White one piece folding and two piece locking gift boxes. Available in a variety of sizes with recycled content. Most sizes available to ship same day. Packaged by case. Case size is 100 per case unless otherwise noted.' WHERE attribute_id=47 AND store_id=0 AND entity_id=599;</v>
      </c>
    </row>
    <row r="703" spans="1:1" x14ac:dyDescent="0.25">
      <c r="A703" t="str">
        <f>IF(LEN('category-madaan-descriptions'!B703)&gt;0, "UPDATE catalog_category_entity_text SET value='"&amp;SUBSTITUTE('category-madaan-descriptions'!C703,"'","''")&amp;"' WHERE attribute_id=47 AND store_id=0 AND entity_id="&amp;'category-madaan-descriptions'!B703&amp;";","")</f>
        <v>UPDATE catalog_category_entity_text SET value='Kraft one piece folding and two piece locking gift boxes. Available in a variety of sizes. These boxes are 100% recycled material and are recyclable and compostable.  &lt;br&gt;100 per case unless otherwise marked.' WHERE attribute_id=47 AND store_id=0 AND entity_id=600;</v>
      </c>
    </row>
    <row r="704" spans="1:1" x14ac:dyDescent="0.25">
      <c r="A704" t="str">
        <f>IF(LEN('category-madaan-descriptions'!B704)&gt;0, "UPDATE catalog_category_entity_text SET value='"&amp;SUBSTITUTE('category-madaan-descriptions'!C704,"'","''")&amp;"' WHERE attribute_id=47 AND store_id=0 AND entity_id="&amp;'category-madaan-descriptions'!B704&amp;";","")</f>
        <v>UPDATE catalog_category_entity_text SET value='Pop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 WHERE attribute_id=47 AND store_id=0 AND entity_id=602;</v>
      </c>
    </row>
    <row r="705" spans="1:1" x14ac:dyDescent="0.25">
      <c r="A705" t="str">
        <f>IF(LEN('category-madaan-descriptions'!B705)&gt;0, "UPDATE catalog_category_entity_text SET value='"&amp;SUBSTITUTE('category-madaan-descriptions'!C705,"'","''")&amp;"' WHERE attribute_id=47 AND store_id=0 AND entity_id="&amp;'category-madaan-descriptions'!B705&amp;";","")</f>
        <v>UPDATE catalog_category_entity_text SET value='This display holder comes in a convenient size 5 1/4" x 9"' WHERE attribute_id=47 AND store_id=0 AND entity_id=604;</v>
      </c>
    </row>
    <row r="706" spans="1:1" x14ac:dyDescent="0.25">
      <c r="A706" t="str">
        <f>IF(LEN('category-madaan-descriptions'!B706)&gt;0, "UPDATE catalog_category_entity_text SET value='"&amp;SUBSTITUTE('category-madaan-descriptions'!C706,"'","''")&amp;"' WHERE attribute_id=47 AND store_id=0 AND entity_id="&amp;'category-madaan-descriptions'!B706&amp;";","")</f>
        <v>UPDATE catalog_category_entity_text SET value='Available in two styles plus envelopes available.&lt;br&gt;&amp;#8226; Curved Card Carrier has a half moon front cover, is scored to fold. Has die cut slits to hold gift card.' WHERE attribute_id=47 AND store_id=0 AND entity_id=605;</v>
      </c>
    </row>
    <row r="707" spans="1:1" x14ac:dyDescent="0.25">
      <c r="A707" t="str">
        <f>IF(LEN('category-madaan-descriptions'!B707)&gt;0, "UPDATE catalog_category_entity_text SET value='"&amp;SUBSTITUTE('category-madaan-descriptions'!C707,"'","''")&amp;"' WHERE attribute_id=47 AND store_id=0 AND entity_id="&amp;'category-madaan-descriptions'!B707&amp;";","")</f>
        <v>UPDATE catalog_category_entity_text SET value='3 Ring Binder with 100 pages in each binder. Use this binder to track your gift cards manually.' WHERE attribute_id=47 AND store_id=0 AND entity_id=606;</v>
      </c>
    </row>
    <row r="708" spans="1:1" x14ac:dyDescent="0.25">
      <c r="A708" t="str">
        <f>IF(LEN('category-madaan-descriptions'!B708)&gt;0, "UPDATE catalog_category_entity_text SET value='"&amp;SUBSTITUTE('category-madaan-descriptions'!C708,"'","''")&amp;"' WHERE attribute_id=47 AND store_id=0 AND entity_id="&amp;'category-madaan-descriptions'!B708&amp;";","")</f>
        <v>UPDATE catalog_category_entity_text SET value='These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 WHERE attribute_id=47 AND store_id=0 AND entity_id=608;</v>
      </c>
    </row>
    <row r="709" spans="1:1" x14ac:dyDescent="0.25">
      <c r="A709" t="str">
        <f>IF(LEN('category-madaan-descriptions'!B709)&gt;0, "UPDATE catalog_category_entity_text SET value='"&amp;SUBSTITUTE('category-madaan-descriptions'!C709,"'","''")&amp;"' WHERE attribute_id=47 AND store_id=0 AND entity_id="&amp;'category-madaan-descriptions'!B709&amp;";","")</f>
        <v>UPDATE catalog_category_entity_text SET value='White envelopes to be used with your enclosure cards.&lt;br&gt;Priced per 100 card pack.&lt;br&gt;    Use with:&lt;br&gt;Folded Card Size 3"x 2"&lt;br&gt;Envelopes 2 3/8" x 3 5/8"' WHERE attribute_id=47 AND store_id=0 AND entity_id=609;</v>
      </c>
    </row>
    <row r="710" spans="1:1" x14ac:dyDescent="0.25">
      <c r="A710" t="str">
        <f>IF(LEN('category-madaan-descriptions'!B710)&gt;0, "UPDATE catalog_category_entity_text SET value='"&amp;SUBSTITUTE('category-madaan-descriptions'!C710,"'","''")&amp;"' WHERE attribute_id=47 AND store_id=0 AND entity_id="&amp;'category-madaan-descriptions'!B710&amp;";","")</f>
        <v>UPDATE catalog_category_entity_text SET value='These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 WHERE attribute_id=47 AND store_id=0 AND entity_id=610;</v>
      </c>
    </row>
    <row r="711" spans="1:1" x14ac:dyDescent="0.25">
      <c r="A711" t="str">
        <f>IF(LEN('category-madaan-descriptions'!B711)&gt;0, "UPDATE catalog_category_entity_text SET value='"&amp;SUBSTITUTE('category-madaan-descriptions'!C711,"'","''")&amp;"' WHERE attribute_id=47 AND store_id=0 AND entity_id="&amp;'category-madaan-descriptions'!B711&amp;";","")</f>
        <v>UPDATE catalog_category_entity_text SET value='&lt;br&gt;          &lt;br&gt;Gift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 WHERE attribute_id=47 AND store_id=0 AND entity_id=612;</v>
      </c>
    </row>
    <row r="712" spans="1:1" x14ac:dyDescent="0.25">
      <c r="A712" t="str">
        <f>IF(LEN('category-madaan-descriptions'!B712)&gt;0, "UPDATE catalog_category_entity_text SET value='"&amp;SUBSTITUTE('category-madaan-descriptions'!C712,"'","''")&amp;"' WHERE attribute_id=47 AND store_id=0 AND entity_id="&amp;'category-madaan-descriptions'!B712&amp;";","")</f>
        <v>UPDATE catalog_category_entity_text SET value='Choose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 WHERE attribute_id=47 AND store_id=0 AND entity_id=614;</v>
      </c>
    </row>
    <row r="713" spans="1:1" x14ac:dyDescent="0.25">
      <c r="A713" t="str">
        <f>IF(LEN('category-madaan-descriptions'!B713)&gt;0, "UPDATE catalog_category_entity_text SET value='"&amp;SUBSTITUTE('category-madaan-descriptions'!C713,"'","''")&amp;"' WHERE attribute_id=47 AND store_id=0 AND entity_id="&amp;'category-madaan-descriptions'!B713&amp;";","")</f>
        <v>UPDATE catalog_category_entity_text SET value='This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 WHERE attribute_id=47 AND store_id=0 AND entity_id=615;</v>
      </c>
    </row>
    <row r="714" spans="1:1" x14ac:dyDescent="0.25">
      <c r="A714" t="str">
        <f>IF(LEN('category-madaan-descriptions'!B714)&gt;0, "UPDATE catalog_category_entity_text SET value='"&amp;SUBSTITUTE('category-madaan-descriptions'!C714,"'","''")&amp;"' WHERE attribute_id=47 AND store_id=0 AND entity_id="&amp;'category-madaan-descriptions'!B714&amp;";","")</f>
        <v>UPDATE catalog_category_entity_text SET value='Here are lightweight paper cutters for wall mount, countertop or under counter use. The unit holds up to 9" diameter rolls. It is available in various widths from 18 to 36.' WHERE attribute_id=47 AND store_id=0 AND entity_id=616;</v>
      </c>
    </row>
    <row r="715" spans="1:1" x14ac:dyDescent="0.25">
      <c r="A715" t="str">
        <f>IF(LEN('category-madaan-descriptions'!B715)&gt;0, "UPDATE catalog_category_entity_text SET value='"&amp;SUBSTITUTE('category-madaan-descriptions'!C715,"'","''")&amp;"' WHERE attribute_id=47 AND store_id=0 AND entity_id="&amp;'category-madaan-descriptions'!B715&amp;";","")</f>
        <v>UPDATE catalog_category_entity_text SET value='Tissue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 WHERE attribute_id=47 AND store_id=0 AND entity_id=617;</v>
      </c>
    </row>
    <row r="716" spans="1:1" x14ac:dyDescent="0.25">
      <c r="A716" t="str">
        <f>IF(LEN('category-madaan-descriptions'!B716)&gt;0, "UPDATE catalog_category_entity_text SET value='"&amp;SUBSTITUTE('category-madaan-descriptions'!C716,"'","''")&amp;"' WHERE attribute_id=47 AND store_id=0 AND entity_id="&amp;'category-madaan-descriptions'!B716&amp;";","")</f>
        <v>UPDATE catalog_category_entity_text SET value='50790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 WHERE attribute_id=47 AND store_id=0 AND entity_id=618;</v>
      </c>
    </row>
    <row r="717" spans="1:1" x14ac:dyDescent="0.25">
      <c r="A717" t="str">
        <f>IF(LEN('category-madaan-descriptions'!B717)&gt;0, "UPDATE catalog_category_entity_text SET value='"&amp;SUBSTITUTE('category-madaan-descriptions'!C717,"'","''")&amp;"' WHERE attribute_id=47 AND store_id=0 AND entity_id="&amp;'category-madaan-descriptions'!B717&amp;";","")</f>
        <v>UPDATE catalog_category_entity_text SET value='Countertop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 WHERE attribute_id=47 AND store_id=0 AND entity_id=619;</v>
      </c>
    </row>
    <row r="718" spans="1:1" x14ac:dyDescent="0.25">
      <c r="A718" t="str">
        <f>IF(LEN('category-madaan-descriptions'!B718)&gt;0, "UPDATE catalog_category_entity_text SET value='"&amp;SUBSTITUTE('category-madaan-descriptions'!C718,"'","''")&amp;"' WHERE attribute_id=47 AND store_id=0 AND entity_id="&amp;'category-madaan-descriptions'!B718&amp;";","")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href="../../../store-display-cases-racks-showcases/tempered-glass-shelves-displays/glass-connectors/hinge.html" target=_blank&gt;hinge&lt;/a&gt;, &lt;a href="../../../store-display-cases-racks-showcases/tempered-glass-shelves-displays/glass-connectors/hinge.html" target=_blank&gt;hasp&lt;/a&gt; and &lt;a href="../../../store-display-cases-racks-showcases/tempered-glass-shelves-displays/glass-connectors.html" target=_blank&gt;combo lock&lt;/a&gt;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entity_id=622;</v>
      </c>
    </row>
    <row r="719" spans="1:1" x14ac:dyDescent="0.25">
      <c r="A719" t="str">
        <f>IF(LEN('category-madaan-descriptions'!B719)&gt;0, "UPDATE catalog_category_entity_text SET value='"&amp;SUBSTITUTE('category-madaan-descriptions'!C719,"'","''")&amp;"' WHERE attribute_id=47 AND store_id=0 AND entity_id="&amp;'category-madaan-descriptions'!B719&amp;";","")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entity_id=623;</v>
      </c>
    </row>
    <row r="720" spans="1:1" x14ac:dyDescent="0.25">
      <c r="A720" t="str">
        <f>IF(LEN('category-madaan-descriptions'!B720)&gt;0, "UPDATE catalog_category_entity_text SET value='"&amp;SUBSTITUTE('category-madaan-descriptions'!C720,"'","''")&amp;"' WHERE attribute_id=47 AND store_id=0 AND entity_id="&amp;'category-madaan-descriptions'!B720&amp;";","")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entity_id=624;</v>
      </c>
    </row>
    <row r="721" spans="1:1" x14ac:dyDescent="0.25">
      <c r="A721" t="str">
        <f>IF(LEN('category-madaan-descriptions'!B721)&gt;0, "UPDATE catalog_category_entity_text SET value='"&amp;SUBSTITUTE('category-madaan-descriptions'!C721,"'","''")&amp;"' WHERE attribute_id=47 AND store_id=0 AND entity_id="&amp;'category-madaan-descriptions'!B721&amp;";","")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entity_id=625;</v>
      </c>
    </row>
    <row r="722" spans="1:1" x14ac:dyDescent="0.25">
      <c r="A722" t="str">
        <f>IF(LEN('category-madaan-descriptions'!B722)&gt;0, "UPDATE catalog_category_entity_text SET value='"&amp;SUBSTITUTE('category-madaan-descriptions'!C722,"'","''")&amp;"' WHERE attribute_id=47 AND store_id=0 AND entity_id="&amp;'category-madaan-descriptions'!B722&amp;";","")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entity_id=626;</v>
      </c>
    </row>
    <row r="723" spans="1:1" x14ac:dyDescent="0.25">
      <c r="A723" t="str">
        <f>IF(LEN('category-madaan-descriptions'!B723)&gt;0, "UPDATE catalog_category_entity_text SET value='"&amp;SUBSTITUTE('category-madaan-descriptions'!C723,"'","''")&amp;"' WHERE attribute_id=47 AND store_id=0 AND entity_id="&amp;'category-madaan-descriptions'!B723&amp;";","")</f>
        <v>UPDATE catalog_category_entity_text SET value='Securing your displays are easy with this combination lock.' WHERE attribute_id=47 AND store_id=0 AND entity_id=627;</v>
      </c>
    </row>
    <row r="724" spans="1:1" x14ac:dyDescent="0.25">
      <c r="A724" t="str">
        <f>IF(LEN('category-madaan-descriptions'!B724)&gt;0, "UPDATE catalog_category_entity_text SET value='"&amp;SUBSTITUTE('category-madaan-descriptions'!C724,"'","''")&amp;"' WHERE attribute_id=47 AND store_id=0 AND entity_id="&amp;'category-madaan-descriptions'!B724&amp;";","")</f>
        <v>UPDATE catalog_category_entity_text SET value='This clear shelf rests are used to hold the tempered glass shelves in your store.' WHERE attribute_id=47 AND store_id=0 AND entity_id=628;</v>
      </c>
    </row>
    <row r="725" spans="1:1" x14ac:dyDescent="0.25">
      <c r="A725" t="str">
        <f>IF(LEN('category-madaan-descriptions'!B725)&gt;0, "UPDATE catalog_category_entity_text SET value='"&amp;SUBSTITUTE('category-madaan-descriptions'!C725,"'","''")&amp;"' WHERE attribute_id=47 AND store_id=0 AND entity_id="&amp;'category-madaan-descriptions'!B725&amp;";","")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 WHERE attribute_id=47 AND store_id=0 AND entity_id=629;</v>
      </c>
    </row>
    <row r="726" spans="1:1" x14ac:dyDescent="0.25">
      <c r="A726" t="str">
        <f>IF(LEN('category-madaan-descriptions'!B726)&gt;0, "UPDATE catalog_category_entity_text SET value='"&amp;SUBSTITUTE('category-madaan-descriptions'!C726,"'","''")&amp;"' WHERE attribute_id=47 AND store_id=0 AND entity_id="&amp;'category-madaan-descriptions'!B726&amp;";","")</f>
        <v>UPDATE catalog_category_entity_text SET value='Utilizing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&lt;font color=red&gt;2'' x 7'' and 2'' x 8'' panels will be shipped VIA common carrier. Freight will be quoted separately. You will be notified of the freight amount.&lt;/font&gt;&lt;br&gt;    Legs are sold separately' WHERE attribute_id=47 AND store_id=0 AND entity_id=631;</v>
      </c>
    </row>
    <row r="727" spans="1:1" x14ac:dyDescent="0.25">
      <c r="A727" t="str">
        <f>IF(LEN('category-madaan-descriptions'!B727)&gt;0, "UPDATE catalog_category_entity_text SET value='"&amp;SUBSTITUTE('category-madaan-descriptions'!C727,"'","''")&amp;"' WHERE attribute_id=47 AND store_id=0 AND entity_id="&amp;'category-madaan-descriptions'!B727&amp;";","")</f>
        <v>UPDATE catalog_category_entity_text SET value='Adjustable and lends itself to the creative and innovative! Use Gridwall for your permanent fixtures and temporary displays. Looking to make your display more stable by adding a base or legs? &lt;a href="../../../slatwall-gridwall-wall-display/gridwall-slatgrid/gridwall-display-bases.html" target=_self&gt;Just click here to view our selection.&lt;/a&gt; All components sold separately.&lt;br&gt;    Gridwall Panel specifications: &lt;br&gt;Constructed from 1/4" diameter rod in a 3" on center mesh. Finished in Chrome, Black or White.   Please note: 1 x 5  panels must be ordered in increments of 3 panels. &lt;br&gt;    &lt;font color=red&gt;2'' x 7'', 2'' x 8'' and 4'' x 4'' panels will be shipped VIA common carrier. Freight will be quoted separately. You will be notified of the freight amount.&lt;/font&gt;&lt;br&gt;    Legs Sold Separately' WHERE attribute_id=47 AND store_id=0 AND entity_id=632;</v>
      </c>
    </row>
    <row r="728" spans="1:1" x14ac:dyDescent="0.25">
      <c r="A728" t="str">
        <f>IF(LEN('category-madaan-descriptions'!B728)&gt;0, "UPDATE catalog_category_entity_text SET value='"&amp;SUBSTITUTE('category-madaan-descriptions'!C728,"'","''")&amp;"' WHERE attribute_id=47 AND store_id=0 AND entity_id="&amp;'category-madaan-descriptions'!B728&amp;";","")</f>
        <v>UPDATE catalog_category_entity_text SET value='Gridwall and Slatgrid Butterfly Joining Clips will add display stability to 2 or more pieces of slatwall or gridwall that need to be connected.  They can be purchased in chrome, black, or white.' WHERE attribute_id=47 AND store_id=0 AND entity_id=634;</v>
      </c>
    </row>
    <row r="729" spans="1:1" x14ac:dyDescent="0.25">
      <c r="A729" t="str">
        <f>IF(LEN('category-madaan-descriptions'!B729)&gt;0, "UPDATE catalog_category_entity_text SET value='"&amp;SUBSTITUTE('category-madaan-descriptions'!C729,"'","''")&amp;"' WHERE attribute_id=47 AND store_id=0 AND entity_id="&amp;'category-madaan-descriptions'!B729&amp;";","")</f>
        <v>UPDATE catalog_category_entity_text SET value='Attach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 WHERE attribute_id=47 AND store_id=0 AND entity_id=635;</v>
      </c>
    </row>
    <row r="730" spans="1:1" x14ac:dyDescent="0.25">
      <c r="A730" t="str">
        <f>IF(LEN('category-madaan-descriptions'!B730)&gt;0, "UPDATE catalog_category_entity_text SET value='"&amp;SUBSTITUTE('category-madaan-descriptions'!C730,"'","''")&amp;"' WHERE attribute_id=47 AND store_id=0 AND entity_id="&amp;'category-madaan-descriptions'!B730&amp;";","")</f>
        <v>UPDATE catalog_category_entity_text SET value='The Universal Standard Bracket is used to attach your Gridwall display panels to installed Universal standards.  These brackets are available in chrome and are 2" long.' WHERE attribute_id=47 AND store_id=0 AND entity_id=636;</v>
      </c>
    </row>
    <row r="731" spans="1:1" x14ac:dyDescent="0.25">
      <c r="A731" t="str">
        <f>IF(LEN('category-madaan-descriptions'!B731)&gt;0, "UPDATE catalog_category_entity_text SET value='"&amp;SUBSTITUTE('category-madaan-descriptions'!C731,"'","''")&amp;"' WHERE attribute_id=47 AND store_id=0 AND entity_id="&amp;'category-madaan-descriptions'!B731&amp;";","")</f>
        <v>UPDATE catalog_category_entity_text SET value='This is a 2" bracket that allows you to attach Gridwall panel displays to your installed Slatwall fixtures.  It is recommended that you use reinforced slatwall when using these brackets.  Available in chrome.' WHERE attribute_id=47 AND store_id=0 AND entity_id=637;</v>
      </c>
    </row>
    <row r="732" spans="1:1" x14ac:dyDescent="0.25">
      <c r="A732" t="str">
        <f>IF(LEN('category-madaan-descriptions'!B732)&gt;0, "UPDATE catalog_category_entity_text SET value='"&amp;SUBSTITUTE('category-madaan-descriptions'!C732,"'","''")&amp;"' WHERE attribute_id=47 AND store_id=0 AND entity_id="&amp;'category-madaan-descriptions'!B732&amp;";","")</f>
        <v>UPDATE catalog_category_entity_text SET value='These ties have a variety of uses including a quick and easy way to connect 2 or more pieces of Gridwall or Slatgrid. &lt;br&gt;Sold 100 per package.' WHERE attribute_id=47 AND store_id=0 AND entity_id=638;</v>
      </c>
    </row>
    <row r="733" spans="1:1" x14ac:dyDescent="0.25">
      <c r="A733" t="str">
        <f>IF(LEN('category-madaan-descriptions'!B733)&gt;0, "UPDATE catalog_category_entity_text SET value='"&amp;SUBSTITUTE('category-madaan-descriptions'!C733,"'","''")&amp;"' WHERE attribute_id=47 AND store_id=0 AND entity_id="&amp;'category-madaan-descriptions'!B733&amp;";","")</f>
        <v>UPDATE catalog_category_entity_text SET value='Make your own H Shaped display using 4 pieces of Gridwall or Slatgrid and this Gondola Base.  Levelers are included. &lt;a href="../../../slatwall-gridwall-wall-display/gridwall-slatgrid/gridwall-slatgrid-panels.html"&gt;Panels&lt;/a&gt; and joining clips are sold separately for assembling your display.  All Gridwall Gondola Bases are available in Chrome, White, and Black.' WHERE attribute_id=47 AND store_id=0 AND entity_id=640;</v>
      </c>
    </row>
    <row r="734" spans="1:1" x14ac:dyDescent="0.25">
      <c r="A734" t="str">
        <f>IF(LEN('category-madaan-descriptions'!B734)&gt;0, "UPDATE catalog_category_entity_text SET value='"&amp;SUBSTITUTE('category-madaan-descriptions'!C734,"'","''")&amp;"' WHERE attribute_id=47 AND store_id=0 AND entity_id="&amp;'category-madaan-descriptions'!B734&amp;";","")</f>
        <v>UPDATE catalog_category_entity_text SET value='Use this to make your own 4 sided fixture using 4 pieces of Gridwall or Slatgrid.&lt;br&gt;Display &lt;a href="../../../slatwall-gridwall-wall-display/gridwall-slatgrid/gridwall-slatgrid-panels.html"&gt;panels&lt;/a&gt; and joining clips are sold separately.  &lt;br&gt;Order Castors separately, see item 4288001B' WHERE attribute_id=47 AND store_id=0 AND entity_id=641;</v>
      </c>
    </row>
    <row r="735" spans="1:1" x14ac:dyDescent="0.25">
      <c r="A735" t="str">
        <f>IF(LEN('category-madaan-descriptions'!B735)&gt;0, "UPDATE catalog_category_entity_text SET value='"&amp;SUBSTITUTE('category-madaan-descriptions'!C735,"'","''")&amp;"' WHERE attribute_id=47 AND store_id=0 AND entity_id="&amp;'category-madaan-descriptions'!B735&amp;";","")</f>
        <v>UPDATE catalog_category_entity_text SET value='These 24" Legs are used if you need only a single panel or multiple panels to add stability to your Gridwall display.  Available in Chrome, White, or Black. &lt;br&gt;Legs are sold separately and each panel requires two legs.' WHERE attribute_id=47 AND store_id=0 AND entity_id=642;</v>
      </c>
    </row>
    <row r="736" spans="1:1" x14ac:dyDescent="0.25">
      <c r="A736" t="str">
        <f>IF(LEN('category-madaan-descriptions'!B736)&gt;0, "UPDATE catalog_category_entity_text SET value='"&amp;SUBSTITUTE('category-madaan-descriptions'!C736,"'","''")&amp;"' WHERE attribute_id=47 AND store_id=0 AND entity_id="&amp;'category-madaan-descriptions'!B736&amp;";","")</f>
        <v>UPDATE catalog_category_entity_text SET value='Make your own free standing storage fixture display using 3 pieces of gridwall or slatgrid and this Triangle Base. It is the perfect fixture when you need something movable and will use a small footprint of space.  Black 2" casters are included. &lt;a href="../../../slatwall-gridwall-wall-display/gridwall-slatgrid/gridwall-slatgrid-panels.html"&gt;Panels&lt;/a&gt; and joining clips are sold separately. All Gridwall Triangle Bases are available in Chrome, White, and Black.' WHERE attribute_id=47 AND store_id=0 AND entity_id=643;</v>
      </c>
    </row>
    <row r="737" spans="1:1" x14ac:dyDescent="0.25">
      <c r="A737" t="str">
        <f>IF(LEN('category-madaan-descriptions'!B737)&gt;0, "UPDATE catalog_category_entity_text SET value='"&amp;SUBSTITUTE('category-madaan-descriptions'!C737,"'","''")&amp;"' WHERE attribute_id=47 AND store_id=0 AND entity_id="&amp;'category-madaan-descriptions'!B737&amp;";","")</f>
        <v>UPDATE catalog_category_entity_text SET value='This is 24"x 24" Flat Wire Shelf. Your color choices are chrome, black, or white. &lt;br&gt;' WHERE attribute_id=47 AND store_id=0 AND entity_id=645;</v>
      </c>
    </row>
    <row r="738" spans="1:1" x14ac:dyDescent="0.25">
      <c r="A738" t="str">
        <f>IF(LEN('category-madaan-descriptions'!B738)&gt;0, "UPDATE catalog_category_entity_text SET value='"&amp;SUBSTITUTE('category-madaan-descriptions'!C738,"'","''")&amp;"' WHERE attribute_id=47 AND store_id=0 AND entity_id="&amp;'category-madaan-descriptions'!B738&amp;";","")</f>
        <v>UPDATE catalog_category_entity_text SET value='Available in metal or plastic with rubber buttons for use with glass shelves.  Use 2 shelf rests per knife edge bracket to keep glass shelves from sliding. Additional &lt;a href="../../../slatwall-gridwall-wall-display/slotted-wall-standards-accessories/universal-hd-brackets/replacement-rubber-buttons.html"&gt;Replacement Rubber Buttons &lt;/a&gt;' WHERE attribute_id=47 AND store_id=0 AND entity_id=646;</v>
      </c>
    </row>
    <row r="739" spans="1:1" x14ac:dyDescent="0.25">
      <c r="A739" t="str">
        <f>IF(LEN('category-madaan-descriptions'!B739)&gt;0, "UPDATE catalog_category_entity_text SET value='"&amp;SUBSTITUTE('category-madaan-descriptions'!C739,"'","''")&amp;"' WHERE attribute_id=47 AND store_id=0 AND entity_id="&amp;'category-madaan-descriptions'!B739&amp;";","")</f>
        <v>UPDATE catalog_category_entity_text SET value='Heavy duty 1/4" diameter wire with 90&amp;#186; tip for Gridwall.  Available in white, chrome or black in 1, 4 6 9 and 12 lengths.' WHERE attribute_id=47 AND store_id=0 AND entity_id=647;</v>
      </c>
    </row>
    <row r="740" spans="1:1" x14ac:dyDescent="0.25">
      <c r="A740" t="str">
        <f>IF(LEN('category-madaan-descriptions'!B740)&gt;0, "UPDATE catalog_category_entity_text SET value='"&amp;SUBSTITUTE('category-madaan-descriptions'!C740,"'","''")&amp;"' WHERE attribute_id=47 AND store_id=0 AND entity_id="&amp;'category-madaan-descriptions'!B740&amp;";","")</f>
        <v>UPDATE catalog_category_entity_text SET value='Heavy Duty Hook 1/4" Diameter wire with 45&amp;#186; tip for Gridwall. They can be ordered in any length from 2"to 12". They are available in white, black, or chrome.' WHERE attribute_id=47 AND store_id=0 AND entity_id=648;</v>
      </c>
    </row>
    <row r="741" spans="1:1" x14ac:dyDescent="0.25">
      <c r="A741" t="str">
        <f>IF(LEN('category-madaan-descriptions'!B741)&gt;0, "UPDATE catalog_category_entity_text SET value='"&amp;SUBSTITUTE('category-madaan-descriptions'!C741,"'","''")&amp;"' WHERE attribute_id=47 AND store_id=0 AND entity_id="&amp;'category-madaan-descriptions'!B741&amp;";","")</f>
        <v>UPDATE catalog_category_entity_text SET value='Regular Duty hooks are 3/16" diameter with a 45&amp;#186; tip.  They come in sizes ranging from 2" to 12", and in black, white, or chrome.' WHERE attribute_id=47 AND store_id=0 AND entity_id=649;</v>
      </c>
    </row>
    <row r="742" spans="1:1" x14ac:dyDescent="0.25">
      <c r="A742" t="str">
        <f>IF(LEN('category-madaan-descriptions'!B742)&gt;0, "UPDATE catalog_category_entity_text SET value='"&amp;SUBSTITUTE('category-madaan-descriptions'!C742,"'","''")&amp;"' WHERE attribute_id=47 AND store_id=0 AND entity_id="&amp;'category-madaan-descriptions'!B742&amp;";","")</f>
        <v>UPDATE catalog_category_entity_text SET value='These are meant to be used to display apparel on hangers, purses or other hanging merchandise.  They are 12" long and come in your choice of black, white, or chrome.' WHERE attribute_id=47 AND store_id=0 AND entity_id=650;</v>
      </c>
    </row>
    <row r="743" spans="1:1" x14ac:dyDescent="0.25">
      <c r="A743" t="str">
        <f>IF(LEN('category-madaan-descriptions'!B743)&gt;0, "UPDATE catalog_category_entity_text SET value='"&amp;SUBSTITUTE('category-madaan-descriptions'!C743,"'","''")&amp;"' WHERE attribute_id=47 AND store_id=0 AND entity_id="&amp;'category-madaan-descriptions'!B743&amp;";","")</f>
        <v>UPDATE catalog_category_entity_text SET value='Can be used to display your hanging merchandise at an angle to highlight each item.  They are 16" long and are available in black, chrome, or white.' WHERE attribute_id=47 AND store_id=0 AND entity_id=651;</v>
      </c>
    </row>
    <row r="744" spans="1:1" x14ac:dyDescent="0.25">
      <c r="A744" t="str">
        <f>IF(LEN('category-madaan-descriptions'!B744)&gt;0, "UPDATE catalog_category_entity_text SET value='"&amp;SUBSTITUTE('category-madaan-descriptions'!C744,"'","''")&amp;"' WHERE attribute_id=47 AND store_id=0 AND entity_id="&amp;'category-madaan-descriptions'!B744&amp;";","")</f>
        <v>UPDATE catalog_category_entity_text SET value='Hang several pieces of your merchandise at an angle with this waterfall with hooks.  Easy to retrieve the back item without unloading the whole display.  They are available 16" long and in black, white or chrome.' WHERE attribute_id=47 AND store_id=0 AND entity_id=652;</v>
      </c>
    </row>
    <row r="745" spans="1:1" x14ac:dyDescent="0.25">
      <c r="A745" t="str">
        <f>IF(LEN('category-madaan-descriptions'!B745)&gt;0, "UPDATE catalog_category_entity_text SET value='"&amp;SUBSTITUTE('category-madaan-descriptions'!C745,"'","''")&amp;"' WHERE attribute_id=47 AND store_id=0 AND entity_id="&amp;'category-madaan-descriptions'!B745&amp;";","")</f>
        <v>UPDATE catalog_category_entity_text SET value='The Hangrod bracket will hang on a single 2'' wide piece of gridwall for a compact display.  Available in Chrome.' WHERE attribute_id=47 AND store_id=0 AND entity_id=653;</v>
      </c>
    </row>
    <row r="746" spans="1:1" x14ac:dyDescent="0.25">
      <c r="A746" t="str">
        <f>IF(LEN('category-madaan-descriptions'!B746)&gt;0, "UPDATE catalog_category_entity_text SET value='"&amp;SUBSTITUTE('category-madaan-descriptions'!C746,"'","''")&amp;"' WHERE attribute_id=47 AND store_id=0 AND entity_id="&amp;'category-madaan-descriptions'!B746&amp;";","")</f>
        <v>UPDATE catalog_category_entity_text SET value='The bracket will be used in a corner with 2 pieces of Gridwall or Slatgrid.  Hang up apparel and use very little valuable floor space.  Available in chrome.' WHERE attribute_id=47 AND store_id=0 AND entity_id=654;</v>
      </c>
    </row>
    <row r="747" spans="1:1" x14ac:dyDescent="0.25">
      <c r="A747" t="str">
        <f>IF(LEN('category-madaan-descriptions'!B747)&gt;0, "UPDATE catalog_category_entity_text SET value='"&amp;SUBSTITUTE('category-madaan-descriptions'!C747,"'","''")&amp;"' WHERE attribute_id=47 AND store_id=0 AND entity_id="&amp;'category-madaan-descriptions'!B747&amp;";","")</f>
        <v>UPDATE catalog_category_entity_text SET value='This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 WHERE attribute_id=47 AND store_id=0 AND entity_id=655;</v>
      </c>
    </row>
    <row r="748" spans="1:1" x14ac:dyDescent="0.25">
      <c r="A748" t="str">
        <f>IF(LEN('category-madaan-descriptions'!B748)&gt;0, "UPDATE catalog_category_entity_text SET value='"&amp;SUBSTITUTE('category-madaan-descriptions'!C748,"'","''")&amp;"' WHERE attribute_id=47 AND store_id=0 AND entity_id="&amp;'category-madaan-descriptions'!B748&amp;";","")</f>
        <v>UPDATE catalog_category_entity_text SET value='Use this to display pictures or or other items that you do not want to protrude away from the wall.  They are available in chrome, black, or white.' WHERE attribute_id=47 AND store_id=0 AND entity_id=656;</v>
      </c>
    </row>
    <row r="749" spans="1:1" x14ac:dyDescent="0.25">
      <c r="A749" t="str">
        <f>IF(LEN('category-madaan-descriptions'!B749)&gt;0, "UPDATE catalog_category_entity_text SET value='"&amp;SUBSTITUTE('category-madaan-descriptions'!C749,"'","''")&amp;"' WHERE attribute_id=47 AND store_id=0 AND entity_id="&amp;'category-madaan-descriptions'!B749&amp;";","")</f>
        <v>UPDATE catalog_category_entity_text SET value='Use this shelf with lip for your Gridwall and is 24"x 15". Available in chrome, black, or white. &lt;br&gt;' WHERE attribute_id=47 AND store_id=0 AND entity_id=657;</v>
      </c>
    </row>
    <row r="750" spans="1:1" x14ac:dyDescent="0.25">
      <c r="A750" t="str">
        <f>IF(LEN('category-madaan-descriptions'!B750)&gt;0, "UPDATE catalog_category_entity_text SET value='"&amp;SUBSTITUTE('category-madaan-descriptions'!C750,"'","''")&amp;"' WHERE attribute_id=47 AND store_id=0 AND entity_id="&amp;'category-madaan-descriptions'!B750&amp;";","")</f>
        <v>UPDATE catalog_category_entity_text SET value='Great wire baskets that come in 2 sizes as either 12" x 12" x 4" or 24" x 12" x 4". &lt;br&gt;Both sizes are available in chrome, black, or white. &lt;br&gt;' WHERE attribute_id=47 AND store_id=0 AND entity_id=658;</v>
      </c>
    </row>
    <row r="751" spans="1:1" x14ac:dyDescent="0.25">
      <c r="A751" t="str">
        <f>IF(LEN('category-madaan-descriptions'!B751)&gt;0, "UPDATE catalog_category_entity_text SET value='"&amp;SUBSTITUTE('category-madaan-descriptions'!C751,"'","''")&amp;"' WHERE attribute_id=47 AND store_id=0 AND entity_id="&amp;'category-madaan-descriptions'!B751&amp;";","")</f>
        <v>UPDATE catalog_category_entity_text SET value='What a unique way to use and display any of your items on this triangle shelf for Gridwall. Choose from chrome, black, or white.&lt;br&gt;' WHERE attribute_id=47 AND store_id=0 AND entity_id=659;</v>
      </c>
    </row>
    <row r="752" spans="1:1" x14ac:dyDescent="0.25">
      <c r="A752" t="str">
        <f>IF(LEN('category-madaan-descriptions'!B752)&gt;0, "UPDATE catalog_category_entity_text SET value='"&amp;SUBSTITUTE('category-madaan-descriptions'!C752,"'","''")&amp;"' WHERE attribute_id=47 AND store_id=0 AND entity_id="&amp;'category-madaan-descriptions'!B752&amp;";","")</f>
        <v>UPDATE catalog_category_entity_text SET value='This is a Flat shelf with Lip is 24" x 15" and comes in chrome, black, or white.' WHERE attribute_id=47 AND store_id=0 AND entity_id=660;</v>
      </c>
    </row>
    <row r="753" spans="1:1" x14ac:dyDescent="0.25">
      <c r="A753" t="str">
        <f>IF(LEN('category-madaan-descriptions'!B753)&gt;0, "UPDATE catalog_category_entity_text SET value='"&amp;SUBSTITUTE('category-madaan-descriptions'!C753,"'","''")&amp;"' WHERE attribute_id=47 AND store_id=0 AND entity_id="&amp;'category-madaan-descriptions'!B753&amp;";","")</f>
        <v>UPDATE catalog_category_entity_text SET value='Easily used wire easel to display lightweight items such as plates, books, cards, or picture frames. These measure 4" x 3 3/4" and are available in white or black. Priced per dozen.' WHERE attribute_id=47 AND store_id=0 AND entity_id=661;</v>
      </c>
    </row>
    <row r="754" spans="1:1" x14ac:dyDescent="0.25">
      <c r="A754" t="str">
        <f>IF(LEN('category-madaan-descriptions'!B754)&gt;0, "UPDATE catalog_category_entity_text SET value='"&amp;SUBSTITUTE('category-madaan-descriptions'!C754,"'","''")&amp;"' WHERE attribute_id=47 AND store_id=0 AND entity_id="&amp;'category-madaan-descriptions'!B754&amp;";","")</f>
        <v>UPDATE catalog_category_entity_text SET value='(Knife Edge Brackets) brackets can be used with Gridwall or Slatgrid fixtures.  All are available in chrome, black or white. They range in length from 4" to 16". Use melamine shelves, glass, and or wood with these brackets.' WHERE attribute_id=47 AND store_id=0 AND entity_id=662;</v>
      </c>
    </row>
    <row r="755" spans="1:1" x14ac:dyDescent="0.25">
      <c r="A755" t="str">
        <f>IF(LEN('category-madaan-descriptions'!B755)&gt;0, "UPDATE catalog_category_entity_text SET value='"&amp;SUBSTITUTE('category-madaan-descriptions'!C755,"'","''")&amp;"' WHERE attribute_id=47 AND store_id=0 AND entity_id="&amp;'category-madaan-descriptions'!B755&amp;";","")</f>
        <v>UPDATE catalog_category_entity_text SET value='This is a 12" long x 1/2" x 1 1/2" rectangular tubing for your Gridwall.  They are used to mount rectangular Merchandising bars (sold separately) to your Gridwall or Slatgrid displays.  Saddle is centered. Chrome Plated only.&lt;br&gt;&lt;a href="../../../slatwall-gridwall-wall-display/merchandising-bars-hangrod-crossbars/merchandising-bars.html"&gt;Click here for Merchandise Bar options&lt;/a&gt;' WHERE attribute_id=47 AND store_id=0 AND entity_id=663;</v>
      </c>
    </row>
    <row r="756" spans="1:1" x14ac:dyDescent="0.25">
      <c r="A756" t="str">
        <f>IF(LEN('category-madaan-descriptions'!B756)&gt;0, "UPDATE catalog_category_entity_text SET value='"&amp;SUBSTITUTE('category-madaan-descriptions'!C756,"'","''")&amp;"' WHERE attribute_id=47 AND store_id=0 AND entity_id="&amp;'category-madaan-descriptions'!B756&amp;";","")</f>
        <v>UPDATE catalog_category_entity_text SET value='This bracket is 12" long and will hold 1" diameter hangrod for Gridwall, sold separately. Saddle is centered. Chrome Plated only.' WHERE attribute_id=47 AND store_id=0 AND entity_id=664;</v>
      </c>
    </row>
    <row r="757" spans="1:1" x14ac:dyDescent="0.25">
      <c r="A757" t="str">
        <f>IF(LEN('category-madaan-descriptions'!B757)&gt;0, "UPDATE catalog_category_entity_text SET value='"&amp;SUBSTITUTE('category-madaan-descriptions'!C757,"'","''")&amp;"' WHERE attribute_id=47 AND store_id=0 AND entity_id="&amp;'category-madaan-descriptions'!B757&amp;";","")</f>
        <v>UPDATE catalog_category_entity_text SET value='Made to be attached at the cross sections of each gridwall panel.' WHERE attribute_id=47 AND store_id=0 AND entity_id=665;</v>
      </c>
    </row>
    <row r="758" spans="1:1" x14ac:dyDescent="0.25">
      <c r="A758" t="str">
        <f>IF(LEN('category-madaan-descriptions'!B758)&gt;0, "UPDATE catalog_category_entity_text SET value='"&amp;SUBSTITUTE('category-madaan-descriptions'!C758,"'","''")&amp;"' WHERE attribute_id=47 AND store_id=0 AND entity_id="&amp;'category-madaan-descriptions'!B758&amp;";","")</f>
        <v>UPDATE catalog_category_entity_text SET value='These Chrome Finish Hangers are finished in a bright polished chrome.  They are useful as a salesman''s sample hangers or on a rack to display apparel in your retail store.  Hangers are sold 100 per Case.' WHERE attribute_id=47 AND store_id=0 AND entity_id=667;</v>
      </c>
    </row>
    <row r="759" spans="1:1" x14ac:dyDescent="0.25">
      <c r="A759" t="str">
        <f>IF(LEN('category-madaan-descriptions'!B759)&gt;0, "UPDATE catalog_category_entity_text SET value='"&amp;SUBSTITUTE('category-madaan-descriptions'!C759,"'","''")&amp;"' WHERE attribute_id=47 AND store_id=0 AND entity_id="&amp;'category-madaan-descriptions'!B759&amp;";","")</f>
        <v>UPDATE catalog_category_entity_text SET value='Keep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WHERE attribute_id=47 AND store_id=0 AND entity_id=668;</v>
      </c>
    </row>
    <row r="760" spans="1:1" x14ac:dyDescent="0.25">
      <c r="A760" t="str">
        <f>IF(LEN('category-madaan-descriptions'!B760)&gt;0, "UPDATE catalog_category_entity_text SET value='"&amp;SUBSTITUTE('category-madaan-descriptions'!C760,"'","''")&amp;"' WHERE attribute_id=47 AND store_id=0 AND entity_id="&amp;'category-madaan-descriptions'!B760&amp;";","")</f>
        <v>UPDATE catalog_category_entity_text SET value='These beautiful Wooden Top Hangers add a classic look to the way you display your retail store''s clothing. Hooks are brass.&lt;br&gt;  Hangers are sold 100 per Case.' WHERE attribute_id=47 AND store_id=0 AND entity_id=669;</v>
      </c>
    </row>
    <row r="761" spans="1:1" x14ac:dyDescent="0.25">
      <c r="A761" t="str">
        <f>IF(LEN('category-madaan-descriptions'!B761)&gt;0, "UPDATE catalog_category_entity_text SET value='"&amp;SUBSTITUTE('category-madaan-descriptions'!C761,"'","''")&amp;"' WHERE attribute_id=47 AND store_id=0 AND entity_id="&amp;'category-madaan-descriptions'!B761&amp;";","")</f>
        <v>UPDATE catalog_category_entity_text SET value='These natural Wooden Contoured Suit Hangers are ideal for hanging both the suit jacket and slacks. The wood hanger themselves add a nice touch to your retail store.   Hangers are sold 100 per Case.' WHERE attribute_id=47 AND store_id=0 AND entity_id=670;</v>
      </c>
    </row>
    <row r="762" spans="1:1" x14ac:dyDescent="0.25">
      <c r="A762" t="str">
        <f>IF(LEN('category-madaan-descriptions'!B762)&gt;0, "UPDATE catalog_category_entity_text SET value='"&amp;SUBSTITUTE('category-madaan-descriptions'!C762,"'","''")&amp;"' WHERE attribute_id=47 AND store_id=0 AND entity_id="&amp;'category-madaan-descriptions'!B762&amp;";","")</f>
        <v>UPDATE catalog_category_entity_text SET value='These Wooden Pant and Shirt Hangers add a special touch to hanging up those items at your retail store. They come in a walnut or varnish finish.   Hangers are sold 100 per Case.' WHERE attribute_id=47 AND store_id=0 AND entity_id=671;</v>
      </c>
    </row>
    <row r="763" spans="1:1" x14ac:dyDescent="0.25">
      <c r="A763" t="str">
        <f>IF(LEN('category-madaan-descriptions'!B763)&gt;0, "UPDATE catalog_category_entity_text SET value='"&amp;SUBSTITUTE('category-madaan-descriptions'!C763,"'","''")&amp;"' WHERE attribute_id=47 AND store_id=0 AND entity_id="&amp;'category-madaan-descriptions'!B763&amp;";","")</f>
        <v>UPDATE catalog_category_entity_text SET value='These are the finest quality clothing Top Hangers for shirts and blouses with Metal Swivel Hook made of plastic clothes hangers for shirts and blouses. These hangers are sold 100 per Case.' WHERE attribute_id=47 AND store_id=0 AND entity_id=672;</v>
      </c>
    </row>
    <row r="764" spans="1:1" x14ac:dyDescent="0.25">
      <c r="A764" t="str">
        <f>IF(LEN('category-madaan-descriptions'!B764)&gt;0, "UPDATE catalog_category_entity_text SET value='"&amp;SUBSTITUTE('category-madaan-descriptions'!C764,"'","''")&amp;"' WHERE attribute_id=47 AND store_id=0 AND entity_id="&amp;'category-madaan-descriptions'!B764&amp;";","")</f>
        <v>UPDATE catalog_category_entity_text SET value='Pant/Skirt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 WHERE attribute_id=47 AND store_id=0 AND entity_id=673;</v>
      </c>
    </row>
    <row r="765" spans="1:1" x14ac:dyDescent="0.25">
      <c r="A765" t="str">
        <f>IF(LEN('category-madaan-descriptions'!B765)&gt;0, "UPDATE catalog_category_entity_text SET value='"&amp;SUBSTITUTE('category-madaan-descriptions'!C765,"'","''")&amp;"' WHERE attribute_id=47 AND store_id=0 AND entity_id="&amp;'category-madaan-descriptions'!B765&amp;";","")</f>
        <v>UPDATE catalog_category_entity_text SET value='The Suit Hangers are available for children, junior or senior''s sizes. Use these hangers to organize and display apparel merchandise in your store. Checkout our other Hangers &lt;a href="../../../store-display-cases-racks-showcases/hangers.html"&gt;here&lt;/a&gt;. If you don''t find, what you need, call us at 1-80-426-5708.' WHERE attribute_id=47 AND store_id=0 AND entity_id=674;</v>
      </c>
    </row>
    <row r="766" spans="1:1" x14ac:dyDescent="0.25">
      <c r="A766" t="str">
        <f>IF(LEN('category-madaan-descriptions'!B766)&gt;0, "UPDATE catalog_category_entity_text SET value='"&amp;SUBSTITUTE('category-madaan-descriptions'!C766,"'","''")&amp;"' WHERE attribute_id=47 AND store_id=0 AND entity_id="&amp;'category-madaan-descriptions'!B766&amp;";","")</f>
        <v>UPDATE catalog_category_entity_text SET value='17" Outerwear Hangers with 3 1/4" Metal Hook.&lt;br&gt;    Hangers are sold 100 per Case.' WHERE attribute_id=47 AND store_id=0 AND entity_id=675;</v>
      </c>
    </row>
    <row r="767" spans="1:1" x14ac:dyDescent="0.25">
      <c r="A767" t="str">
        <f>IF(LEN('category-madaan-descriptions'!B767)&gt;0, "UPDATE catalog_category_entity_text SET value='"&amp;SUBSTITUTE('category-madaan-descriptions'!C767,"'","''")&amp;"' WHERE attribute_id=47 AND store_id=0 AND entity_id="&amp;'category-madaan-descriptions'!B767&amp;";","")</f>
        <v>UPDATE catalog_category_entity_text SET value='Specialty hangers for those special uses in your retail store.&lt;br&gt;    16" Satin Hanger that you can use hanging fine garments with no hanger line.  These hangers are priced per box, 10 hangers per box.&lt;br&gt;    Chrome Bedspread Hangers - allows customers to view bedspreads, tablecloths or blankets in an appealing way at your retail store. Size - 22".  &lt;br&gt;    Steel Diaper Pin Rod - is a chrome plated steel rod primarily used by salesmen in conjunction with hangers containing loop hooks to keep garments together. 10 hangers per box.&lt;br&gt;' WHERE attribute_id=47 AND store_id=0 AND entity_id=676;</v>
      </c>
    </row>
    <row r="768" spans="1:1" x14ac:dyDescent="0.25">
      <c r="A768" t="str">
        <f>IF(LEN('category-madaan-descriptions'!B768)&gt;0, "UPDATE catalog_category_entity_text SET value='"&amp;SUBSTITUTE('category-madaan-descriptions'!C768,"'","''")&amp;"' WHERE attribute_id=47 AND store_id=0 AND entity_id="&amp;'category-madaan-descriptions'!B768&amp;";","")</f>
        <v>UPDATE catalog_category_entity_text SET value='Hangrod Snap on Brackets  for use with Heavy Duty Brackets.  Hangrods may be used with any wall system, Slatwall, Gridwall, Universal Aristocrat, or Quantum.&lt;br&gt;1" or 1 1/4" Round Tubing.&lt;br&gt;Be sure to check if you need left, right or center.&lt;br&gt;Hangrod Clamp for Sign Holder with 3" stem.  Hangrods may be used with any wall system, Slatwall, Gridwall, Universal Aristocrat, or Quantum.&lt;br&gt;1" or 1 1/4" Round Tubing.&lt;br&gt;Hangrod Clamp for Flange Bracket.  Use with Flange Brackets to attach 1" Hangrod.   Hangrod may be used with any wall system, Slatwall, Gridwall, Universal Aristocrat, or Quantum.&lt;br&gt;' WHERE attribute_id=47 AND store_id=0 AND entity_id=678;</v>
      </c>
    </row>
    <row r="769" spans="1:1" x14ac:dyDescent="0.25">
      <c r="A769" t="str">
        <f>IF(LEN('category-madaan-descriptions'!B769)&gt;0, "UPDATE catalog_category_entity_text SET value='"&amp;SUBSTITUTE('category-madaan-descriptions'!C769,"'","''")&amp;"' WHERE attribute_id=47 AND store_id=0 AND entity_id="&amp;'category-madaan-descriptions'!B769&amp;";","")</f>
        <v>UPDATE catalog_category_entity_text SET value='Hangrods are either 1" or 1 1/4" Round Tubing and may be used with any wall system, Slatwall, Gridwall, Universal Aristocrat, or Quantum. May be cut to length.  Hangrod Splicers connect 2 lengths of hangrod to make longer section.  May be cut to length.  &lt;font color=red&gt;Hangrods over 6'' are shipped via common carrier. Freight will be quoted separately.&lt;/font&gt;' WHERE attribute_id=47 AND store_id=0 AND entity_id=679;</v>
      </c>
    </row>
    <row r="770" spans="1:1" x14ac:dyDescent="0.25">
      <c r="A770" t="str">
        <f>IF(LEN('category-madaan-descriptions'!B770)&gt;0, "UPDATE catalog_category_entity_text SET value='"&amp;SUBSTITUTE('category-madaan-descriptions'!C770,"'","''")&amp;"' WHERE attribute_id=47 AND store_id=0 AND entity_id="&amp;'category-madaan-descriptions'!B770&amp;";","")</f>
        <v>UPDATE catalog_category_entity_text SET value='An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href="../../../store-display-cases-racks-showcases/showcases/hardwood-showcases/showcase-bench.html-Bench.html"&gt;Bench 6812&lt;/a&gt;.&lt;br&gt;&lt;font color=red&gt;FOB - Bend, OR Unless noted ALL cases will ship VIA LTL Common Carrier. A crating charge will be added to all cases being shipped. You will be notified of the freight amount and the crating charges.&lt;/font&gt;' WHERE attribute_id=47 AND store_id=0 AND entity_id=682;</v>
      </c>
    </row>
    <row r="771" spans="1:1" x14ac:dyDescent="0.25">
      <c r="A771" t="str">
        <f>IF(LEN('category-madaan-descriptions'!B771)&gt;0, "UPDATE catalog_category_entity_text SET value='"&amp;SUBSTITUTE('category-madaan-descriptions'!C771,"'","''")&amp;"' WHERE attribute_id=47 AND store_id=0 AND entity_id="&amp;'category-madaan-descriptions'!B771&amp;";","")</f>
        <v>UPDATE catalog_category_entity_text SET value='This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lights&lt;br&gt;&lt;font color=red&gt;FOB - Bend, OR Unless noted ALL cases will ship VIA LTL Common Carrier. A crating charge will be added to all cases being shipped. You will be notified of the freight amount and the crating charges.&lt;/font&gt;' WHERE attribute_id=47 AND store_id=0 AND entity_id=683;</v>
      </c>
    </row>
    <row r="772" spans="1:1" x14ac:dyDescent="0.25">
      <c r="A772" t="str">
        <f>IF(LEN('category-madaan-descriptions'!B772)&gt;0, "UPDATE catalog_category_entity_text SET value='"&amp;SUBSTITUTE('category-madaan-descriptions'!C772,"'","''")&amp;"' WHERE attribute_id=47 AND store_id=0 AND entity_id="&amp;'category-madaan-descriptions'!B772&amp;";","")</f>
        <v>UPDATE catalog_category_entity_text SET value='Our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lights&lt;br&gt;&lt;font color=red&gt;FOB - Bend, OR Unless noted ALL cases will ship VIA LTL Common Carrier. A crating charge will be added to all cases being shipped. You will be notified of the freight amount and the crating charges.&lt;/font&gt;' WHERE attribute_id=47 AND store_id=0 AND entity_id=684;</v>
      </c>
    </row>
    <row r="773" spans="1:1" x14ac:dyDescent="0.25">
      <c r="A773" t="str">
        <f>IF(LEN('category-madaan-descriptions'!B773)&gt;0, "UPDATE catalog_category_entity_text SET value='"&amp;SUBSTITUTE('category-madaan-descriptions'!C773,"'","''")&amp;"' WHERE attribute_id=47 AND store_id=0 AND entity_id="&amp;'category-madaan-descriptions'!B773&amp;";","")</f>
        <v>UPDATE catalog_category_entity_text SET value='Save space with the 5'' Combination-2'' Cashwrap, 3'' Display, (H x W x L) 40" x 22" x 60". Perfect for retail stores, gift shops and jewelry stores looking to increase their impulse and point of sale purchases.&lt;br&gt;&lt;font color=red&gt;FOB - Bend, OR This product will be shipped VIA common carrier. Freight will be quoted separately. You will be notified of the freight amount. A crating charge will be added to the price of each showcase&lt;/font&gt;' WHERE attribute_id=47 AND store_id=0 AND entity_id=685;</v>
      </c>
    </row>
    <row r="774" spans="1:1" x14ac:dyDescent="0.25">
      <c r="A774" t="str">
        <f>IF(LEN('category-madaan-descriptions'!B774)&gt;0, "UPDATE catalog_category_entity_text SET value='"&amp;SUBSTITUTE('category-madaan-descriptions'!C774,"'","''")&amp;"' WHERE attribute_id=47 AND store_id=0 AND entity_id="&amp;'category-madaan-descriptions'!B774&amp;";","")</f>
        <v>UPDATE catalog_category_entity_text SET value='The Full Size halfvision Displays w/Light has all of these features: 16" Display viewing glass, 1  Glass Shelf,  Mirrored Sliding Door,  Fluorescent Light strip*, 24" H. Storage Area with wooden  Sliding Doors * Add: $75.00 to substitute for LED Lights&lt;br&gt;Plus, you can have a special "Finish" if you so desire. Though pricing is listed for Oak, you can order this display case in many types of wood including Cherry, Walnut, Alder, Pine, and Maple.&lt;br&gt;&lt;font color=red&gt;FOB - Bend, OR Unless noted ALL cases will ship VIA LTL Common Carrier. A crating charge will be added to all cases being shipped. Freight is quoted separately. You will be notified of the freight amount and the crating charges.&lt;/font&gt;' WHERE attribute_id=47 AND store_id=0 AND entity_id=686;</v>
      </c>
    </row>
    <row r="775" spans="1:1" x14ac:dyDescent="0.25">
      <c r="A775" t="str">
        <f>IF(LEN('category-madaan-descriptions'!B775)&gt;0, "UPDATE catalog_category_entity_text SET value='"&amp;SUBSTITUTE('category-madaan-descriptions'!C775,"'","''")&amp;"' WHERE attribute_id=47 AND store_id=0 AND entity_id="&amp;'category-madaan-descriptions'!B775&amp;";","")</f>
        <v>UPDATE catalog_category_entity_text SET value='Full Size Jewelry (Top Vision) Displays w/light shows your jewelry the best. &lt;br&gt;Features: 9" Display Viewing glass, Mirrored Sliding doors, Lock,  Black Velvet Display Pad, 1 Fluorescent Light Strip (LED lights may be subbed for $75.00), 31" H. Storage Area w/wooden sliding Doors&lt;br&gt;  &lt;font color=red&gt;  FOB - Bend, OR Unless noted ALL cases will ship VIA LTL Common Carrier. A crating charge will be added to all cases being shipped. You will be notified of the freight amount and the crating charges.&lt;/font&gt;' WHERE attribute_id=47 AND store_id=0 AND entity_id=687;</v>
      </c>
    </row>
    <row r="776" spans="1:1" x14ac:dyDescent="0.25">
      <c r="A776" t="str">
        <f>IF(LEN('category-madaan-descriptions'!B776)&gt;0, "UPDATE catalog_category_entity_text SET value='"&amp;SUBSTITUTE('category-madaan-descriptions'!C776,"'","''")&amp;"' WHERE attribute_id=47 AND store_id=0 AND entity_id="&amp;'category-madaan-descriptions'!B776&amp;";","")</f>
        <v>UPDATE catalog_category_entity_text SET value='Pricing on all Cashwrap Including Adjustable Shelves include Adjustable Shelves.&lt;br&gt;Options: Check Writer Top, Drawers, or Hinged Doors for additional charge.&lt;br&gt;&lt;font color=red&gt;This product will be shipped VIA common carrier. Freight will be quoted separately. You will be notified of the freight amount.&lt;/font&gt;' WHERE attribute_id=47 AND store_id=0 AND entity_id=688;</v>
      </c>
    </row>
    <row r="777" spans="1:1" x14ac:dyDescent="0.25">
      <c r="A777" t="str">
        <f>IF(LEN('category-madaan-descriptions'!B777)&gt;0, "UPDATE catalog_category_entity_text SET value='"&amp;SUBSTITUTE('category-madaan-descriptions'!C777,"'","''")&amp;"' WHERE attribute_id=47 AND store_id=0 AND entity_id="&amp;'category-madaan-descriptions'!B777&amp;";","")</f>
        <v>UPDATE catalog_category_entity_text SET value='E''Tagere''s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help.&lt;br&gt;&lt;font color=red&gt;FOB - Bend, OR Unless noted ALL cases will ship VIA LTL Common Carrier. A crating charge will be added to all cases being shipped. You will be notified of the freight amount and the crating charges.&lt;/font&gt;' WHERE attribute_id=47 AND store_id=0 AND entity_id=689;</v>
      </c>
    </row>
    <row r="778" spans="1:1" x14ac:dyDescent="0.25">
      <c r="A778" t="str">
        <f>IF(LEN('category-madaan-descriptions'!B778)&gt;0, "UPDATE catalog_category_entity_text SET value='"&amp;SUBSTITUTE('category-madaan-descriptions'!C778,"'","''")&amp;"' WHERE attribute_id=47 AND store_id=0 AND entity_id="&amp;'category-madaan-descriptions'!B778&amp;";","")</f>
        <v>UPDATE catalog_category_entity_text SET value='Special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Kickplate&lt;br&gt;&lt;font color=red&gt;FOB - Bend, OR Unless noted ALL cases will ship VIA LTL Common Carrier. A crating charge will be added to all cases being shipped. You will be notified of the freight amount and the crating charges.&lt;/font&gt;' WHERE attribute_id=47 AND store_id=0 AND entity_id=690;</v>
      </c>
    </row>
    <row r="779" spans="1:1" x14ac:dyDescent="0.25">
      <c r="A779" t="str">
        <f>IF(LEN('category-madaan-descriptions'!B779)&gt;0, "UPDATE catalog_category_entity_text SET value='"&amp;SUBSTITUTE('category-madaan-descriptions'!C779,"'","''")&amp;"' WHERE attribute_id=47 AND store_id=0 AND entity_id="&amp;'category-madaan-descriptions'!B779&amp;";","")</f>
        <v>UPDATE catalog_category_entity_text SET value='Classic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&lt;br&gt;&lt;font color=red&gt;FOB - Bend, OR Unless noted ALL cases will ship VIA LTL Common Carrier. A crating charge will be added to all cases being shipped. You will be notified of the freight amount and the crating charges.&lt;/font&gt;' WHERE attribute_id=47 AND store_id=0 AND entity_id=691;</v>
      </c>
    </row>
    <row r="780" spans="1:1" x14ac:dyDescent="0.25">
      <c r="A780" t="str">
        <f>IF(LEN('category-madaan-descriptions'!B780)&gt;0, "UPDATE catalog_category_entity_text SET value='"&amp;SUBSTITUTE('category-madaan-descriptions'!C780,"'","''")&amp;"' WHERE attribute_id=47 AND store_id=0 AND entity_id="&amp;'category-madaan-descriptions'!B780&amp;";","")</f>
        <v>UPDATE catalog_category_entity_text SET value='Beautiful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&lt;br&gt;&lt;font color=red&gt;FOB - Bend, OR Unless noted ALL cases will ship VIA LTL Common Carrier. A crating charge will be added to all cases being shipped. You will be notified of the freight amount and the crating charges.&lt;/font&gt;' WHERE attribute_id=47 AND store_id=0 AND entity_id=692;</v>
      </c>
    </row>
    <row r="781" spans="1:1" x14ac:dyDescent="0.25">
      <c r="A781" t="str">
        <f>IF(LEN('category-madaan-descriptions'!B781)&gt;0, "UPDATE catalog_category_entity_text SET value='"&amp;SUBSTITUTE('category-madaan-descriptions'!C781,"'","''")&amp;"' WHERE attribute_id=47 AND store_id=0 AND entity_id="&amp;'category-madaan-descriptions'!B781&amp;";","")</f>
        <v>UPDATE catalog_category_entity_text SET value='Stretch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 &lt;font color=red&gt;FOB - Bend, OR Unless noted ALL cases will ship VIA LTL Common Carrier. A crating charge will be added to all cases being shipped. You will be notified of the freight amount and the crating charges. &lt;/font&gt;' WHERE attribute_id=47 AND store_id=0 AND entity_id=693;</v>
      </c>
    </row>
    <row r="782" spans="1:1" x14ac:dyDescent="0.25">
      <c r="A782" t="str">
        <f>IF(LEN('category-madaan-descriptions'!B782)&gt;0, "UPDATE catalog_category_entity_text SET value='"&amp;SUBSTITUTE('category-madaan-descriptions'!C782,"'","''")&amp;"' WHERE attribute_id=47 AND store_id=0 AND entity_id="&amp;'category-madaan-descriptions'!B782&amp;";","")</f>
        <v>UPDATE catalog_category_entity_text SET value='These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&lt;br&gt;&lt;font color=red&gt;FOB - Bend, OR Unless noted ALL cases will ship VIA LTL Common Carrier. A crating charge will be added to all cases being shipped. You will be notified of the freight amount and the crating charges.&lt;/font&gt;' WHERE attribute_id=47 AND store_id=0 AND entity_id=694;</v>
      </c>
    </row>
    <row r="783" spans="1:1" x14ac:dyDescent="0.25">
      <c r="A783" t="str">
        <f>IF(LEN('category-madaan-descriptions'!B783)&gt;0, "UPDATE catalog_category_entity_text SET value='"&amp;SUBSTITUTE('category-madaan-descriptions'!C783,"'","''")&amp;"' WHERE attribute_id=47 AND store_id=0 AND entity_id="&amp;'category-madaan-descriptions'!B783&amp;";","")</f>
        <v>UPDATE catalog_category_entity_text SET value='These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shelves&lt;font color=red&gt;This product will be shipped VIA common carrier. Freight will be quoted separately. You will be notified of the freight amount.&lt;/font&gt;' WHERE attribute_id=47 AND store_id=0 AND entity_id=695;</v>
      </c>
    </row>
    <row r="784" spans="1:1" x14ac:dyDescent="0.25">
      <c r="A784" t="str">
        <f>IF(LEN('category-madaan-descriptions'!B784)&gt;0, "UPDATE catalog_category_entity_text SET value='"&amp;SUBSTITUTE('category-madaan-descriptions'!C784,"'","''")&amp;"' WHERE attribute_id=47 AND store_id=0 AND entity_id="&amp;'category-madaan-descriptions'!B784&amp;";","")</f>
        <v>UPDATE catalog_category_entity_text SET value='This wood Showcase Bench seat is perfect for your customers to sit on while shopping for jewelry or other merchandise you feature in your retail stores display cases. Showcase Bench features an upholstered top and beautiful furniture quality wood finish. See the &lt;a href="../../../sit-down-showcase-6853l.html"&gt;Sit-down Showcase that works beautifully with this bench.&lt;/a&gt;&lt;br&gt;FOB - Bend, OR&lt;br&gt;Unless noted ALL cases will ship VIA LTL Common Carrier. &lt;br&gt;A crating charge will be added to all cases being shipped.&lt;br&gt;Freight is quoted separately. You will be notified of the freight amount and the crating charges.' WHERE attribute_id=47 AND store_id=0 AND entity_id=696;</v>
      </c>
    </row>
    <row r="785" spans="1:1" x14ac:dyDescent="0.25">
      <c r="A785" t="str">
        <f>IF(LEN('category-madaan-descriptions'!B785)&gt;0, "UPDATE catalog_category_entity_text SET value='"&amp;SUBSTITUTE('category-madaan-descriptions'!C785,"'","''")&amp;"' WHERE attribute_id=47 AND store_id=0 AND entity_id="&amp;'category-madaan-descriptions'!B785&amp;";","")</f>
        <v>UPDATE catalog_category_entity_text SET value='Beautiful Queen Anne Jewelry Cases with Cabriole Legs. Adding these antique style wood and glass showcases to you retail store will add a touch of elegance. All display cases are made of solid wood with lacquered finish and are perfect for displaying fine jewelry.&lt;br&gt;&lt;font color=red&gt;This product will be shipped VIA common carrier. Freight will be quoted separately. You will be notified of the freight amount.&lt;/font&gt;' WHERE attribute_id=47 AND store_id=0 AND entity_id=697;</v>
      </c>
    </row>
    <row r="786" spans="1:1" x14ac:dyDescent="0.25">
      <c r="A786" t="str">
        <f>IF(LEN('category-madaan-descriptions'!B786)&gt;0, "UPDATE catalog_category_entity_text SET value='"&amp;SUBSTITUTE('category-madaan-descriptions'!C786,"'","''")&amp;"' WHERE attribute_id=47 AND store_id=0 AND entity_id="&amp;'category-madaan-descriptions'!B786&amp;";","")</f>
        <v>UPDATE catalog_category_entity_text SET value='Beautiful Queen Anne Wrap Counters with Cabriole Legs. All Queen Anne cases are made of solid wood with Dark Cherry Stain lacquered finished. Wrap counters are solid wood top and sides. All Wrap Counters include 2 adjustable wood shelves&lt;br&gt;&lt;font color=red&gt;FOB - Bend, OR Unless noted ALL cases will ship VIA LTL Common Carrier. A crating charge will be added to all cases being shipped. You will be notified of the freight amount and the crating charges.&lt;/font&gt;' WHERE attribute_id=47 AND store_id=0 AND entity_id=698;</v>
      </c>
    </row>
    <row r="787" spans="1:1" x14ac:dyDescent="0.25">
      <c r="A787" t="str">
        <f>IF(LEN('category-madaan-descriptions'!B787)&gt;0, "UPDATE catalog_category_entity_text SET value='"&amp;SUBSTITUTE('category-madaan-descriptions'!C787,"'","''")&amp;"' WHERE attribute_id=47 AND store_id=0 AND entity_id="&amp;'category-madaan-descriptions'!B787&amp;";","")</f>
        <v>UPDATE catalog_category_entity_text SET value='Beautiful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jewelry.&lt;br&gt;&lt;font color=red&gt;This product will be shipped VIA common carrier. Freight will be quoted separately. You will be notified of the freight amount.&lt;/font&gt;' WHERE attribute_id=47 AND store_id=0 AND entity_id=699;</v>
      </c>
    </row>
    <row r="788" spans="1:1" x14ac:dyDescent="0.25">
      <c r="A788" t="str">
        <f>IF(LEN('category-madaan-descriptions'!B788)&gt;0, "UPDATE catalog_category_entity_text SET value='"&amp;SUBSTITUTE('category-madaan-descriptions'!C788,"'","''")&amp;"' WHERE attribute_id=47 AND store_id=0 AND entity_id="&amp;'category-madaan-descriptions'!B788&amp;";","")</f>
        <v>UPDATE catalog_category_entity_text SET value='Beautiful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indicated&lt;br&gt;&lt;font color=red&gt;FOB - Bend, OR Unless noted ALL cases will ship VIA LTL Common Carrier. A crating charge will be added to all cases being shipped. You will be notified of the freight amount and the crating charges.&lt;/font&gt;' WHERE attribute_id=47 AND store_id=0 AND entity_id=700;</v>
      </c>
    </row>
    <row r="789" spans="1:1" x14ac:dyDescent="0.25">
      <c r="A789" t="str">
        <f>IF(LEN('category-madaan-descriptions'!B789)&gt;0, "UPDATE catalog_category_entity_text SET value='"&amp;SUBSTITUTE('category-madaan-descriptions'!C789,"'","''")&amp;"' WHERE attribute_id=47 AND store_id=0 AND entity_id="&amp;'category-madaan-descriptions'!B789&amp;";","")</f>
        <v>UPDATE catalog_category_entity_text SET value='Beautiful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base&lt;br&gt;FOB - Bend, OR Countertop Cases may ship VIA Fed Ex Ground A crating charge will be added to all cases being shipped. You will be notified of the freight amount and the crating charges.&lt;font color=red&gt;FOB - Bend, OR Unless noted ALL cases will ship VIA LTL Common Carrier. A crating charge will be added to all cases being shipped. You will be notified of the freight amount and the crating charges.&lt;/font&gt;' WHERE attribute_id=47 AND store_id=0 AND entity_id=701;</v>
      </c>
    </row>
    <row r="790" spans="1:1" x14ac:dyDescent="0.25">
      <c r="A790" t="str">
        <f>IF(LEN('category-madaan-descriptions'!B790)&gt;0, "UPDATE catalog_category_entity_text SET value='"&amp;SUBSTITUTE('category-madaan-descriptions'!C790,"'","''")&amp;"' WHERE attribute_id=47 AND store_id=0 AND entity_id="&amp;'category-madaan-descriptions'!B790&amp;";","")</f>
        <v>UPDATE catalog_category_entity_text SET value='Ladies Abstract Fiberglass Head is a Sturdy, fiberglass construction minimizes damage. Abstract face allows hats and scarves to be highlighted. Self standing.&lt;br&gt;' WHERE attribute_id=47 AND store_id=0 AND entity_id=703;</v>
      </c>
    </row>
    <row r="791" spans="1:1" x14ac:dyDescent="0.25">
      <c r="A791" t="str">
        <f>IF(LEN('category-madaan-descriptions'!B791)&gt;0, "UPDATE catalog_category_entity_text SET value='"&amp;SUBSTITUTE('category-madaan-descriptions'!C791,"'","''")&amp;"' WHERE attribute_id=47 AND store_id=0 AND entity_id="&amp;'category-madaan-descriptions'!B791&amp;";","")</f>
        <v>UPDATE catalog_category_entity_text SET value='Self standing Styrofoam Head Forms are great way to display Scarves, Hats, Caps in your retail store. These forms are available both in ladies or men''s styles.' WHERE attribute_id=47 AND store_id=0 AND entity_id=704;</v>
      </c>
    </row>
    <row r="792" spans="1:1" x14ac:dyDescent="0.25">
      <c r="A792" t="str">
        <f>IF(LEN('category-madaan-descriptions'!B792)&gt;0, "UPDATE catalog_category_entity_text SET value='"&amp;SUBSTITUTE('category-madaan-descriptions'!C792,"'","''")&amp;"' WHERE attribute_id=47 AND store_id=0 AND entity_id="&amp;'category-madaan-descriptions'!B792&amp;";","")</f>
        <v>UPDATE catalog_category_entity_text SET value='Mix or match lids with bottoms.&lt;br&gt;&lt;a href="http://yoosh.co/ars_files/rs6.eporia.com/company_8/Hi%20Wall%20Boxes%20suggested%20Uses.pdf"&gt;Click here for the Hi Walls Boxes Suggested Uses list.&lt;/a&gt;&lt;br&gt;Please be sure to order lids separately.' WHERE attribute_id=47 AND store_id=0 AND entity_id=706;</v>
      </c>
    </row>
    <row r="793" spans="1:1" x14ac:dyDescent="0.25">
      <c r="A793" t="str">
        <f>IF(LEN('category-madaan-descriptions'!B793)&gt;0, "UPDATE catalog_category_entity_text SET value='"&amp;SUBSTITUTE('category-madaan-descriptions'!C793,"'","''")&amp;"' WHERE attribute_id=47 AND store_id=0 AND entity_id="&amp;'category-madaan-descriptions'!B793&amp;";","")</f>
        <v>UPDATE catalog_category_entity_text SET value='&lt;a href="http://yoosh.co/ars_files/rs6.eporia.com/company_8/Hi%20Wall%20Boxes%20suggested%20Uses.pdf"&gt;&lt;/a&gt;    Mix or match lids with bottoms.&lt;br&gt;&lt;a href="http://yoosh.co/ars_files/rs6.eporia.com/company_8/Hi%20Wall%20Boxes%20suggested%20Uses.pdf"&gt;Click here for the Hi Walls Boxes Suggested Uses list.&lt;/a&gt;&lt;br&gt;Please be sure to order lids separately. &lt;br&gt;Lids for Hi Walls Boxes are available in: &lt;br&gt;White (5), Red (586), Gold (115), and Black (388). &lt;br&gt;Lids and Hi Walls are packed in separate cases. &lt;br&gt;Case pack is 50 for all Lids and 50 for all Hi Walls boxes.&lt;br&gt;You will find a wide variety of &lt;a href="../../../gift-wrapping-packaging/tissue-paper-shreds-polypropylene-rolls/tissue-paper.html"&gt;tissues&lt;/a&gt; and &lt;a href="../../../gift-wrapping-packaging/tissue-paper-shreds-polypropylene-rolls/shreds.html"&gt;shreds&lt;/a&gt;.&lt;br&gt;' WHERE attribute_id=47 AND store_id=0 AND entity_id=707;</v>
      </c>
    </row>
    <row r="794" spans="1:1" x14ac:dyDescent="0.25">
      <c r="A794" t="str">
        <f>IF(LEN('category-madaan-descriptions'!B794)&gt;0, "UPDATE catalog_category_entity_text SET value='"&amp;SUBSTITUTE('category-madaan-descriptions'!C794,"'","''")&amp;"' WHERE attribute_id=47 AND store_id=0 AND entity_id="&amp;'category-madaan-descriptions'!B794&amp;";","")</f>
        <v>UPDATE catalog_category_entity_text SET value='&lt;a href="http://yoosh.co/ars_files/rs6.eporia.com/company_8/Hi%20Wall%20Boxes%20suggested%20Uses.pdf"&gt;&lt;/a&gt;  Mix or match lids with bottoms.&lt;br&gt;&lt;a href="http://yoosh.co/ars_files/rs6.eporia.com/company_8/Hi%20Wall%20Boxes%20suggested%20Uses.pdf"&gt;&lt;/a&gt;&lt;a href="http://yoosh.co/ars_files/rs6.eporia.com/company_8/Hi%20Wall%20Boxes%20suggested%20Uses.pdf"&gt;Click here for the Hi Walls Boxes Suggested Uses list.&lt;br&gt;&lt;/a&gt;Please be sure to order lids separately.' WHERE attribute_id=47 AND store_id=0 AND entity_id=708;</v>
      </c>
    </row>
    <row r="795" spans="1:1" x14ac:dyDescent="0.25">
      <c r="A795" t="str">
        <f>IF(LEN('category-madaan-descriptions'!B795)&gt;0, "UPDATE catalog_category_entity_text SET value='"&amp;SUBSTITUTE('category-madaan-descriptions'!C795,"'","''")&amp;"' WHERE attribute_id=47 AND store_id=0 AND entity_id="&amp;'category-madaan-descriptions'!B795&amp;";","")</f>
        <v>UPDATE catalog_category_entity_text SET value='&lt;a href="http://yoosh.co/ars_files/rs6.eporia.com/company_8/Hi%20Wall%20Boxes%20suggested%20Uses.pdf"&gt;&lt;/a&gt;    Mix or match lids with bottoms.&lt;a href="http://yoosh.co/ars_files/rs6.eporia.com/company_8/Hi%20Wall%20Boxes%20suggested%20Uses.pdf"&gt;&lt;br&gt;Click here for the Hi Walls Boxes Suggested Uses list.&lt;br&gt;&lt;/a&gt;Please be sure to order lids separately.' WHERE attribute_id=47 AND store_id=0 AND entity_id=709;</v>
      </c>
    </row>
    <row r="796" spans="1:1" x14ac:dyDescent="0.25">
      <c r="A796" t="str">
        <f>IF(LEN('category-madaan-descriptions'!B796)&gt;0, "UPDATE catalog_category_entity_text SET value='"&amp;SUBSTITUTE('category-madaan-descriptions'!C796,"'","''")&amp;"' WHERE attribute_id=47 AND store_id=0 AND entity_id="&amp;'category-madaan-descriptions'!B796&amp;";","")</f>
        <v>UPDATE catalog_category_entity_text SET value='&lt;br&gt;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 WHERE attribute_id=47 AND store_id=0 AND entity_id=711;</v>
      </c>
    </row>
    <row r="797" spans="1:1" x14ac:dyDescent="0.25">
      <c r="A797" t="str">
        <f>IF(LEN('category-madaan-descriptions'!B797)&gt;0, "UPDATE catalog_category_entity_text SET value='"&amp;SUBSTITUTE('category-madaan-descriptions'!C797,"'","''")&amp;"' WHERE attribute_id=47 AND store_id=0 AND entity_id="&amp;'category-madaan-descriptions'!B797&amp;";","")</f>
        <v>UPDATE catalog_category_entity_text SET value='Bag frame holds your t-shirt bag open for quick and easy filling.' WHERE attribute_id=47 AND store_id=0 AND entity_id=712;</v>
      </c>
    </row>
    <row r="798" spans="1:1" x14ac:dyDescent="0.25">
      <c r="A798" t="str">
        <f>IF(LEN('category-madaan-descriptions'!B798)&gt;0, "UPDATE catalog_category_entity_text SET value='"&amp;SUBSTITUTE('category-madaan-descriptions'!C798,"'","''")&amp;"' WHERE attribute_id=47 AND store_id=0 AND entity_id="&amp;'category-madaan-descriptions'!B798&amp;";","")</f>
        <v>UPDATE catalog_category_entity_text SET value='&lt;br&gt;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WHERE attribute_id=47 AND store_id=0 AND entity_id=713;</v>
      </c>
    </row>
    <row r="799" spans="1:1" x14ac:dyDescent="0.25">
      <c r="A799" t="str">
        <f>IF(LEN('category-madaan-descriptions'!B799)&gt;0, "UPDATE catalog_category_entity_text SET value='"&amp;SUBSTITUTE('category-madaan-descriptions'!C799,"'","''")&amp;"' WHERE attribute_id=47 AND store_id=0 AND entity_id="&amp;'category-madaan-descriptions'!B799&amp;";","")</f>
        <v>UPDATE catalog_category_entity_text SET value='&lt;br&gt;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WHERE attribute_id=47 AND store_id=0 AND entity_id=714;</v>
      </c>
    </row>
    <row r="800" spans="1:1" x14ac:dyDescent="0.25">
      <c r="A800" t="str">
        <f>IF(LEN('category-madaan-descriptions'!B800)&gt;0, "UPDATE catalog_category_entity_text SET value='"&amp;SUBSTITUTE('category-madaan-descriptions'!C800,"'","''")&amp;"' WHERE attribute_id=47 AND store_id=0 AND entity_id="&amp;'category-madaan-descriptions'!B800&amp;";","")</f>
        <v>UPDATE catalog_category_entity_text SET value='A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entity_id=716;</v>
      </c>
    </row>
    <row r="801" spans="1:1" x14ac:dyDescent="0.25">
      <c r="A801" t="str">
        <f>IF(LEN('category-madaan-descriptions'!B801)&gt;0, "UPDATE catalog_category_entity_text SET value='"&amp;SUBSTITUTE('category-madaan-descriptions'!C801,"'","''")&amp;"' WHERE attribute_id=47 AND store_id=0 AND entity_id="&amp;'category-madaan-descriptions'!B801&amp;";","")</f>
        <v>UPDATE catalog_category_entity_text SET value='A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Levelers,&lt;font color=red&gt;This product will be shipped VIA common carrier. Freight will be quoted separately. You will be notified of the freight amount.&lt;/font&gt;' WHERE attribute_id=47 AND store_id=0 AND entity_id=717;</v>
      </c>
    </row>
    <row r="802" spans="1:1" x14ac:dyDescent="0.25">
      <c r="A802" t="str">
        <f>IF(LEN('category-madaan-descriptions'!B802)&gt;0, "UPDATE catalog_category_entity_text SET value='"&amp;SUBSTITUTE('category-madaan-descriptions'!C802,"'","''")&amp;"' WHERE attribute_id=47 AND store_id=0 AND entity_id="&amp;'category-madaan-descriptions'!B802&amp;";","")</f>
        <v>UPDATE catalog_category_entity_text SET value='A pre-assembled, Quarter-Vision Corner Jewelry Showcase. Enjoy 4 square feet of elegant space for your products. Shown in pearwood laminate with black anodized aluminum frame.&lt;font color=red&gt;This product will be shipped VIA common carrier. Freight will be quoted separately. You will be notified of the freight amount.&lt;/font&gt;' WHERE attribute_id=47 AND store_id=0 AND entity_id=718;</v>
      </c>
    </row>
    <row r="803" spans="1:1" x14ac:dyDescent="0.25">
      <c r="A803" t="str">
        <f>IF(LEN('category-madaan-descriptions'!B803)&gt;0, "UPDATE catalog_category_entity_text SET value='"&amp;SUBSTITUTE('category-madaan-descriptions'!C803,"'","''")&amp;"' WHERE attribute_id=47 AND store_id=0 AND entity_id="&amp;'category-madaan-descriptions'!B803&amp;";","")</f>
        <v>UPDATE catalog_category_entity_text SET value='A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switch&lt;font color=red&gt;This product will be shipped VIA common carrier. Freight will be quoted separately. You will be notified of the freight amount.&lt;/font&gt;' WHERE attribute_id=47 AND store_id=0 AND entity_id=719;</v>
      </c>
    </row>
    <row r="804" spans="1:1" x14ac:dyDescent="0.25">
      <c r="A804" t="str">
        <f>IF(LEN('category-madaan-descriptions'!B804)&gt;0, "UPDATE catalog_category_entity_text SET value='"&amp;SUBSTITUTE('category-madaan-descriptions'!C804,"'","''")&amp;"' WHERE attribute_id=47 AND store_id=0 AND entity_id="&amp;'category-madaan-descriptions'!B804&amp;";","")</f>
        <v>UPDATE catalog_category_entity_text SET value='A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cases.&lt;font color=red&gt;This product will be shipped VIA common carrier. Freight will be quoted separately. You will be notified of the freight amount.&lt;/font&gt;' WHERE attribute_id=47 AND store_id=0 AND entity_id=720;</v>
      </c>
    </row>
    <row r="805" spans="1:1" x14ac:dyDescent="0.25">
      <c r="A805" t="str">
        <f>IF(LEN('category-madaan-descriptions'!B805)&gt;0, "UPDATE catalog_category_entity_text SET value='"&amp;SUBSTITUTE('category-madaan-descriptions'!C805,"'","''")&amp;"' WHERE attribute_id=47 AND store_id=0 AND entity_id="&amp;'category-madaan-descriptions'!B805&amp;";","")</f>
        <v>UPDATE catalog_category_entity_text SET value='A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entity_id=721;</v>
      </c>
    </row>
    <row r="806" spans="1:1" x14ac:dyDescent="0.25">
      <c r="A806" t="str">
        <f>IF(LEN('category-madaan-descriptions'!B806)&gt;0, "UPDATE catalog_category_entity_text SET value='"&amp;SUBSTITUTE('category-madaan-descriptions'!C806,"'","''")&amp;"' WHERE attribute_id=47 AND store_id=0 AND entity_id="&amp;'category-madaan-descriptions'!B806&amp;";","")</f>
        <v>UPDATE catalog_category_entity_text SET value='A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switch&lt;font color=red&gt;This product will be shipped VIA common carrier. Freight will be quoted separately. You will be notified of the freight amount.&lt;/font&gt;' WHERE attribute_id=47 AND store_id=0 AND entity_id=722;</v>
      </c>
    </row>
    <row r="807" spans="1:1" x14ac:dyDescent="0.25">
      <c r="A807" t="str">
        <f>IF(LEN('category-madaan-descriptions'!B807)&gt;0, "UPDATE catalog_category_entity_text SET value='"&amp;SUBSTITUTE('category-madaan-descriptions'!C807,"'","''")&amp;"' WHERE attribute_id=47 AND store_id=0 AND entity_id="&amp;'category-madaan-descriptions'!B807&amp;";","")</f>
        <v>UPDATE catalog_category_entity_text SET value='Hexagon free standing jewelry display case. Six sided glass area is 18" high. Shown in cherry laminate with gold anodized aluminum frame. Enjoy 5 square feet respectively of elegant shelf space for your products.&lt;font color=red&gt;This product will be shipped VIA common carrier. Freight will be quoted separately. You will be notified of the freight amount.&lt;/font&gt;' WHERE attribute_id=47 AND store_id=0 AND entity_id=723;</v>
      </c>
    </row>
    <row r="808" spans="1:1" x14ac:dyDescent="0.25">
      <c r="A808" t="str">
        <f>IF(LEN('category-madaan-descriptions'!B808)&gt;0, "UPDATE catalog_category_entity_text SET value='"&amp;SUBSTITUTE('category-madaan-descriptions'!C808,"'","''")&amp;"' WHERE attribute_id=47 AND store_id=0 AND entity_id="&amp;'category-madaan-descriptions'!B808&amp;";","")</f>
        <v>UPDATE catalog_category_entity_text SET value='A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cases.&lt;font color=red&gt;This product will be shipped VIA common carrier. Freight will be quoted separately. You will be notified of the freight amount.&lt;/font&gt;' WHERE attribute_id=47 AND store_id=0 AND entity_id=724;</v>
      </c>
    </row>
    <row r="809" spans="1:1" x14ac:dyDescent="0.25">
      <c r="A809" t="str">
        <f>IF(LEN('category-madaan-descriptions'!B809)&gt;0, "UPDATE catalog_category_entity_text SET value='"&amp;SUBSTITUTE('category-madaan-descriptions'!C809,"'","''")&amp;"' WHERE attribute_id=47 AND store_id=0 AND entity_id="&amp;'category-madaan-descriptions'!B809&amp;";","")</f>
        <v>UPDATE catalog_category_entity_text SET value='A pre-assembled glass curved wall display case. Shown in cherry laminate optional micro halogen spotlights. Enjoy either 22 square feet of elegant shelf space for your products. The following features come standard on cases.&lt;font color=red&gt;This product will be shipped VIA common carrier. Freight will be quoted separately. You will be notified of the freight amount.&lt;/font&gt;' WHERE attribute_id=47 AND store_id=0 AND entity_id=725;</v>
      </c>
    </row>
    <row r="810" spans="1:1" x14ac:dyDescent="0.25">
      <c r="A810" t="str">
        <f>IF(LEN('category-madaan-descriptions'!B810)&gt;0, "UPDATE catalog_category_entity_text SET value='"&amp;SUBSTITUTE('category-madaan-descriptions'!C810,"'","''")&amp;"' WHERE attribute_id=47 AND store_id=0 AND entity_id="&amp;'category-madaan-descriptions'!B810&amp;";","")</f>
        <v>UPDATE catalog_category_entity_text SET value='A pre-assembled, stretched hexagon tower display case. Shown in black laminate with black anodized aluminum frame with optional micro halogen spotlights. Enjoy 22 square feet of elegant shelf space for your products.&lt;font color=red&gt;This product will be shipped VIA common carrier. Freight will be quoted separately. You will be notified of the freight amount.&lt;/font&gt;' WHERE attribute_id=47 AND store_id=0 AND entity_id=726;</v>
      </c>
    </row>
    <row r="811" spans="1:1" x14ac:dyDescent="0.25">
      <c r="A811" t="str">
        <f>IF(LEN('category-madaan-descriptions'!B811)&gt;0, "UPDATE catalog_category_entity_text SET value='"&amp;SUBSTITUTE('category-madaan-descriptions'!C811,"'","''")&amp;"' WHERE attribute_id=47 AND store_id=0 AND entity_id="&amp;'category-madaan-descriptions'!B811&amp;";","")</f>
        <v>UPDATE catalog_category_entity_text SET value='A pre-assembled, hexagon, revolving tower display case with two round 19.75" in diameter adjustable shelves. Shown in pearwood laminate with black anodized aluminum frame. Enjoy 3.5 square feet of elegant shelf space for your products.&lt;font color=red&gt;This product will be shipped VIA common carrier. Freight will be quoted separately. You will be notified of the freight amount.&lt;/font&gt;' WHERE attribute_id=47 AND store_id=0 AND entity_id=727;</v>
      </c>
    </row>
    <row r="812" spans="1:1" x14ac:dyDescent="0.25">
      <c r="A812" t="str">
        <f>IF(LEN('category-madaan-descriptions'!B812)&gt;0, "UPDATE catalog_category_entity_text SET value='"&amp;SUBSTITUTE('category-madaan-descriptions'!C812,"'","''")&amp;"' WHERE attribute_id=47 AND store_id=0 AND entity_id="&amp;'category-madaan-descriptions'!B812&amp;";","")</f>
        <v>UPDATE catalog_category_entity_text SET value='A pre-assembled, hexagon counter top display case. Shown here on 67VPED6 in black laminate with black anodized aluminum frame. Enjoy 6.5 square feet of elegant shelf space for your products.&lt;font color=red&gt;This product will be shipped VIA common carrier. Freight will be quoted separately. You will be notified of the freight amount.&lt;/font&gt;' WHERE attribute_id=47 AND store_id=0 AND entity_id=728;</v>
      </c>
    </row>
    <row r="813" spans="1:1" x14ac:dyDescent="0.25">
      <c r="A813" t="str">
        <f>IF(LEN('category-madaan-descriptions'!B813)&gt;0, "UPDATE catalog_category_entity_text SET value='"&amp;SUBSTITUTE('category-madaan-descriptions'!C813,"'","''")&amp;"' WHERE attribute_id=47 AND store_id=0 AND entity_id="&amp;'category-madaan-descriptions'!B813&amp;";","")</f>
        <v>UPDATE catalog_category_entity_text SET value='A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switch.&lt;font color=red&gt;This product will be shipped VIA common carrier. Freight will be quoted separately. You will be notified of the freight amount.&lt;/font&gt;' WHERE attribute_id=47 AND store_id=0 AND entity_id=729;</v>
      </c>
    </row>
    <row r="814" spans="1:1" x14ac:dyDescent="0.25">
      <c r="A814" t="str">
        <f>IF(LEN('category-madaan-descriptions'!B814)&gt;0, "UPDATE catalog_category_entity_text SET value='"&amp;SUBSTITUTE('category-madaan-descriptions'!C814,"'","''")&amp;"' WHERE attribute_id=47 AND store_id=0 AND entity_id="&amp;'category-madaan-descriptions'!B814&amp;";","")</f>
        <v>UPDATE catalog_category_entity_text SET value='A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finishes.&lt;font color=red&gt;This product will be shipped VIA common carrier. Freight will be quoted separately. You will be notified of the freight amount.&lt;/font&gt;' WHERE attribute_id=47 AND store_id=0 AND entity_id=730;</v>
      </c>
    </row>
    <row r="815" spans="1:1" x14ac:dyDescent="0.25">
      <c r="A815" t="str">
        <f>IF(LEN('category-madaan-descriptions'!B815)&gt;0, "UPDATE catalog_category_entity_text SET value='"&amp;SUBSTITUTE('category-madaan-descriptions'!C815,"'","''")&amp;"' WHERE attribute_id=47 AND store_id=0 AND entity_id="&amp;'category-madaan-descriptions'!B815&amp;";","")</f>
        <v>UPDATE catalog_category_entity_text SET value='A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42"&lt;font color=red&gt;This product will be shipped VIA common carrier. Freight will be quoted separately. You will be notified of the freight amount.&lt;/font&gt;' WHERE attribute_id=47 AND store_id=0 AND entity_id=731;</v>
      </c>
    </row>
    <row r="816" spans="1:1" x14ac:dyDescent="0.25">
      <c r="A816" t="str">
        <f>IF(LEN('category-madaan-descriptions'!B816)&gt;0, "UPDATE catalog_category_entity_text SET value='"&amp;SUBSTITUTE('category-madaan-descriptions'!C816,"'","''")&amp;"' WHERE attribute_id=47 AND store_id=0 AND entity_id="&amp;'category-madaan-descriptions'!B816&amp;";","")</f>
        <v>UPDATE catalog_category_entity_text SET value='A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charge.&lt;font color=red&gt;This product will be shipped VIA common carrier. Freight will be quoted separately. You will be notified of the freight amount.&lt;/font&gt;' WHERE attribute_id=47 AND store_id=0 AND entity_id=732;</v>
      </c>
    </row>
    <row r="817" spans="1:1" x14ac:dyDescent="0.25">
      <c r="A817" t="str">
        <f>IF(LEN('category-madaan-descriptions'!B817)&gt;0, "UPDATE catalog_category_entity_text SET value='"&amp;SUBSTITUTE('category-madaan-descriptions'!C817,"'","''")&amp;"' WHERE attribute_id=47 AND store_id=0 AND entity_id="&amp;'category-madaan-descriptions'!B817&amp;";","")</f>
        <v>UPDATE catalog_category_entity_text SET value='A pre-assembled, tempered glass, curved tower display case with curved top canopy and curved base cabinet. Shown in brushed silver laminate with flat silver anodized aluminum frame and with optional micro halogen spotlights. The following features come standard on cases.&lt;font color=red&gt;This product will be shipped VIA common carrier. Freight will be quoted separately. You will be notified of the freight amount.&lt;/font&gt;' WHERE attribute_id=47 AND store_id=0 AND entity_id=733;</v>
      </c>
    </row>
    <row r="818" spans="1:1" x14ac:dyDescent="0.25">
      <c r="A818" t="str">
        <f>IF(LEN('category-madaan-descriptions'!B818)&gt;0, "UPDATE catalog_category_entity_text SET value='"&amp;SUBSTITUTE('category-madaan-descriptions'!C818,"'","''")&amp;"' WHERE attribute_id=47 AND store_id=0 AND entity_id="&amp;'category-madaan-descriptions'!B818&amp;";","")</f>
        <v>UPDATE catalog_category_entity_text SET value='The top portion of a Hexagon, free standing jewelry display case can be used as a countertop case. Tempered Six sided glass area 18high.&lt;font color=red&gt;This product will be shipped VIA common carrier. Freight will be quoted separately. You will be notified of the freight amount.&lt;/font&gt;' WHERE attribute_id=47 AND store_id=0 AND entity_id=734;</v>
      </c>
    </row>
    <row r="819" spans="1:1" x14ac:dyDescent="0.25">
      <c r="A819" t="str">
        <f>IF(LEN('category-madaan-descriptions'!B819)&gt;0, "UPDATE catalog_category_entity_text SET value='"&amp;SUBSTITUTE('category-madaan-descriptions'!C819,"'","''")&amp;"' WHERE attribute_id=47 AND store_id=0 AND entity_id="&amp;'category-madaan-descriptions'!B819&amp;";","")</f>
        <v>UPDATE catalog_category_entity_text SET value='&lt;br&gt;Fun reindeer dance pattern conveniently eliminates the need for gift wrap with these attractive decorated corrugated gift boxes! The boxes come in a range of sizes and patterns.  Order boxes by the package.  Each package has 50 boxes, unless otherwise listed.' WHERE attribute_id=47 AND store_id=0 AND entity_id=736;</v>
      </c>
    </row>
    <row r="820" spans="1:1" x14ac:dyDescent="0.25">
      <c r="A820" t="str">
        <f>IF(LEN('category-madaan-descriptions'!B820)&gt;0, "UPDATE catalog_category_entity_text SET value='"&amp;SUBSTITUTE('category-madaan-descriptions'!C820,"'","''")&amp;"' WHERE attribute_id=47 AND store_id=0 AND entity_id="&amp;'category-madaan-descriptions'!B820&amp;";","")</f>
        <v>UPDATE catalog_category_entity_text SET value='These holiday gift boxes in our Riveting Ribbons pattern are perfect for packaging Christmas gifts for your retail stores customers that want their gifts wrapped fast. Also, makes gift wrapping merchandise for your employees a snap! Two bottle divider is item # &lt;a href="../../../gift-wrapping-packaging/boxes/decorative-corrugated-boxes/inserts-and-dividers.html"&gt;54P4088&lt;/a&gt; used in 54P3589 (2 Bottle Box 13 1/8"x 7 1/8"x 3 1/2", 50 per pack) available for purchase &lt;a href="../../../gift-wrapping-packaging/boxes/decorative-corrugated-boxes/inserts-and-dividers.html"&gt;here&lt;/a&gt;.&lt;br&gt;Order boxes by the package.&lt;br&gt;Each package has 50 boxes, unless otherwise noted.&lt;br&gt;' WHERE attribute_id=47 AND store_id=0 AND entity_id=737;</v>
      </c>
    </row>
    <row r="821" spans="1:1" x14ac:dyDescent="0.25">
      <c r="A821" t="str">
        <f>IF(LEN('category-madaan-descriptions'!B821)&gt;0, "UPDATE catalog_category_entity_text SET value='"&amp;SUBSTITUTE('category-madaan-descriptions'!C821,"'","''")&amp;"' WHERE attribute_id=47 AND store_id=0 AND entity_id="&amp;'category-madaan-descriptions'!B821&amp;";","")</f>
        <v>UPDATE catalog_category_entity_text SET value='Sullivan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 WHERE attribute_id=47 AND store_id=0 AND entity_id=739;</v>
      </c>
    </row>
    <row r="822" spans="1:1" x14ac:dyDescent="0.25">
      <c r="A822" t="str">
        <f>IF(LEN('category-madaan-descriptions'!B822)&gt;0, "UPDATE catalog_category_entity_text SET value='"&amp;SUBSTITUTE('category-madaan-descriptions'!C822,"'","''")&amp;"' WHERE attribute_id=47 AND store_id=0 AND entity_id="&amp;'category-madaan-descriptions'!B822&amp;";","")</f>
        <v>UPDATE catalog_category_entity_text SET value='Sullivan Christmas &amp; Holiday Giftwrap come in a wide range of popular holiday themes including Santa, Snowmen and Christmas trees. Available for your retail store packaging needs in full and half ream rolls. This section contains patterns that are not foils, holographic or metallized. &lt;br&gt;' WHERE attribute_id=47 AND store_id=0 AND entity_id=740;</v>
      </c>
    </row>
    <row r="823" spans="1:1" x14ac:dyDescent="0.25">
      <c r="A823" t="str">
        <f>IF(LEN('category-madaan-descriptions'!B823)&gt;0, "UPDATE catalog_category_entity_text SET value='"&amp;SUBSTITUTE('category-madaan-descriptions'!C823,"'","''")&amp;"' WHERE attribute_id=47 AND store_id=0 AND entity_id="&amp;'category-madaan-descriptions'!B823&amp;";","")</f>
        <v>UPDATE catalog_category_entity_text SET value='Choose from 7 different tissue paper assortments for your store. We also have assortments of our &lt;a href="../../../gift-wrapping-packaging/tissue-paper-shreds-polypropylene-rolls/tissue-paper/solid-color-tissue-paper.html"&gt;Solid Color Tissue Assortment Packs&lt;/a&gt; including: Complete Pack, Popular Pack, Spring Pack, Holiday Pack, or Random Solid Assortment Packs. &lt;br&gt;    This Printed Tissue Paper contains minimum 10% post consumer recycled content.&lt;br&gt;Order tissue by the package.  Package sizes are one ream of 200  except the Black &amp; White assortment has 240 sheets. Sheets are 20" x 30" unless noted otherwise.&lt;br&gt;' WHERE attribute_id=47 AND store_id=0 AND entity_id=742;</v>
      </c>
    </row>
    <row r="824" spans="1:1" x14ac:dyDescent="0.25">
      <c r="A824" t="str">
        <f>IF(LEN('category-madaan-descriptions'!B824)&gt;0, "UPDATE catalog_category_entity_text SET value='"&amp;SUBSTITUTE('category-madaan-descriptions'!C824,"'","''")&amp;"' WHERE attribute_id=47 AND store_id=0 AND entity_id="&amp;'category-madaan-descriptions'!B824&amp;";","")</f>
        <v>UPDATE catalog_category_entity_text SET value='Use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 WHERE attribute_id=47 AND store_id=0 AND entity_id=743;</v>
      </c>
    </row>
    <row r="825" spans="1:1" x14ac:dyDescent="0.25">
      <c r="A825" t="str">
        <f>IF(LEN('category-madaan-descriptions'!B825)&gt;0, "UPDATE catalog_category_entity_text SET value='"&amp;SUBSTITUTE('category-madaan-descriptions'!C825,"'","''")&amp;"' WHERE attribute_id=47 AND store_id=0 AND entity_id="&amp;'category-madaan-descriptions'!B825&amp;";","")</f>
        <v>UPDATE catalog_category_entity_text SET value='Holiday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 WHERE attribute_id=47 AND store_id=0 AND entity_id=745;</v>
      </c>
    </row>
    <row r="826" spans="1:1" x14ac:dyDescent="0.25">
      <c r="A826" t="str">
        <f>IF(LEN('category-madaan-descriptions'!B826)&gt;0, "UPDATE catalog_category_entity_text SET value='"&amp;SUBSTITUTE('category-madaan-descriptions'!C826,"'","''")&amp;"' WHERE attribute_id=47 AND store_id=0 AND entity_id="&amp;'category-madaan-descriptions'!B826&amp;";","")</f>
        <v>UPDATE catalog_category_entity_text SET value='&lt;br&gt;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WHERE attribute_id=47 AND store_id=0 AND entity_id=746;</v>
      </c>
    </row>
    <row r="827" spans="1:1" x14ac:dyDescent="0.25">
      <c r="A827" t="str">
        <f>IF(LEN('category-madaan-descriptions'!B827)&gt;0, "UPDATE catalog_category_entity_text SET value='"&amp;SUBSTITUTE('category-madaan-descriptions'!C827,"'","''")&amp;"' WHERE attribute_id=47 AND store_id=0 AND entity_id="&amp;'category-madaan-descriptions'!B827&amp;";","")</f>
        <v>UPDATE catalog_category_entity_text SET value='Celebrate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 WHERE attribute_id=47 AND store_id=0 AND entity_id=747;</v>
      </c>
    </row>
    <row r="828" spans="1:1" x14ac:dyDescent="0.25">
      <c r="A828" t="str">
        <f>IF(LEN('category-madaan-descriptions'!B828)&gt;0, "UPDATE catalog_category_entity_text SET value='"&amp;SUBSTITUTE('category-madaan-descriptions'!C828,"'","''")&amp;"' WHERE attribute_id=47 AND store_id=0 AND entity_id="&amp;'category-madaan-descriptions'!B828&amp;";","")</f>
        <v>UPDATE catalog_category_entity_text SET value='Standing Female Leg to display female merchandise such as stockings, leggings etc.' WHERE attribute_id=47 AND store_id=0 AND entity_id=749;</v>
      </c>
    </row>
    <row r="829" spans="1:1" x14ac:dyDescent="0.25">
      <c r="A829" t="str">
        <f>IF(LEN('category-madaan-descriptions'!B829)&gt;0, "UPDATE catalog_category_entity_text SET value='"&amp;SUBSTITUTE('category-madaan-descriptions'!C829,"'","''")&amp;"' WHERE attribute_id=47 AND store_id=0 AND entity_id="&amp;'category-madaan-descriptions'!B829&amp;";","")</f>
        <v>UPDATE catalog_category_entity_text SET value='Athletic Men''s Sock Display where the Height is mid calf. Made of linear polyethylene plastic. Flesh tone color. Weighted foot for stability.&lt;br&gt;Product Dimensions: Fits sizes 10-13; 12" height&lt;br&gt;' WHERE attribute_id=47 AND store_id=0 AND entity_id=750;</v>
      </c>
    </row>
    <row r="830" spans="1:1" x14ac:dyDescent="0.25">
      <c r="A830" t="str">
        <f>IF(LEN('category-madaan-descriptions'!B830)&gt;0, "UPDATE catalog_category_entity_text SET value='"&amp;SUBSTITUTE('category-madaan-descriptions'!C830,"'","''")&amp;"' WHERE attribute_id=47 AND store_id=0 AND entity_id="&amp;'category-madaan-descriptions'!B830&amp;";","")</f>
        <v>UPDATE catalog_category_entity_text SET value='Shrink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 500'' roll of film.&lt;br&gt;&amp;#8226; Replacement Kit includes Element Wire, Insulation, Fuses "S" Hook&lt;br&gt;&amp;#8226; Meets FDA requirements for non direct food contact.&lt;br&gt;&amp;#8226; 2 Year Warranty. FOB Kent, WA&lt;br&gt;' WHERE attribute_id=47 AND store_id=0 AND entity_id=752;</v>
      </c>
    </row>
    <row r="831" spans="1:1" x14ac:dyDescent="0.25">
      <c r="A831" t="str">
        <f>IF(LEN('category-madaan-descriptions'!B831)&gt;0, "UPDATE catalog_category_entity_text SET value='"&amp;SUBSTITUTE('category-madaan-descriptions'!C831,"'","''")&amp;"' WHERE attribute_id=47 AND store_id=0 AND entity_id="&amp;'category-madaan-descriptions'!B831&amp;";","")</f>
        <v>UPDATE catalog_category_entity_text SET value='Impulse Sealers in several lengths for many sizes of bags' WHERE attribute_id=47 AND store_id=0 AND entity_id=753;</v>
      </c>
    </row>
    <row r="832" spans="1:1" x14ac:dyDescent="0.25">
      <c r="A832" t="str">
        <f>IF(LEN('category-madaan-descriptions'!B832)&gt;0, "UPDATE catalog_category_entity_text SET value='"&amp;SUBSTITUTE('category-madaan-descriptions'!C832,"'","''")&amp;"' WHERE attribute_id=47 AND store_id=0 AND entity_id="&amp;'category-madaan-descriptions'!B832&amp;";","")</f>
        <v>UPDATE catalog_category_entity_text SET value='Impulse Sealer Replacement Kit includes 2 element wires, 2 teflon pads.' WHERE attribute_id=47 AND store_id=0 AND entity_id=754;</v>
      </c>
    </row>
    <row r="833" spans="1:1" x14ac:dyDescent="0.25">
      <c r="A833" t="str">
        <f>IF(LEN('category-madaan-descriptions'!B833)&gt;0, "UPDATE catalog_category_entity_text SET value='"&amp;SUBSTITUTE('category-madaan-descriptions'!C833,"'","''")&amp;"' WHERE attribute_id=47 AND store_id=0 AND entity_id="&amp;'category-madaan-descriptions'!B833&amp;";","")</f>
        <v>UPDATE catalog_category_entity_text SET value='Our Shrink Wrap System is designed for any application from delicate gift baskets to wooden toys to cosmetics. Imagine an industrial heat gun that won''t burn film! Use our shock resistant heat gun directly on the film for a perfect package. 2 Year Warranty. FOB Kent, WA' WHERE attribute_id=47 AND store_id=0 AND entity_id=755;</v>
      </c>
    </row>
    <row r="834" spans="1:1" x14ac:dyDescent="0.25">
      <c r="A834" t="str">
        <f>IF(LEN('category-madaan-descriptions'!B834)&gt;0, "UPDATE catalog_category_entity_text SET value='"&amp;SUBSTITUTE('category-madaan-descriptions'!C834,"'","''")&amp;"' WHERE attribute_id=47 AND store_id=0 AND entity_id="&amp;'category-madaan-descriptions'!B834&amp;";","")</f>
        <v>UPDATE catalog_category_entity_text SET value='Our Shrink Wrap Heat Gun is different than a lot of shrnkwrap in the market. This one is a Low Temperature heat gun that will not burn your products or you.' WHERE attribute_id=47 AND store_id=0 AND entity_id=756;</v>
      </c>
    </row>
    <row r="835" spans="1:1" x14ac:dyDescent="0.25">
      <c r="A835" t="str">
        <f>IF(LEN('category-madaan-descriptions'!B835)&gt;0, "UPDATE catalog_category_entity_text SET value='"&amp;SUBSTITUTE('category-madaan-descriptions'!C835,"'","''")&amp;"' WHERE attribute_id=47 AND store_id=0 AND entity_id="&amp;'category-madaan-descriptions'!B835&amp;";","")</f>
        <v>UPDATE catalog_category_entity_text SET value='This 6" Hand Crimper and or Sealer is designed so that you can adjust the size of your wrap before shrinking.  If you just need a little clip here or there to make your shrink-wrap bag perfect for the size of your basket,  you will find this handy tool useful.' WHERE attribute_id=47 AND store_id=0 AND entity_id=757;</v>
      </c>
    </row>
    <row r="836" spans="1:1" x14ac:dyDescent="0.25">
      <c r="A836" t="str">
        <f>IF(LEN('category-madaan-descriptions'!B836)&gt;0, "UPDATE catalog_category_entity_text SET value='"&amp;SUBSTITUTE('category-madaan-descriptions'!C836,"'","''")&amp;"' WHERE attribute_id=47 AND store_id=0 AND entity_id="&amp;'category-madaan-descriptions'!B836&amp;";","")</f>
        <v>UPDATE catalog_category_entity_text SET value='Replacement Kit includes: Element Wire, Insulation, Fuses, "S" Hook' WHERE attribute_id=47 AND store_id=0 AND entity_id=758;</v>
      </c>
    </row>
    <row r="837" spans="1:1" x14ac:dyDescent="0.25">
      <c r="A837" t="str">
        <f>IF(LEN('category-madaan-descriptions'!B837)&gt;0, "UPDATE catalog_category_entity_text SET value='"&amp;SUBSTITUTE('category-madaan-descriptions'!C837,"'","''")&amp;"' WHERE attribute_id=47 AND store_id=0 AND entity_id="&amp;'category-madaan-descriptions'!B837&amp;";","")</f>
        <v>UPDATE catalog_category_entity_text SET value='Italian style Matte Gold Linen Collection of boxes are available in treasure chest, pillow pack, 2 piece and bottle carrier.&lt;br&gt;Order by the case of 200 pieces per case, unless otherwise noted.' WHERE attribute_id=47 AND store_id=0 AND entity_id=760;</v>
      </c>
    </row>
    <row r="838" spans="1:1" x14ac:dyDescent="0.25">
      <c r="A838" t="str">
        <f>IF(LEN('category-madaan-descriptions'!B838)&gt;0, "UPDATE catalog_category_entity_text SET value='"&amp;SUBSTITUTE('category-madaan-descriptions'!C838,"'","''")&amp;"' WHERE attribute_id=47 AND store_id=0 AND entity_id="&amp;'category-madaan-descriptions'!B838&amp;";","")</f>
        <v>UPDATE catalog_category_entity_text SET value='Italian style White Gloss Collection boxes are available in treasure chest, pillow pack and 2 piece boxes. &lt;br&gt;Order by the case.&lt;br&gt;Each case has 200 pieces.' WHERE attribute_id=47 AND store_id=0 AND entity_id=761;</v>
      </c>
    </row>
    <row r="839" spans="1:1" x14ac:dyDescent="0.25">
      <c r="A839" t="str">
        <f>IF(LEN('category-madaan-descriptions'!B839)&gt;0, "UPDATE catalog_category_entity_text SET value='"&amp;SUBSTITUTE('category-madaan-descriptions'!C839,"'","''")&amp;"' WHERE attribute_id=47 AND store_id=0 AND entity_id="&amp;'category-madaan-descriptions'!B839&amp;";","")</f>
        <v>UPDATE catalog_category_entity_text SET value='Chocolate Linen Collection boxes are available in treasure chest, pillow pack and 2 piece boxes. &lt;br&gt;Order by the case packed in 200 per case*&lt;br&gt;*Except for 54453CH and 54464CH are 100 per case.' WHERE attribute_id=47 AND store_id=0 AND entity_id=762;</v>
      </c>
    </row>
    <row r="840" spans="1:1" x14ac:dyDescent="0.25">
      <c r="A840" t="str">
        <f>IF(LEN('category-madaan-descriptions'!B840)&gt;0, "UPDATE catalog_category_entity_text SET value='"&amp;SUBSTITUTE('category-madaan-descriptions'!C840,"'","''")&amp;"' WHERE attribute_id=47 AND store_id=0 AND entity_id="&amp;'category-madaan-descriptions'!B840&amp;";","")</f>
        <v>UPDATE catalog_category_entity_text SET value='14" Long Molded Polycarbonate attachment to display / hang apparel on your slatwall. Don''t forget to explore our wide range of Hangers and modern looking 3D Dimensional Slatwall.' WHERE attribute_id=47 AND store_id=0 AND entity_id=764;</v>
      </c>
    </row>
    <row r="841" spans="1:1" x14ac:dyDescent="0.25">
      <c r="A841" t="str">
        <f>IF(LEN('category-madaan-descriptions'!B841)&gt;0, "UPDATE catalog_category_entity_text SET value='"&amp;SUBSTITUTE('category-madaan-descriptions'!C841,"'","''")&amp;"' WHERE attribute_id=47 AND store_id=0 AND entity_id="&amp;'category-madaan-descriptions'!B841&amp;";","")</f>
        <v>UPDATE catalog_category_entity_text SET value='Fold shirts around the board and remove, makes your stacks of merchandise neat.  Made of 1/8" clear acrylic with polished edges and includes a hand slot for easy use.' WHERE attribute_id=47 AND store_id=0 AND entity_id=765;</v>
      </c>
    </row>
    <row r="842" spans="1:1" x14ac:dyDescent="0.25">
      <c r="A842" t="str">
        <f>IF(LEN('category-madaan-descriptions'!B842)&gt;0, "UPDATE catalog_category_entity_text SET value='"&amp;SUBSTITUTE('category-madaan-descriptions'!C842,"'","''")&amp;"' WHERE attribute_id=47 AND store_id=0 AND entity_id="&amp;'category-madaan-descriptions'!B842&amp;";","")</f>
        <v>UPDATE catalog_category_entity_text SET value='1"W x 16"H Hanger Strip for Hanging apparel in your store. This strip has 11 Holes. Checkout our wide range of Hangers.' WHERE attribute_id=47 AND store_id=0 AND entity_id=766;</v>
      </c>
    </row>
    <row r="843" spans="1:1" x14ac:dyDescent="0.25">
      <c r="A843" t="str">
        <f>IF(LEN('category-madaan-descriptions'!B843)&gt;0, "UPDATE catalog_category_entity_text SET value='"&amp;SUBSTITUTE('category-madaan-descriptions'!C843,"'","''")&amp;"' WHERE attribute_id=47 AND store_id=0 AND entity_id="&amp;'category-madaan-descriptions'!B843&amp;";","")</f>
        <v>UPDATE catalog_category_entity_text SET value='This acrylic slatwall display is perfect for easily displaying the T shirt designs offered in your retail store.' WHERE attribute_id=47 AND store_id=0 AND entity_id=767;</v>
      </c>
    </row>
    <row r="844" spans="1:1" x14ac:dyDescent="0.25">
      <c r="A844" t="str">
        <f>IF(LEN('category-madaan-descriptions'!B844)&gt;0, "UPDATE catalog_category_entity_text SET value='"&amp;SUBSTITUTE('category-madaan-descriptions'!C844,"'","''")&amp;"' WHERE attribute_id=47 AND store_id=0 AND entity_id="&amp;'category-madaan-descriptions'!B844&amp;";","")</f>
        <v>UPDATE catalog_category_entity_text SET value='Acrylic apparel display bins including slatwall and counter top display bins for your retail store.' WHERE attribute_id=47 AND store_id=0 AND entity_id=768;</v>
      </c>
    </row>
    <row r="845" spans="1:1" x14ac:dyDescent="0.25">
      <c r="A845" t="str">
        <f>IF(LEN('category-madaan-descriptions'!B845)&gt;0, "UPDATE catalog_category_entity_text SET value='"&amp;SUBSTITUTE('category-madaan-descriptions'!C845,"'","''")&amp;"' WHERE attribute_id=47 AND store_id=0 AND entity_id="&amp;'category-madaan-descriptions'!B845&amp;";","")</f>
        <v>UPDATE catalog_category_entity_text SET value='This has ten 2 1/2"long chrome spokes with ball ends for hanging your belts or ties for display. There is a 2" distance between spokes.' WHERE attribute_id=47 AND store_id=0 AND entity_id=769;</v>
      </c>
    </row>
    <row r="846" spans="1:1" x14ac:dyDescent="0.25">
      <c r="A846" t="str">
        <f>IF(LEN('category-madaan-descriptions'!B846)&gt;0, "UPDATE catalog_category_entity_text SET value='"&amp;SUBSTITUTE('category-madaan-descriptions'!C846,"'","''")&amp;"' WHERE attribute_id=47 AND store_id=0 AND entity_id="&amp;'category-madaan-descriptions'!B846&amp;";","")</f>
        <v>UPDATE catalog_category_entity_text SET value='1-3/4" Round Scraf Ring Displayer to give modern and stylish look to your store. Checkout our other clear Acrylic attachments for your apparel store' WHERE attribute_id=47 AND store_id=0 AND entity_id=770;</v>
      </c>
    </row>
    <row r="847" spans="1:1" x14ac:dyDescent="0.25">
      <c r="A847" t="str">
        <f>IF(LEN('category-madaan-descriptions'!B847)&gt;0, "UPDATE catalog_category_entity_text SET value='"&amp;SUBSTITUTE('category-madaan-descriptions'!C847,"'","''")&amp;"' WHERE attribute_id=47 AND store_id=0 AND entity_id="&amp;'category-madaan-descriptions'!B847&amp;";","")</f>
        <v>UPDATE catalog_category_entity_text SET value='This is a lovely display with it''s hardwood base is perfect for displaying special items.' WHERE attribute_id=47 AND store_id=0 AND entity_id=771;</v>
      </c>
    </row>
    <row r="848" spans="1:1" x14ac:dyDescent="0.25">
      <c r="A848" t="str">
        <f>IF(LEN('category-madaan-descriptions'!B848)&gt;0, "UPDATE catalog_category_entity_text SET value='"&amp;SUBSTITUTE('category-madaan-descriptions'!C848,"'","''")&amp;"' WHERE attribute_id=47 AND store_id=0 AND entity_id="&amp;'category-madaan-descriptions'!B848&amp;";","")</f>
        <v>UPDATE catalog_category_entity_text SET value='Clear acrylic locking case for security with black rotating base and top to display 20 pairs of eyewear. Four mirrored panels to allow customer viewing. Ships fully assembled.' WHERE attribute_id=47 AND store_id=0 AND entity_id=772;</v>
      </c>
    </row>
    <row r="849" spans="1:1" x14ac:dyDescent="0.25">
      <c r="A849" t="str">
        <f>IF(LEN('category-madaan-descriptions'!B849)&gt;0, "UPDATE catalog_category_entity_text SET value='"&amp;SUBSTITUTE('category-madaan-descriptions'!C849,"'","''")&amp;"' WHERE attribute_id=47 AND store_id=0 AND entity_id="&amp;'category-madaan-descriptions'!B849&amp;";","")</f>
        <v>UPDATE catalog_category_entity_text SET value='Acrylic Counter Top Eyewear Displays. 4 styles hold up to 8 pairs of glasses.' WHERE attribute_id=47 AND store_id=0 AND entity_id=773;</v>
      </c>
    </row>
    <row r="850" spans="1:1" x14ac:dyDescent="0.25">
      <c r="A850" t="str">
        <f>IF(LEN('category-madaan-descriptions'!B850)&gt;0, "UPDATE catalog_category_entity_text SET value='"&amp;SUBSTITUTE('category-madaan-descriptions'!C850,"'","''")&amp;"' WHERE attribute_id=47 AND store_id=0 AND entity_id="&amp;'category-madaan-descriptions'!B850&amp;";","")</f>
        <v>UPDATE catalog_category_entity_text SET value='Acrylic Freestanding Eyewear displays comes in 3 sizes. 3" holds 1 pair; 6" holds 2 pairs; 9" holds 3 pairs. These displays are perfect to showcase your eyewear merchandise and clear acrylic shifts the focus to your merchandise rather than display itself. Check out our other Eyewear displays.' WHERE attribute_id=47 AND store_id=0 AND entity_id=774;</v>
      </c>
    </row>
    <row r="851" spans="1:1" x14ac:dyDescent="0.25">
      <c r="A851" t="str">
        <f>IF(LEN('category-madaan-descriptions'!B851)&gt;0, "UPDATE catalog_category_entity_text SET value='"&amp;SUBSTITUTE('category-madaan-descriptions'!C851,"'","''")&amp;"' WHERE attribute_id=47 AND store_id=0 AND entity_id="&amp;'category-madaan-descriptions'!B851&amp;";","")</f>
        <v>UPDATE catalog_category_entity_text SET value='Acrylic Display Rods&amp;#160;in 4 styles&amp;#160;hold up to&amp;#160;14 pairs of glasses.' WHERE attribute_id=47 AND store_id=0 AND entity_id=775;</v>
      </c>
    </row>
    <row r="852" spans="1:1" x14ac:dyDescent="0.25">
      <c r="A852" t="str">
        <f>IF(LEN('category-madaan-descriptions'!B852)&gt;0, "UPDATE catalog_category_entity_text SET value='"&amp;SUBSTITUTE('category-madaan-descriptions'!C852,"'","''")&amp;"' WHERE attribute_id=47 AND store_id=0 AND entity_id="&amp;'category-madaan-descriptions'!B852&amp;";","")</f>
        <v>UPDATE catalog_category_entity_text SET value='Four opaque white panels that hold 24 pairs of eyewear. Classic clear view mirror on all 4 panels for the customer''s convenience. Hidden revolving plate.' WHERE attribute_id=47 AND store_id=0 AND entity_id=776;</v>
      </c>
    </row>
    <row r="853" spans="1:1" x14ac:dyDescent="0.25">
      <c r="A853" t="str">
        <f>IF(LEN('category-madaan-descriptions'!B853)&gt;0, "UPDATE catalog_category_entity_text SET value='"&amp;SUBSTITUTE('category-madaan-descriptions'!C853,"'","''")&amp;"' WHERE attribute_id=47 AND store_id=0 AND entity_id="&amp;'category-madaan-descriptions'!B853&amp;";","")</f>
        <v>UPDATE catalog_category_entity_text SET value='Attractive watch displays that hold the watches at a slight angle that invites great viewing, along with it''s flexible cuff material that allows for a variety of shapes and sizes.' WHERE attribute_id=47 AND store_id=0 AND entity_id=777;</v>
      </c>
    </row>
    <row r="854" spans="1:1" x14ac:dyDescent="0.25">
      <c r="A854" t="str">
        <f>IF(LEN('category-madaan-descriptions'!B854)&gt;0, "UPDATE catalog_category_entity_text SET value='"&amp;SUBSTITUTE('category-madaan-descriptions'!C854,"'","''")&amp;"' WHERE attribute_id=47 AND store_id=0 AND entity_id="&amp;'category-madaan-descriptions'!B854&amp;";","")</f>
        <v>UPDATE catalog_category_entity_text SET value='Holds 5 clutch bags in an attractive, orderly fashion.' WHERE attribute_id=47 AND store_id=0 AND entity_id=778;</v>
      </c>
    </row>
    <row r="855" spans="1:1" x14ac:dyDescent="0.25">
      <c r="A855" t="str">
        <f>IF(LEN('category-madaan-descriptions'!B855)&gt;0, "UPDATE catalog_category_entity_text SET value='"&amp;SUBSTITUTE('category-madaan-descriptions'!C855,"'","''")&amp;"' WHERE attribute_id=47 AND store_id=0 AND entity_id="&amp;'category-madaan-descriptions'!B855&amp;";","")</f>
        <v>UPDATE catalog_category_entity_text SET value='You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 WHERE attribute_id=47 AND store_id=0 AND entity_id=779;</v>
      </c>
    </row>
    <row r="856" spans="1:1" x14ac:dyDescent="0.25">
      <c r="A856" t="str">
        <f>IF(LEN('category-madaan-descriptions'!B856)&gt;0, "UPDATE catalog_category_entity_text SET value='"&amp;SUBSTITUTE('category-madaan-descriptions'!C856,"'","''")&amp;"' WHERE attribute_id=47 AND store_id=0 AND entity_id="&amp;'category-madaan-descriptions'!B856&amp;";","")</f>
        <v>UPDATE catalog_category_entity_text SET value='Acrylic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 WHERE attribute_id=47 AND store_id=0 AND entity_id=780;</v>
      </c>
    </row>
    <row r="857" spans="1:1" x14ac:dyDescent="0.25">
      <c r="A857" t="str">
        <f>IF(LEN('category-madaan-descriptions'!B857)&gt;0, "UPDATE catalog_category_entity_text SET value='"&amp;SUBSTITUTE('category-madaan-descriptions'!C857,"'","''")&amp;"' WHERE attribute_id=47 AND store_id=0 AND entity_id="&amp;'category-madaan-descriptions'!B857&amp;";","")</f>
        <v>UPDATE catalog_category_entity_text SET value='&lt;br&gt;You will be amazed at the beauty of these White Swirl Jewelry Boxes in Paper. Even customizing with one of our &lt;a href="../../../gift-wrapping-packaging/bows-ribbon.html"&gt;bows and ribbons,&lt;/a&gt; available in many patterns. The possibilities are endless.&lt;br&gt;Sold 100 per case/pack.  Made in USA.' WHERE attribute_id=47 AND store_id=0 AND entity_id=782;</v>
      </c>
    </row>
    <row r="858" spans="1:1" x14ac:dyDescent="0.25">
      <c r="A858" t="str">
        <f>IF(LEN('category-madaan-descriptions'!B858)&gt;0, "UPDATE catalog_category_entity_text SET value='"&amp;SUBSTITUTE('category-madaan-descriptions'!C858,"'","''")&amp;"' WHERE attribute_id=47 AND store_id=0 AND entity_id="&amp;'category-madaan-descriptions'!B858&amp;";","")</f>
        <v>UPDATE catalog_category_entity_text SET value='&lt;br&gt;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 WHERE attribute_id=47 AND store_id=0 AND entity_id=783;</v>
      </c>
    </row>
    <row r="859" spans="1:1" x14ac:dyDescent="0.25">
      <c r="A859" t="str">
        <f>IF(LEN('category-madaan-descriptions'!B859)&gt;0, "UPDATE catalog_category_entity_text SET value='"&amp;SUBSTITUTE('category-madaan-descriptions'!C859,"'","''")&amp;"' WHERE attribute_id=47 AND store_id=0 AND entity_id="&amp;'category-madaan-descriptions'!B859&amp;";","")</f>
        <v>UPDATE catalog_category_entity_text SET value='&lt;br&gt;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 WHERE attribute_id=47 AND store_id=0 AND entity_id=784;</v>
      </c>
    </row>
    <row r="860" spans="1:1" x14ac:dyDescent="0.25">
      <c r="A860" t="str">
        <f>IF(LEN('category-madaan-descriptions'!B860)&gt;0, "UPDATE catalog_category_entity_text SET value='"&amp;SUBSTITUTE('category-madaan-descriptions'!C860,"'","''")&amp;"' WHERE attribute_id=47 AND store_id=0 AND entity_id="&amp;'category-madaan-descriptions'!B860&amp;";","")</f>
        <v>UPDATE catalog_category_entity_text SET value='&lt;br&gt;Try a different look to your packaging with the View Top Jewelry Boxes - White. This is a great way to show your product.&lt;br&gt;Sold in White Only and 100/per Case. Made in USA.' WHERE attribute_id=47 AND store_id=0 AND entity_id=785;</v>
      </c>
    </row>
    <row r="861" spans="1:1" x14ac:dyDescent="0.25">
      <c r="A861" t="str">
        <f>IF(LEN('category-madaan-descriptions'!B861)&gt;0, "UPDATE catalog_category_entity_text SET value='"&amp;SUBSTITUTE('category-madaan-descriptions'!C861,"'","''")&amp;"' WHERE attribute_id=47 AND store_id=0 AND entity_id="&amp;'category-madaan-descriptions'!B861&amp;";","")</f>
        <v>UPDATE catalog_category_entity_text SET value='&lt;br&gt;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 WHERE attribute_id=47 AND store_id=0 AND entity_id=786;</v>
      </c>
    </row>
    <row r="862" spans="1:1" x14ac:dyDescent="0.25">
      <c r="A862" t="str">
        <f>IF(LEN('category-madaan-descriptions'!B862)&gt;0, "UPDATE catalog_category_entity_text SET value='"&amp;SUBSTITUTE('category-madaan-descriptions'!C862,"'","''")&amp;"' WHERE attribute_id=47 AND store_id=0 AND entity_id="&amp;'category-madaan-descriptions'!B862&amp;";","")</f>
        <v>UPDATE catalog_category_entity_text SET value='&lt;br&gt;          &lt;br&gt;Chocolate Embossed Jewelry boxes with lid and base made with 100% recycled fibers and 100% green hydroelectricity.&lt;br&gt;Filled with our 100% recycled EcoFiber.&lt;br&gt;Sold 100|case/pk; except 54GCICH Gift Card Inserts 50|case/pk&lt;br&gt;Made in USA' WHERE attribute_id=47 AND store_id=0 AND entity_id=787;</v>
      </c>
    </row>
    <row r="863" spans="1:1" x14ac:dyDescent="0.25">
      <c r="A863" t="str">
        <f>IF(LEN('category-madaan-descriptions'!B863)&gt;0, "UPDATE catalog_category_entity_text SET value='"&amp;SUBSTITUTE('category-madaan-descriptions'!C863,"'","''")&amp;"' WHERE attribute_id=47 AND store_id=0 AND entity_id="&amp;'category-madaan-descriptions'!B863&amp;";","")</f>
        <v>UPDATE catalog_category_entity_text SET value='&lt;br&gt;Great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 WHERE attribute_id=47 AND store_id=0 AND entity_id=788;</v>
      </c>
    </row>
    <row r="864" spans="1:1" x14ac:dyDescent="0.25">
      <c r="A864" t="str">
        <f>IF(LEN('category-madaan-descriptions'!B864)&gt;0, "UPDATE catalog_category_entity_text SET value='"&amp;SUBSTITUTE('category-madaan-descriptions'!C864,"'","''")&amp;"' WHERE attribute_id=47 AND store_id=0 AND entity_id="&amp;'category-madaan-descriptions'!B864&amp;";","")</f>
        <v>UPDATE catalog_category_entity_text SET value='&lt;br&gt;These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 WHERE attribute_id=47 AND store_id=0 AND entity_id=789;</v>
      </c>
    </row>
    <row r="865" spans="1:1" x14ac:dyDescent="0.25">
      <c r="A865" t="str">
        <f>IF(LEN('category-madaan-descriptions'!B865)&gt;0, "UPDATE catalog_category_entity_text SET value='"&amp;SUBSTITUTE('category-madaan-descriptions'!C865,"'","''")&amp;"' WHERE attribute_id=47 AND store_id=0 AND entity_id="&amp;'category-madaan-descriptions'!B865&amp;";","")</f>
        <v>UPDATE catalog_category_entity_text SET value='&lt;br&gt;Many Jewelry Boxes in several different sizes all in Leopard pattern. &lt;br&gt;Sold 100|case/pk; except 54250 sold 50|case/pk&lt;br&gt;Made in USA&lt;br&gt;' WHERE attribute_id=47 AND store_id=0 AND entity_id=790;</v>
      </c>
    </row>
    <row r="866" spans="1:1" x14ac:dyDescent="0.25">
      <c r="A866" t="str">
        <f>IF(LEN('category-madaan-descriptions'!B866)&gt;0, "UPDATE catalog_category_entity_text SET value='"&amp;SUBSTITUTE('category-madaan-descriptions'!C866,"'","''")&amp;"' WHERE attribute_id=47 AND store_id=0 AND entity_id="&amp;'category-madaan-descriptions'!B866&amp;";","")</f>
        <v>UPDATE catalog_category_entity_text SET value='&lt;br&gt;Many Jewelry Boxes in several different sizes all in a great Zebra pattern. &lt;br&gt;Sold by 100 per case, except 54250 sold 50 per case.  Made in USA.' WHERE attribute_id=47 AND store_id=0 AND entity_id=791;</v>
      </c>
    </row>
    <row r="867" spans="1:1" x14ac:dyDescent="0.25">
      <c r="A867" t="str">
        <f>IF(LEN('category-madaan-descriptions'!B867)&gt;0, "UPDATE catalog_category_entity_text SET value='"&amp;SUBSTITUTE('category-madaan-descriptions'!C867,"'","''")&amp;"' WHERE attribute_id=47 AND store_id=0 AND entity_id="&amp;'category-madaan-descriptions'!B867&amp;";","")</f>
        <v>UPDATE catalog_category_entity_text SET value='If you''re looking for a low cost option for natural kraft jewelry boxes, you''ve come to the right place. These economy boxes are a great deal and come in 4 sizes. Packed 100/case.&lt;br&gt;We also carry better quality boxes that look and feel nicer, are made with 100% recycled cardboard and come in 8 sizes. &lt;a href="../../../gift-wrapping-packaging/boxes/jewelry-boxes/economy-natural-kraft-jewelry-boxes.html"&gt;Click here&lt;/a&gt; to compare.' WHERE attribute_id=47 AND store_id=0 AND entity_id=792;</v>
      </c>
    </row>
    <row r="868" spans="1:1" x14ac:dyDescent="0.25">
      <c r="A868" t="str">
        <f>IF(LEN('category-madaan-descriptions'!B868)&gt;0, "UPDATE catalog_category_entity_text SET value='"&amp;SUBSTITUTE('category-madaan-descriptions'!C868,"'","''")&amp;"' WHERE attribute_id=47 AND store_id=0 AND entity_id="&amp;'category-madaan-descriptions'!B868&amp;";","")</f>
        <v>UPDATE catalog_category_entity_text SET value='Available in Faux White Leather. Sold individually.&lt;br&gt;' WHERE attribute_id=47 AND store_id=0 AND entity_id=794;</v>
      </c>
    </row>
    <row r="869" spans="1:1" x14ac:dyDescent="0.25">
      <c r="A869" t="str">
        <f>IF(LEN('category-madaan-descriptions'!B869)&gt;0, "UPDATE catalog_category_entity_text SET value='"&amp;SUBSTITUTE('category-madaan-descriptions'!C869,"'","''")&amp;"' WHERE attribute_id=47 AND store_id=0 AND entity_id="&amp;'category-madaan-descriptions'!B869&amp;";","")</f>
        <v>UPDATE catalog_category_entity_text SET value='Black Velvet hinged jewelry boxes. Sold individually.&lt;br&gt;' WHERE attribute_id=47 AND store_id=0 AND entity_id=795;</v>
      </c>
    </row>
    <row r="870" spans="1:1" x14ac:dyDescent="0.25">
      <c r="A870" t="str">
        <f>IF(LEN('category-madaan-descriptions'!B870)&gt;0, "UPDATE catalog_category_entity_text SET value='"&amp;SUBSTITUTE('category-madaan-descriptions'!C870,"'","''")&amp;"' WHERE attribute_id=47 AND store_id=0 AND entity_id="&amp;'category-madaan-descriptions'!B870&amp;";","")</f>
        <v>UPDATE catalog_category_entity_text SET value='Rosewood Veneer Hinged Jewelry boxes have a beautiful look in any display case. Sold individually.&lt;br&gt;' WHERE attribute_id=47 AND store_id=0 AND entity_id=796;</v>
      </c>
    </row>
    <row r="871" spans="1:1" x14ac:dyDescent="0.25">
      <c r="A871" t="str">
        <f>IF(LEN('category-madaan-descriptions'!B871)&gt;0, "UPDATE catalog_category_entity_text SET value='"&amp;SUBSTITUTE('category-madaan-descriptions'!C871,"'","''")&amp;"' WHERE attribute_id=47 AND store_id=0 AND entity_id="&amp;'category-madaan-descriptions'!B871&amp;";","")</f>
        <v>UPDATE catalog_category_entity_text SET value='Black Velveteen Drawstring Bags come packaged 12 pouches per case. Priced per case.&lt;br&gt;' WHERE attribute_id=47 AND store_id=0 AND entity_id=798;</v>
      </c>
    </row>
    <row r="872" spans="1:1" x14ac:dyDescent="0.25">
      <c r="A872" t="str">
        <f>IF(LEN('category-madaan-descriptions'!B872)&gt;0, "UPDATE catalog_category_entity_text SET value='"&amp;SUBSTITUTE('category-madaan-descriptions'!C872,"'","''")&amp;"' WHERE attribute_id=47 AND store_id=0 AND entity_id="&amp;'category-madaan-descriptions'!B872&amp;";","")</f>
        <v>UPDATE catalog_category_entity_text SET value='Leatherette Drawstring Jewelry Pouches are available in Black or White. Pouches come with 12 per case. Priced per case.&lt;br&gt;' WHERE attribute_id=47 AND store_id=0 AND entity_id=799;</v>
      </c>
    </row>
    <row r="873" spans="1:1" x14ac:dyDescent="0.25">
      <c r="A873" t="str">
        <f>IF(LEN('category-madaan-descriptions'!B873)&gt;0, "UPDATE catalog_category_entity_text SET value='"&amp;SUBSTITUTE('category-madaan-descriptions'!C873,"'","''")&amp;"' WHERE attribute_id=47 AND store_id=0 AND entity_id="&amp;'category-madaan-descriptions'!B873&amp;";","")</f>
        <v>UPDATE catalog_category_entity_text SET value='Our Hexagon Jewelry Riser Set comes in&amp;#160;Black Velvet and Black or White Faux Leather. There are six pieces 4" Diagonally in various heights, that are in the shape of hexagons. Your jewelry is sure to stand out with this set.' WHERE attribute_id=47 AND store_id=0 AND entity_id=801;</v>
      </c>
    </row>
    <row r="874" spans="1:1" x14ac:dyDescent="0.25">
      <c r="A874" t="str">
        <f>IF(LEN('category-madaan-descriptions'!B874)&gt;0, "UPDATE catalog_category_entity_text SET value='"&amp;SUBSTITUTE('category-madaan-descriptions'!C874,"'","''")&amp;"' WHERE attribute_id=47 AND store_id=0 AND entity_id="&amp;'category-madaan-descriptions'!B874&amp;";","")</f>
        <v>UPDATE catalog_category_entity_text SET value='Our U-Pins are #9, 7/8" long, and offered in brass color or nickel color. They will meet your retail store''s needs.' WHERE attribute_id=47 AND store_id=0 AND entity_id=803;</v>
      </c>
    </row>
    <row r="875" spans="1:1" x14ac:dyDescent="0.25">
      <c r="A875" t="str">
        <f>IF(LEN('category-madaan-descriptions'!B875)&gt;0, "UPDATE catalog_category_entity_text SET value='"&amp;SUBSTITUTE('category-madaan-descriptions'!C875,"'","''")&amp;"' WHERE attribute_id=47 AND store_id=0 AND entity_id="&amp;'category-madaan-descriptions'!B875&amp;";","")</f>
        <v>UPDATE catalog_category_entity_text SET value='Adhesive Backs are made to attach to back of earring cards for easy hanging. Offered in small or large.' WHERE attribute_id=47 AND store_id=0 AND entity_id=804;</v>
      </c>
    </row>
    <row r="876" spans="1:1" x14ac:dyDescent="0.25">
      <c r="A876" t="str">
        <f>IF(LEN('category-madaan-descriptions'!B876)&gt;0, "UPDATE catalog_category_entity_text SET value='"&amp;SUBSTITUTE('category-madaan-descriptions'!C876,"'","''")&amp;"' WHERE attribute_id=47 AND store_id=0 AND entity_id="&amp;'category-madaan-descriptions'!B876&amp;";","")</f>
        <v>UPDATE catalog_category_entity_text SET value='Allow your displays to stay organized by using the Earring Cards. With the option of having a Puff Pad in plain white you can''t go wrong!&lt;br&gt;Order Earring Cards by the case.&lt;br&gt;Each case has 100 cards.' WHERE attribute_id=47 AND store_id=0 AND entity_id=805;</v>
      </c>
    </row>
    <row r="877" spans="1:1" x14ac:dyDescent="0.25">
      <c r="A877" t="str">
        <f>IF(LEN('category-madaan-descriptions'!B877)&gt;0, "UPDATE catalog_category_entity_text SET value='"&amp;SUBSTITUTE('category-madaan-descriptions'!C877,"'","''")&amp;"' WHERE attribute_id=47 AND store_id=0 AND entity_id="&amp;'category-madaan-descriptions'!B877&amp;";","")</f>
        <v>UPDATE catalog_category_entity_text SET value='Mark your jewelry with the Jewelry Tags w/silk strings. Offered in white in four different sizes.' WHERE attribute_id=47 AND store_id=0 AND entity_id=806;</v>
      </c>
    </row>
    <row r="878" spans="1:1" x14ac:dyDescent="0.25">
      <c r="A878" t="str">
        <f>IF(LEN('category-madaan-descriptions'!B878)&gt;0, "UPDATE catalog_category_entity_text SET value='"&amp;SUBSTITUTE('category-madaan-descriptions'!C878,"'","''")&amp;"' WHERE attribute_id=47 AND store_id=0 AND entity_id="&amp;'category-madaan-descriptions'!B878&amp;";","")</f>
        <v>UPDATE catalog_category_entity_text SET value='Convenient dumbbell labels will wrap around your jewelry.  Tyvek onces cannot be torn off,  paper labels will tear.' WHERE attribute_id=47 AND store_id=0 AND entity_id=807;</v>
      </c>
    </row>
    <row r="879" spans="1:1" x14ac:dyDescent="0.25">
      <c r="A879" t="str">
        <f>IF(LEN('category-madaan-descriptions'!B879)&gt;0, "UPDATE catalog_category_entity_text SET value='"&amp;SUBSTITUTE('category-madaan-descriptions'!C879,"'","''")&amp;"' WHERE attribute_id=47 AND store_id=0 AND entity_id="&amp;'category-madaan-descriptions'!B879&amp;";","")</f>
        <v>UPDATE catalog_category_entity_text SET value='Allow your displays to stay organized by using the Earring Cards. With the plain black cards you can''t go wrong! 2" x 2"' WHERE attribute_id=47 AND store_id=0 AND entity_id=808;</v>
      </c>
    </row>
    <row r="880" spans="1:1" x14ac:dyDescent="0.25">
      <c r="A880" t="str">
        <f>IF(LEN('category-madaan-descriptions'!B880)&gt;0, "UPDATE catalog_category_entity_text SET value='"&amp;SUBSTITUTE('category-madaan-descriptions'!C880,"'","''")&amp;"' WHERE attribute_id=47 AND store_id=0 AND entity_id="&amp;'category-madaan-descriptions'!B880&amp;";","")</f>
        <v>UPDATE catalog_category_entity_text SET value='Jewelry Showcase Signs&lt;br&gt;3 1/2" W x 2" H. &lt;br&gt;6 signs per pack' WHERE attribute_id=47 AND store_id=0 AND entity_id=809;</v>
      </c>
    </row>
    <row r="881" spans="1:1" x14ac:dyDescent="0.25">
      <c r="A881" t="str">
        <f>IF(LEN('category-madaan-descriptions'!B881)&gt;0, "UPDATE catalog_category_entity_text SET value='"&amp;SUBSTITUTE('category-madaan-descriptions'!C881,"'","''")&amp;"' WHERE attribute_id=47 AND store_id=0 AND entity_id="&amp;'category-madaan-descriptions'!B881&amp;";","")</f>
        <v>UPDATE catalog_category_entity_text SET value='Jewelry Polishing Cloth&lt;br&gt;Gently remove tarnish and dirt from your silver, gold, and platinum jewelry by polishing with the white inner cloth.  Finish by buffing to a high luster with the outer cloth.&lt;br&gt;4" x 6" Gray&lt;br&gt;' WHERE attribute_id=47 AND store_id=0 AND entity_id=810;</v>
      </c>
    </row>
    <row r="882" spans="1:1" x14ac:dyDescent="0.25">
      <c r="A882" t="str">
        <f>IF(LEN('category-madaan-descriptions'!B882)&gt;0, "UPDATE catalog_category_entity_text SET value='"&amp;SUBSTITUTE('category-madaan-descriptions'!C882,"'","''")&amp;"' WHERE attribute_id=47 AND store_id=0 AND entity_id="&amp;'category-madaan-descriptions'!B882&amp;";","")</f>
        <v>UPDATE catalog_category_entity_text SET value='Fold this card around necklaces or bracelets and press the adhesive strip closed to hold the jewelry.&lt;br&gt;Folded size - 1 3/8" x 1 3/4"&lt;br&gt;1000/pk&lt;br&gt;Available in Black or White' WHERE attribute_id=47 AND store_id=0 AND entity_id=811;</v>
      </c>
    </row>
    <row r="883" spans="1:1" x14ac:dyDescent="0.25">
      <c r="A883" t="str">
        <f>IF(LEN('category-madaan-descriptions'!B883)&gt;0, "UPDATE catalog_category_entity_text SET value='"&amp;SUBSTITUTE('category-madaan-descriptions'!C883,"'","''")&amp;"' WHERE attribute_id=47 AND store_id=0 AND entity_id="&amp;'category-madaan-descriptions'!B883&amp;";","")</f>
        <v>UPDATE catalog_category_entity_text SET value='Many sizes to select from to display your product. Easy to reclose along the bottom flap and comes with top hanger hole.&lt;br&gt;1.2 Mil bags with bottom gusset.&lt;br&gt;' WHERE attribute_id=47 AND store_id=0 AND entity_id=812;</v>
      </c>
    </row>
    <row r="884" spans="1:1" x14ac:dyDescent="0.25">
      <c r="A884" t="str">
        <f>IF(LEN('category-madaan-descriptions'!B884)&gt;0, "UPDATE catalog_category_entity_text SET value='"&amp;SUBSTITUTE('category-madaan-descriptions'!C884,"'","''")&amp;"' WHERE attribute_id=47 AND store_id=0 AND entity_id="&amp;'category-madaan-descriptions'!B884&amp;";","")</f>
        <v>UPDATE catalog_category_entity_text SET value='The Circle Jewelry Display Pad comes covered in black velvet, making displaying jewelry a beautiful thing.' WHERE attribute_id=47 AND store_id=0 AND entity_id=814;</v>
      </c>
    </row>
    <row r="885" spans="1:1" x14ac:dyDescent="0.25">
      <c r="A885" t="str">
        <f>IF(LEN('category-madaan-descriptions'!B885)&gt;0, "UPDATE catalog_category_entity_text SET value='"&amp;SUBSTITUTE('category-madaan-descriptions'!C885,"'","''")&amp;"' WHERE attribute_id=47 AND store_id=0 AND entity_id="&amp;'category-madaan-descriptions'!B885&amp;";","")</f>
        <v>UPDATE catalog_category_entity_text SET value='The Rectangle Jewelry Display Pads come in Deluxe Black Velvet, Black Velvet, or White Velvet. These Rectangle Pads will fit in the &lt;a href="../../../store-display-cases-racks-showcases/jewelry-displays/jewelry-trays-inserts/jewelry-display-trays.html"&gt;Jewelry Trays&lt;/a&gt; that we sell . 14 1/8" x 7 5/8"' WHERE attribute_id=47 AND store_id=0 AND entity_id=815;</v>
      </c>
    </row>
    <row r="886" spans="1:1" x14ac:dyDescent="0.25">
      <c r="A886" t="str">
        <f>IF(LEN('category-madaan-descriptions'!B886)&gt;0, "UPDATE catalog_category_entity_text SET value='"&amp;SUBSTITUTE('category-madaan-descriptions'!C886,"'","''")&amp;"' WHERE attribute_id=47 AND store_id=0 AND entity_id="&amp;'category-madaan-descriptions'!B886&amp;";","")</f>
        <v>UPDATE catalog_category_entity_text SET value='Keep your jewelry merchandise organized and catergorized with different types of trays. We also have &lt;a href="../../../store-display-cases-racks-showcases/jewelry-displays/jewelry-trays-inserts/jewelry-rectangle-display-pads.html"&gt;Jewelry Tray Pad Inserts &lt;/a&gt;to fit these trays. These Trays make displaying jewelry easy to do! See our &lt;a href="../../../store-display-cases-racks-showcases/acrylic-displays/acrylic-countertop-displays.html"&gt;locking acrylic jewelry tray display cases&lt;/a&gt;&lt;a href="../../../store-display-cases-racks-showcases/acrylic-displays/acrylic-countertop-displays.html"&gt;acrylic countertop displays&lt;/a&gt;.' WHERE attribute_id=47 AND store_id=0 AND entity_id=816;</v>
      </c>
    </row>
    <row r="887" spans="1:1" x14ac:dyDescent="0.25">
      <c r="A887" t="str">
        <f>IF(LEN('category-madaan-descriptions'!B887)&gt;0, "UPDATE catalog_category_entity_text SET value='"&amp;SUBSTITUTE('category-madaan-descriptions'!C887,"'","''")&amp;"' WHERE attribute_id=47 AND store_id=0 AND entity_id="&amp;'category-madaan-descriptions'!B887&amp;";","")</f>
        <v>UPDATE catalog_category_entity_text SET value='Inserts/Tray Liners in your trays. They will keep your jewelry organized with their multiple compartments.' WHERE attribute_id=47 AND store_id=0 AND entity_id=817;</v>
      </c>
    </row>
    <row r="888" spans="1:1" x14ac:dyDescent="0.25">
      <c r="A888" t="str">
        <f>IF(LEN('category-madaan-descriptions'!B888)&gt;0, "UPDATE catalog_category_entity_text SET value='"&amp;SUBSTITUTE('category-madaan-descriptions'!C888,"'","''")&amp;"' WHERE attribute_id=47 AND store_id=0 AND entity_id="&amp;'category-madaan-descriptions'!B888&amp;";","")</f>
        <v>UPDATE catalog_category_entity_text SET value='Premium Fabric Soft Black Carrying Case - Premium Cloth to tote around jewelry merchandise. It opens from the side so that the items are easy for you to access. Holds 12 - 1" h. trays. It is offered in black. 16" x 9" x 13"' WHERE attribute_id=47 AND store_id=0 AND entity_id=818;</v>
      </c>
    </row>
    <row r="889" spans="1:1" x14ac:dyDescent="0.25">
      <c r="A889" t="str">
        <f>IF(LEN('category-madaan-descriptions'!B889)&gt;0, "UPDATE catalog_category_entity_text SET value='"&amp;SUBSTITUTE('category-madaan-descriptions'!C889,"'","''")&amp;"' WHERE attribute_id=47 AND store_id=0 AND entity_id="&amp;'category-madaan-descriptions'!B889&amp;";","")</f>
        <v>UPDATE catalog_category_entity_text SET value='New this year are many Giftwraps for Baby.  These are so sweet and cute. We have many &lt;a href="../../../gift-wrapping-packaging/gift-wrap/sullivan-giftwrap.html"&gt;bows and ribbons &lt;/a&gt;plus our &lt;a href="../../../gift-wrapping-packaging/tissue-paper-shreds-polypropylene-rolls/tissue-paper.html"&gt;tissue paper&lt;/a&gt;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entity_id=820;</v>
      </c>
    </row>
    <row r="890" spans="1:1" x14ac:dyDescent="0.25">
      <c r="A890" t="str">
        <f>IF(LEN('category-madaan-descriptions'!B890)&gt;0, "UPDATE catalog_category_entity_text SET value='"&amp;SUBSTITUTE('category-madaan-descriptions'!C890,"'","''")&amp;"' WHERE attribute_id=47 AND store_id=0 AND entity_id="&amp;'category-madaan-descriptions'!B890&amp;";","")</f>
        <v>UPDATE catalog_category_entity_text SET value='New this year are many Birthday &amp; Celebration Giftwrap patterns.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entity_id=821;</v>
      </c>
    </row>
    <row r="891" spans="1:1" x14ac:dyDescent="0.25">
      <c r="A891" t="str">
        <f>IF(LEN('category-madaan-descriptions'!B891)&gt;0, "UPDATE catalog_category_entity_text SET value='"&amp;SUBSTITUTE('category-madaan-descriptions'!C891,"'","''")&amp;"' WHERE attribute_id=47 AND store_id=0 AND entity_id="&amp;'category-madaan-descriptions'!B891&amp;";","")</f>
        <v>UPDATE catalog_category_entity_text SET value='New this year are many Floral Giftwrap patterns.  This large collection has so many styles to choose from along with our &lt;a href="../../../gift-wrapping-packaging/bows-ribbon.html"&gt;bows and ribbons&lt;/a&gt;, and the large &lt;a href="../../../gift-wrapping-packaging/tissue-paper-shreds-polypropylene-rolls/tissue-paper.html"&gt;tissue paper &lt;/a&gt;line.&lt;br&gt;      *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entity_id=822;</v>
      </c>
    </row>
    <row r="892" spans="1:1" x14ac:dyDescent="0.25">
      <c r="A892" t="str">
        <f>IF(LEN('category-madaan-descriptions'!B892)&gt;0, "UPDATE catalog_category_entity_text SET value='"&amp;SUBSTITUTE('category-madaan-descriptions'!C892,"'","''")&amp;"' WHERE attribute_id=47 AND store_id=0 AND entity_id="&amp;'category-madaan-descriptions'!B892&amp;";","")</f>
        <v>UPDATE catalog_category_entity_text SET value='New this year are many Masculine Giftwrap patterns.  There are so many great patterns to choose from in this gift wrap. Great selection of &lt;a href="../../../gift-wrapping-packaging/tissue-paper-shreds-polypropylene-rolls/shreds.html"&gt;Shreds,&lt;/a&gt; &lt;a href="../../../gift-wrapping-packaging/tissue-paper-shreds-polypropylene-rolls/tissue-paper.html"&gt;Tissue,&lt;/a&gt; &lt;a href="../../../gift-wrapping-packaging/bows-ribbon.html"&gt;Bows and Ribbons&lt;/a&gt;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entity_id=823;</v>
      </c>
    </row>
    <row r="893" spans="1:1" x14ac:dyDescent="0.25">
      <c r="A893" t="str">
        <f>IF(LEN('category-madaan-descriptions'!B893)&gt;0, "UPDATE catalog_category_entity_text SET value='"&amp;SUBSTITUTE('category-madaan-descriptions'!C893,"'","''")&amp;"' WHERE attribute_id=47 AND store_id=0 AND entity_id="&amp;'category-madaan-descriptions'!B893&amp;";","")</f>
        <v>UPDATE catalog_category_entity_text SET value='New this year are many Wedding, Bridal and Anniversary Giftwrap patterns.  This beautiful and elegant collection this year that will impress your customers. We have pretty &lt;a href="../../../gift-wrapping-packaging/gift-wrap/jr-giftwrap/floral-giftwrap.html"&gt;Floral Giftwrap&lt;/a&gt; for that special day.Take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entity_id=824;</v>
      </c>
    </row>
    <row r="894" spans="1:1" x14ac:dyDescent="0.25">
      <c r="A894" t="str">
        <f>IF(LEN('category-madaan-descriptions'!B894)&gt;0, "UPDATE catalog_category_entity_text SET value='"&amp;SUBSTITUTE('category-madaan-descriptions'!C894,"'","''")&amp;"' WHERE attribute_id=47 AND store_id=0 AND entity_id="&amp;'category-madaan-descriptions'!B894&amp;";","")</f>
        <v>UPDATE catalog_category_entity_text SET value='New this year we have many environmentally friendly Double Sided (B991 Black and Silver and B985 Pastel Pink &amp;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entity_id=825;</v>
      </c>
    </row>
    <row r="895" spans="1:1" x14ac:dyDescent="0.25">
      <c r="A895" t="str">
        <f>IF(LEN('category-madaan-descriptions'!B895)&gt;0, "UPDATE catalog_category_entity_text SET value='"&amp;SUBSTITUTE('category-madaan-descriptions'!C895,"'","''")&amp;"' WHERE attribute_id=47 AND store_id=0 AND entity_id="&amp;'category-madaan-descriptions'!B895&amp;";","")</f>
        <v>UPDATE catalog_category_entity_text SET value='New this year are so many Matte Solid Giftwrap patterns that let you be creative with our &lt;a href="../../../gift-wrapping-packaging/bows-ribbon.html"&gt;bows and ribbons&lt;/a&gt;, &lt;a href="../../../gift-wrapping-packaging/tissue-paper-shreds-polypropylene-rolls/tissue-paper.html"&gt;tissue.&lt;/a&gt;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entity_id=826;</v>
      </c>
    </row>
    <row r="896" spans="1:1" x14ac:dyDescent="0.25">
      <c r="A896" t="str">
        <f>IF(LEN('category-madaan-descriptions'!B896)&gt;0, "UPDATE catalog_category_entity_text SET value='"&amp;SUBSTITUTE('category-madaan-descriptions'!C896,"'","''")&amp;"' WHERE attribute_id=47 AND store_id=0 AND entity_id="&amp;'category-madaan-descriptions'!B896&amp;";","")</f>
        <v>UPDATE catalog_category_entity_text SET value='Graphic Giftwrap patterns. Fun and different styles to make anyone''s giftwrap packages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entity_id=827;</v>
      </c>
    </row>
    <row r="897" spans="1:1" x14ac:dyDescent="0.25">
      <c r="A897" t="str">
        <f>IF(LEN('category-madaan-descriptions'!B897)&gt;0, "UPDATE catalog_category_entity_text SET value='"&amp;SUBSTITUTE('category-madaan-descriptions'!C897,"'","''")&amp;"' WHERE attribute_id=47 AND store_id=0 AND entity_id="&amp;'category-madaan-descriptions'!B897&amp;";","")</f>
        <v>UPDATE catalog_category_entity_text SET value='Many cute Juvenile Giftwrap patterns for boys, girls, or teens. Fun and different styles to make anyone''s birthday extra special. Take a look at our &lt;a href="../../../gift-wrapping-packaging/bows-ribbon.html"&gt;bows and ribbons &lt;/a&gt;as well as our &lt;a href="../../../gift-wrapping-packaging/tissue-paper-shreds-polypropylene-rolls/tissue-paper.html"&gt;tissue paper &lt;/a&gt;that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entity_id=828;</v>
      </c>
    </row>
    <row r="898" spans="1:1" x14ac:dyDescent="0.25">
      <c r="A898" t="str">
        <f>IF(LEN('category-madaan-descriptions'!B898)&gt;0, "UPDATE catalog_category_entity_text SET value='"&amp;SUBSTITUTE('category-madaan-descriptions'!C898,"'","''")&amp;"' WHERE attribute_id=47 AND store_id=0 AND entity_id="&amp;'category-madaan-descriptions'!B898&amp;";","")</f>
        <v>UPDATE catalog_category_entity_text SET value='Romantic and cheerful Valentine Giftwrap patterns. We are introducing this beautiful and elegant new collection this year that will impress your customers. Take a look at our &lt;a href="../../../gift-wrapping-packaging/bows-ribbon.html"&gt;bows and ribbons&lt;/a&gt;, plus our &lt;a href="../../../gift-wrapping-packaging/tissue-paper-shreds-polypropylene-rolls/tissue-paper.html"&gt;tissue paper &lt;/a&gt;to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 WHERE attribute_id=47 AND store_id=0 AND entity_id=829;</v>
      </c>
    </row>
    <row r="899" spans="1:1" x14ac:dyDescent="0.25">
      <c r="A899" t="str">
        <f>IF(LEN('category-madaan-descriptions'!B899)&gt;0, "UPDATE catalog_category_entity_text SET value='"&amp;SUBSTITUTE('category-madaan-descriptions'!C899,"'","''")&amp;"' WHERE attribute_id=47 AND store_id=0 AND entity_id="&amp;'category-madaan-descriptions'!B899&amp;";","")</f>
        <v>UPDATE catalog_category_entity_text SET value='Kidz Klub 4-yr old Unisex - White - series offers a cost effective way to display a complete line of children''s clothing. Headless, white color. Fiberglass construction.&lt;br&gt;Product Dimensions: 37"H' WHERE attribute_id=47 AND store_id=0 AND entity_id=831;</v>
      </c>
    </row>
    <row r="900" spans="1:1" x14ac:dyDescent="0.25">
      <c r="A900" t="str">
        <f>IF(LEN('category-madaan-descriptions'!B900)&gt;0, "UPDATE catalog_category_entity_text SET value='"&amp;SUBSTITUTE('category-madaan-descriptions'!C900,"'","''")&amp;"' WHERE attribute_id=47 AND store_id=0 AND entity_id="&amp;'category-madaan-descriptions'!B900&amp;";","")</f>
        <v>UPDATE catalog_category_entity_text SET value='Kidz Klub 6-yr old Unisex - White - series offers a cost effective way to display a complete line of children''s clothing. Headless, white color. Fiberglass construction.&lt;br&gt;Product Dimensions: 42"H' WHERE attribute_id=47 AND store_id=0 AND entity_id=832;</v>
      </c>
    </row>
    <row r="901" spans="1:1" x14ac:dyDescent="0.25">
      <c r="A901" t="str">
        <f>IF(LEN('category-madaan-descriptions'!B901)&gt;0, "UPDATE catalog_category_entity_text SET value='"&amp;SUBSTITUTE('category-madaan-descriptions'!C901,"'","''")&amp;"' WHERE attribute_id=47 AND store_id=0 AND entity_id="&amp;'category-madaan-descriptions'!B901&amp;";","")</f>
        <v>UPDATE catalog_category_entity_text SET value='Kidz Klub 6-yr old Seated Unisex - White - series offers a cost effective way to display a complete line of children''s clothing. Headless, white color. Fiberglass construction.&lt;br&gt;Product Dimensions: 23.5"H' WHERE attribute_id=47 AND store_id=0 AND entity_id=833;</v>
      </c>
    </row>
    <row r="902" spans="1:1" x14ac:dyDescent="0.25">
      <c r="A902" t="str">
        <f>IF(LEN('category-madaan-descriptions'!B902)&gt;0, "UPDATE catalog_category_entity_text SET value='"&amp;SUBSTITUTE('category-madaan-descriptions'!C902,"'","''")&amp;"' WHERE attribute_id=47 AND store_id=0 AND entity_id="&amp;'category-madaan-descriptions'!B902&amp;";","")</f>
        <v>UPDATE catalog_category_entity_text SET value='Kidz Klub 8-yr old Unisex - White - series offers a cost effective way to display a complete line of children''s clothing. Headless, white color. Fiberglass construction.&lt;br&gt;Product Dimensions: 45.5"H' WHERE attribute_id=47 AND store_id=0 AND entity_id=834;</v>
      </c>
    </row>
    <row r="903" spans="1:1" x14ac:dyDescent="0.25">
      <c r="A903" t="str">
        <f>IF(LEN('category-madaan-descriptions'!B903)&gt;0, "UPDATE catalog_category_entity_text SET value='"&amp;SUBSTITUTE('category-madaan-descriptions'!C903,"'","''")&amp;"' WHERE attribute_id=47 AND store_id=0 AND entity_id="&amp;'category-madaan-descriptions'!B903&amp;";","")</f>
        <v>UPDATE catalog_category_entity_text SET value='Kidz Klub 10-yr old Unisex - White - series offers a cost effective way to display a complete line of children''s clothing. Headless, white color. Fiberglass construction.&lt;br&gt;Product Dimensions: 50"H' WHERE attribute_id=47 AND store_id=0 AND entity_id=835;</v>
      </c>
    </row>
    <row r="904" spans="1:1" x14ac:dyDescent="0.25">
      <c r="A904" t="str">
        <f>IF(LEN('category-madaan-descriptions'!B904)&gt;0, "UPDATE catalog_category_entity_text SET value='"&amp;SUBSTITUTE('category-madaan-descriptions'!C904,"'","''")&amp;"' WHERE attribute_id=47 AND store_id=0 AND entity_id="&amp;'category-madaan-descriptions'!B904&amp;";","")</f>
        <v>UPDATE catalog_category_entity_text SET value='Kidz Klub 12-yr old Unisex - White - series offers a cost effective way to display a complete line of children''s clothing. Headless, white color. Fiberglass construction.&lt;br&gt;Product Dimensions: 55"H' WHERE attribute_id=47 AND store_id=0 AND entity_id=836;</v>
      </c>
    </row>
    <row r="905" spans="1:1" x14ac:dyDescent="0.25">
      <c r="A905" t="str">
        <f>IF(LEN('category-madaan-descriptions'!B905)&gt;0, "UPDATE catalog_category_entity_text SET value='"&amp;SUBSTITUTE('category-madaan-descriptions'!C905,"'","''")&amp;"' WHERE attribute_id=47 AND store_id=0 AND entity_id="&amp;'category-madaan-descriptions'!B905&amp;";","")</f>
        <v>UPDATE catalog_category_entity_text SET value='Colorful matching gift wraps that match the &lt;a href="../../../gift-wrapping-packaging/food-packaging/a-la-carte-bags-boxes.html"&gt;A La Carte collection&lt;/a&gt; of bags and boxes. These let you carry a look throughout your store packaging. All patterns are available in full ream, half ream and cutter boxes.' WHERE attribute_id=47 AND store_id=0 AND entity_id=838;</v>
      </c>
    </row>
    <row r="906" spans="1:1" x14ac:dyDescent="0.25">
      <c r="A906" t="str">
        <f>IF(LEN('category-madaan-descriptions'!B906)&gt;0, "UPDATE catalog_category_entity_text SET value='"&amp;SUBSTITUTE('category-madaan-descriptions'!C906,"'","''")&amp;"' WHERE attribute_id=47 AND store_id=0 AND entity_id="&amp;'category-madaan-descriptions'!B906&amp;";","")</f>
        <v>UPDATE catalog_category_entity_text SET value='Labels for the finishing touches on gift &lt;a href="../../../gift-wrapping-packaging/boxes.html"&gt;boxes&lt;/a&gt;, &lt;a href="../../../gift-wrapping-packaging/tissue-paper-shreds-polypropylene-rolls/tissue-paper.html"&gt;tissue&lt;/a&gt;, &lt;a href="../../../gift-wrapping-packaging/gift-enclosure-cards/envelopes-for-gift-enclosure-cards.html"&gt;envelopes for gift card enclosures &lt;/a&gt;or giftwrap all ready to apply.&lt;br&gt;Sold by the case. 250 labels per roll.' WHERE attribute_id=47 AND store_id=0 AND entity_id=840;</v>
      </c>
    </row>
    <row r="907" spans="1:1" x14ac:dyDescent="0.25">
      <c r="A907" t="str">
        <f>IF(LEN('category-madaan-descriptions'!B907)&gt;0, "UPDATE catalog_category_entity_text SET value='"&amp;SUBSTITUTE('category-madaan-descriptions'!C907,"'","''")&amp;"' WHERE attribute_id=47 AND store_id=0 AND entity_id="&amp;'category-madaan-descriptions'!B907&amp;";","")</f>
        <v>UPDATE catalog_category_entity_text SET value='Three full view merchandise levels give you more selling display fixtures per square foot. Top shelf is 8" deep. Second shelf is 10" deep. Two-piece glass shelving is adjustable.&lt;font color=red&gt;This product will be shipped VIA common carrier. Freight will be quoted separately. You will be notified of the freight amount.&lt;/font&gt;' WHERE attribute_id=47 AND store_id=0 AND entity_id=842;</v>
      </c>
    </row>
    <row r="908" spans="1:1" x14ac:dyDescent="0.25">
      <c r="A908" t="str">
        <f>IF(LEN('category-madaan-descriptions'!B908)&gt;0, "UPDATE catalog_category_entity_text SET value='"&amp;SUBSTITUTE('category-madaan-descriptions'!C908,"'","''")&amp;"' WHERE attribute_id=47 AND store_id=0 AND entity_id="&amp;'category-madaan-descriptions'!B908&amp;";","")</f>
        <v>UPDATE catalog_category_entity_text SET value='These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 Special laminates are extra and can be quoted by calling 1-800-426-5708.&lt;br&gt;&lt;font color=red&gt;This product will be shipped VIA common carrier. Freight will be quoted separately. You will be notified of the freight amount.&lt;/font&gt;' WHERE attribute_id=47 AND store_id=0 AND entity_id=843;</v>
      </c>
    </row>
    <row r="909" spans="1:1" x14ac:dyDescent="0.25">
      <c r="A909" t="str">
        <f>IF(LEN('category-madaan-descriptions'!B909)&gt;0, "UPDATE catalog_category_entity_text SET value='"&amp;SUBSTITUTE('category-madaan-descriptions'!C909,"'","''")&amp;"' WHERE attribute_id=47 AND store_id=0 AND entity_id="&amp;'category-madaan-descriptions'!B909&amp;";","")</f>
        <v>UPDATE catalog_category_entity_text SET value='Self-Edge Corner display treatment with HPL available by quote. Cornice treatment available by quote. Slatwall back fixture available by quote.&lt;font color=red&gt;This product will be shipped VIA common carrier. Freight will be quoted separately. You will be notified of the freight amount.&lt;/font&gt;' WHERE attribute_id=47 AND store_id=0 AND entity_id=844;</v>
      </c>
    </row>
    <row r="910" spans="1:1" x14ac:dyDescent="0.25">
      <c r="A910" t="str">
        <f>IF(LEN('category-madaan-descriptions'!B910)&gt;0, "UPDATE catalog_category_entity_text SET value='"&amp;SUBSTITUTE('category-madaan-descriptions'!C910,"'","''")&amp;"' WHERE attribute_id=47 AND store_id=0 AND entity_id="&amp;'category-madaan-descriptions'!B910&amp;";","")</f>
        <v>UPDATE catalog_category_entity_text SET value='Flexible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front.&lt;br&gt;&lt;font color=red&gt;This product will be shipped VIA common carrier. Freight will be quoted separately. You will be notified of the freight amount.&lt;/font&gt;' WHERE attribute_id=47 AND store_id=0 AND entity_id=845;</v>
      </c>
    </row>
    <row r="911" spans="1:1" x14ac:dyDescent="0.25">
      <c r="A911" t="str">
        <f>IF(LEN('category-madaan-descriptions'!B911)&gt;0, "UPDATE catalog_category_entity_text SET value='"&amp;SUBSTITUTE('category-madaan-descriptions'!C911,"'","''")&amp;"' WHERE attribute_id=47 AND store_id=0 AND entity_id="&amp;'category-madaan-descriptions'!B911&amp;";","")</f>
        <v>UPDATE catalog_category_entity_text SET value='Simple, yet effective, these sturdy table fixtures are ideal for temporary displays and special sales. Available in 60" length; all are 29" high to top of side walls, 30" deep. Inner surfaces are low pressure white laminate. Folding legs are gloss black enamel.   &lt;font color=red&gt;This product will be shipped VIA common carrier. Freight will be quoted separately. You will be notified of the freight amount.&lt;/font&gt;' WHERE attribute_id=47 AND store_id=0 AND entity_id=846;</v>
      </c>
    </row>
    <row r="912" spans="1:1" x14ac:dyDescent="0.25">
      <c r="A912" t="str">
        <f>IF(LEN('category-madaan-descriptions'!B912)&gt;0, "UPDATE catalog_category_entity_text SET value='"&amp;SUBSTITUTE('category-madaan-descriptions'!C912,"'","''")&amp;"' WHERE attribute_id=47 AND store_id=0 AND entity_id="&amp;'category-madaan-descriptions'!B912&amp;";","")</f>
        <v>UPDATE catalog_category_entity_text SET value='18" x 8" x 30" Glass door display, fixture is on custom steel ball-bearing rollers, has recessed finger pulls.&lt;font color=red&gt;This product will be shipped VIA common carrier. Freight will be quoted separately. You will be notified of the freight amount.&lt;/font&gt;' WHERE attribute_id=47 AND store_id=0 AND entity_id=847;</v>
      </c>
    </row>
    <row r="913" spans="1:1" x14ac:dyDescent="0.25">
      <c r="A913" t="str">
        <f>IF(LEN('category-madaan-descriptions'!B913)&gt;0, "UPDATE catalog_category_entity_text SET value='"&amp;SUBSTITUTE('category-madaan-descriptions'!C913,"'","''")&amp;"' WHERE attribute_id=47 AND store_id=0 AND entity_id="&amp;'category-madaan-descriptions'!B913&amp;";","")</f>
        <v>UPDATE catalog_category_entity_text SET value='Full-length, distortion-free mirrors give customers a view from all sides. Free-standing display and wall-mount fixture models available. Center mirror is 20" x 60", wing mirrors are 18" x 60". Exclusive tension-control system assures that the wings stay in the right position.   &lt;font color=red&gt;This product will be shipped VIA common carrier. Freight will be quoted separately. You will be notified of the freight amount.&lt;/font&gt;' WHERE attribute_id=47 AND store_id=0 AND entity_id=848;</v>
      </c>
    </row>
    <row r="914" spans="1:1" x14ac:dyDescent="0.25">
      <c r="A914" t="str">
        <f>IF(LEN('category-madaan-descriptions'!B914)&gt;0, "UPDATE catalog_category_entity_text SET value='"&amp;SUBSTITUTE('category-madaan-descriptions'!C914,"'","''")&amp;"' WHERE attribute_id=47 AND store_id=0 AND entity_id="&amp;'category-madaan-descriptions'!B914&amp;";","")</f>
        <v>UPDATE catalog_category_entity_text SET value='Designed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entity_id=849;</v>
      </c>
    </row>
    <row r="915" spans="1:1" x14ac:dyDescent="0.25">
      <c r="A915" t="str">
        <f>IF(LEN('category-madaan-descriptions'!B915)&gt;0, "UPDATE catalog_category_entity_text SET value='"&amp;SUBSTITUTE('category-madaan-descriptions'!C915,"'","''")&amp;"' WHERE attribute_id=47 AND store_id=0 AND entity_id="&amp;'category-madaan-descriptions'!B915&amp;";","")</f>
        <v>UPDATE catalog_category_entity_text SET value='For More display fixture area combined with a convenient rear storage compartment, our Half Vision Cases are your best choice.&lt;font color=red&gt;This product will be shipped VIA common carrier. Freight will be quoted separately. You will be notified of the freight amount.&lt;/font&gt;' WHERE attribute_id=47 AND store_id=0 AND entity_id=850;</v>
      </c>
    </row>
    <row r="916" spans="1:1" x14ac:dyDescent="0.25">
      <c r="A916" t="str">
        <f>IF(LEN('category-madaan-descriptions'!B916)&gt;0, "UPDATE catalog_category_entity_text SET value='"&amp;SUBSTITUTE('category-madaan-descriptions'!C916,"'","''")&amp;"' WHERE attribute_id=47 AND store_id=0 AND entity_id="&amp;'category-madaan-descriptions'!B916&amp;";","")</f>
        <v>UPDATE catalog_category_entity_text SET value='This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 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entity_id=851;</v>
      </c>
    </row>
    <row r="917" spans="1:1" x14ac:dyDescent="0.25">
      <c r="A917" t="str">
        <f>IF(LEN('category-madaan-descriptions'!B917)&gt;0, "UPDATE catalog_category_entity_text SET value='"&amp;SUBSTITUTE('category-madaan-descriptions'!C917,"'","''")&amp;"' WHERE attribute_id=47 AND store_id=0 AND entity_id="&amp;'category-madaan-descriptions'!B917&amp;";","")</f>
        <v>UPDATE catalog_category_entity_text SET value='The Extra Vision Showcases have a 32" high glass display area dramatically presents three levels of merchandise in these showcase fixtures which blend with any store decor.&lt;font color=red&gt;This product will be shipped VIA common carrier. Freight will be quoted separately. You will be notified of the freight amount.&lt;/font&gt;' WHERE attribute_id=47 AND store_id=0 AND entity_id=852;</v>
      </c>
    </row>
    <row r="918" spans="1:1" x14ac:dyDescent="0.25">
      <c r="A918" t="str">
        <f>IF(LEN('category-madaan-descriptions'!B918)&gt;0, "UPDATE catalog_category_entity_text SET value='"&amp;SUBSTITUTE('category-madaan-descriptions'!C918,"'","''")&amp;"' WHERE attribute_id=47 AND store_id=0 AND entity_id="&amp;'category-madaan-descriptions'!B918&amp;";","")</f>
        <v>UPDATE catalog_category_entity_text SET value='Slimline Towers come in stationary hexagonal and square designs. Each has four sturdy acrylic shelves that are infinitely adjustable. If ordered with lights the light column uses a 64" T6 fluorescent tube and operates on 115v AC.&lt;font color=red&gt;This product will be shipped VIA common carrier. Freight will be quoted separately. You will be notified of the freight amount.&lt;/font&gt;' WHERE attribute_id=47 AND store_id=0 AND entity_id=853;</v>
      </c>
    </row>
    <row r="919" spans="1:1" x14ac:dyDescent="0.25">
      <c r="A919" t="str">
        <f>IF(LEN('category-madaan-descriptions'!B919)&gt;0, "UPDATE catalog_category_entity_text SET value='"&amp;SUBSTITUTE('category-madaan-descriptions'!C919,"'","''")&amp;"' WHERE attribute_id=47 AND store_id=0 AND entity_id="&amp;'category-madaan-descriptions'!B919&amp;";","")</f>
        <v>UPDATE catalog_category_entity_text SET value='Our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halogen.&lt;br&gt;These cases can be quoted in special laminates or with additional options - Please call for a special quote 1-800-426-5708&lt;br&gt;&lt;font color=red&gt;This product will be shipped VIA common carrier. Freight will be quoted separately. You will be notified of the freight amount.&lt;/font&gt;' WHERE attribute_id=47 AND store_id=0 AND entity_id=854;</v>
      </c>
    </row>
    <row r="920" spans="1:1" x14ac:dyDescent="0.25">
      <c r="A920" t="str">
        <f>IF(LEN('category-madaan-descriptions'!B920)&gt;0, "UPDATE catalog_category_entity_text SET value='"&amp;SUBSTITUTE('category-madaan-descriptions'!C920,"'","''")&amp;"' WHERE attribute_id=47 AND store_id=0 AND entity_id="&amp;'category-madaan-descriptions'!B920&amp;";","")</f>
        <v>UPDATE catalog_category_entity_text SET value='Flexible storage bins in these wrap counters make them versatile. Available in 48", 60" and 70" lengths. All fixtures are 34" high.&lt;font color=red&gt;This product will be shipped VIA common carrier. Freight will be quoted separately. You will be notified of the freight amount.&lt;/font&gt;' WHERE attribute_id=47 AND store_id=0 AND entity_id=855;</v>
      </c>
    </row>
    <row r="921" spans="1:1" x14ac:dyDescent="0.25">
      <c r="A921" t="str">
        <f>IF(LEN('category-madaan-descriptions'!B921)&gt;0, "UPDATE catalog_category_entity_text SET value='"&amp;SUBSTITUTE('category-madaan-descriptions'!C921,"'","''")&amp;"' WHERE attribute_id=47 AND store_id=0 AND entity_id="&amp;'category-madaan-descriptions'!B921&amp;";","")</f>
        <v>UPDATE catalog_category_entity_text SET value='Both cash register stand fixture models measure 38" high, 20" deep and 24" long. Flat Top model has two storage shelves, one fixed, one adjustable. Well Top model has 6" well and one adjustable storage shelf. Special laminates are extra and can be quoted by calling 1-800-426-5708.&lt;font color=red&gt;This product will be shipped VIA common carrier. Freight will be quoted separately. You will be notified of the freight amount.&lt;/font&gt;' WHERE attribute_id=47 AND store_id=0 AND entity_id=856;</v>
      </c>
    </row>
    <row r="922" spans="1:1" x14ac:dyDescent="0.25">
      <c r="A922" t="str">
        <f>IF(LEN('category-madaan-descriptions'!B922)&gt;0, "UPDATE catalog_category_entity_text SET value='"&amp;SUBSTITUTE('category-madaan-descriptions'!C922,"'","''")&amp;"' WHERE attribute_id=47 AND store_id=0 AND entity_id="&amp;'category-madaan-descriptions'!B922&amp;";","")</f>
        <v>UPDATE catalog_category_entity_text SET value='LED Light Kits - For display cases. Available in 4'' for 48" Full Vision Case or 6'' for 70" Full Vision Case or Jewelry Case.&lt;br&gt;Ratchet Lock w/Keys - Secures sliding doors on display cases.' WHERE attribute_id=47 AND store_id=0 AND entity_id=858;</v>
      </c>
    </row>
    <row r="923" spans="1:1" x14ac:dyDescent="0.25">
      <c r="A923" t="str">
        <f>IF(LEN('category-madaan-descriptions'!B923)&gt;0, "UPDATE catalog_category_entity_text SET value='"&amp;SUBSTITUTE('category-madaan-descriptions'!C923,"'","''")&amp;"' WHERE attribute_id=47 AND store_id=0 AND entity_id="&amp;'category-madaan-descriptions'!B923&amp;";","")</f>
        <v>UPDATE catalog_category_entity_text SET value='These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WHERE attribute_id=47 AND store_id=0 AND entity_id=859;</v>
      </c>
    </row>
    <row r="924" spans="1:1" x14ac:dyDescent="0.25">
      <c r="A924" t="str">
        <f>IF(LEN('category-madaan-descriptions'!B924)&gt;0, "UPDATE catalog_category_entity_text SET value='"&amp;SUBSTITUTE('category-madaan-descriptions'!C924,"'","''")&amp;"' WHERE attribute_id=47 AND store_id=0 AND entity_id="&amp;'category-madaan-descriptions'!B924&amp;";","")</f>
        <v>UPDATE catalog_category_entity_text SET value='Necklaces stand out on these beautiful linen and bamboo displays.' WHERE attribute_id=47 AND store_id=0 AND entity_id=861;</v>
      </c>
    </row>
    <row r="925" spans="1:1" x14ac:dyDescent="0.25">
      <c r="A925" t="str">
        <f>IF(LEN('category-madaan-descriptions'!B925)&gt;0, "UPDATE catalog_category_entity_text SET value='"&amp;SUBSTITUTE('category-madaan-descriptions'!C925,"'","''")&amp;"' WHERE attribute_id=47 AND store_id=0 AND entity_id="&amp;'category-madaan-descriptions'!B925&amp;";","")</f>
        <v>UPDATE catalog_category_entity_text SET value='Our new beautiful linen T-bars are the hottest look to show off your jewelry.' WHERE attribute_id=47 AND store_id=0 AND entity_id=862;</v>
      </c>
    </row>
    <row r="926" spans="1:1" x14ac:dyDescent="0.25">
      <c r="A926" t="str">
        <f>IF(LEN('category-madaan-descriptions'!B926)&gt;0, "UPDATE catalog_category_entity_text SET value='"&amp;SUBSTITUTE('category-madaan-descriptions'!C926,"'","''")&amp;"' WHERE attribute_id=47 AND store_id=0 AND entity_id="&amp;'category-madaan-descriptions'!B926&amp;";","")</f>
        <v>UPDATE catalog_category_entity_text SET value='Attractive Earring Displays on linen fabric make your jewelry standout.&lt;br&gt;Sold as each.' WHERE attribute_id=47 AND store_id=0 AND entity_id=863;</v>
      </c>
    </row>
    <row r="927" spans="1:1" x14ac:dyDescent="0.25">
      <c r="A927" t="str">
        <f>IF(LEN('category-madaan-descriptions'!B927)&gt;0, "UPDATE catalog_category_entity_text SET value='"&amp;SUBSTITUTE('category-madaan-descriptions'!C927,"'","''")&amp;"' WHERE attribute_id=47 AND store_id=0 AND entity_id="&amp;'category-madaan-descriptions'!B927&amp;";","")</f>
        <v>UPDATE catalog_category_entity_text SET value='24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 WHERE attribute_id=47 AND store_id=0 AND entity_id=865;</v>
      </c>
    </row>
    <row r="928" spans="1:1" x14ac:dyDescent="0.25">
      <c r="A928" t="str">
        <f>IF(LEN('category-madaan-descriptions'!B928)&gt;0, "UPDATE catalog_category_entity_text SET value='"&amp;SUBSTITUTE('category-madaan-descriptions'!C928,"'","''")&amp;"' WHERE attribute_id=47 AND store_id=0 AND entity_id="&amp;'category-madaan-descriptions'!B928&amp;";","")</f>
        <v>UPDATE catalog_category_entity_text SET value='Decora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 WHERE attribute_id=47 AND store_id=0 AND entity_id=866;</v>
      </c>
    </row>
    <row r="929" spans="1:1" x14ac:dyDescent="0.25">
      <c r="A929" t="str">
        <f>IF(LEN('category-madaan-descriptions'!B929)&gt;0, "UPDATE catalog_category_entity_text SET value='"&amp;SUBSTITUTE('category-madaan-descriptions'!C929,"'","''")&amp;"' WHERE attribute_id=47 AND store_id=0 AND entity_id="&amp;'category-madaan-descriptions'!B929&amp;";","")</f>
        <v>UPDATE catalog_category_entity_text SET value='24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WHERE attribute_id=47 AND store_id=0 AND entity_id=867;</v>
      </c>
    </row>
    <row r="930" spans="1:1" x14ac:dyDescent="0.25">
      <c r="A930" t="str">
        <f>IF(LEN('category-madaan-descriptions'!B930)&gt;0, "UPDATE catalog_category_entity_text SET value='"&amp;SUBSTITUTE('category-madaan-descriptions'!C930,"'","''")&amp;"' WHERE attribute_id=47 AND store_id=0 AND entity_id="&amp;'category-madaan-descriptions'!B930&amp;";","")</f>
        <v>UPDATE catalog_category_entity_text SET value='24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WHERE attribute_id=47 AND store_id=0 AND entity_id=868;</v>
      </c>
    </row>
    <row r="931" spans="1:1" x14ac:dyDescent="0.25">
      <c r="A931" t="str">
        <f>IF(LEN('category-madaan-descriptions'!B931)&gt;0, "UPDATE catalog_category_entity_text SET value='"&amp;SUBSTITUTE('category-madaan-descriptions'!C931,"'","''")&amp;"' WHERE attribute_id=47 AND store_id=0 AND entity_id="&amp;'category-madaan-descriptions'!B931&amp;";","")</f>
        <v>UPDATE catalog_category_entity_text SET value='Postcard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 WHERE attribute_id=47 AND store_id=0 AND entity_id=869;</v>
      </c>
    </row>
    <row r="932" spans="1:1" x14ac:dyDescent="0.25">
      <c r="A932" t="str">
        <f>IF(LEN('category-madaan-descriptions'!B932)&gt;0, "UPDATE catalog_category_entity_text SET value='"&amp;SUBSTITUTE('category-madaan-descriptions'!C932,"'","''")&amp;"' WHERE attribute_id=47 AND store_id=0 AND entity_id="&amp;'category-madaan-descriptions'!B932&amp;";","")</f>
        <v>UPDATE catalog_category_entity_text SET value='16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 WHERE attribute_id=47 AND store_id=0 AND entity_id=870;</v>
      </c>
    </row>
    <row r="933" spans="1:1" x14ac:dyDescent="0.25">
      <c r="A933" t="str">
        <f>IF(LEN('category-madaan-descriptions'!B933)&gt;0, "UPDATE catalog_category_entity_text SET value='"&amp;SUBSTITUTE('category-madaan-descriptions'!C933,"'","''")&amp;"' WHERE attribute_id=47 AND store_id=0 AND entity_id="&amp;'category-madaan-descriptions'!B933&amp;";","")</f>
        <v>UPDATE catalog_category_entity_text SET value='24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WHERE attribute_id=47 AND store_id=0 AND entity_id=871;</v>
      </c>
    </row>
    <row r="934" spans="1:1" x14ac:dyDescent="0.25">
      <c r="A934" t="str">
        <f>IF(LEN('category-madaan-descriptions'!B934)&gt;0, "UPDATE catalog_category_entity_text SET value='"&amp;SUBSTITUTE('category-madaan-descriptions'!C934,"'","''")&amp;"' WHERE attribute_id=47 AND store_id=0 AND entity_id="&amp;'category-madaan-descriptions'!B934&amp;";","")</f>
        <v>UPDATE catalog_category_entity_text SET value='48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WHERE attribute_id=47 AND store_id=0 AND entity_id=872;</v>
      </c>
    </row>
    <row r="935" spans="1:1" x14ac:dyDescent="0.25">
      <c r="A935" t="str">
        <f>IF(LEN('category-madaan-descriptions'!B935)&gt;0, "UPDATE catalog_category_entity_text SET value='"&amp;SUBSTITUTE('category-madaan-descriptions'!C935,"'","''")&amp;"' WHERE attribute_id=47 AND store_id=0 AND entity_id="&amp;'category-madaan-descriptions'!B935&amp;";","")</f>
        <v>UPDATE catalog_category_entity_text SET value='Available in Black only, this 20 pocket magazine merchandiser will display up to 20 magazines &lt;br&gt;(8 1/2" x 11").  Quick assembly with a compact design. 51" H x 18" W x 16" D  &lt;br&gt; &lt;font color=red&gt;This product will be shipped VIA common carrier. Freight will be quoted separately. You will be notified of the freight.&lt;/font&gt;' WHERE attribute_id=47 AND store_id=0 AND entity_id=873;</v>
      </c>
    </row>
    <row r="936" spans="1:1" x14ac:dyDescent="0.25">
      <c r="A936" t="str">
        <f>IF(LEN('category-madaan-descriptions'!B936)&gt;0, "UPDATE catalog_category_entity_text SET value='"&amp;SUBSTITUTE('category-madaan-descriptions'!C936,"'","''")&amp;"' WHERE attribute_id=47 AND store_id=0 AND entity_id="&amp;'category-madaan-descriptions'!B936&amp;";","")</f>
        <v>UPDATE catalog_category_entity_text SET value='&lt;br&gt;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WHERE attribute_id=47 AND store_id=0 AND entity_id=875;</v>
      </c>
    </row>
    <row r="937" spans="1:1" x14ac:dyDescent="0.25">
      <c r="A937" t="str">
        <f>IF(LEN('category-madaan-descriptions'!B937)&gt;0, "UPDATE catalog_category_entity_text SET value='"&amp;SUBSTITUTE('category-madaan-descriptions'!C937,"'","''")&amp;"' WHERE attribute_id=47 AND store_id=0 AND entity_id="&amp;'category-madaan-descriptions'!B937&amp;";","")</f>
        <v>UPDATE catalog_category_entity_text SET value='Low Density Heavy Duty Reusable T Shirt Bags are 2.25 mil thick and therefore are considered reusable by many bag ordinances. Packed 500 per case. Made in the U.S.A.  Stock Bags may be combined for price break. Call for pricing on more than 25 cases at 500 per case.' WHERE attribute_id=47 AND store_id=0 AND entity_id=876;</v>
      </c>
    </row>
    <row r="938" spans="1:1" x14ac:dyDescent="0.25">
      <c r="A938" t="str">
        <f>IF(LEN('category-madaan-descriptions'!B938)&gt;0, "UPDATE catalog_category_entity_text SET value='"&amp;SUBSTITUTE('category-madaan-descriptions'!C938,"'","''")&amp;"' WHERE attribute_id=47 AND store_id=0 AND entity_id="&amp;'category-madaan-descriptions'!B938&amp;";","")</f>
        <v>UPDATE catalog_category_entity_text SET value='Melamine Shelving Available in White, Black, and Maple.' WHERE attribute_id=47 AND store_id=0 AND entity_id=879;</v>
      </c>
    </row>
    <row r="939" spans="1:1" x14ac:dyDescent="0.25">
      <c r="A939" t="str">
        <f>IF(LEN('category-madaan-descriptions'!B939)&gt;0, "UPDATE catalog_category_entity_text SET value='"&amp;SUBSTITUTE('category-madaan-descriptions'!C939,"'","''")&amp;"' WHERE attribute_id=47 AND store_id=0 AND entity_id="&amp;'category-madaan-descriptions'!B939&amp;";","")</f>
        <v>UPDATE catalog_category_entity_text SET value='Easily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        Weight Capacity for Bullnose  Shelves      Length  Weight Capacity  Bracket Spacing   # of Brackets      24"-30"    50 lbs.    24"    2      36" - 48"    50 lbs.    24"    3                    &lt;br&gt;' WHERE attribute_id=47 AND store_id=0 AND entity_id=880;</v>
      </c>
    </row>
    <row r="940" spans="1:1" x14ac:dyDescent="0.25">
      <c r="A940" t="str">
        <f>IF(LEN('category-madaan-descriptions'!B940)&gt;0, "UPDATE catalog_category_entity_text SET value='"&amp;SUBSTITUTE('category-madaan-descriptions'!C940,"'","''")&amp;"' WHERE attribute_id=47 AND store_id=0 AND entity_id="&amp;'category-madaan-descriptions'!B940&amp;";","")</f>
        <v>UPDATE catalog_category_entity_text SET value='&amp;#8226;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 WHERE attribute_id=47 AND store_id=0 AND entity_id=881;</v>
      </c>
    </row>
    <row r="941" spans="1:1" x14ac:dyDescent="0.25">
      <c r="A941" t="str">
        <f>IF(LEN('category-madaan-descriptions'!B941)&gt;0, "UPDATE catalog_category_entity_text SET value='"&amp;SUBSTITUTE('category-madaan-descriptions'!C941,"'","''")&amp;"' WHERE attribute_id=47 AND store_id=0 AND entity_id="&amp;'category-madaan-descriptions'!B941&amp;";","")</f>
        <v>UPDATE catalog_category_entity_text SET value='Merchandise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href="../../../general-store-supplies/merchandising-aids.html"&gt;See hooks &lt;/a&gt; (item number &lt;a href="../../../general-store-supplies/merchandising-aids.html"&gt;45R242&lt;/a&gt;) that can be used with this heavyweight plastic strip.&lt;br&gt;' WHERE attribute_id=47 AND store_id=0 AND entity_id=885;</v>
      </c>
    </row>
    <row r="942" spans="1:1" x14ac:dyDescent="0.25">
      <c r="A942" t="str">
        <f>IF(LEN('category-madaan-descriptions'!B942)&gt;0, "UPDATE catalog_category_entity_text SET value='"&amp;SUBSTITUTE('category-madaan-descriptions'!C942,"'","''")&amp;"' WHERE attribute_id=47 AND store_id=0 AND entity_id="&amp;'category-madaan-descriptions'!B942&amp;";","")</f>
        <v>UPDATE catalog_category_entity_text SET value='Front Runners Label Holders for Adhesive Labels Holds 2" Labels. Use with Peg hooks. Fits Wire, Plastic and Plate Hooks.' WHERE attribute_id=47 AND store_id=0 AND entity_id=886;</v>
      </c>
    </row>
    <row r="943" spans="1:1" x14ac:dyDescent="0.25">
      <c r="A943" t="str">
        <f>IF(LEN('category-madaan-descriptions'!B943)&gt;0, "UPDATE catalog_category_entity_text SET value='"&amp;SUBSTITUTE('category-madaan-descriptions'!C943,"'","''")&amp;"' WHERE attribute_id=47 AND store_id=0 AND entity_id="&amp;'category-madaan-descriptions'!B943&amp;";","")</f>
        <v>UPDATE catalog_category_entity_text SET value='Adhesive Hang Tags&lt;br&gt;&amp;#8226; Perfect for point of purchase displays.&lt;br&gt;&amp;#8226; Fix damaged packaging.&lt;br&gt;&amp;#8226; Use with shrink wrapped products.' WHERE attribute_id=47 AND store_id=0 AND entity_id=887;</v>
      </c>
    </row>
    <row r="944" spans="1:1" x14ac:dyDescent="0.25">
      <c r="A944" t="str">
        <f>IF(LEN('category-madaan-descriptions'!B944)&gt;0, "UPDATE catalog_category_entity_text SET value='"&amp;SUBSTITUTE('category-madaan-descriptions'!C944,"'","''")&amp;"' WHERE attribute_id=47 AND store_id=0 AND entity_id="&amp;'category-madaan-descriptions'!B944&amp;";","")</f>
        <v>UPDATE catalog_category_entity_text SET value='Adhesive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 WHERE attribute_id=47 AND store_id=0 AND entity_id=888;</v>
      </c>
    </row>
    <row r="945" spans="1:1" x14ac:dyDescent="0.25">
      <c r="A945" t="str">
        <f>IF(LEN('category-madaan-descriptions'!B945)&gt;0, "UPDATE catalog_category_entity_text SET value='"&amp;SUBSTITUTE('category-madaan-descriptions'!C945,"'","''")&amp;"' WHERE attribute_id=47 AND store_id=0 AND entity_id="&amp;'category-madaan-descriptions'!B945&amp;";","")</f>
        <v>UPDATE catalog_category_entity_text SET value='Convenient to use Price Channel Molding Plastic Molding that fits on your current shelving. A clear backing with clear window eliminates the need for clear ticket covers.&lt;br&gt;Comes with an Adhesive Back 1 1/4" wide x 48" long.' WHERE attribute_id=47 AND store_id=0 AND entity_id=889;</v>
      </c>
    </row>
    <row r="946" spans="1:1" x14ac:dyDescent="0.25">
      <c r="A946" t="str">
        <f>IF(LEN('category-madaan-descriptions'!B946)&gt;0, "UPDATE catalog_category_entity_text SET value='"&amp;SUBSTITUTE('category-madaan-descriptions'!C946,"'","''")&amp;"' WHERE attribute_id=47 AND store_id=0 AND entity_id="&amp;'category-madaan-descriptions'!B946&amp;";","")</f>
        <v>UPDATE catalog_category_entity_text SET value='Junior Flip Up Ostrich Feather Duster Retractable&lt;br&gt;' WHERE attribute_id=47 AND store_id=0 AND entity_id=890;</v>
      </c>
    </row>
    <row r="947" spans="1:1" x14ac:dyDescent="0.25">
      <c r="A947" t="str">
        <f>IF(LEN('category-madaan-descriptions'!B947)&gt;0, "UPDATE catalog_category_entity_text SET value='"&amp;SUBSTITUTE('category-madaan-descriptions'!C947,"'","''")&amp;"' WHERE attribute_id=47 AND store_id=0 AND entity_id="&amp;'category-madaan-descriptions'!B947&amp;";","")</f>
        <v>UPDATE catalog_category_entity_text SET value='Small ticket holders and clips are useful in holding SKU labels and small advertising signs.  Use these in shelf molding, baskets or on a shelf.  If you don''t see the type of holder you need,  call us a 800-426-5708 and we will find you what you need.' WHERE attribute_id=47 AND store_id=0 AND entity_id=891;</v>
      </c>
    </row>
    <row r="948" spans="1:1" x14ac:dyDescent="0.25">
      <c r="A948" t="str">
        <f>IF(LEN('category-madaan-descriptions'!B948)&gt;0, "UPDATE catalog_category_entity_text SET value='"&amp;SUBSTITUTE('category-madaan-descriptions'!C948,"'","''")&amp;"' WHERE attribute_id=47 AND store_id=0 AND entity_id="&amp;'category-madaan-descriptions'!B948&amp;";","")</f>
        <v>UPDATE catalog_category_entity_text SET value='Hang and Display small merchandise easily with Clips and Chain Kits.' WHERE attribute_id=47 AND store_id=0 AND entity_id=892;</v>
      </c>
    </row>
    <row r="949" spans="1:1" x14ac:dyDescent="0.25">
      <c r="A949" t="str">
        <f>IF(LEN('category-madaan-descriptions'!B949)&gt;0, "UPDATE catalog_category_entity_text SET value='"&amp;SUBSTITUTE('category-madaan-descriptions'!C949,"'","''")&amp;"' WHERE attribute_id=47 AND store_id=0 AND entity_id="&amp;'category-madaan-descriptions'!B949&amp;";","")</f>
        <v>UPDATE catalog_category_entity_text SET value='Hooks and Clips that hang and display all your small merchandise easily.' WHERE attribute_id=47 AND store_id=0 AND entity_id=893;</v>
      </c>
    </row>
    <row r="950" spans="1:1" x14ac:dyDescent="0.25">
      <c r="A950" t="str">
        <f>IF(LEN('category-madaan-descriptions'!B950)&gt;0, "UPDATE catalog_category_entity_text SET value='"&amp;SUBSTITUTE('category-madaan-descriptions'!C950,"'","''")&amp;"' WHERE attribute_id=47 AND store_id=0 AND entity_id="&amp;'category-madaan-descriptions'!B950&amp;";","")</f>
        <v>UPDATE catalog_category_entity_text SET value='SKU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 WHERE attribute_id=47 AND store_id=0 AND entity_id=894;</v>
      </c>
    </row>
    <row r="951" spans="1:1" x14ac:dyDescent="0.25">
      <c r="A951" t="str">
        <f>IF(LEN('category-madaan-descriptions'!B951)&gt;0, "UPDATE catalog_category_entity_text SET value='"&amp;SUBSTITUTE('category-madaan-descriptions'!C951,"'","''")&amp;"' WHERE attribute_id=47 AND store_id=0 AND entity_id="&amp;'category-madaan-descriptions'!B951&amp;";","")</f>
        <v>UPDATE catalog_category_entity_text SET value='These clear bumper buttons are Clear Polyurethane and will prevent damage to shelves and other surfaces. Adhesive backed buttons attach to the bottom of displays easily.&lt;br&gt;Sold by 100 per case.' WHERE attribute_id=47 AND store_id=0 AND entity_id=896;</v>
      </c>
    </row>
    <row r="952" spans="1:1" x14ac:dyDescent="0.25">
      <c r="A952" t="str">
        <f>IF(LEN('category-madaan-descriptions'!B952)&gt;0, "UPDATE catalog_category_entity_text SET value='"&amp;SUBSTITUTE('category-madaan-descriptions'!C952,"'","''")&amp;"' WHERE attribute_id=47 AND store_id=0 AND entity_id="&amp;'category-madaan-descriptions'!B952&amp;";","")</f>
        <v>UPDATE catalog_category_entity_text SET value='These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Chrome.&lt;br&gt;&lt;font color=red&gt;Merchandise Bars over 7 feet are shipped common carrier. You will be advised of the shipping charges. &lt;/font&gt;' WHERE attribute_id=47 AND store_id=0 AND entity_id=898;</v>
      </c>
    </row>
    <row r="953" spans="1:1" x14ac:dyDescent="0.25">
      <c r="A953" t="str">
        <f>IF(LEN('category-madaan-descriptions'!B953)&gt;0, "UPDATE catalog_category_entity_text SET value='"&amp;SUBSTITUTE('category-madaan-descriptions'!C953,"'","''")&amp;"' WHERE attribute_id=47 AND store_id=0 AND entity_id="&amp;'category-madaan-descriptions'!B953&amp;";","")</f>
        <v>UPDATE catalog_category_entity_text SET value='Merchandising bar accessories make your system usable and designed just for you.' WHERE attribute_id=47 AND store_id=0 AND entity_id=899;</v>
      </c>
    </row>
    <row r="954" spans="1:1" x14ac:dyDescent="0.25">
      <c r="A954" t="str">
        <f>IF(LEN('category-madaan-descriptions'!B954)&gt;0, "UPDATE catalog_category_entity_text SET value='"&amp;SUBSTITUTE('category-madaan-descriptions'!C954,"'","''")&amp;"' WHERE attribute_id=47 AND store_id=0 AND entity_id="&amp;'category-madaan-descriptions'!B954&amp;";","")</f>
        <v>UPDATE catalog_category_entity_text SET value='Glitter Star Bows Price per case.&lt;br&gt;Bows available in red, silver, and gold for your retail store.&lt;br&gt;' WHERE attribute_id=47 AND store_id=0 AND entity_id=901;</v>
      </c>
    </row>
    <row r="955" spans="1:1" x14ac:dyDescent="0.25">
      <c r="A955" t="str">
        <f>IF(LEN('category-madaan-descriptions'!B955)&gt;0, "UPDATE catalog_category_entity_text SET value='"&amp;SUBSTITUTE('category-madaan-descriptions'!C955,"'","''")&amp;"' WHERE attribute_id=47 AND store_id=0 AND entity_id="&amp;'category-madaan-descriptions'!B955&amp;";","")</f>
        <v>UPDATE catalog_category_entity_text SET value='Glitter Ribbon - Metallic Finish Ribbon is a wonderful way to add some glamour to any packaging. Glitter laminated polypropylene ribbon available in 3 widths. Priced per roll, in 100 yards or 250 yards per roll.&lt;br&gt;' WHERE attribute_id=47 AND store_id=0 AND entity_id=902;</v>
      </c>
    </row>
    <row r="956" spans="1:1" x14ac:dyDescent="0.25">
      <c r="A956" t="str">
        <f>IF(LEN('category-madaan-descriptions'!B956)&gt;0, "UPDATE catalog_category_entity_text SET value='"&amp;SUBSTITUTE('category-madaan-descriptions'!C956,"'","''")&amp;"' WHERE attribute_id=47 AND store_id=0 AND entity_id="&amp;'category-madaan-descriptions'!B956&amp;";","")</f>
        <v>UPDATE catalog_category_entity_text SET value='Glitter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WHERE attribute_id=47 AND store_id=0 AND entity_id=903;</v>
      </c>
    </row>
    <row r="957" spans="1:1" x14ac:dyDescent="0.25">
      <c r="A957" t="str">
        <f>IF(LEN('category-madaan-descriptions'!B957)&gt;0, "UPDATE catalog_category_entity_text SET value='"&amp;SUBSTITUTE('category-madaan-descriptions'!C957,"'","''")&amp;"' WHERE attribute_id=47 AND store_id=0 AND entity_id="&amp;'category-madaan-descriptions'!B957&amp;";","")</f>
        <v>UPDATE catalog_category_entity_text SET value='This Shiny Herringbone Tinsel Ribbon is available in many color combinations: Black/Silver, White/Cerise, Red/Green, Red/Silver, Red/Gold, Teal/White and single color.' WHERE attribute_id=47 AND store_id=0 AND entity_id=904;</v>
      </c>
    </row>
    <row r="958" spans="1:1" x14ac:dyDescent="0.25">
      <c r="A958" t="str">
        <f>IF(LEN('category-madaan-descriptions'!B958)&gt;0, "UPDATE catalog_category_entity_text SET value='"&amp;SUBSTITUTE('category-madaan-descriptions'!C958,"'","''")&amp;"' WHERE attribute_id=47 AND store_id=0 AND entity_id="&amp;'category-madaan-descriptions'!B958&amp;";","")</f>
        <v>UPDATE catalog_category_entity_text SET value='Meto 1600 Series 5 digit Character count, One line, Regular Character Size &lt;br&gt;&lt;a href="http://yoosh.co/ars_files/rs6.eporia.com/company_8/Meto%201522-622-526.html"&gt;Loading Instructions&lt;/a&gt;' WHERE attribute_id=47 AND store_id=0 AND entity_id=907;</v>
      </c>
    </row>
    <row r="959" spans="1:1" x14ac:dyDescent="0.25">
      <c r="A959" t="str">
        <f>IF(LEN('category-madaan-descriptions'!B959)&gt;0, "UPDATE catalog_category_entity_text SET value='"&amp;SUBSTITUTE('category-madaan-descriptions'!C959,"'","''")&amp;"' WHERE attribute_id=47 AND store_id=0 AND entity_id="&amp;'category-madaan-descriptions'!B959&amp;";","")</f>
        <v>UPDATE catalog_category_entity_text SET value='Labels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WHERE attribute_id=47 AND store_id=0 AND entity_id=908;</v>
      </c>
    </row>
    <row r="960" spans="1:1" x14ac:dyDescent="0.25">
      <c r="A960" t="str">
        <f>IF(LEN('category-madaan-descriptions'!B960)&gt;0, "UPDATE catalog_category_entity_text SET value='"&amp;SUBSTITUTE('category-madaan-descriptions'!C960,"'","''")&amp;"' WHERE attribute_id=47 AND store_id=0 AND entity_id="&amp;'category-madaan-descriptions'!B960&amp;";","")</f>
        <v>UPDATE catalog_category_entity_text SET value='The Meto Ink Rollers fits all Meto Series Labelers.' WHERE attribute_id=47 AND store_id=0 AND entity_id=909;</v>
      </c>
    </row>
    <row r="961" spans="1:1" x14ac:dyDescent="0.25">
      <c r="A961" t="str">
        <f>IF(LEN('category-madaan-descriptions'!B961)&gt;0, "UPDATE catalog_category_entity_text SET value='"&amp;SUBSTITUTE('category-madaan-descriptions'!C961,"'","''")&amp;"' WHERE attribute_id=47 AND store_id=0 AND entity_id="&amp;'category-madaan-descriptions'!B961&amp;";","")</f>
        <v>UPDATE catalog_category_entity_text SET value='This Holster fits the Meto 1600 Series 1 &amp; 2 Line Price Labeler.' WHERE attribute_id=47 AND store_id=0 AND entity_id=910;</v>
      </c>
    </row>
    <row r="962" spans="1:1" x14ac:dyDescent="0.25">
      <c r="A962" t="str">
        <f>IF(LEN('category-madaan-descriptions'!B962)&gt;0, "UPDATE catalog_category_entity_text SET value='"&amp;SUBSTITUTE('category-madaan-descriptions'!C962,"'","''")&amp;"' WHERE attribute_id=47 AND store_id=0 AND entity_id="&amp;'category-madaan-descriptions'!B962&amp;";","")</f>
        <v>UPDATE catalog_category_entity_text SET value='Labels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WHERE attribute_id=47 AND store_id=0 AND entity_id=911;</v>
      </c>
    </row>
    <row r="963" spans="1:1" x14ac:dyDescent="0.25">
      <c r="A963" t="str">
        <f>IF(LEN('category-madaan-descriptions'!B963)&gt;0, "UPDATE catalog_category_entity_text SET value='"&amp;SUBSTITUTE('category-madaan-descriptions'!C963,"'","''")&amp;"' WHERE attribute_id=47 AND store_id=0 AND entity_id="&amp;'category-madaan-descriptions'!B963&amp;";","")</f>
        <v>UPDATE catalog_category_entity_text SET value='Labels are for your Meto 2600 Series one line labeler. They come in your choice of white or colored labels. Call us if you would like to have your name printed on your labels. &lt;br&gt;Order labels by the box.&lt;br&gt;Each box has 12 rolls (1,500 labels per roll) = 18,000 labels per box' WHERE attribute_id=47 AND store_id=0 AND entity_id=912;</v>
      </c>
    </row>
    <row r="964" spans="1:1" x14ac:dyDescent="0.25">
      <c r="A964" t="str">
        <f>IF(LEN('category-madaan-descriptions'!B964)&gt;0, "UPDATE catalog_category_entity_text SET value='"&amp;SUBSTITUTE('category-madaan-descriptions'!C964,"'","''")&amp;"' WHERE attribute_id=47 AND store_id=0 AND entity_id="&amp;'category-madaan-descriptions'!B964&amp;";","")</f>
        <v>UPDATE catalog_category_entity_text SET value='Meto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WHERE attribute_id=47 AND store_id=0 AND entity_id=913;</v>
      </c>
    </row>
    <row r="965" spans="1:1" x14ac:dyDescent="0.25">
      <c r="A965" t="str">
        <f>IF(LEN('category-madaan-descriptions'!B965)&gt;0, "UPDATE catalog_category_entity_text SET value='"&amp;SUBSTITUTE('category-madaan-descriptions'!C965,"'","''")&amp;"' WHERE attribute_id=47 AND store_id=0 AND entity_id="&amp;'category-madaan-descriptions'!B965&amp;";","")</f>
        <v>UPDATE catalog_category_entity_text SET value='Meto 2200 Series, 6 to 22 Labeler, 6 digit Character count, One Line, Regular Size Character &lt;br&gt;&lt;a href="http://yoosh.co/ars_files/rs6.eporia.com/company_8/Meto%201522-622-526.html"&gt;Loading Instructions&lt;/a&gt;' WHERE attribute_id=47 AND store_id=0 AND entity_id=914;</v>
      </c>
    </row>
    <row r="966" spans="1:1" x14ac:dyDescent="0.25">
      <c r="A966" t="str">
        <f>IF(LEN('category-madaan-descriptions'!B966)&gt;0, "UPDATE catalog_category_entity_text SET value='"&amp;SUBSTITUTE('category-madaan-descriptions'!C966,"'","''")&amp;"' WHERE attribute_id=47 AND store_id=0 AND entity_id="&amp;'category-madaan-descriptions'!B966&amp;";","")</f>
        <v>UPDATE catalog_category_entity_text SET value='Meto 2600, One Line Printing&lt;br&gt;&lt;a href="http://yoosh.co/ars_files/rs6.eporia.com/company_8/Meto%201522-622-526.html"&gt;Loading Instructions&lt;/a&gt;' WHERE attribute_id=47 AND store_id=0 AND entity_id=915;</v>
      </c>
    </row>
    <row r="967" spans="1:1" x14ac:dyDescent="0.25">
      <c r="A967" t="str">
        <f>IF(LEN('category-madaan-descriptions'!B967)&gt;0, "UPDATE catalog_category_entity_text SET value='"&amp;SUBSTITUTE('category-madaan-descriptions'!C967,"'","''")&amp;"' WHERE attribute_id=47 AND store_id=0 AND entity_id="&amp;'category-madaan-descriptions'!B967&amp;";","")</f>
        <v>UPDATE catalog_category_entity_text SET value='Meto 2200/2 Series is a 15 to 22 Labeler, Top Row: 8 Numbers, Bottom Row 7 Numbers&lt;br&gt;&lt;a href="http://yoosh.co/ars_files/rs6.eporia.com/company_8/Meto%201522-622-526.html"&gt;Loading Instructions&lt;/a&gt;' WHERE attribute_id=47 AND store_id=0 AND entity_id=916;</v>
      </c>
    </row>
    <row r="968" spans="1:1" x14ac:dyDescent="0.25">
      <c r="A968" t="str">
        <f>IF(LEN('category-madaan-descriptions'!B968)&gt;0, "UPDATE catalog_category_entity_text SET value='"&amp;SUBSTITUTE('category-madaan-descriptions'!C968,"'","''")&amp;"' WHERE attribute_id=47 AND store_id=0 AND entity_id="&amp;'category-madaan-descriptions'!B968&amp;";","")</f>
        <v>UPDATE catalog_category_entity_text SET value='Mini Grid comes in 14" x 14" squares and can be used to make a variety of display cases for your retail store.  Available in Black, White, Red, or Chrome. (Gridwall attachments may not be used on mini grid)' WHERE attribute_id=47 AND store_id=0 AND entity_id=918;</v>
      </c>
    </row>
    <row r="969" spans="1:1" x14ac:dyDescent="0.25">
      <c r="A969" t="str">
        <f>IF(LEN('category-madaan-descriptions'!B969)&gt;0, "UPDATE catalog_category_entity_text SET value='"&amp;SUBSTITUTE('category-madaan-descriptions'!C969,"'","''")&amp;"' WHERE attribute_id=47 AND store_id=0 AND entity_id="&amp;'category-madaan-descriptions'!B969&amp;";","")</f>
        <v>UPDATE catalog_category_entity_text SET value='Clear Acrylic Shelf Squares are for wire mini grid cubes and Slatwall &amp; Gridwall wire shelves.&lt;br&gt;These plates are made of 1/8" clear acrylic. Two sizes are available. &lt;br&gt;    701351 is 14" x 14" Fits mini grid squares&lt;br&gt;    701352 is 24" x 12" Fits wire shelves' WHERE attribute_id=47 AND store_id=0 AND entity_id=919;</v>
      </c>
    </row>
    <row r="970" spans="1:1" x14ac:dyDescent="0.25">
      <c r="A970" t="str">
        <f>IF(LEN('category-madaan-descriptions'!B970)&gt;0, "UPDATE catalog_category_entity_text SET value='"&amp;SUBSTITUTE('category-madaan-descriptions'!C970,"'","''")&amp;"' WHERE attribute_id=47 AND store_id=0 AND entity_id="&amp;'category-madaan-descriptions'!B970&amp;";","")</f>
        <v>UPDATE catalog_category_entity_text SET value='Use the 8 way connector to fully utilize your mini grid.' WHERE attribute_id=47 AND store_id=0 AND entity_id=920;</v>
      </c>
    </row>
    <row r="971" spans="1:1" x14ac:dyDescent="0.25">
      <c r="A971" t="str">
        <f>IF(LEN('category-madaan-descriptions'!B971)&gt;0, "UPDATE catalog_category_entity_text SET value='"&amp;SUBSTITUTE('category-madaan-descriptions'!C971,"'","''")&amp;"' WHERE attribute_id=47 AND store_id=0 AND entity_id="&amp;'category-madaan-descriptions'!B971&amp;";","")</f>
        <v>UPDATE catalog_category_entity_text SET value='Use the 12 Way Connector to fully utilize&lt;br&gt;your mini grid. &lt;br&gt;LIMITED TO STOCK ON HAND' WHERE attribute_id=47 AND store_id=0 AND entity_id=921;</v>
      </c>
    </row>
    <row r="972" spans="1:1" x14ac:dyDescent="0.25">
      <c r="A972" t="str">
        <f>IF(LEN('category-madaan-descriptions'!B972)&gt;0, "UPDATE catalog_category_entity_text SET value='"&amp;SUBSTITUTE('category-madaan-descriptions'!C972,"'","''")&amp;"' WHERE attribute_id=47 AND store_id=0 AND entity_id="&amp;'category-madaan-descriptions'!B972&amp;";","")</f>
        <v>UPDATE catalog_category_entity_text SET value='This spray cleans without scratching or crazing, and it helps to repel dust by decreasing static. 8 oz. Bottle.' WHERE attribute_id=47 AND store_id=0 AND entity_id=923;</v>
      </c>
    </row>
    <row r="973" spans="1:1" x14ac:dyDescent="0.25">
      <c r="A973" t="str">
        <f>IF(LEN('category-madaan-descriptions'!B973)&gt;0, "UPDATE catalog_category_entity_text SET value='"&amp;SUBSTITUTE('category-madaan-descriptions'!C973,"'","''")&amp;"' WHERE attribute_id=47 AND store_id=0 AND entity_id="&amp;'category-madaan-descriptions'!B973&amp;";","")</f>
        <v>UPDATE catalog_category_entity_text SET value='This electric turntable is perfect to rotate Acrylic Displays in your store. This turntable is perfect to showcase your jewelry, eyewear and accessories merchandise in your store.' WHERE attribute_id=47 AND store_id=0 AND entity_id=924;</v>
      </c>
    </row>
    <row r="974" spans="1:1" x14ac:dyDescent="0.25">
      <c r="A974" t="str">
        <f>IF(LEN('category-madaan-descriptions'!B974)&gt;0, "UPDATE catalog_category_entity_text SET value='"&amp;SUBSTITUTE('category-madaan-descriptions'!C974,"'","''")&amp;"' WHERE attribute_id=47 AND store_id=0 AND entity_id="&amp;'category-madaan-descriptions'!B974&amp;";","")</f>
        <v>UPDATE catalog_category_entity_text SET value='3" Round Acrylic Beveled Mirror is great way for your customers to try-on jewelry, accessories and eyewear merchandise in your store.' WHERE attribute_id=47 AND store_id=0 AND entity_id=925;</v>
      </c>
    </row>
    <row r="975" spans="1:1" x14ac:dyDescent="0.25">
      <c r="A975" t="str">
        <f>IF(LEN('category-madaan-descriptions'!B975)&gt;0, "UPDATE catalog_category_entity_text SET value='"&amp;SUBSTITUTE('category-madaan-descriptions'!C975,"'","''")&amp;"' WHERE attribute_id=47 AND store_id=0 AND entity_id="&amp;'category-madaan-descriptions'!B975&amp;";","")</f>
        <v>UPDATE catalog_category_entity_text SET value='Acrylic Pen Displays come in two sizes: 6-1/2" wide display holds 24 pens and 9-1/2" wide display holds 36 pens. This display is perfect for gift shops or stores showcasing pens in their store.' WHERE attribute_id=47 AND store_id=0 AND entity_id=926;</v>
      </c>
    </row>
    <row r="976" spans="1:1" x14ac:dyDescent="0.25">
      <c r="A976" t="str">
        <f>IF(LEN('category-madaan-descriptions'!B976)&gt;0, "UPDATE catalog_category_entity_text SET value='"&amp;SUBSTITUTE('category-madaan-descriptions'!C976,"'","''")&amp;"' WHERE attribute_id=47 AND store_id=0 AND entity_id="&amp;'category-madaan-descriptions'!B976&amp;";","")</f>
        <v>UPDATE catalog_category_entity_text SET value='2" x 1000 yrds Clear' WHERE attribute_id=47 AND store_id=0 AND entity_id=928;</v>
      </c>
    </row>
    <row r="977" spans="1:1" x14ac:dyDescent="0.25">
      <c r="A977" t="str">
        <f>IF(LEN('category-madaan-descriptions'!B977)&gt;0, "UPDATE catalog_category_entity_text SET value='"&amp;SUBSTITUTE('category-madaan-descriptions'!C977,"'","''")&amp;"' WHERE attribute_id=47 AND store_id=0 AND entity_id="&amp;'category-madaan-descriptions'!B977&amp;";","")</f>
        <v>UPDATE catalog_category_entity_text SET value='Adhesive,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 WHERE attribute_id=47 AND store_id=0 AND entity_id=929;</v>
      </c>
    </row>
    <row r="978" spans="1:1" x14ac:dyDescent="0.25">
      <c r="A978" t="str">
        <f>IF(LEN('category-madaan-descriptions'!B978)&gt;0, "UPDATE catalog_category_entity_text SET value='"&amp;SUBSTITUTE('category-madaan-descriptions'!C978,"'","''")&amp;"' WHERE attribute_id=47 AND store_id=0 AND entity_id="&amp;'category-madaan-descriptions'!B978&amp;";","")</f>
        <v>UPDATE catalog_category_entity_text SET value='Adhesive,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 WHERE attribute_id=47 AND store_id=0 AND entity_id=930;</v>
      </c>
    </row>
    <row r="979" spans="1:1" x14ac:dyDescent="0.25">
      <c r="A979" t="str">
        <f>IF(LEN('category-madaan-descriptions'!B979)&gt;0, "UPDATE catalog_category_entity_text SET value='"&amp;SUBSTITUTE('category-madaan-descriptions'!C979,"'","''")&amp;"' WHERE attribute_id=47 AND store_id=0 AND entity_id="&amp;'category-madaan-descriptions'!B979&amp;";","")</f>
        <v>UPDATE catalog_category_entity_text SET value='&amp;#8226; 3 popular sizes. Water based pigment ink, water and fade resistant when dry. Use on paper, glass, plastic, metal and rubber.' WHERE attribute_id=47 AND store_id=0 AND entity_id=931;</v>
      </c>
    </row>
    <row r="980" spans="1:1" x14ac:dyDescent="0.25">
      <c r="A980" t="str">
        <f>IF(LEN('category-madaan-descriptions'!B980)&gt;0, "UPDATE catalog_category_entity_text SET value='"&amp;SUBSTITUTE('category-madaan-descriptions'!C980,"'","''")&amp;"' WHERE attribute_id=47 AND store_id=0 AND entity_id="&amp;'category-madaan-descriptions'!B980&amp;";","")</f>
        <v>UPDATE catalog_category_entity_text SET value='&amp;#8226; Exceptionally brilliant.' WHERE attribute_id=47 AND store_id=0 AND entity_id=932;</v>
      </c>
    </row>
    <row r="981" spans="1:1" x14ac:dyDescent="0.25">
      <c r="A981" t="str">
        <f>IF(LEN('category-madaan-descriptions'!B981)&gt;0, "UPDATE catalog_category_entity_text SET value='"&amp;SUBSTITUTE('category-madaan-descriptions'!C981,"'","''")&amp;"' WHERE attribute_id=47 AND store_id=0 AND entity_id="&amp;'category-madaan-descriptions'!B981&amp;";","")</f>
        <v>UPDATE catalog_category_entity_text SET value='&amp;#8226; Easily Erased Alcohol based ink.' WHERE attribute_id=47 AND store_id=0 AND entity_id=933;</v>
      </c>
    </row>
    <row r="982" spans="1:1" x14ac:dyDescent="0.25">
      <c r="A982" t="str">
        <f>IF(LEN('category-madaan-descriptions'!B982)&gt;0, "UPDATE catalog_category_entity_text SET value='"&amp;SUBSTITUTE('category-madaan-descriptions'!C982,"'","''")&amp;"' WHERE attribute_id=47 AND store_id=0 AND entity_id="&amp;'category-madaan-descriptions'!B982&amp;";","")</f>
        <v>UPDATE catalog_category_entity_text SET value='The Card Frame with Base 11 x 14 Horizontal Only Frame is mounted on (2) 4" stems with 3 1/2"x5" felt bottom base.' WHERE attribute_id=47 AND store_id=0 AND entity_id=934;</v>
      </c>
    </row>
    <row r="983" spans="1:1" x14ac:dyDescent="0.25">
      <c r="A983" t="str">
        <f>IF(LEN('category-madaan-descriptions'!B983)&gt;0, "UPDATE catalog_category_entity_text SET value='"&amp;SUBSTITUTE('category-madaan-descriptions'!C983,"'","''")&amp;"' WHERE attribute_id=47 AND store_id=0 AND entity_id="&amp;'category-madaan-descriptions'!B983&amp;";","")</f>
        <v>UPDATE catalog_category_entity_text SET value='Pricing limited to quantity on hand.' WHERE attribute_id=47 AND store_id=0 AND entity_id=935;</v>
      </c>
    </row>
    <row r="984" spans="1:1" x14ac:dyDescent="0.25">
      <c r="A984" t="str">
        <f>IF(LEN('category-madaan-descriptions'!B984)&gt;0, "UPDATE catalog_category_entity_text SET value='"&amp;SUBSTITUTE('category-madaan-descriptions'!C984,"'","''")&amp;"' WHERE attribute_id=47 AND store_id=0 AND entity_id="&amp;'category-madaan-descriptions'!B984&amp;";","")</f>
        <v>UPDATE catalog_category_entity_text SET value='Pricing limited to quantity on hand.' WHERE attribute_id=47 AND store_id=0 AND entity_id=936;</v>
      </c>
    </row>
    <row r="985" spans="1:1" x14ac:dyDescent="0.25">
      <c r="A985" t="str">
        <f>IF(LEN('category-madaan-descriptions'!B985)&gt;0, "UPDATE catalog_category_entity_text SET value='"&amp;SUBSTITUTE('category-madaan-descriptions'!C985,"'","''")&amp;"' WHERE attribute_id=47 AND store_id=0 AND entity_id="&amp;'category-madaan-descriptions'!B985&amp;";","")</f>
        <v>UPDATE catalog_category_entity_text SET value='Counter Top Frame with Soft Felt Base' WHERE attribute_id=47 AND store_id=0 AND entity_id=937;</v>
      </c>
    </row>
    <row r="986" spans="1:1" x14ac:dyDescent="0.25">
      <c r="A986" t="str">
        <f>IF(LEN('category-madaan-descriptions'!B986)&gt;0, "UPDATE catalog_category_entity_text SET value='"&amp;SUBSTITUTE('category-madaan-descriptions'!C986,"'","''")&amp;"' WHERE attribute_id=47 AND store_id=0 AND entity_id="&amp;'category-madaan-descriptions'!B986&amp;";","")</f>
        <v>UPDATE catalog_category_entity_text SET value='&lt;br&gt;Minimum order quantity is $35.00.' WHERE attribute_id=47 AND store_id=0 AND entity_id=938;</v>
      </c>
    </row>
    <row r="987" spans="1:1" x14ac:dyDescent="0.25">
      <c r="A987" t="str">
        <f>IF(LEN('category-madaan-descriptions'!B987)&gt;0, "UPDATE catalog_category_entity_text SET value='"&amp;SUBSTITUTE('category-madaan-descriptions'!C987,"'","''")&amp;"' WHERE attribute_id=47 AND store_id=0 AND entity_id="&amp;'category-madaan-descriptions'!B987&amp;";","")</f>
        <v>UPDATE catalog_category_entity_text SET value='The contest box is 11 x 11 x 14" when assembled.  The red on white attention getting boxes generate excitement for your contest.  Made of sturdy white cardboard. The one piece design assembles easily in seconds without tape. Pricing limited to quantity on hand.' WHERE attribute_id=47 AND store_id=0 AND entity_id=939;</v>
      </c>
    </row>
    <row r="988" spans="1:1" x14ac:dyDescent="0.25">
      <c r="A988" t="str">
        <f>IF(LEN('category-madaan-descriptions'!B988)&gt;0, "UPDATE catalog_category_entity_text SET value='"&amp;SUBSTITUTE('category-madaan-descriptions'!C988,"'","''")&amp;"' WHERE attribute_id=47 AND store_id=0 AND entity_id="&amp;'category-madaan-descriptions'!B988&amp;";","")</f>
        <v>UPDATE catalog_category_entity_text SET value='''500 per box, White and or Manila, 3 1/8 x 6 1/4.  Pricing limited to quantity on hand.' WHERE attribute_id=47 AND store_id=0 AND entity_id=940;</v>
      </c>
    </row>
    <row r="989" spans="1:1" x14ac:dyDescent="0.25">
      <c r="A989" t="str">
        <f>IF(LEN('category-madaan-descriptions'!B989)&gt;0, "UPDATE catalog_category_entity_text SET value='"&amp;SUBSTITUTE('category-madaan-descriptions'!C989,"'","''")&amp;"' WHERE attribute_id=47 AND store_id=0 AND entity_id="&amp;'category-madaan-descriptions'!B989&amp;";","")</f>
        <v>UPDATE catalog_category_entity_text SET value='Priced per package of 25' WHERE attribute_id=47 AND store_id=0 AND entity_id=941;</v>
      </c>
    </row>
    <row r="990" spans="1:1" x14ac:dyDescent="0.25">
      <c r="A990" t="str">
        <f>IF(LEN('category-madaan-descriptions'!B990)&gt;0, "UPDATE catalog_category_entity_text SET value='"&amp;SUBSTITUTE('category-madaan-descriptions'!C990,"'","''")&amp;"' WHERE attribute_id=47 AND store_id=0 AND entity_id="&amp;'category-madaan-descriptions'!B990&amp;";","")</f>
        <v>UPDATE catalog_category_entity_text SET value='Deluxe Clip  100 per case' WHERE attribute_id=47 AND store_id=0 AND entity_id=942;</v>
      </c>
    </row>
    <row r="991" spans="1:1" x14ac:dyDescent="0.25">
      <c r="A991" t="str">
        <f>IF(LEN('category-madaan-descriptions'!B991)&gt;0, "UPDATE catalog_category_entity_text SET value='"&amp;SUBSTITUTE('category-madaan-descriptions'!C991,"'","''")&amp;"' WHERE attribute_id=47 AND store_id=0 AND entity_id="&amp;'category-madaan-descriptions'!B991&amp;";","")</f>
        <v>UPDATE catalog_category_entity_text SET value='Use this standard clip for your retail store needs!' WHERE attribute_id=47 AND store_id=0 AND entity_id=943;</v>
      </c>
    </row>
    <row r="992" spans="1:1" x14ac:dyDescent="0.25">
      <c r="A992" t="str">
        <f>IF(LEN('category-madaan-descriptions'!B992)&gt;0, "UPDATE catalog_category_entity_text SET value='"&amp;SUBSTITUTE('category-madaan-descriptions'!C992,"'","''")&amp;"' WHERE attribute_id=47 AND store_id=0 AND entity_id="&amp;'category-madaan-descriptions'!B992&amp;";","")</f>
        <v>UPDATE catalog_category_entity_text SET value='1" x 5 1/2" Black&lt;br&gt;These can be used on Gridwall or Slatgrid.' WHERE attribute_id=47 AND store_id=0 AND entity_id=944;</v>
      </c>
    </row>
    <row r="993" spans="1:1" x14ac:dyDescent="0.25">
      <c r="A993" t="str">
        <f>IF(LEN('category-madaan-descriptions'!B993)&gt;0, "UPDATE catalog_category_entity_text SET value='"&amp;SUBSTITUTE('category-madaan-descriptions'!C993,"'","''")&amp;"' WHERE attribute_id=47 AND store_id=0 AND entity_id="&amp;'category-madaan-descriptions'!B993&amp;";","")</f>
        <v>UPDATE catalog_category_entity_text SET value='Heavy 10 pt stock, Pricing limited to quantity on hand - when they''re gone, they''re gone!!!&lt;br&gt;Available in assorted sizes and styles. Purchase cards by the package.&lt;br&gt;100 cards per package.' WHERE attribute_id=47 AND store_id=0 AND entity_id=945;</v>
      </c>
    </row>
    <row r="994" spans="1:1" x14ac:dyDescent="0.25">
      <c r="A994" t="str">
        <f>IF(LEN('category-madaan-descriptions'!B994)&gt;0, "UPDATE catalog_category_entity_text SET value='"&amp;SUBSTITUTE('category-madaan-descriptions'!C994,"'","''")&amp;"' WHERE attribute_id=47 AND store_id=0 AND entity_id="&amp;'category-madaan-descriptions'!B994&amp;";","")</f>
        <v>UPDATE catalog_category_entity_text SET value='Single clear spring clamp connected with ball and socket joint to a clear sign clip&lt;br&gt;Clamp designed to hold up to 1" thick material.  Sign clip designed to hold up to .25" thick material&lt;br&gt;Individual spring clamp is 1" W x 2 1/4" H.  Sign clip. Dimensions are 3.125" x 1"' WHERE attribute_id=47 AND store_id=0 AND entity_id=947;</v>
      </c>
    </row>
    <row r="995" spans="1:1" x14ac:dyDescent="0.25">
      <c r="A995" t="str">
        <f>IF(LEN('category-madaan-descriptions'!B995)&gt;0, "UPDATE catalog_category_entity_text SET value='"&amp;SUBSTITUTE('category-madaan-descriptions'!C995,"'","''")&amp;"' WHERE attribute_id=47 AND store_id=0 AND entity_id="&amp;'category-madaan-descriptions'!B995&amp;";","")</f>
        <v>UPDATE catalog_category_entity_text SET value='Sign and or Menu Card Holder that is 1 1/2" Tall Harp, Stainless Steel clip.  Sold per each clip&lt;br&gt;' WHERE attribute_id=47 AND store_id=0 AND entity_id=948;</v>
      </c>
    </row>
    <row r="996" spans="1:1" x14ac:dyDescent="0.25">
      <c r="A996" t="str">
        <f>IF(LEN('category-madaan-descriptions'!B996)&gt;0, "UPDATE catalog_category_entity_text SET value='"&amp;SUBSTITUTE('category-madaan-descriptions'!C996,"'","''")&amp;"' WHERE attribute_id=47 AND store_id=0 AND entity_id="&amp;'category-madaan-descriptions'!B996&amp;";","")</f>
        <v>UPDATE catalog_category_entity_text SET value='Showcase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 WHERE attribute_id=47 AND store_id=0 AND entity_id=950;</v>
      </c>
    </row>
    <row r="997" spans="1:1" x14ac:dyDescent="0.25">
      <c r="A997" t="str">
        <f>IF(LEN('category-madaan-descriptions'!B997)&gt;0, "UPDATE catalog_category_entity_text SET value='"&amp;SUBSTITUTE('category-madaan-descriptions'!C997,"'","''")&amp;"' WHERE attribute_id=47 AND store_id=0 AND entity_id="&amp;'category-madaan-descriptions'!B997&amp;";","")</f>
        <v>UPDATE catalog_category_entity_text SET value='These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 WHERE attribute_id=47 AND store_id=0 AND entity_id=951;</v>
      </c>
    </row>
    <row r="998" spans="1:1" x14ac:dyDescent="0.25">
      <c r="A998" t="str">
        <f>IF(LEN('category-madaan-descriptions'!B998)&gt;0, "UPDATE catalog_category_entity_text SET value='"&amp;SUBSTITUTE('category-madaan-descriptions'!C998,"'","''")&amp;"' WHERE attribute_id=47 AND store_id=0 AND entity_id="&amp;'category-madaan-descriptions'!B998&amp;";","")</f>
        <v>UPDATE catalog_category_entity_text SET value='The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 WHERE attribute_id=47 AND store_id=0 AND entity_id=952;</v>
      </c>
    </row>
    <row r="999" spans="1:1" x14ac:dyDescent="0.25">
      <c r="A999" t="str">
        <f>IF(LEN('category-madaan-descriptions'!B999)&gt;0, "UPDATE catalog_category_entity_text SET value='"&amp;SUBSTITUTE('category-madaan-descriptions'!C999,"'","''")&amp;"' WHERE attribute_id=47 AND store_id=0 AND entity_id="&amp;'category-madaan-descriptions'!B999&amp;";","")</f>
        <v>UPDATE catalog_category_entity_text SET value='These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WHERE attribute_id=47 AND store_id=0 AND entity_id=954;</v>
      </c>
    </row>
    <row r="1000" spans="1:1" x14ac:dyDescent="0.25">
      <c r="A1000" t="str">
        <f>IF(LEN('category-madaan-descriptions'!B1000)&gt;0, "UPDATE catalog_category_entity_text SET value='"&amp;SUBSTITUTE('category-madaan-descriptions'!C1000,"'","''")&amp;"' WHERE attribute_id=47 AND store_id=0 AND entity_id="&amp;'category-madaan-descriptions'!B1000&amp;";","")</f>
        <v>UPDATE catalog_category_entity_text SET value='Build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 WHERE attribute_id=47 AND store_id=0 AND entity_id=955;</v>
      </c>
    </row>
    <row r="1001" spans="1:1" x14ac:dyDescent="0.25">
      <c r="A1001" t="str">
        <f>IF(LEN('category-madaan-descriptions'!B1001)&gt;0, "UPDATE catalog_category_entity_text SET value='"&amp;SUBSTITUTE('category-madaan-descriptions'!C1001,"'","''")&amp;"' WHERE attribute_id=47 AND store_id=0 AND entity_id="&amp;'category-madaan-descriptions'!B1001&amp;";","")</f>
        <v>UPDATE catalog_category_entity_text SET value='Solid edge glue pine shelves are 11/16" thick and have aluminum end supports and pins to be sturdy and long lasting. Shelves are available in 3, 3 and 4 foot lengths and a variety of widths to match with uprights.' WHERE attribute_id=47 AND store_id=0 AND entity_id=956;</v>
      </c>
    </row>
    <row r="1002" spans="1:1" x14ac:dyDescent="0.25">
      <c r="A1002" t="str">
        <f>IF(LEN('category-madaan-descriptions'!B1002)&gt;0, "UPDATE catalog_category_entity_text SET value='"&amp;SUBSTITUTE('category-madaan-descriptions'!C1002,"'","''")&amp;"' WHERE attribute_id=47 AND store_id=0 AND entity_id="&amp;'category-madaan-descriptions'!B1002&amp;";","")</f>
        <v>UPDATE catalog_category_entity_text SET value='Cross pieces shown in the back of the display picture are a vital component of stability for your modular shelving units. These cross pieces are available in 48", 60" and 72" pieces and they are 3/4" galvanized flat 18 gauge metal.' WHERE attribute_id=47 AND store_id=0 AND entity_id=957;</v>
      </c>
    </row>
    <row r="1003" spans="1:1" x14ac:dyDescent="0.25">
      <c r="A1003" t="str">
        <f>IF(LEN('category-madaan-descriptions'!B1003)&gt;0, "UPDATE catalog_category_entity_text SET value='"&amp;SUBSTITUTE('category-madaan-descriptions'!C1003,"'","''")&amp;"' WHERE attribute_id=47 AND store_id=0 AND entity_id="&amp;'category-madaan-descriptions'!B1003&amp;";","")</f>
        <v>UPDATE catalog_category_entity_text SET value='Cross rails, hangrod supports and additional shelf pins are available for your modular shelving units. If you have any questions please call 1-800-426-5708 and a sales representative can assist you.' WHERE attribute_id=47 AND store_id=0 AND entity_id=958;</v>
      </c>
    </row>
    <row r="1004" spans="1:1" x14ac:dyDescent="0.25">
      <c r="A1004" t="str">
        <f>IF(LEN('category-madaan-descriptions'!B1004)&gt;0, "UPDATE catalog_category_entity_text SET value='"&amp;SUBSTITUTE('category-madaan-descriptions'!C1004,"'","''")&amp;"' WHERE attribute_id=47 AND store_id=0 AND entity_id="&amp;'category-madaan-descriptions'!B1004&amp;";","")</f>
        <v>UPDATE catalog_category_entity_text SET value='These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 WHERE attribute_id=47 AND store_id=0 AND entity_id=960;</v>
      </c>
    </row>
    <row r="1005" spans="1:1" x14ac:dyDescent="0.25">
      <c r="A1005" t="str">
        <f>IF(LEN('category-madaan-descriptions'!B1005)&gt;0, "UPDATE catalog_category_entity_text SET value='"&amp;SUBSTITUTE('category-madaan-descriptions'!C1005,"'","''")&amp;"' WHERE attribute_id=47 AND store_id=0 AND entity_id="&amp;'category-madaan-descriptions'!B1005&amp;";","")</f>
        <v>UPDATE catalog_category_entity_text SET value='Use the Junior Size Molded Form size 5-9 to display the outfits so customers can view them.' WHERE attribute_id=47 AND store_id=0 AND entity_id=961;</v>
      </c>
    </row>
    <row r="1006" spans="1:1" x14ac:dyDescent="0.25">
      <c r="A1006" t="str">
        <f>IF(LEN('category-madaan-descriptions'!B1006)&gt;0, "UPDATE catalog_category_entity_text SET value='"&amp;SUBSTITUTE('category-madaan-descriptions'!C1006,"'","''")&amp;"' WHERE attribute_id=47 AND store_id=0 AND entity_id="&amp;'category-madaan-descriptions'!B1006&amp;";","")</f>
        <v>UPDATE catalog_category_entity_text SET value='These Junior Swimwear Molded Forms with Swivel Hook size 5-9 for showing off the swimwear in the spring and summer months.' WHERE attribute_id=47 AND store_id=0 AND entity_id=962;</v>
      </c>
    </row>
    <row r="1007" spans="1:1" x14ac:dyDescent="0.25">
      <c r="A1007" t="str">
        <f>IF(LEN('category-madaan-descriptions'!B1007)&gt;0, "UPDATE catalog_category_entity_text SET value='"&amp;SUBSTITUTE('category-madaan-descriptions'!C1007,"'","''")&amp;"' WHERE attribute_id=47 AND store_id=0 AND entity_id="&amp;'category-madaan-descriptions'!B1007&amp;";","")</f>
        <v>UPDATE catalog_category_entity_text SET value='Show more variety and use these Misses Molded Forms with Swivel Hook size 12-16.' WHERE attribute_id=47 AND store_id=0 AND entity_id=963;</v>
      </c>
    </row>
    <row r="1008" spans="1:1" x14ac:dyDescent="0.25">
      <c r="A1008" t="str">
        <f>IF(LEN('category-madaan-descriptions'!B1008)&gt;0, "UPDATE catalog_category_entity_text SET value='"&amp;SUBSTITUTE('category-madaan-descriptions'!C1008,"'","''")&amp;"' WHERE attribute_id=47 AND store_id=0 AND entity_id="&amp;'category-madaan-descriptions'!B1008&amp;";","")</f>
        <v>UPDATE catalog_category_entity_text SET value='Display things for the men to wear by using this Male Full Torso Molded Form with Swivel Hook size S-M. It''s a great way to show off the new fashion line.' WHERE attribute_id=47 AND store_id=0 AND entity_id=964;</v>
      </c>
    </row>
    <row r="1009" spans="1:1" x14ac:dyDescent="0.25">
      <c r="A1009" t="str">
        <f>IF(LEN('category-madaan-descriptions'!B1009)&gt;0, "UPDATE catalog_category_entity_text SET value='"&amp;SUBSTITUTE('category-madaan-descriptions'!C1009,"'","''")&amp;"' WHERE attribute_id=47 AND store_id=0 AND entity_id="&amp;'category-madaan-descriptions'!B1009&amp;";","")</f>
        <v>UPDATE catalog_category_entity_text SET value='Ladies Full Round 5/8" Flange Black - made of Fiberglass construction. Contains 5/8" flange for base and upright. Foam rubber strip around recessed bottom for easy pinning.&lt;br&gt;Product Dimensions: 25"H&lt;br&gt;' WHERE attribute_id=47 AND store_id=0 AND entity_id=965;</v>
      </c>
    </row>
    <row r="1010" spans="1:1" x14ac:dyDescent="0.25">
      <c r="A1010" t="str">
        <f>IF(LEN('category-madaan-descriptions'!B1010)&gt;0, "UPDATE catalog_category_entity_text SET value='"&amp;SUBSTITUTE('category-madaan-descriptions'!C1010,"'","''")&amp;"' WHERE attribute_id=47 AND store_id=0 AND entity_id="&amp;'category-madaan-descriptions'!B1010&amp;";","")</f>
        <v>UPDATE catalog_category_entity_text SET value='Men''s Full Round 5/8" Flange Black made of Fiberglass construction. Contains 5/8" flange for base and upright. Foam rubber strip around recessed bottom for easy pinning.&lt;br&gt;Product Dimensions: 27"H&lt;br&gt;' WHERE attribute_id=47 AND store_id=0 AND entity_id=966;</v>
      </c>
    </row>
    <row r="1011" spans="1:1" x14ac:dyDescent="0.25">
      <c r="A1011" t="str">
        <f>IF(LEN('category-madaan-descriptions'!B1011)&gt;0, "UPDATE catalog_category_entity_text SET value='"&amp;SUBSTITUTE('category-madaan-descriptions'!C1011,"'","''")&amp;"' WHERE attribute_id=47 AND store_id=0 AND entity_id="&amp;'category-madaan-descriptions'!B1011&amp;";","")</f>
        <v>UPDATE catalog_category_entity_text SET value='Female Full Round Butt Form - Self standing; fiberglass construction; realistic look, shape and feel.  Available in Flesh tone and White.&lt;br&gt;Product Dimensions: Hip 37", Waist 25-1/2"; 15"H' WHERE attribute_id=47 AND store_id=0 AND entity_id=967;</v>
      </c>
    </row>
    <row r="1012" spans="1:1" x14ac:dyDescent="0.25">
      <c r="A1012" t="str">
        <f>IF(LEN('category-madaan-descriptions'!B1012)&gt;0, "UPDATE catalog_category_entity_text SET value='"&amp;SUBSTITUTE('category-madaan-descriptions'!C1012,"'","''")&amp;"' WHERE attribute_id=47 AND store_id=0 AND entity_id="&amp;'category-madaan-descriptions'!B1012&amp;";","")</f>
        <v>UPDATE catalog_category_entity_text SET value='Full Round Active War Cameo - Forms with Fiberglass construction athletically posed - perfect for swimwear. Self standing.&lt;br&gt;Male Form Product Dimensions: 36"H, 42" Chest&lt;br&gt;Female Form Product Dimensions: 30"H, 34 " Chest&lt;br&gt;' WHERE attribute_id=47 AND store_id=0 AND entity_id=968;</v>
      </c>
    </row>
    <row r="1013" spans="1:1" x14ac:dyDescent="0.25">
      <c r="A1013" t="str">
        <f>IF(LEN('category-madaan-descriptions'!B1013)&gt;0, "UPDATE catalog_category_entity_text SET value='"&amp;SUBSTITUTE('category-madaan-descriptions'!C1013,"'","''")&amp;"' WHERE attribute_id=47 AND store_id=0 AND entity_id="&amp;'category-madaan-descriptions'!B1013&amp;";","")</f>
        <v>UPDATE catalog_category_entity_text SET value='Male Full Round Butt Form - Self standing and made of fiberglass construction with a realistic look, shape and feel.  Available in Fleshtone and White.&lt;br&gt;Product Dimensions: 15"H; 32" Waist; 38" Hip' WHERE attribute_id=47 AND store_id=0 AND entity_id=969;</v>
      </c>
    </row>
    <row r="1014" spans="1:1" x14ac:dyDescent="0.25">
      <c r="A1014" t="str">
        <f>IF(LEN('category-madaan-descriptions'!B1014)&gt;0, "UPDATE catalog_category_entity_text SET value='"&amp;SUBSTITUTE('category-madaan-descriptions'!C1014,"'","''")&amp;"' WHERE attribute_id=47 AND store_id=0 AND entity_id="&amp;'category-madaan-descriptions'!B1014&amp;";","")</f>
        <v>UPDATE catalog_category_entity_text SET value='Our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 WHERE attribute_id=47 AND store_id=0 AND entity_id=970;</v>
      </c>
    </row>
    <row r="1015" spans="1:1" x14ac:dyDescent="0.25">
      <c r="A1015" t="str">
        <f>IF(LEN('category-madaan-descriptions'!B1015)&gt;0, "UPDATE catalog_category_entity_text SET value='"&amp;SUBSTITUTE('category-madaan-descriptions'!C1015,"'","''")&amp;"' WHERE attribute_id=47 AND store_id=0 AND entity_id="&amp;'category-madaan-descriptions'!B1015&amp;";","")</f>
        <v>UPDATE catalog_category_entity_text SET value='This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 WHERE attribute_id=47 AND store_id=0 AND entity_id=971;</v>
      </c>
    </row>
    <row r="1016" spans="1:1" x14ac:dyDescent="0.25">
      <c r="A1016" t="str">
        <f>IF(LEN('category-madaan-descriptions'!B1016)&gt;0, "UPDATE catalog_category_entity_text SET value='"&amp;SUBSTITUTE('category-madaan-descriptions'!C1016,"'","''")&amp;"' WHERE attribute_id=47 AND store_id=0 AND entity_id="&amp;'category-madaan-descriptions'!B1016&amp;";","")</f>
        <v>UPDATE catalog_category_entity_text SET value='A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 WHERE attribute_id=47 AND store_id=0 AND entity_id=972;</v>
      </c>
    </row>
    <row r="1017" spans="1:1" x14ac:dyDescent="0.25">
      <c r="A1017" t="str">
        <f>IF(LEN('category-madaan-descriptions'!B1017)&gt;0, "UPDATE catalog_category_entity_text SET value='"&amp;SUBSTITUTE('category-madaan-descriptions'!C1017,"'","''")&amp;"' WHERE attribute_id=47 AND store_id=0 AND entity_id="&amp;'category-madaan-descriptions'!B1017&amp;";","")</f>
        <v>UPDATE catalog_category_entity_text SET value='Ribbon Slitters can be used with Splendorette and Cotton Ribbons.&lt;br&gt;Slits 1/8" x 1/16"' WHERE attribute_id=47 AND store_id=0 AND entity_id=974;</v>
      </c>
    </row>
    <row r="1018" spans="1:1" x14ac:dyDescent="0.25">
      <c r="A1018" t="str">
        <f>IF(LEN('category-madaan-descriptions'!B1018)&gt;0, "UPDATE catalog_category_entity_text SET value='"&amp;SUBSTITUTE('category-madaan-descriptions'!C1018,"'","''")&amp;"' WHERE attribute_id=47 AND store_id=0 AND entity_id="&amp;'category-madaan-descriptions'!B1018&amp;";","")</f>
        <v>UPDATE catalog_category_entity_text SET value='&lt;br&gt;Solid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WHERE attribute_id=47 AND store_id=0 AND entity_id=975;</v>
      </c>
    </row>
    <row r="1019" spans="1:1" x14ac:dyDescent="0.25">
      <c r="A1019" t="str">
        <f>IF(LEN('category-madaan-descriptions'!B1019)&gt;0, "UPDATE catalog_category_entity_text SET value='"&amp;SUBSTITUTE('category-madaan-descriptions'!C1019,"'","''")&amp;"' WHERE attribute_id=47 AND store_id=0 AND entity_id="&amp;'category-madaan-descriptions'!B1019&amp;";","")</f>
        <v>UPDATE catalog_category_entity_text SET value='Hot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WHERE attribute_id=47 AND store_id=0 AND entity_id=976;</v>
      </c>
    </row>
    <row r="1020" spans="1:1" x14ac:dyDescent="0.25">
      <c r="A1020" t="str">
        <f>IF(LEN('category-madaan-descriptions'!B1020)&gt;0, "UPDATE catalog_category_entity_text SET value='"&amp;SUBSTITUTE('category-madaan-descriptions'!C1020,"'","''")&amp;"' WHERE attribute_id=47 AND store_id=0 AND entity_id="&amp;'category-madaan-descriptions'!B1020&amp;";","")</f>
        <v>UPDATE catalog_category_entity_text SET value='Chambray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WHERE attribute_id=47 AND store_id=0 AND entity_id=977;</v>
      </c>
    </row>
    <row r="1021" spans="1:1" x14ac:dyDescent="0.25">
      <c r="A1021" t="str">
        <f>IF(LEN('category-madaan-descriptions'!B1021)&gt;0, "UPDATE catalog_category_entity_text SET value='"&amp;SUBSTITUTE('category-madaan-descriptions'!C1021,"'","''")&amp;"' WHERE attribute_id=47 AND store_id=0 AND entity_id="&amp;'category-madaan-descriptions'!B1021&amp;";","")</f>
        <v>UPDATE catalog_category_entity_text SET value='Metallic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WHERE attribute_id=47 AND store_id=0 AND entity_id=978;</v>
      </c>
    </row>
    <row r="1022" spans="1:1" x14ac:dyDescent="0.25">
      <c r="A1022" t="str">
        <f>IF(LEN('category-madaan-descriptions'!B1022)&gt;0, "UPDATE catalog_category_entity_text SET value='"&amp;SUBSTITUTE('category-madaan-descriptions'!C1022,"'","''")&amp;"' WHERE attribute_id=47 AND store_id=0 AND entity_id="&amp;'category-madaan-descriptions'!B1022&amp;";","")</f>
        <v>UPDATE catalog_category_entity_text SET value='Stripe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WHERE attribute_id=47 AND store_id=0 AND entity_id=979;</v>
      </c>
    </row>
    <row r="1023" spans="1:1" x14ac:dyDescent="0.25">
      <c r="A1023" t="str">
        <f>IF(LEN('category-madaan-descriptions'!B1023)&gt;0, "UPDATE catalog_category_entity_text SET value='"&amp;SUBSTITUTE('category-madaan-descriptions'!C1023,"'","''")&amp;"' WHERE attribute_id=47 AND store_id=0 AND entity_id="&amp;'category-madaan-descriptions'!B1023&amp;";","")</f>
        <v>UPDATE catalog_category_entity_text SET value='Animal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WHERE attribute_id=47 AND store_id=0 AND entity_id=980;</v>
      </c>
    </row>
    <row r="1024" spans="1:1" x14ac:dyDescent="0.25">
      <c r="A1024" t="str">
        <f>IF(LEN('category-madaan-descriptions'!B1024)&gt;0, "UPDATE catalog_category_entity_text SET value='"&amp;SUBSTITUTE('category-madaan-descriptions'!C1024,"'","''")&amp;"' WHERE attribute_id=47 AND store_id=0 AND entity_id="&amp;'category-madaan-descriptions'!B1024&amp;";","")</f>
        <v>UPDATE catalog_category_entity_text SET value='The T-Bar 2 Bar Oval bracelet displayer has a classic look to it. This T-Bar 2 Bar Oval is easy to place bracelets on and off of it. 7 1/2" x 7"' WHERE attribute_id=47 AND store_id=0 AND entity_id=982;</v>
      </c>
    </row>
    <row r="1025" spans="1:1" x14ac:dyDescent="0.25">
      <c r="A1025" t="str">
        <f>IF(LEN('category-madaan-descriptions'!B1025)&gt;0, "UPDATE catalog_category_entity_text SET value='"&amp;SUBSTITUTE('category-madaan-descriptions'!C1025,"'","''")&amp;"' WHERE attribute_id=47 AND store_id=0 AND entity_id="&amp;'category-madaan-descriptions'!B1025&amp;";","")</f>
        <v>UPDATE catalog_category_entity_text SET value='The T-Bar 1 Bar Oval will feature bracelets in an appealing way. It comes in black velvet or faux white leather. This is a beautiful way to display any bracelet. 7 1/4" X 6 1/4"' WHERE attribute_id=47 AND store_id=0 AND entity_id=983;</v>
      </c>
    </row>
    <row r="1026" spans="1:1" x14ac:dyDescent="0.25">
      <c r="A1026" t="str">
        <f>IF(LEN('category-madaan-descriptions'!B1026)&gt;0, "UPDATE catalog_category_entity_text SET value='"&amp;SUBSTITUTE('category-madaan-descriptions'!C1026,"'","''")&amp;"' WHERE attribute_id=47 AND store_id=0 AND entity_id="&amp;'category-madaan-descriptions'!B1026&amp;";","")</f>
        <v>UPDATE catalog_category_entity_text SET value='Display your bracelets by laying them out. It gives your customer the full effect of the bracelet. It has an allotted space for 9 bracelets&lt;br&gt;8" x 8 3/4" x 1 3/4" Available in Black Velvet or White Faux Leather.&lt;br&gt;' WHERE attribute_id=47 AND store_id=0 AND entity_id=984;</v>
      </c>
    </row>
    <row r="1027" spans="1:1" x14ac:dyDescent="0.25">
      <c r="A1027" t="str">
        <f>IF(LEN('category-madaan-descriptions'!B1027)&gt;0, "UPDATE catalog_category_entity_text SET value='"&amp;SUBSTITUTE('category-madaan-descriptions'!C1027,"'","''")&amp;"' WHERE attribute_id=47 AND store_id=0 AND entity_id="&amp;'category-madaan-descriptions'!B1027&amp;";","")</f>
        <v>UPDATE catalog_category_entity_text SET value='Be able to display your necklaces and earrings with the Venus Bust. It can come in black, white, or a frosty clear. A beautiful addition to your display area. 6" x 2 3/4" x 9"' WHERE attribute_id=47 AND store_id=0 AND entity_id=985;</v>
      </c>
    </row>
    <row r="1028" spans="1:1" x14ac:dyDescent="0.25">
      <c r="A1028" t="str">
        <f>IF(LEN('category-madaan-descriptions'!B1028)&gt;0, "UPDATE catalog_category_entity_text SET value='"&amp;SUBSTITUTE('category-madaan-descriptions'!C1028,"'","''")&amp;"' WHERE attribute_id=47 AND store_id=0 AND entity_id="&amp;'category-madaan-descriptions'!B1028&amp;";","")</f>
        <v>UPDATE catalog_category_entity_text SET value='Hang multiple necklaces with the T-Bar Necklace Displays.' WHERE attribute_id=47 AND store_id=0 AND entity_id=986;</v>
      </c>
    </row>
    <row r="1029" spans="1:1" x14ac:dyDescent="0.25">
      <c r="A1029" t="str">
        <f>IF(LEN('category-madaan-descriptions'!B1029)&gt;0, "UPDATE catalog_category_entity_text SET value='"&amp;SUBSTITUTE('category-madaan-descriptions'!C1029,"'","''")&amp;"' WHERE attribute_id=47 AND store_id=0 AND entity_id="&amp;'category-madaan-descriptions'!B1029&amp;";","")</f>
        <v>UPDATE catalog_category_entity_text SET value='Add some class to your necklace presentation with these decorative Flat Necklace Display with Easel. 9 1/4" x 9 1/2". Holds up to 5 necklaces.' WHERE attribute_id=47 AND store_id=0 AND entity_id=987;</v>
      </c>
    </row>
    <row r="1030" spans="1:1" x14ac:dyDescent="0.25">
      <c r="A1030" t="str">
        <f>IF(LEN('category-madaan-descriptions'!B1030)&gt;0, "UPDATE catalog_category_entity_text SET value='"&amp;SUBSTITUTE('category-madaan-descriptions'!C1030,"'","''")&amp;"' WHERE attribute_id=47 AND store_id=0 AND entity_id="&amp;'category-madaan-descriptions'!B1030&amp;";","")</f>
        <v>UPDATE catalog_category_entity_text SET value='Add class to your Necklaces and Bracelets with this decorative display. Overall size - 9 3/8" x 10 7/8"' WHERE attribute_id=47 AND store_id=0 AND entity_id=988;</v>
      </c>
    </row>
    <row r="1031" spans="1:1" x14ac:dyDescent="0.25">
      <c r="A1031" t="str">
        <f>IF(LEN('category-madaan-descriptions'!B1031)&gt;0, "UPDATE catalog_category_entity_text SET value='"&amp;SUBSTITUTE('category-madaan-descriptions'!C1031,"'","''")&amp;"' WHERE attribute_id=47 AND store_id=0 AND entity_id="&amp;'category-madaan-descriptions'!B1031&amp;";","")</f>
        <v>UPDATE catalog_category_entity_text SET value='Easily adds class to your necklace with these Necklace Padded Display with Easel. Very decorative.&lt;br&gt;8 5/8" x 10 7/8"' WHERE attribute_id=47 AND store_id=0 AND entity_id=989;</v>
      </c>
    </row>
    <row r="1032" spans="1:1" x14ac:dyDescent="0.25">
      <c r="A1032" t="str">
        <f>IF(LEN('category-madaan-descriptions'!B1032)&gt;0, "UPDATE catalog_category_entity_text SET value='"&amp;SUBSTITUTE('category-madaan-descriptions'!C1032,"'","''")&amp;"' WHERE attribute_id=47 AND store_id=0 AND entity_id="&amp;'category-madaan-descriptions'!B1032&amp;";","")</f>
        <v>UPDATE catalog_category_entity_text SET value='Use to display the necklaces that you feature at your store. Overall size -1/2" x 6 1/4" x 5 3/8"' WHERE attribute_id=47 AND store_id=0 AND entity_id=990;</v>
      </c>
    </row>
    <row r="1033" spans="1:1" x14ac:dyDescent="0.25">
      <c r="A1033" t="str">
        <f>IF(LEN('category-madaan-descriptions'!B1033)&gt;0, "UPDATE catalog_category_entity_text SET value='"&amp;SUBSTITUTE('category-madaan-descriptions'!C1033,"'","''")&amp;"' WHERE attribute_id=47 AND store_id=0 AND entity_id="&amp;'category-madaan-descriptions'!B1033&amp;";","")</f>
        <v>UPDATE catalog_category_entity_text SET value='Use this Necklace Bust Display to use for feature select items at your store. With some of the busts you can display earrings as well. 7 1/2" x 5 1/2" x 9"' WHERE attribute_id=47 AND store_id=0 AND entity_id=991;</v>
      </c>
    </row>
    <row r="1034" spans="1:1" x14ac:dyDescent="0.25">
      <c r="A1034" t="str">
        <f>IF(LEN('category-madaan-descriptions'!B1034)&gt;0, "UPDATE catalog_category_entity_text SET value='"&amp;SUBSTITUTE('category-madaan-descriptions'!C1034,"'","''")&amp;"' WHERE attribute_id=47 AND store_id=0 AND entity_id="&amp;'category-madaan-descriptions'!B1034&amp;";","")</f>
        <v>UPDATE catalog_category_entity_text SET value='Use a bust to display the necklaces that you feature at your store. With some of the busts you can display earrings as well.&lt;br&gt;6 3/4" x 8" x 8"' WHERE attribute_id=47 AND store_id=0 AND entity_id=992;</v>
      </c>
    </row>
    <row r="1035" spans="1:1" x14ac:dyDescent="0.25">
      <c r="A1035" t="str">
        <f>IF(LEN('category-madaan-descriptions'!B1035)&gt;0, "UPDATE catalog_category_entity_text SET value='"&amp;SUBSTITUTE('category-madaan-descriptions'!C1035,"'","''")&amp;"' WHERE attribute_id=47 AND store_id=0 AND entity_id="&amp;'category-madaan-descriptions'!B1035&amp;";","")</f>
        <v>UPDATE catalog_category_entity_text SET value='Available in Black Velvet or White Faux Leather. 2" x 4 1/4".' WHERE attribute_id=47 AND store_id=0 AND entity_id=993;</v>
      </c>
    </row>
    <row r="1036" spans="1:1" x14ac:dyDescent="0.25">
      <c r="A1036" t="str">
        <f>IF(LEN('category-madaan-descriptions'!B1036)&gt;0, "UPDATE catalog_category_entity_text SET value='"&amp;SUBSTITUTE('category-madaan-descriptions'!C1036,"'","''")&amp;"' WHERE attribute_id=47 AND store_id=0 AND entity_id="&amp;'category-madaan-descriptions'!B1036&amp;";","")</f>
        <v>UPDATE catalog_category_entity_text SET value='The T-Bar&amp;#160;3 Bar Oval will feature bracelets in an appealing way. It comes in black velvet or faux white leather. This is a beautiful way to display any bracelet. 10 1/4" x 10 1/4"' WHERE attribute_id=47 AND store_id=0 AND entity_id=994;</v>
      </c>
    </row>
    <row r="1037" spans="1:1" x14ac:dyDescent="0.25">
      <c r="A1037" t="str">
        <f>IF(LEN('category-madaan-descriptions'!B1037)&gt;0, "UPDATE catalog_category_entity_text SET value='"&amp;SUBSTITUTE('category-madaan-descriptions'!C1037,"'","''")&amp;"' WHERE attribute_id=47 AND store_id=0 AND entity_id="&amp;'category-madaan-descriptions'!B1037&amp;";","")</f>
        <v>UPDATE catalog_category_entity_text SET value='This tall display is available in Black Velvet or White Faux Leather.  Perfect for displaying your large necklaces or pendants. Overall size - 6 1/2" x 4 1/8" x 11 7/8"' WHERE attribute_id=47 AND store_id=0 AND entity_id=995;</v>
      </c>
    </row>
    <row r="1038" spans="1:1" x14ac:dyDescent="0.25">
      <c r="A1038" t="str">
        <f>IF(LEN('category-madaan-descriptions'!B1038)&gt;0, "UPDATE catalog_category_entity_text SET value='"&amp;SUBSTITUTE('category-madaan-descriptions'!C1038,"'","''")&amp;"' WHERE attribute_id=47 AND store_id=0 AND entity_id="&amp;'category-madaan-descriptions'!B1038&amp;";","")</f>
        <v>UPDATE catalog_category_entity_text SET value='Padded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 WHERE attribute_id=47 AND store_id=0 AND entity_id=996;</v>
      </c>
    </row>
    <row r="1039" spans="1:1" x14ac:dyDescent="0.25">
      <c r="A1039" t="str">
        <f>IF(LEN('category-madaan-descriptions'!B1039)&gt;0, "UPDATE catalog_category_entity_text SET value='"&amp;SUBSTITUTE('category-madaan-descriptions'!C1039,"'","''")&amp;"' WHERE attribute_id=47 AND store_id=0 AND entity_id="&amp;'category-madaan-descriptions'!B1039&amp;";","")</f>
        <v>UPDATE catalog_category_entity_text SET value='Tall display available in Black Velvet or White Faux Leather.  Perfect for displaying your large necklaces or pendants. Overall size - 8 1/4" x 6 3/4" x 14 1/2".' WHERE attribute_id=47 AND store_id=0 AND entity_id=997;</v>
      </c>
    </row>
    <row r="1040" spans="1:1" x14ac:dyDescent="0.25">
      <c r="A1040" t="str">
        <f>IF(LEN('category-madaan-descriptions'!B1040)&gt;0, "UPDATE catalog_category_entity_text SET value='"&amp;SUBSTITUTE('category-madaan-descriptions'!C1040,"'","''")&amp;"' WHERE attribute_id=47 AND store_id=0 AND entity_id="&amp;'category-madaan-descriptions'!B1040&amp;";","")</f>
        <v>UPDATE catalog_category_entity_text SET value='This simple and space efficient countertop display is a great way to show off a lot of your merchandise.  Use this fixture in high traffic areas to move lots of product.  These unique, unstained Birch wood displays will maximize your showcase space. &lt;br&gt;The display is ready to assemble and will ship via UPS or FedEx.  &lt;br&gt;' WHERE attribute_id=47 AND store_id=0 AND entity_id=998;</v>
      </c>
    </row>
    <row r="1041" spans="1:1" x14ac:dyDescent="0.25">
      <c r="A1041" t="str">
        <f>IF(LEN('category-madaan-descriptions'!B1041)&gt;0, "UPDATE catalog_category_entity_text SET value='"&amp;SUBSTITUTE('category-madaan-descriptions'!C1041,"'","''")&amp;"' WHERE attribute_id=47 AND store_id=0 AND entity_id="&amp;'category-madaan-descriptions'!B1041&amp;";","")</f>
        <v>UPDATE catalog_category_entity_text SET value='Look at this easy 1/2 Round Bracelet Display to really make your bracelets pop.&lt;br&gt;Comes in Black Velvet or White Faux Leather.&lt;br&gt;Sold individually.&lt;br&gt;' WHERE attribute_id=47 AND store_id=0 AND entity_id=999;</v>
      </c>
    </row>
    <row r="1042" spans="1:1" x14ac:dyDescent="0.25">
      <c r="A1042" t="str">
        <f>IF(LEN('category-madaan-descriptions'!B1042)&gt;0, "UPDATE catalog_category_entity_text SET value='"&amp;SUBSTITUTE('category-madaan-descriptions'!C1042,"'","''")&amp;"' WHERE attribute_id=47 AND store_id=0 AND entity_id="&amp;'category-madaan-descriptions'!B1042&amp;";","")</f>
        <v>UPDATE catalog_category_entity_text SET value='Showcase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78H.&lt;br&gt;FOB Denver and Kent.&lt;br&gt;&lt;font color=red&gt;This product will be shipped VIA common carrier. Freight will be quoted separately. You will be notified of the freight amount.&lt;/font&gt;' WHERE attribute_id=47 AND store_id=0 AND entity_id=1001;</v>
      </c>
    </row>
    <row r="1043" spans="1:1" x14ac:dyDescent="0.25">
      <c r="A1043" t="str">
        <f>IF(LEN('category-madaan-descriptions'!B1043)&gt;0, "UPDATE catalog_category_entity_text SET value='"&amp;SUBSTITUTE('category-madaan-descriptions'!C1043,"'","''")&amp;"' WHERE attribute_id=47 AND store_id=0 AND entity_id="&amp;'category-madaan-descriptions'!B1043&amp;";","")</f>
        <v>UPDATE catalog_category_entity_text SET value='The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WHERE attribute_id=47 AND store_id=0 AND entity_id=1002;</v>
      </c>
    </row>
    <row r="1044" spans="1:1" x14ac:dyDescent="0.25">
      <c r="A1044" t="str">
        <f>IF(LEN('category-madaan-descriptions'!B1044)&gt;0, "UPDATE catalog_category_entity_text SET value='"&amp;SUBSTITUTE('category-madaan-descriptions'!C1044,"'","''")&amp;"' WHERE attribute_id=47 AND store_id=0 AND entity_id="&amp;'category-madaan-descriptions'!B1044&amp;";","")</f>
        <v>UPDATE catalog_category_entity_text SET value='Dark Brown wood grain table top compliments our Double Ballet Bar Frame. Works great for an eye level vignette displaying merchandise. Top measures 28" x 60" 1.5".' WHERE attribute_id=47 AND store_id=0 AND entity_id=1003;</v>
      </c>
    </row>
    <row r="1045" spans="1:1" x14ac:dyDescent="0.25">
      <c r="A1045" t="str">
        <f>IF(LEN('category-madaan-descriptions'!B1045)&gt;0, "UPDATE catalog_category_entity_text SET value='"&amp;SUBSTITUTE('category-madaan-descriptions'!C1045,"'","''")&amp;"' WHERE attribute_id=47 AND store_id=0 AND entity_id="&amp;'category-madaan-descriptions'!B1045&amp;";","")</f>
        <v>UPDATE catalog_category_entity_text SET value='Get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 WHERE attribute_id=47 AND store_id=0 AND entity_id=1004;</v>
      </c>
    </row>
    <row r="1046" spans="1:1" x14ac:dyDescent="0.25">
      <c r="A1046" t="str">
        <f>IF(LEN('category-madaan-descriptions'!B1046)&gt;0, "UPDATE catalog_category_entity_text SET value='"&amp;SUBSTITUTE('category-madaan-descriptions'!C1046,"'","''")&amp;"' WHERE attribute_id=47 AND store_id=0 AND entity_id="&amp;'category-madaan-descriptions'!B1046&amp;";","")</f>
        <v>UPDATE catalog_category_entity_text SET value='Get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href="../../../store-display-cases-racks-showcases/shelves/melamine-bullnose-shelves/melamine-shelving.html"&gt;Melamine Shelf&lt;/a&gt;. Constructed of heavy duty 1 1/4" diameter plumbing pipe in anthracite grey finish. Comes packed 2/case.&lt;br&gt;&lt;font color=red&gt;Most items will be shipped VIA common carrier. Freight will be quoted separately. You will be notified of the freight amount.&lt;/font&gt;' WHERE attribute_id=47 AND store_id=0 AND entity_id=1005;</v>
      </c>
    </row>
    <row r="1047" spans="1:1" x14ac:dyDescent="0.25">
      <c r="A1047" t="str">
        <f>IF(LEN('category-madaan-descriptions'!B1047)&gt;0, "UPDATE catalog_category_entity_text SET value='"&amp;SUBSTITUTE('category-madaan-descriptions'!C1047,"'","''")&amp;"' WHERE attribute_id=47 AND store_id=0 AND entity_id="&amp;'category-madaan-descriptions'!B1047&amp;";","")</f>
        <v>UPDATE catalog_category_entity_text SET value='This Ready to Assemble Combo Show Cases features 3/16 tempered glass, a register area and wrap counter. It is available in both black and maple. Sliding doors in all these cases are white. FOB Kent, WA.&lt;br&gt;&lt;font color=red&gt;This product will be shipped VIA common carrier. Freight will be quoted separately. You will be notified of the freight amount.&lt;/font&gt;&lt;br&gt;View from back of showcase:&lt;br&gt;' WHERE attribute_id=47 AND store_id=0 AND entity_id=1006;</v>
      </c>
    </row>
    <row r="1048" spans="1:1" x14ac:dyDescent="0.25">
      <c r="A1048" t="str">
        <f>IF(LEN('category-madaan-descriptions'!B1048)&gt;0, "UPDATE catalog_category_entity_text SET value='"&amp;SUBSTITUTE('category-madaan-descriptions'!C1048,"'","''")&amp;"' WHERE attribute_id=47 AND store_id=0 AND entity_id="&amp;'category-madaan-descriptions'!B1048&amp;";","")</f>
        <v>UPDATE catalog_category_entity_text SET value='These designer pipe &amp; panel fixtures are perfect for pairing with our &lt;a href="../../../slatwall-gridwall-wall-display/slatwall/3d-textured-slatwall.html"&gt;3D Textured Slatwall&lt;/a&gt;.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href="../../../slatwall-gridwall-wall-display/slatwall/3d-textured-slatwall.html"&gt;here&lt;/a&gt;. &lt;br&gt;See our entire catalog of Textured Slatwall products &lt;a href="../../../../gallery.mailchimp.com/5263ee5fad261831ecc963425/files/Textured_Slatwall_Catalog_2016.pdf" target=_blank&gt;here&lt;/a&gt;.&lt;br&gt; &lt;font color=red&gt; This product will be shipped VIA common carrier. Freight will be quoted separately. You will be notified of the freight amount.&lt;/font&gt;' WHERE attribute_id=47 AND store_id=0 AND entity_id=1007;</v>
      </c>
    </row>
    <row r="1049" spans="1:1" x14ac:dyDescent="0.25">
      <c r="A1049" t="str">
        <f>IF(LEN('category-madaan-descriptions'!B1049)&gt;0, "UPDATE catalog_category_entity_text SET value='"&amp;SUBSTITUTE('category-madaan-descriptions'!C1049,"'","''")&amp;"' WHERE attribute_id=47 AND store_id=0 AND entity_id="&amp;'category-madaan-descriptions'!B1049&amp;";","")</f>
        <v>UPDATE catalog_category_entity_text SET value='Organza Bags are one of the most versatile products for your retail store.  They have so many uses that are always evolving.  The only limits to use are the limits of your imagination! Retail Stores can use organza bags by filling them with anything from candy, to sea salts, potpourri, soaps, candles, jewelry, fragrance beads, bath salts, shampoo, peanuts, herbs, almonds, and even rose pedals!  This list only scratches the surface of the many uses organza bags can fulfill in your retail store. The possibilities are endless!  They work great as a pre-made gift to sell to your customers as an easy present to give for whatever occasion!' WHERE attribute_id=47 AND store_id=0 AND entity_id=1009;</v>
      </c>
    </row>
    <row r="1050" spans="1:1" x14ac:dyDescent="0.25">
      <c r="A1050" t="str">
        <f>IF(LEN('category-madaan-descriptions'!B1050)&gt;0, "UPDATE catalog_category_entity_text SET value='"&amp;SUBSTITUTE('category-madaan-descriptions'!C1050,"'","''")&amp;"' WHERE attribute_id=47 AND store_id=0 AND entity_id="&amp;'category-madaan-descriptions'!B1050&amp;";","")</f>
        <v>UPDATE catalog_category_entity_text SET value='Gusseted Organza Bags are priced per case with 10 bags per case.' WHERE attribute_id=47 AND store_id=0 AND entity_id=1011;</v>
      </c>
    </row>
    <row r="1051" spans="1:1" x14ac:dyDescent="0.25">
      <c r="A1051" t="str">
        <f>IF(LEN('category-madaan-descriptions'!B1051)&gt;0, "UPDATE catalog_category_entity_text SET value='"&amp;SUBSTITUTE('category-madaan-descriptions'!C1051,"'","''")&amp;"' WHERE attribute_id=47 AND store_id=0 AND entity_id="&amp;'category-madaan-descriptions'!B1051&amp;";","")</f>
        <v>UPDATE catalog_category_entity_text SET value='&lt;br&gt;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WHERE attribute_id=47 AND store_id=0 AND entity_id=1013;</v>
      </c>
    </row>
    <row r="1052" spans="1:1" x14ac:dyDescent="0.25">
      <c r="A1052" t="str">
        <f>IF(LEN('category-madaan-descriptions'!B1052)&gt;0, "UPDATE catalog_category_entity_text SET value='"&amp;SUBSTITUTE('category-madaan-descriptions'!C1052,"'","''")&amp;"' WHERE attribute_id=47 AND store_id=0 AND entity_id="&amp;'category-madaan-descriptions'!B1052&amp;";","")</f>
        <v>UPDATE catalog_category_entity_text SET value='&lt;br&gt;             &lt;br&gt;Square Opening Sacks (SOS)&lt;br&gt;Order bags by the case.  Each case has 500 bags unless otherwise listed. &lt;br&gt;Made in the U.S.A.&lt;br&gt;' WHERE attribute_id=47 AND store_id=0 AND entity_id=1014;</v>
      </c>
    </row>
    <row r="1053" spans="1:1" x14ac:dyDescent="0.25">
      <c r="A1053" t="str">
        <f>IF(LEN('category-madaan-descriptions'!B1053)&gt;0, "UPDATE catalog_category_entity_text SET value='"&amp;SUBSTITUTE('category-madaan-descriptions'!C1053,"'","''")&amp;"' WHERE attribute_id=47 AND store_id=0 AND entity_id="&amp;'category-madaan-descriptions'!B1053&amp;";","")</f>
        <v>UPDATE catalog_category_entity_text SET value='&lt;br&gt; &lt;br&gt;Mix or match these great colors to create impact. Perhaps use colors that match your store''s logo or trademark.&lt;br&gt;Order bags by the package.  Made in the U.S.A.&lt;br&gt;' WHERE attribute_id=47 AND store_id=0 AND entity_id=1015;</v>
      </c>
    </row>
    <row r="1054" spans="1:1" x14ac:dyDescent="0.25">
      <c r="A1054" t="str">
        <f>IF(LEN('category-madaan-descriptions'!B1054)&gt;0, "UPDATE catalog_category_entity_text SET value='"&amp;SUBSTITUTE('category-madaan-descriptions'!C1054,"'","''")&amp;"' WHERE attribute_id=47 AND store_id=0 AND entity_id="&amp;'category-madaan-descriptions'!B1054&amp;";","")</f>
        <v>UPDATE catalog_category_entity_text SET value='Natural Kraft Paper Liquor Bags are available in Pint or Quart sizes. &lt;br&gt;1000 bags is case minimum&lt;br&gt;' WHERE attribute_id=47 AND store_id=0 AND entity_id=1016;</v>
      </c>
    </row>
    <row r="1055" spans="1:1" x14ac:dyDescent="0.25">
      <c r="A1055" t="str">
        <f>IF(LEN('category-madaan-descriptions'!B1055)&gt;0, "UPDATE catalog_category_entity_text SET value='"&amp;SUBSTITUTE('category-madaan-descriptions'!C1055,"'","''")&amp;"' WHERE attribute_id=47 AND store_id=0 AND entity_id="&amp;'category-madaan-descriptions'!B1055&amp;";","")</f>
        <v>UPDATE catalog_category_entity_text SET value='Glassline lined unprinted bags provide a barrier against grease, stains, and moisture. FDA acceptable&lt;br&gt;for food contact. Packaged by the&lt;br&gt;case of 1000.&lt;br&gt;' WHERE attribute_id=47 AND store_id=0 AND entity_id=1017;</v>
      </c>
    </row>
    <row r="1056" spans="1:1" x14ac:dyDescent="0.25">
      <c r="A1056" t="str">
        <f>IF(LEN('category-madaan-descriptions'!B1056)&gt;0, "UPDATE catalog_category_entity_text SET value='"&amp;SUBSTITUTE('category-madaan-descriptions'!C1056,"'","''")&amp;"' WHERE attribute_id=47 AND store_id=0 AND entity_id="&amp;'category-madaan-descriptions'!B1056&amp;";","")</f>
        <v>UPDATE catalog_category_entity_text SET value='Metallic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WHERE attribute_id=47 AND store_id=0 AND entity_id=1019;</v>
      </c>
    </row>
    <row r="1057" spans="1:1" x14ac:dyDescent="0.25">
      <c r="A1057" t="str">
        <f>IF(LEN('category-madaan-descriptions'!B1057)&gt;0, "UPDATE catalog_category_entity_text SET value='"&amp;SUBSTITUTE('category-madaan-descriptions'!C1057,"'","''")&amp;"' WHERE attribute_id=47 AND store_id=0 AND entity_id="&amp;'category-madaan-descriptions'!B1057&amp;";","")</f>
        <v>UPDATE catalog_category_entity_text SET value='Gloss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 WHERE attribute_id=47 AND store_id=0 AND entity_id=1022;</v>
      </c>
    </row>
    <row r="1058" spans="1:1" x14ac:dyDescent="0.25">
      <c r="A1058" t="str">
        <f>IF(LEN('category-madaan-descriptions'!B1058)&gt;0, "UPDATE catalog_category_entity_text SET value='"&amp;SUBSTITUTE('category-madaan-descriptions'!C1058,"'","''")&amp;"' WHERE attribute_id=47 AND store_id=0 AND entity_id="&amp;'category-madaan-descriptions'!B1058&amp;";","")</f>
        <v>UPDATE catalog_category_entity_text SET value='Order Western Patterned Paper Shopping Bags by the package. Be sure to check our coordinating &lt;a href="../../../gift-wrapping-packaging/tissue-paper-shreds-polypropylene-rolls/tissue-paper/western-printed-tissue-paper.html"&gt;tissue paper&lt;/a&gt; and &lt;a href="../../../gift-wrapping-packaging/gift-wrap/western-themed-giftwrap.html"&gt;gift wrap&lt;/a&gt;, too!&lt;br&gt;Bag sizes and package quantities are listed below.' WHERE attribute_id=47 AND store_id=0 AND entity_id=1023;</v>
      </c>
    </row>
    <row r="1059" spans="1:1" x14ac:dyDescent="0.25">
      <c r="A1059" t="str">
        <f>IF(LEN('category-madaan-descriptions'!B1059)&gt;0, "UPDATE catalog_category_entity_text SET value='"&amp;SUBSTITUTE('category-madaan-descriptions'!C1059,"'","''")&amp;"' WHERE attribute_id=47 AND store_id=0 AND entity_id="&amp;'category-madaan-descriptions'!B1059&amp;";","")</f>
        <v>UPDATE catalog_category_entity_text SET value='&lt;br&gt;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 WHERE attribute_id=47 AND store_id=0 AND entity_id=1024;</v>
      </c>
    </row>
    <row r="1060" spans="1:1" x14ac:dyDescent="0.25">
      <c r="A1060" t="str">
        <f>IF(LEN('category-madaan-descriptions'!B1060)&gt;0, "UPDATE catalog_category_entity_text SET value='"&amp;SUBSTITUTE('category-madaan-descriptions'!C1060,"'","''")&amp;"' WHERE attribute_id=47 AND store_id=0 AND entity_id="&amp;'category-madaan-descriptions'!B1060&amp;";","")</f>
        <v>UPDATE catalog_category_entity_text SET value='&lt;br&gt;Wonderful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entity_id=1025;</v>
      </c>
    </row>
    <row r="1061" spans="1:1" x14ac:dyDescent="0.25">
      <c r="A1061" t="str">
        <f>IF(LEN('category-madaan-descriptions'!B1061)&gt;0, "UPDATE catalog_category_entity_text SET value='"&amp;SUBSTITUTE('category-madaan-descriptions'!C1061,"'","''")&amp;"' WHERE attribute_id=47 AND store_id=0 AND entity_id="&amp;'category-madaan-descriptions'!B1061&amp;";","")</f>
        <v>UPDATE catalog_category_entity_text SET value='Ice Collection Paper Shoppers 100% Recyclable are available in 6 stunning colors.&lt;br&gt;White kraft bag with 100% with Ice Overprint and White Handles, Bronze Coffee has Chocolate handles.&lt;br&gt;Items 5641_, and 5661_ packed 250 per case. Item 5671_ packed 200 per case.&lt;br&gt;' WHERE attribute_id=47 AND store_id=0 AND entity_id=1026;</v>
      </c>
    </row>
    <row r="1062" spans="1:1" x14ac:dyDescent="0.25">
      <c r="A1062" t="str">
        <f>IF(LEN('category-madaan-descriptions'!B1062)&gt;0, "UPDATE catalog_category_entity_text SET value='"&amp;SUBSTITUTE('category-madaan-descriptions'!C1062,"'","''")&amp;"' WHERE attribute_id=47 AND store_id=0 AND entity_id="&amp;'category-madaan-descriptions'!B1062&amp;";","")</f>
        <v>UPDATE catalog_category_entity_text SET value='Multi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 WHERE attribute_id=47 AND store_id=0 AND entity_id=1032;</v>
      </c>
    </row>
    <row r="1063" spans="1:1" x14ac:dyDescent="0.25">
      <c r="A1063" t="str">
        <f>IF(LEN('category-madaan-descriptions'!B1063)&gt;0, "UPDATE catalog_category_entity_text SET value='"&amp;SUBSTITUTE('category-madaan-descriptions'!C1063,"'","''")&amp;"' WHERE attribute_id=47 AND store_id=0 AND entity_id="&amp;'category-madaan-descriptions'!B1063&amp;";","")</f>
        <v>UPDATE catalog_category_entity_text SET value='Really show your patriotism with these Red, White &amp;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 Blue&lt;br&gt;&amp;#8226; Each flag is 12" x 18".' WHERE attribute_id=47 AND store_id=0 AND entity_id=1033;</v>
      </c>
    </row>
    <row r="1064" spans="1:1" x14ac:dyDescent="0.25">
      <c r="A1064" t="str">
        <f>IF(LEN('category-madaan-descriptions'!B1064)&gt;0, "UPDATE catalog_category_entity_text SET value='"&amp;SUBSTITUTE('category-madaan-descriptions'!C1064,"'","''")&amp;"' WHERE attribute_id=47 AND store_id=0 AND entity_id="&amp;'category-madaan-descriptions'!B1064&amp;";","")</f>
        <v>UPDATE catalog_category_entity_text SET value='Blue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 WHERE attribute_id=47 AND store_id=0 AND entity_id=1034;</v>
      </c>
    </row>
    <row r="1065" spans="1:1" x14ac:dyDescent="0.25">
      <c r="A1065" t="str">
        <f>IF(LEN('category-madaan-descriptions'!B1065)&gt;0, "UPDATE catalog_category_entity_text SET value='"&amp;SUBSTITUTE('category-madaan-descriptions'!C1065,"'","''")&amp;"' WHERE attribute_id=47 AND store_id=0 AND entity_id="&amp;'category-madaan-descriptions'!B1065&amp;";","")</f>
        <v>UPDATE catalog_category_entity_text SET value='Red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 WHERE attribute_id=47 AND store_id=0 AND entity_id=1035;</v>
      </c>
    </row>
    <row r="1066" spans="1:1" x14ac:dyDescent="0.25">
      <c r="A1066" t="str">
        <f>IF(LEN('category-madaan-descriptions'!B1066)&gt;0, "UPDATE catalog_category_entity_text SET value='"&amp;SUBSTITUTE('category-madaan-descriptions'!C1066,"'","''")&amp;"' WHERE attribute_id=47 AND store_id=0 AND entity_id="&amp;'category-madaan-descriptions'!B1066&amp;";","")</f>
        <v>UPDATE catalog_category_entity_text SET value='&lt;br&gt;Flora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 WHERE attribute_id=47 AND store_id=0 AND entity_id=1037;</v>
      </c>
    </row>
    <row r="1067" spans="1:1" x14ac:dyDescent="0.25">
      <c r="A1067" t="str">
        <f>IF(LEN('category-madaan-descriptions'!B1067)&gt;0, "UPDATE catalog_category_entity_text SET value='"&amp;SUBSTITUTE('category-madaan-descriptions'!C1067,"'","''")&amp;"' WHERE attribute_id=47 AND store_id=0 AND entity_id="&amp;'category-madaan-descriptions'!B1067&amp;";","")</f>
        <v>UPDATE catalog_category_entity_text SET value='Flora Satin Ribbon&lt;br&gt;&amp;#8226; Embossed to look like cloth&lt;br&gt;&amp;#8226; For Bow Machines&lt;br&gt;&amp;#8226; 7/8" x 250 yds.' WHERE attribute_id=47 AND store_id=0 AND entity_id=1038;</v>
      </c>
    </row>
    <row r="1068" spans="1:1" x14ac:dyDescent="0.25">
      <c r="A1068" t="str">
        <f>IF(LEN('category-madaan-descriptions'!B1068)&gt;0, "UPDATE catalog_category_entity_text SET value='"&amp;SUBSTITUTE('category-madaan-descriptions'!C1068,"'","''")&amp;"' WHERE attribute_id=47 AND store_id=0 AND entity_id="&amp;'category-madaan-descriptions'!B1068&amp;";","")</f>
        <v>UPDATE catalog_category_entity_text SET value='&lt;br&gt;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 WHERE attribute_id=47 AND store_id=0 AND entity_id=1040;</v>
      </c>
    </row>
    <row r="1069" spans="1:1" x14ac:dyDescent="0.25">
      <c r="A1069" t="str">
        <f>IF(LEN('category-madaan-descriptions'!B1069)&gt;0, "UPDATE catalog_category_entity_text SET value='"&amp;SUBSTITUTE('category-madaan-descriptions'!C1069,"'","''")&amp;"' WHERE attribute_id=47 AND store_id=0 AND entity_id="&amp;'category-madaan-descriptions'!B1069&amp;";","")</f>
        <v>UPDATE catalog_category_entity_text SET value='&lt;br&gt;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 WHERE attribute_id=47 AND store_id=0 AND entity_id=1041;</v>
      </c>
    </row>
    <row r="1070" spans="1:1" x14ac:dyDescent="0.25">
      <c r="A1070" t="str">
        <f>IF(LEN('category-madaan-descriptions'!B1070)&gt;0, "UPDATE catalog_category_entity_text SET value='"&amp;SUBSTITUTE('category-madaan-descriptions'!C1070,"'","''")&amp;"' WHERE attribute_id=47 AND store_id=0 AND entity_id="&amp;'category-madaan-descriptions'!B1070&amp;";","")</f>
        <v>UPDATE catalog_category_entity_text SET value='&lt;br&gt;          &lt;br&gt;Metallic Twist Ties are 4" Ties available in four sparkling colors: Green, Red, Gold, and Silver&lt;br&gt;Packaged 1000 per case. Made in the U.S.A.' WHERE attribute_id=47 AND store_id=0 AND entity_id=1042;</v>
      </c>
    </row>
    <row r="1071" spans="1:1" x14ac:dyDescent="0.25">
      <c r="A1071" t="str">
        <f>IF(LEN('category-madaan-descriptions'!B1071)&gt;0, "UPDATE catalog_category_entity_text SET value='"&amp;SUBSTITUTE('category-madaan-descriptions'!C1071,"'","''")&amp;"' WHERE attribute_id=47 AND store_id=0 AND entity_id="&amp;'category-madaan-descriptions'!B1071&amp;";","")</f>
        <v>UPDATE catalog_category_entity_text SET value='&lt;br&gt;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 WHERE attribute_id=47 AND store_id=0 AND entity_id=1043;</v>
      </c>
    </row>
    <row r="1072" spans="1:1" x14ac:dyDescent="0.25">
      <c r="A1072" t="str">
        <f>IF(LEN('category-madaan-descriptions'!B1072)&gt;0, "UPDATE catalog_category_entity_text SET value='"&amp;SUBSTITUTE('category-madaan-descriptions'!C1072,"'","''")&amp;"' WHERE attribute_id=47 AND store_id=0 AND entity_id="&amp;'category-madaan-descriptions'!B1072&amp;";","")</f>
        <v>UPDATE catalog_category_entity_text SET value='&lt;br&gt;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 WHERE attribute_id=47 AND store_id=0 AND entity_id=1044;</v>
      </c>
    </row>
    <row r="1073" spans="1:1" x14ac:dyDescent="0.25">
      <c r="A1073" t="str">
        <f>IF(LEN('category-madaan-descriptions'!B1073)&gt;0, "UPDATE catalog_category_entity_text SET value='"&amp;SUBSTITUTE('category-madaan-descriptions'!C1073,"'","''")&amp;"' WHERE attribute_id=47 AND store_id=0 AND entity_id="&amp;'category-madaan-descriptions'!B1073&amp;";","")</f>
        <v>UPDATE catalog_category_entity_text SET value='Heavy Duty Clear Polypropylene Bags are 1.23 Mil. Dress up your bags with our colorful &lt;a href="../../../shopping-bags/plastic-bags/polypropylene-bags/metallic-twist-ties.html"&gt;metallic twist ties.&lt;/a&gt; &lt;br&gt;Packaged 500 per case' WHERE attribute_id=47 AND store_id=0 AND entity_id=1045;</v>
      </c>
    </row>
    <row r="1074" spans="1:1" x14ac:dyDescent="0.25">
      <c r="A1074" t="str">
        <f>IF(LEN('category-madaan-descriptions'!B1074)&gt;0, "UPDATE catalog_category_entity_text SET value='"&amp;SUBSTITUTE('category-madaan-descriptions'!C1074,"'","''")&amp;"' WHERE attribute_id=47 AND store_id=0 AND entity_id="&amp;'category-madaan-descriptions'!B1074&amp;";","")</f>
        <v>UPDATE catalog_category_entity_text SET value='&lt;br&gt;Create beautiful packages for your retail stores with Clear &amp; Colored Clearphane Film Rolls Polypropylene Rolls. Order Clearphane by the roll. Made in the U.S.A.&lt;br&gt;' WHERE attribute_id=47 AND store_id=0 AND entity_id=1047;</v>
      </c>
    </row>
    <row r="1075" spans="1:1" x14ac:dyDescent="0.25">
      <c r="A1075" t="str">
        <f>IF(LEN('category-madaan-descriptions'!B1075)&gt;0, "UPDATE catalog_category_entity_text SET value='"&amp;SUBSTITUTE('category-madaan-descriptions'!C1075,"'","''")&amp;"' WHERE attribute_id=47 AND store_id=0 AND entity_id="&amp;'category-madaan-descriptions'!B1075&amp;";","")</f>
        <v>UPDATE catalog_category_entity_text SET value='Clear Polypropylene Basket Bags are the perfect solution for packaging gift baskets for sale in your retail store.  Or consider assembling a "gift basket kit" where you combine &lt;a href="../../../gift-wrapping-packaging/tissue-paper-shreds-polypropylene-rolls/tissue-paper.html"&gt;tissue paper,&lt;/a&gt; and &lt;a href="../../../gift-wrapping-packaging/bows-ribbon.html"&gt;bows or ribbons&lt;/a&gt; with the clear basket bag for the customer to assemble their own gift basket.&lt;br&gt;Packaged 100 per case.' WHERE attribute_id=47 AND store_id=0 AND entity_id=1048;</v>
      </c>
    </row>
    <row r="1076" spans="1:1" x14ac:dyDescent="0.25">
      <c r="A1076" t="str">
        <f>IF(LEN('category-madaan-descriptions'!B1076)&gt;0, "UPDATE catalog_category_entity_text SET value='"&amp;SUBSTITUTE('category-madaan-descriptions'!C1076,"'","''")&amp;"' WHERE attribute_id=47 AND store_id=0 AND entity_id="&amp;'category-madaan-descriptions'!B1076&amp;";","")</f>
        <v>UPDATE catalog_category_entity_text SET value='Order Printed Polypropylene by the roll.&lt;br&gt;Roll sizes are listed below.' WHERE attribute_id=47 AND store_id=0 AND entity_id=1050;</v>
      </c>
    </row>
    <row r="1077" spans="1:1" x14ac:dyDescent="0.25">
      <c r="A1077" t="str">
        <f>IF(LEN('category-madaan-descriptions'!B1077)&gt;0, "UPDATE catalog_category_entity_text SET value='"&amp;SUBSTITUTE('category-madaan-descriptions'!C1077,"'","''")&amp;"' WHERE attribute_id=47 AND store_id=0 AND entity_id="&amp;'category-madaan-descriptions'!B1077&amp;";","")</f>
        <v>UPDATE catalog_category_entity_text SET value='In 2 Formats from Meto comes a hand held labeling system that really fits in the palm of your hand! The comfortable grip lets you label products for extended periods without fatigue. Change inkers and keep your fingers clean.' WHERE attribute_id=47 AND store_id=0 AND entity_id=1052;</v>
      </c>
    </row>
    <row r="1078" spans="1:1" x14ac:dyDescent="0.25">
      <c r="A1078" t="str">
        <f>IF(LEN('category-madaan-descriptions'!B1078)&gt;0, "UPDATE catalog_category_entity_text SET value='"&amp;SUBSTITUTE('category-madaan-descriptions'!C1078,"'","''")&amp;"' WHERE attribute_id=47 AND store_id=0 AND entity_id="&amp;'category-madaan-descriptions'!B1078&amp;";","")</f>
        <v>UPDATE catalog_category_entity_text SET value='These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WHERE attribute_id=47 AND store_id=0 AND entity_id=1053;</v>
      </c>
    </row>
    <row r="1079" spans="1:1" x14ac:dyDescent="0.25">
      <c r="A1079" t="str">
        <f>IF(LEN('category-madaan-descriptions'!B1079)&gt;0, "UPDATE catalog_category_entity_text SET value='"&amp;SUBSTITUTE('category-madaan-descriptions'!C1079,"'","''")&amp;"' WHERE attribute_id=47 AND store_id=0 AND entity_id="&amp;'category-madaan-descriptions'!B1079&amp;";","")</f>
        <v>UPDATE catalog_category_entity_text SET value='Use this Ink Roller with Primark 1 &amp; 2 Line Price Guns.' WHERE attribute_id=47 AND store_id=0 AND entity_id=1054;</v>
      </c>
    </row>
    <row r="1080" spans="1:1" x14ac:dyDescent="0.25">
      <c r="A1080" t="str">
        <f>IF(LEN('category-madaan-descriptions'!B1080)&gt;0, "UPDATE catalog_category_entity_text SET value='"&amp;SUBSTITUTE('category-madaan-descriptions'!C1080,"'","''")&amp;"' WHERE attribute_id=47 AND store_id=0 AND entity_id="&amp;'category-madaan-descriptions'!B1080&amp;";","")</f>
        <v>UPDATE catalog_category_entity_text SET value='Labels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 WHERE attribute_id=47 AND store_id=0 AND entity_id=1055;</v>
      </c>
    </row>
    <row r="1081" spans="1:1" x14ac:dyDescent="0.25">
      <c r="A1081" t="str">
        <f>IF(LEN('category-madaan-descriptions'!B1081)&gt;0, "UPDATE catalog_category_entity_text SET value='"&amp;SUBSTITUTE('category-madaan-descriptions'!C1081,"'","''")&amp;"' WHERE attribute_id=47 AND store_id=0 AND entity_id="&amp;'category-madaan-descriptions'!B1081&amp;";","")</f>
        <v>UPDATE catalog_category_entity_text SET value='This is a lower cost 2 line labeler that is easy to use and reliable. Same technology as the one line P 14 labeler. Available in 8 over 8 format. We can add full alpha designation or number 1 to 12 bands where you need them. Change the ink roller without getting your hands messy.' WHERE attribute_id=47 AND store_id=0 AND entity_id=1056;</v>
      </c>
    </row>
    <row r="1082" spans="1:1" x14ac:dyDescent="0.25">
      <c r="A1082" t="str">
        <f>IF(LEN('category-madaan-descriptions'!B1082)&gt;0, "UPDATE catalog_category_entity_text SET value='"&amp;SUBSTITUTE('category-madaan-descriptions'!C1082,"'","''")&amp;"' WHERE attribute_id=47 AND store_id=0 AND entity_id="&amp;'category-madaan-descriptions'!B1082&amp;";","")</f>
        <v>UPDATE catalog_category_entity_text SET value='Primark P 16 Ink Roller cartridge for the Primark Labeler.' WHERE attribute_id=47 AND store_id=0 AND entity_id=1057;</v>
      </c>
    </row>
    <row r="1083" spans="1:1" x14ac:dyDescent="0.25">
      <c r="A1083" t="str">
        <f>IF(LEN('category-madaan-descriptions'!B1083)&gt;0, "UPDATE catalog_category_entity_text SET value='"&amp;SUBSTITUTE('category-madaan-descriptions'!C1083,"'","''")&amp;"' WHERE attribute_id=47 AND store_id=0 AND entity_id="&amp;'category-madaan-descriptions'!B1083&amp;";","")</f>
        <v>UPDATE catalog_category_entity_text SET value='Choose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 WHERE attribute_id=47 AND store_id=0 AND entity_id=1059;</v>
      </c>
    </row>
    <row r="1084" spans="1:1" x14ac:dyDescent="0.25">
      <c r="A1084" t="str">
        <f>IF(LEN('category-madaan-descriptions'!B1084)&gt;0, "UPDATE catalog_category_entity_text SET value='"&amp;SUBSTITUTE('category-madaan-descriptions'!C1084,"'","''")&amp;"' WHERE attribute_id=47 AND store_id=0 AND entity_id="&amp;'category-madaan-descriptions'!B1084&amp;";","")</f>
        <v>UPDATE catalog_category_entity_text SET value='Choose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WHERE attribute_id=47 AND store_id=0 AND entity_id=1060;</v>
      </c>
    </row>
    <row r="1085" spans="1:1" x14ac:dyDescent="0.25">
      <c r="A1085" t="str">
        <f>IF(LEN('category-madaan-descriptions'!B1085)&gt;0, "UPDATE catalog_category_entity_text SET value='"&amp;SUBSTITUTE('category-madaan-descriptions'!C1085,"'","''")&amp;"' WHERE attribute_id=47 AND store_id=0 AND entity_id="&amp;'category-madaan-descriptions'!B1085&amp;";","")</f>
        <v>UPDATE catalog_category_entity_text SET value='All labels: white paper with permanent adhesive. Inkjet and Laser compatible. All rectangle labels have rounded corners unless indicated otherwise.&lt;br&gt;100 Sheets/Box.  Sold per box.' WHERE attribute_id=47 AND store_id=0 AND entity_id=1061;</v>
      </c>
    </row>
    <row r="1086" spans="1:1" x14ac:dyDescent="0.25">
      <c r="A1086" t="str">
        <f>IF(LEN('category-madaan-descriptions'!B1086)&gt;0, "UPDATE catalog_category_entity_text SET value='"&amp;SUBSTITUTE('category-madaan-descriptions'!C1086,"'","''")&amp;"' WHERE attribute_id=47 AND store_id=0 AND entity_id="&amp;'category-madaan-descriptions'!B1086&amp;";","")</f>
        <v>UPDATE catalog_category_entity_text SET value='Knife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 WHERE attribute_id=47 AND store_id=0 AND entity_id=1063;</v>
      </c>
    </row>
    <row r="1087" spans="1:1" x14ac:dyDescent="0.25">
      <c r="A1087" t="str">
        <f>IF(LEN('category-madaan-descriptions'!B1087)&gt;0, "UPDATE catalog_category_entity_text SET value='"&amp;SUBSTITUTE('category-madaan-descriptions'!C1087,"'","''")&amp;"' WHERE attribute_id=47 AND store_id=0 AND entity_id="&amp;'category-madaan-descriptions'!B1087&amp;";","")</f>
        <v>UPDATE catalog_category_entity_text SET value='Knife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 WHERE attribute_id=47 AND store_id=0 AND entity_id=1064;</v>
      </c>
    </row>
    <row r="1088" spans="1:1" x14ac:dyDescent="0.25">
      <c r="A1088" t="str">
        <f>IF(LEN('category-madaan-descriptions'!B1088)&gt;0, "UPDATE catalog_category_entity_text SET value='"&amp;SUBSTITUTE('category-madaan-descriptions'!C1088,"'","''")&amp;"' WHERE attribute_id=47 AND store_id=0 AND entity_id="&amp;'category-madaan-descriptions'!B1088&amp;";","")</f>
        <v>UPDATE catalog_category_entity_text SET value='Quantum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 WHERE attribute_id=47 AND store_id=0 AND entity_id=1065;</v>
      </c>
    </row>
    <row r="1089" spans="1:1" x14ac:dyDescent="0.25">
      <c r="A1089" t="str">
        <f>IF(LEN('category-madaan-descriptions'!B1089)&gt;0, "UPDATE catalog_category_entity_text SET value='"&amp;SUBSTITUTE('category-madaan-descriptions'!C1089,"'","''")&amp;"' WHERE attribute_id=47 AND store_id=0 AND entity_id="&amp;'category-madaan-descriptions'!B1089&amp;";","")</f>
        <v>UPDATE catalog_category_entity_text SET value='Use with Surface Mounted and Concealed Standards. It has four downward adjustments of 15&amp;#186;, 30&amp;#186;, 40&amp;#186;, and 50&amp;#186;.' WHERE attribute_id=47 AND store_id=0 AND entity_id=1066;</v>
      </c>
    </row>
    <row r="1090" spans="1:1" x14ac:dyDescent="0.25">
      <c r="A1090" t="str">
        <f>IF(LEN('category-madaan-descriptions'!B1090)&gt;0, "UPDATE catalog_category_entity_text SET value='"&amp;SUBSTITUTE('category-madaan-descriptions'!C1090,"'","''")&amp;"' WHERE attribute_id=47 AND store_id=0 AND entity_id="&amp;'category-madaan-descriptions'!B1090&amp;";","")</f>
        <v>UPDATE catalog_category_entity_text SET value='Flange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 WHERE attribute_id=47 AND store_id=0 AND entity_id=1067;</v>
      </c>
    </row>
    <row r="1091" spans="1:1" x14ac:dyDescent="0.25">
      <c r="A1091" t="str">
        <f>IF(LEN('category-madaan-descriptions'!B1091)&gt;0, "UPDATE catalog_category_entity_text SET value='"&amp;SUBSTITUTE('category-madaan-descriptions'!C1091,"'","''")&amp;"' WHERE attribute_id=47 AND store_id=0 AND entity_id="&amp;'category-madaan-descriptions'!B1091&amp;";","")</f>
        <v>UPDATE catalog_category_entity_text SET value='Quantum System Straight Faceouts For heavy loads.&lt;br&gt;    When to use:  The QUANTUM SYSTEM is recommended for the most severe loads and where traffic conditions demand a more durable line of hardware.  .125" steel thickness. Made with 1/2" x 1 1/2" rectangular tubing' WHERE attribute_id=47 AND store_id=0 AND entity_id=1068;</v>
      </c>
    </row>
    <row r="1092" spans="1:1" x14ac:dyDescent="0.25">
      <c r="A1092" t="str">
        <f>IF(LEN('category-madaan-descriptions'!B1092)&gt;0, "UPDATE catalog_category_entity_text SET value='"&amp;SUBSTITUTE('category-madaan-descriptions'!C1092,"'","''")&amp;"' WHERE attribute_id=47 AND store_id=0 AND entity_id="&amp;'category-madaan-descriptions'!B1092&amp;";","")</f>
        <v>UPDATE catalog_category_entity_text SET value='Waterfall with Ball Stops for your Quantum System &lt;br&gt;For heavy loads.&lt;br&gt;    When to use:  The QUANTUM SYSTEM is recommended for the most severe loads and where traffic conditions demand a more durable line of hardware.  .125" steel thickness. Made with 1/2" x 1 1/2" rectangular tubing.' WHERE attribute_id=47 AND store_id=0 AND entity_id=1069;</v>
      </c>
    </row>
    <row r="1093" spans="1:1" x14ac:dyDescent="0.25">
      <c r="A1093" t="str">
        <f>IF(LEN('category-madaan-descriptions'!B1093)&gt;0, "UPDATE catalog_category_entity_text SET value='"&amp;SUBSTITUTE('category-madaan-descriptions'!C1093,"'","''")&amp;"' WHERE attribute_id=47 AND store_id=0 AND entity_id="&amp;'category-madaan-descriptions'!B1093&amp;";","")</f>
        <v>UPDATE catalog_category_entity_text SET value='Quantum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href="../../../slatwall-gridwall-wall-display/merchandising-bars-hangrod-crossbars.html"&gt;Click here for Merchandise Bar options&lt;/a&gt;' WHERE attribute_id=47 AND store_id=0 AND entity_id=1070;</v>
      </c>
    </row>
    <row r="1094" spans="1:1" x14ac:dyDescent="0.25">
      <c r="A1094" t="str">
        <f>IF(LEN('category-madaan-descriptions'!B1094)&gt;0, "UPDATE catalog_category_entity_text SET value='"&amp;SUBSTITUTE('category-madaan-descriptions'!C1094,"'","''")&amp;"' WHERE attribute_id=47 AND store_id=0 AND entity_id="&amp;'category-madaan-descriptions'!B1094&amp;";","")</f>
        <v>UPDATE catalog_category_entity_text SET value='Heavy Duty Brackets with Lock Nut use for stability with your Quantum system.  The lock nut prevents side to side sway.  Use with Surface Mounted Standards.' WHERE attribute_id=47 AND store_id=0 AND entity_id=1071;</v>
      </c>
    </row>
    <row r="1095" spans="1:1" x14ac:dyDescent="0.25">
      <c r="A1095" t="str">
        <f>IF(LEN('category-madaan-descriptions'!B1095)&gt;0, "UPDATE catalog_category_entity_text SET value='"&amp;SUBSTITUTE('category-madaan-descriptions'!C1095,"'","''")&amp;"' WHERE attribute_id=47 AND store_id=0 AND entity_id="&amp;'category-madaan-descriptions'!B1095&amp;";","")</f>
        <v>UPDATE catalog_category_entity_text SET value='Waterfall Hooks for your Quantum System is made with 1/2" x 1 1/2" rectangular tubing in .125" thick metal.' WHERE attribute_id=47 AND store_id=0 AND entity_id=1072;</v>
      </c>
    </row>
    <row r="1096" spans="1:1" x14ac:dyDescent="0.25">
      <c r="A1096" t="str">
        <f>IF(LEN('category-madaan-descriptions'!B1096)&gt;0, "UPDATE catalog_category_entity_text SET value='"&amp;SUBSTITUTE('category-madaan-descriptions'!C1096,"'","''")&amp;"' WHERE attribute_id=47 AND store_id=0 AND entity_id="&amp;'category-madaan-descriptions'!B1096&amp;";","")</f>
        <v>UPDATE catalog_category_entity_text SET value='30" to 40" to use with Surface Mounted or Concealed Standards.' WHERE attribute_id=47 AND store_id=0 AND entity_id=1073;</v>
      </c>
    </row>
    <row r="1097" spans="1:1" x14ac:dyDescent="0.25">
      <c r="A1097" t="str">
        <f>IF(LEN('category-madaan-descriptions'!B1097)&gt;0, "UPDATE catalog_category_entity_text SET value='"&amp;SUBSTITUTE('category-madaan-descriptions'!C1097,"'","''")&amp;"' WHERE attribute_id=47 AND store_id=0 AND entity_id="&amp;'category-madaan-descriptions'!B1097&amp;";","")</f>
        <v>UPDATE catalog_category_entity_text SET value='Flange Brackets for Quantum System &lt;br&gt;Bracket is made of .085" thick medium duty material for use with wood shelves.  The finish is Satin Zinc.&lt;br&gt;    The Flange Bracket has screw holes so a wood shelf can be secured to the bracket. Use with the Surface Mounted Standards.' WHERE attribute_id=47 AND store_id=0 AND entity_id=1074;</v>
      </c>
    </row>
    <row r="1098" spans="1:1" x14ac:dyDescent="0.25">
      <c r="A1098" t="str">
        <f>IF(LEN('category-madaan-descriptions'!B1098)&gt;0, "UPDATE catalog_category_entity_text SET value='"&amp;SUBSTITUTE('category-madaan-descriptions'!C1098,"'","''")&amp;"' WHERE attribute_id=47 AND store_id=0 AND entity_id="&amp;'category-madaan-descriptions'!B1098&amp;";","")</f>
        <v>UPDATE catalog_category_entity_text SET value='The QUANTUM SYSTEM is recommended for the most severe loads and where traffic conditions demand a more durable line of hardware.&lt;br&gt;1" slots, 2" on center for 2" adjustments.  Steel thickness .125" Mirror polished Chrome&lt;br&gt;This standard is counter sunk for a #14 screw.&lt;br&gt;&lt;font color=red&gt;This product will be shipped VIA common carrier.&lt;br&gt;Freight will be quoted separately.&lt;br&gt;You will be notified of the freight amount.&lt;/font&gt;' WHERE attribute_id=47 AND store_id=0 AND entity_id=1076;</v>
      </c>
    </row>
    <row r="1099" spans="1:1" x14ac:dyDescent="0.25">
      <c r="A1099" t="str">
        <f>IF(LEN('category-madaan-descriptions'!B1099)&gt;0, "UPDATE catalog_category_entity_text SET value='"&amp;SUBSTITUTE('category-madaan-descriptions'!C1099,"'","''")&amp;"' WHERE attribute_id=47 AND store_id=0 AND entity_id="&amp;'category-madaan-descriptions'!B1099&amp;";","")</f>
        <v>UPDATE catalog_category_entity_text SET value='Used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standards.&lt;br&gt;&lt;font color=red&gt;This product may be shipped VIA common carrier. Freight will be quoted separately. You will be notified of the freight amount.&lt;/font&gt;' WHERE attribute_id=47 AND store_id=0 AND entity_id=1077;</v>
      </c>
    </row>
    <row r="1100" spans="1:1" x14ac:dyDescent="0.25">
      <c r="A1100" t="str">
        <f>IF(LEN('category-madaan-descriptions'!B1100)&gt;0, "UPDATE catalog_category_entity_text SET value='"&amp;SUBSTITUTE('category-madaan-descriptions'!C1100,"'","''")&amp;"' WHERE attribute_id=47 AND store_id=0 AND entity_id="&amp;'category-madaan-descriptions'!B1100&amp;";","")</f>
        <v>UPDATE catalog_category_entity_text SET value='Store a variety of items in the Collapsible 3 Tier Round Bin Display.&lt;br&gt;Round bin 18" Diameter x 32" H.&lt;br&gt;Available in Black or White.' WHERE attribute_id=47 AND store_id=0 AND entity_id=1079;</v>
      </c>
    </row>
    <row r="1101" spans="1:1" x14ac:dyDescent="0.25">
      <c r="A1101" t="str">
        <f>IF(LEN('category-madaan-descriptions'!B1101)&gt;0, "UPDATE catalog_category_entity_text SET value='"&amp;SUBSTITUTE('category-madaan-descriptions'!C1101,"'","''")&amp;"' WHERE attribute_id=47 AND store_id=0 AND entity_id="&amp;'category-madaan-descriptions'!B1101&amp;";","")</f>
        <v>UPDATE catalog_category_entity_text SET value='The Round Bin displays items on three different tiers. Appeal to your clients by putting things in all three levels.&lt;br&gt;18" Diameter x 46" H&lt;br&gt;&lt;a href="http://yoosh.co/ars_files/rs6.eporia.com/company_8/3%20tier%20dump%20bin%20-%206581966.pdf"&gt;Click here for assembly instructions.&lt;/a&gt;' WHERE attribute_id=47 AND store_id=0 AND entity_id=1080;</v>
      </c>
    </row>
    <row r="1102" spans="1:1" x14ac:dyDescent="0.25">
      <c r="A1102" t="str">
        <f>IF(LEN('category-madaan-descriptions'!B1102)&gt;0, "UPDATE catalog_category_entity_text SET value='"&amp;SUBSTITUTE('category-madaan-descriptions'!C1102,"'","''")&amp;"' WHERE attribute_id=47 AND store_id=0 AND entity_id="&amp;'category-madaan-descriptions'!B1102&amp;";","")</f>
        <v>UPDATE catalog_category_entity_text SET value='The Dump Bin comes in Black, has 3 Tiers: 19" Wide, 19" Deep, and 47" High. Baskets are 6" Deep.&lt;br&gt;Casters are sold separately.' WHERE attribute_id=47 AND store_id=0 AND entity_id=1081;</v>
      </c>
    </row>
    <row r="1103" spans="1:1" x14ac:dyDescent="0.25">
      <c r="A1103" t="str">
        <f>IF(LEN('category-madaan-descriptions'!B1103)&gt;0, "UPDATE catalog_category_entity_text SET value='"&amp;SUBSTITUTE('category-madaan-descriptions'!C1103,"'","''")&amp;"' WHERE attribute_id=47 AND store_id=0 AND entity_id="&amp;'category-madaan-descriptions'!B1103&amp;";","")</f>
        <v>UPDATE catalog_category_entity_text SET value='Impulse Table Features&lt;br&gt;Size: 34"H x 42"L x 24"W&lt;br&gt;Color: White, Red, Black, or Hammertone &lt;br&gt;Features:&lt;br&gt;&amp;#8226; Base Measures: 28"H x 36"L x 19"W&lt;br&gt;&amp;#8226; Top Measures: 6"H x 42"L x 24"W&lt;br&gt;&amp;#8226; Versatile Design  &lt;br&gt;&amp;#8226; Mobile Display' WHERE attribute_id=47 AND store_id=0 AND entity_id=1082;</v>
      </c>
    </row>
    <row r="1104" spans="1:1" x14ac:dyDescent="0.25">
      <c r="A1104" t="str">
        <f>IF(LEN('category-madaan-descriptions'!B1104)&gt;0, "UPDATE catalog_category_entity_text SET value='"&amp;SUBSTITUTE('category-madaan-descriptions'!C1104,"'","''")&amp;"' WHERE attribute_id=47 AND store_id=0 AND entity_id="&amp;'category-madaan-descriptions'!B1104&amp;";","")</f>
        <v>UPDATE catalog_category_entity_text SET value='Folding Mobile Dump Table &lt;br&gt;Size: 28"W x 48"L x 31"H x 5 1/2"D &lt;br&gt;Color: White &lt;br&gt;Features:&lt;br&gt;&amp;#8226; 5 1/2 Deep table top &lt;br&gt;&amp;#8226; Quick assembly and sets up in seconds &lt;br&gt;&amp;#8226; Folding legs for easy storage&lt;br&gt;&amp;#8226; Modern high tech construction&lt;br&gt;&amp;#8226; Locking casters&lt;br&gt;&amp;#8226; Sign &amp; holder sold separately' WHERE attribute_id=47 AND store_id=0 AND entity_id=1083;</v>
      </c>
    </row>
    <row r="1105" spans="1:1" x14ac:dyDescent="0.25">
      <c r="A1105" t="str">
        <f>IF(LEN('category-madaan-descriptions'!B1105)&gt;0, "UPDATE catalog_category_entity_text SET value='"&amp;SUBSTITUTE('category-madaan-descriptions'!C1105,"'","''")&amp;"' WHERE attribute_id=47 AND store_id=0 AND entity_id="&amp;'category-madaan-descriptions'!B1105&amp;";","")</f>
        <v>UPDATE catalog_category_entity_text SET value='Square Dump Bin&lt;br&gt;Size: 30"H x 18"W x 18"D &lt;br&gt;Color: Black, or White  &lt;br&gt;Features:&lt;br&gt;&amp;#8226; Folding bin &lt;br&gt;&amp;#8226; Adjustable shelf levels&lt;br&gt;&amp;#8226; Space saving design&lt;br&gt;&amp;#8226; Large capacity&lt;br&gt;&amp;#8226; Ships flat&lt;br&gt;&amp;#8226; Quick assembly &lt;br&gt;' WHERE attribute_id=47 AND store_id=0 AND entity_id=1084;</v>
      </c>
    </row>
    <row r="1106" spans="1:1" x14ac:dyDescent="0.25">
      <c r="A1106" t="str">
        <f>IF(LEN('category-madaan-descriptions'!B1106)&gt;0, "UPDATE catalog_category_entity_text SET value='"&amp;SUBSTITUTE('category-madaan-descriptions'!C1106,"'","''")&amp;"' WHERE attribute_id=47 AND store_id=0 AND entity_id="&amp;'category-madaan-descriptions'!B1106&amp;";","")</f>
        <v>UPDATE catalog_category_entity_text SET value='Rolling Dump Cube  &lt;br&gt;Size: 33"H x 24"W x 24"D &lt;br&gt;Color: White &lt;br&gt;Features:&lt;br&gt;&amp;#8226; Use as a dump table or dump bin&lt;br&gt;&amp;#8226; Adjustable shelf levels&lt;br&gt;&amp;#8226; Locking casters&lt;br&gt;&amp;#8226; Assembles in minutes&lt;br&gt;&amp;#8226; Ships flat' WHERE attribute_id=47 AND store_id=0 AND entity_id=1085;</v>
      </c>
    </row>
    <row r="1107" spans="1:1" x14ac:dyDescent="0.25">
      <c r="A1107" t="str">
        <f>IF(LEN('category-madaan-descriptions'!B1107)&gt;0, "UPDATE catalog_category_entity_text SET value='"&amp;SUBSTITUTE('category-madaan-descriptions'!C1107,"'","''")&amp;"' WHERE attribute_id=47 AND store_id=0 AND entity_id="&amp;'category-madaan-descriptions'!B1107&amp;";","")</f>
        <v>UPDATE catalog_category_entity_text SET value='3 tiers to display your graphics with this stand.&lt;br&gt;Size: 86" H x 22" W x 24" D &lt;br&gt;Color: Black &lt;br&gt; &lt;br&gt;Features:&lt;br&gt;&amp;#8226; Pocket size: 22"W x 28"H&lt;br&gt;&amp;#8226; Side loading design&lt;br&gt;&amp;#8226; Lightweight, easy to move&lt;br&gt;&amp;#8226; Signs not included' WHERE attribute_id=47 AND store_id=0 AND entity_id=1086;</v>
      </c>
    </row>
    <row r="1108" spans="1:1" x14ac:dyDescent="0.25">
      <c r="A1108" t="str">
        <f>IF(LEN('category-madaan-descriptions'!B1108)&gt;0, "UPDATE catalog_category_entity_text SET value='"&amp;SUBSTITUTE('category-madaan-descriptions'!C1108,"'","''")&amp;"' WHERE attribute_id=47 AND store_id=0 AND entity_id="&amp;'category-madaan-descriptions'!B1108&amp;";","")</f>
        <v>UPDATE catalog_category_entity_text SET value='Decorative Rack with 3 Tiers&lt;br&gt;Size: 24" x w x 42"h x 13"d &lt;br&gt;Color: Antique Bronze &lt;br&gt; &lt;br&gt;Features:&lt;br&gt;&amp;#8226; 3 Tiers high &lt;br&gt;&amp;#8226; Lightweight &lt;br&gt;&amp;#8226; Folding shelves &lt;br&gt;&amp;#8226; Assemble in seconds &lt;br&gt;&amp;#8226; No tools required' WHERE attribute_id=47 AND store_id=0 AND entity_id=1087;</v>
      </c>
    </row>
    <row r="1109" spans="1:1" x14ac:dyDescent="0.25">
      <c r="A1109" t="str">
        <f>IF(LEN('category-madaan-descriptions'!B1109)&gt;0, "UPDATE catalog_category_entity_text SET value='"&amp;SUBSTITUTE('category-madaan-descriptions'!C1109,"'","''")&amp;"' WHERE attribute_id=47 AND store_id=0 AND entity_id="&amp;'category-madaan-descriptions'!B1109&amp;";","")</f>
        <v>UPDATE catalog_category_entity_text SET value='Corner Rack with 4 Tiers&lt;br&gt;Size: 54"H x 12"D &lt;br&gt;Color: Antique Bronze &lt;br&gt; &lt;br&gt;Features:&lt;br&gt;&amp;#8226; Floral design &lt;br&gt;&amp;#8226; 4 Tiers high &lt;br&gt;&amp;#8226; Corner design &lt;br&gt;&amp;#8226; Folding shelves &lt;br&gt;&amp;#8226; Assemble in seconds &lt;br&gt;&amp;#8226; No tools required' WHERE attribute_id=47 AND store_id=0 AND entity_id=1088;</v>
      </c>
    </row>
    <row r="1110" spans="1:1" x14ac:dyDescent="0.25">
      <c r="A1110" t="str">
        <f>IF(LEN('category-madaan-descriptions'!B1110)&gt;0, "UPDATE catalog_category_entity_text SET value='"&amp;SUBSTITUTE('category-madaan-descriptions'!C1110,"'","''")&amp;"' WHERE attribute_id=47 AND store_id=0 AND entity_id="&amp;'category-madaan-descriptions'!B1110&amp;";","")</f>
        <v>UPDATE catalog_category_entity_text SET value='What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WHERE attribute_id=47 AND store_id=0 AND entity_id=1089;</v>
      </c>
    </row>
    <row r="1111" spans="1:1" x14ac:dyDescent="0.25">
      <c r="A1111" t="str">
        <f>IF(LEN('category-madaan-descriptions'!B1111)&gt;0, "UPDATE catalog_category_entity_text SET value='"&amp;SUBSTITUTE('category-madaan-descriptions'!C1111,"'","''")&amp;"' WHERE attribute_id=47 AND store_id=0 AND entity_id="&amp;'category-madaan-descriptions'!B1111&amp;";","")</f>
        <v>UPDATE catalog_category_entity_text SET value='Lots of ways to accommodate your products with this adjustable wire shelves.&lt;br&gt;Size: 52"H x 24 1/2" W x 12 1/2" D  &lt;br&gt;Color: Black, or White&lt;br&gt; &lt;br&gt;Features:&lt;br&gt;&amp;#8226; Adjustable shelves &lt;br&gt;&amp;#8226; 5 stacking baskets &lt;br&gt;&amp;#8226; 15 basket dividers &lt;br&gt;' WHERE attribute_id=47 AND store_id=0 AND entity_id=1090;</v>
      </c>
    </row>
    <row r="1112" spans="1:1" x14ac:dyDescent="0.25">
      <c r="A1112" t="str">
        <f>IF(LEN('category-madaan-descriptions'!B1112)&gt;0, "UPDATE catalog_category_entity_text SET value='"&amp;SUBSTITUTE('category-madaan-descriptions'!C1112,"'","''")&amp;"' WHERE attribute_id=47 AND store_id=0 AND entity_id="&amp;'category-madaan-descriptions'!B1112&amp;";","")</f>
        <v>UPDATE catalog_category_entity_text SET value='Wire Bin Display, Low Rider &lt;br&gt;Size: 56"W x 20"H x 12"D  &lt;br&gt;Color: White  &lt;br&gt; &lt;br&gt;Features:&lt;br&gt;&amp;#8226; Use below existing merchandising areas &lt;br&gt;&amp;#8226; Includes: (3) panels, (4) shelves (6) casters &lt;br&gt;&amp;#8226; Mobile design &lt;br&gt;&amp;#8226; 10 shelf clearance between shelves' WHERE attribute_id=47 AND store_id=0 AND entity_id=1091;</v>
      </c>
    </row>
    <row r="1113" spans="1:1" x14ac:dyDescent="0.25">
      <c r="A1113" t="str">
        <f>IF(LEN('category-madaan-descriptions'!B1113)&gt;0, "UPDATE catalog_category_entity_text SET value='"&amp;SUBSTITUTE('category-madaan-descriptions'!C1113,"'","''")&amp;"' WHERE attribute_id=47 AND store_id=0 AND entity_id="&amp;'category-madaan-descriptions'!B1113&amp;";","")</f>
        <v>UPDATE catalog_category_entity_text SET value='Mobile Grid Risers &lt;br&gt;Size: 8 1/2"H x 40"W x 40"D &lt;br&gt;Color: White &lt;br&gt;Features:&lt;br&gt;&amp;#8226; Heavy duty welded wire construction&lt;br&gt;&amp;#8226; Use as a riser or dunnage rack&lt;br&gt;&amp;#8226; Includes casters and optional levelers&lt;br&gt;&amp;#8226; Great for boxed goods&lt;br&gt;&amp;#8226; Use against wall or center aisle&lt;br&gt;' WHERE attribute_id=47 AND store_id=0 AND entity_id=1092;</v>
      </c>
    </row>
    <row r="1114" spans="1:1" x14ac:dyDescent="0.25">
      <c r="A1114" t="str">
        <f>IF(LEN('category-madaan-descriptions'!B1114)&gt;0, "UPDATE catalog_category_entity_text SET value='"&amp;SUBSTITUTE('category-madaan-descriptions'!C1114,"'","''")&amp;"' WHERE attribute_id=47 AND store_id=0 AND entity_id="&amp;'category-madaan-descriptions'!B1114&amp;";","")</f>
        <v>UPDATE catalog_category_entity_text SET value='Great way to display your merchandiser bags.&lt;br&gt;Size: 52"H x 25 1/2"W x 20"D  &lt;br&gt;Color: Antique Bronze Finish  &lt;br&gt; &lt;br&gt;Features:&lt;br&gt;&amp;#8226; 4 arms&lt;br&gt;&amp;#8226; Adjustable to accommodate any bag size &lt;br&gt;&amp;#8226; Sturdy base&lt;br&gt;&amp;#8226; Easy assembly&lt;br&gt;' WHERE attribute_id=47 AND store_id=0 AND entity_id=1093;</v>
      </c>
    </row>
    <row r="1115" spans="1:1" x14ac:dyDescent="0.25">
      <c r="A1115" t="str">
        <f>IF(LEN('category-madaan-descriptions'!B1115)&gt;0, "UPDATE catalog_category_entity_text SET value='"&amp;SUBSTITUTE('category-madaan-descriptions'!C1115,"'","''")&amp;"' WHERE attribute_id=47 AND store_id=0 AND entity_id="&amp;'category-madaan-descriptions'!B1115&amp;";","")</f>
        <v>UPDATE catalog_category_entity_text SET value='Wood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 WHERE attribute_id=47 AND store_id=0 AND entity_id=1094;</v>
      </c>
    </row>
    <row r="1116" spans="1:1" x14ac:dyDescent="0.25">
      <c r="A1116" t="str">
        <f>IF(LEN('category-madaan-descriptions'!B1116)&gt;0, "UPDATE catalog_category_entity_text SET value='"&amp;SUBSTITUTE('category-madaan-descriptions'!C1116,"'","''")&amp;"' WHERE attribute_id=47 AND store_id=0 AND entity_id="&amp;'category-madaan-descriptions'!B1116&amp;";","")</f>
        <v>UPDATE catalog_category_entity_text SET value='Wood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 WHERE attribute_id=47 AND store_id=0 AND entity_id=1095;</v>
      </c>
    </row>
    <row r="1117" spans="1:1" x14ac:dyDescent="0.25">
      <c r="A1117" t="str">
        <f>IF(LEN('category-madaan-descriptions'!B1117)&gt;0, "UPDATE catalog_category_entity_text SET value='"&amp;SUBSTITUTE('category-madaan-descriptions'!C1117,"'","''")&amp;"' WHERE attribute_id=47 AND store_id=0 AND entity_id="&amp;'category-madaan-descriptions'!B1117&amp;";","")</f>
        <v>UPDATE catalog_category_entity_text SET value='Floor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 WHERE attribute_id=47 AND store_id=0 AND entity_id=1096;</v>
      </c>
    </row>
    <row r="1118" spans="1:1" x14ac:dyDescent="0.25">
      <c r="A1118" t="str">
        <f>IF(LEN('category-madaan-descriptions'!B1118)&gt;0, "UPDATE catalog_category_entity_text SET value='"&amp;SUBSTITUTE('category-madaan-descriptions'!C1118,"'","''")&amp;"' WHERE attribute_id=47 AND store_id=0 AND entity_id="&amp;'category-madaan-descriptions'!B1118&amp;";","")</f>
        <v>UPDATE catalog_category_entity_text SET value='Environmentally safe, water based Trio Pen Set &amp; Canister w/32oz Ink. Works well on regular or glossy paper, and vinyl banners. Not flammable, fade resistant. Will not run or spot when sprayed with water!&lt;br&gt;3 pen sizes (1/4", 5/8", and 1 x 2") &lt;br&gt;' WHERE attribute_id=47 AND store_id=0 AND entity_id=1098;</v>
      </c>
    </row>
    <row r="1119" spans="1:1" x14ac:dyDescent="0.25">
      <c r="A1119" t="str">
        <f>IF(LEN('category-madaan-descriptions'!B1119)&gt;0, "UPDATE catalog_category_entity_text SET value='"&amp;SUBSTITUTE('category-madaan-descriptions'!C1119,"'","''")&amp;"' WHERE attribute_id=47 AND store_id=0 AND entity_id="&amp;'category-madaan-descriptions'!B1119&amp;";","")</f>
        <v>UPDATE catalog_category_entity_text SET value='Environmentally safe, water based Partner Pen Set w/8oz Ink. Works well on regular or glossy paper, and vinyl banners. Not flammable, fade resistant. Will not run or spot when sprayed with water!&lt;br&gt;2 Pen sizes (1/4" and 5/8")&lt;br&gt;' WHERE attribute_id=47 AND store_id=0 AND entity_id=1099;</v>
      </c>
    </row>
    <row r="1120" spans="1:1" x14ac:dyDescent="0.25">
      <c r="A1120" t="str">
        <f>IF(LEN('category-madaan-descriptions'!B1120)&gt;0, "UPDATE catalog_category_entity_text SET value='"&amp;SUBSTITUTE('category-madaan-descriptions'!C1120,"'","''")&amp;"' WHERE attribute_id=47 AND store_id=0 AND entity_id="&amp;'category-madaan-descriptions'!B1120&amp;";","")</f>
        <v>UPDATE catalog_category_entity_text SET value='Special performance ink.  Environmentally safe, water based. Works well on regular or glossy paper, and vinyl banners. Not flammable, fade resistant. Will not run or spot when sprayed with water! Easy clean-up too...just use a window cleaner with an ammonia base. Also available &lt;a href="../../../advertising-aids/ready-flow-pen-sets.html"&gt;Trio Pen Set and Canister with 32 oz. Ink&lt;/a&gt;.&lt;br&gt;' WHERE attribute_id=47 AND store_id=0 AND entity_id=1100;</v>
      </c>
    </row>
    <row r="1121" spans="1:1" x14ac:dyDescent="0.25">
      <c r="A1121" t="str">
        <f>IF(LEN('category-madaan-descriptions'!B1121)&gt;0, "UPDATE catalog_category_entity_text SET value='"&amp;SUBSTITUTE('category-madaan-descriptions'!C1121,"'","''")&amp;"' WHERE attribute_id=47 AND store_id=0 AND entity_id="&amp;'category-madaan-descriptions'!B1121&amp;";","")</f>
        <v>UPDATE catalog_category_entity_text SET value='Refill Pens, Felt, and Cans items are 2" refill Pen Complete, 2" Nib only, 5/8" and 1/4" Refill Pen Complete, Partner &amp; Jr/Trio Filler Felts, Jr/Trio Lid Only, Partner &amp; JR/Trio Cannister - No Lid.&lt;br&gt;Sold individually.' WHERE attribute_id=47 AND store_id=0 AND entity_id=1101;</v>
      </c>
    </row>
    <row r="1122" spans="1:1" x14ac:dyDescent="0.25">
      <c r="A1122" t="str">
        <f>IF(LEN('category-madaan-descriptions'!B1122)&gt;0, "UPDATE catalog_category_entity_text SET value='"&amp;SUBSTITUTE('category-madaan-descriptions'!C1122,"'","''")&amp;"' WHERE attribute_id=47 AND store_id=0 AND entity_id="&amp;'category-madaan-descriptions'!B1122&amp;";","")</f>
        <v>UPDATE catalog_category_entity_text SET value='Ready-to-Assemble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18"&lt;br&gt;&lt;font color=red&gt;This product will be shipped VIA common carrier. Freight will be quoted separately. You will be notified of the freight amount.&lt;/font&gt;' WHERE attribute_id=47 AND store_id=0 AND entity_id=1103;</v>
      </c>
    </row>
    <row r="1123" spans="1:1" x14ac:dyDescent="0.25">
      <c r="A1123" t="str">
        <f>IF(LEN('category-madaan-descriptions'!B1123)&gt;0, "UPDATE catalog_category_entity_text SET value='"&amp;SUBSTITUTE('category-madaan-descriptions'!C1123,"'","''")&amp;"' WHERE attribute_id=47 AND store_id=0 AND entity_id="&amp;'category-madaan-descriptions'!B1123&amp;";","")</f>
        <v>UPDATE catalog_category_entity_text SET value='Ready-to-Assemble Display Wrap Counter - Each case comes with a 4" kick plate and features 3 adjustable shelves. This knockdown ready-to-assemble retail store counter fixture is available in White, Maple or Black.&lt;font color=red&gt;This product will be shipped VIA common carrier. Freight will be quoted separately. You will be notified of the freight amount.&lt;/font&gt;' WHERE attribute_id=47 AND store_id=0 AND entity_id=1104;</v>
      </c>
    </row>
    <row r="1124" spans="1:1" x14ac:dyDescent="0.25">
      <c r="A1124" t="str">
        <f>IF(LEN('category-madaan-descriptions'!B1124)&gt;0, "UPDATE catalog_category_entity_text SET value='"&amp;SUBSTITUTE('category-madaan-descriptions'!C1124,"'","''")&amp;"' WHERE attribute_id=47 AND store_id=0 AND entity_id="&amp;'category-madaan-descriptions'!B1124&amp;";","")</f>
        <v>UPDATE catalog_category_entity_text SET value='Ready-To-Assemble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&lt;br&gt;&lt;font color=red&gt;This product will be shipped VIA common carrier. Freight will be quoted separately. You will be notified of the freight amount.&lt;/font&gt;&lt;br&gt;For Assembly Instructions: &lt;a href="http://yoosh.co/ars_files/rs6.eporia.com/company_8/rta_registerstand.pdf"&gt;Assembly&lt;/a&gt; &lt;br&gt;' WHERE attribute_id=47 AND store_id=0 AND entity_id=1105;</v>
      </c>
    </row>
    <row r="1125" spans="1:1" x14ac:dyDescent="0.25">
      <c r="A1125" t="str">
        <f>IF(LEN('category-madaan-descriptions'!B1125)&gt;0, "UPDATE catalog_category_entity_text SET value='"&amp;SUBSTITUTE('category-madaan-descriptions'!C1125,"'","''")&amp;"' WHERE attribute_id=47 AND store_id=0 AND entity_id="&amp;'category-madaan-descriptions'!B1125&amp;";","")</f>
        <v>UPDATE catalog_category_entity_text SET value='Knockdown Ready-to-Assemble Waterfall Table - Display your merchandise on these designer 3-tiered maple waterfall table fixtures. The knockdown ready-to-assemble retail store display tables are made of 3/4" Melamine with a maple laminate.&lt;br&gt;&lt;font color=red&gt;FOB from Denver or Kent. This product will be shipped VIA common carrier. Freight will be quoted separately. You will be notified of the freight amount.&lt;/font&gt;&lt;br&gt;&lt;a href="http://yoosh.co/ars_files/rs6.eporia.com/company_8/3TierWaterfalltable_ARSInstructions.pdf"&gt;Assembly instructions&lt;/a&gt;' WHERE attribute_id=47 AND store_id=0 AND entity_id=1106;</v>
      </c>
    </row>
    <row r="1126" spans="1:1" x14ac:dyDescent="0.25">
      <c r="A1126" t="str">
        <f>IF(LEN('category-madaan-descriptions'!B1126)&gt;0, "UPDATE catalog_category_entity_text SET value='"&amp;SUBSTITUTE('category-madaan-descriptions'!C1126,"'","''")&amp;"' WHERE attribute_id=47 AND store_id=0 AND entity_id="&amp;'category-madaan-descriptions'!B1126&amp;";","")</f>
        <v>UPDATE catalog_category_entity_text SET value='Knockdown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white.&lt;br&gt;&lt;font color=red&gt;This product will be shipped VIA common carrier. Freight will be quoted separately. You will be notified of the freight amount.&lt;/font&gt; &lt;br&gt;&lt;a href="http://yoosh.co/ars_files/rs6.eporia.com/company_8/half%20vision.pdf"&gt;Assembly Instructions&lt;/a&gt;' WHERE attribute_id=47 AND store_id=0 AND entity_id=1107;</v>
      </c>
    </row>
    <row r="1127" spans="1:1" x14ac:dyDescent="0.25">
      <c r="A1127" t="str">
        <f>IF(LEN('category-madaan-descriptions'!B1127)&gt;0, "UPDATE catalog_category_entity_text SET value='"&amp;SUBSTITUTE('category-madaan-descriptions'!C1127,"'","''")&amp;"' WHERE attribute_id=47 AND store_id=0 AND entity_id="&amp;'category-madaan-descriptions'!B1127&amp;";","")</f>
        <v>UPDATE catalog_category_entity_text SET value='Knockdown Ready to Assemble Full Vision Show Cases feature 3/16" tempered glass fronts, tops and 2 adjustable shelves. Display showcase fixture is available in White, Maple or Black 3/4" Melamine. Sliding doors on all these cases are white.    &lt;br&gt;All items come as 2 easy-to-handle cartons with the following exceptions: 6774S2 and 6776S2 come as 4 easy-to-handle cartons   FOB Denver, CO or Kent, WA     &lt;br&gt;&lt;font color=red&gt;This product will be shipped VIA common carrier. Freight will be quoted separately. You will be notified of the freight amount.&lt;/font&gt;&lt;br&gt;&lt;a href="http://yoosh.co/ars_files/rs6.eporia.com/company_8/FullVision.pdf"&gt;Assembly instructions&lt;/a&gt;' WHERE attribute_id=47 AND store_id=0 AND entity_id=1108;</v>
      </c>
    </row>
    <row r="1128" spans="1:1" x14ac:dyDescent="0.25">
      <c r="A1128" t="str">
        <f>IF(LEN('category-madaan-descriptions'!B1128)&gt;0, "UPDATE catalog_category_entity_text SET value='"&amp;SUBSTITUTE('category-madaan-descriptions'!C1128,"'","''")&amp;"' WHERE attribute_id=47 AND store_id=0 AND entity_id="&amp;'category-madaan-descriptions'!B1128&amp;";","")</f>
        <v>UPDATE catalog_category_entity_text SET value='This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WHERE attribute_id=47 AND store_id=0 AND entity_id=1109;</v>
      </c>
    </row>
    <row r="1129" spans="1:1" x14ac:dyDescent="0.25">
      <c r="A1129" t="str">
        <f>IF(LEN('category-madaan-descriptions'!B1129)&gt;0, "UPDATE catalog_category_entity_text SET value='"&amp;SUBSTITUTE('category-madaan-descriptions'!C1129,"'","''")&amp;"' WHERE attribute_id=47 AND store_id=0 AND entity_id="&amp;'category-madaan-descriptions'!B1129&amp;";","")</f>
        <v>UPDATE catalog_category_entity_text SET value='This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 WHERE attribute_id=47 AND store_id=0 AND entity_id=1110;</v>
      </c>
    </row>
    <row r="1130" spans="1:1" x14ac:dyDescent="0.25">
      <c r="A1130" t="str">
        <f>IF(LEN('category-madaan-descriptions'!B1130)&gt;0, "UPDATE catalog_category_entity_text SET value='"&amp;SUBSTITUTE('category-madaan-descriptions'!C1130,"'","''")&amp;"' WHERE attribute_id=47 AND store_id=0 AND entity_id="&amp;'category-madaan-descriptions'!B1130&amp;";","")</f>
        <v>UPDATE catalog_category_entity_text SET value='Review by Keith Lee&lt;br&gt;President American Retail Supply &lt;br&gt;"Customer Satisfaction is Worthless&lt;br&gt; Customer Loyalty is Priceless"&lt;br&gt;How to make customers love you,&lt;br&gt;keep them coming back, and tell everyone they know.' WHERE attribute_id=47 AND store_id=0 AND entity_id=1111;</v>
      </c>
    </row>
    <row r="1131" spans="1:1" x14ac:dyDescent="0.25">
      <c r="A1131" t="str">
        <f>IF(LEN('category-madaan-descriptions'!B1131)&gt;0, "UPDATE catalog_category_entity_text SET value='"&amp;SUBSTITUTE('category-madaan-descriptions'!C1131,"'","''")&amp;"' WHERE attribute_id=47 AND store_id=0 AND entity_id="&amp;'category-madaan-descriptions'!B1131&amp;";","")</f>
        <v>UPDATE catalog_category_entity_text SET value='...My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 WHERE attribute_id=47 AND store_id=0 AND entity_id=1112;</v>
      </c>
    </row>
    <row r="1132" spans="1:1" x14ac:dyDescent="0.25">
      <c r="A1132" t="str">
        <f>IF(LEN('category-madaan-descriptions'!B1132)&gt;0, "UPDATE catalog_category_entity_text SET value='"&amp;SUBSTITUTE('category-madaan-descriptions'!C1132,"'","''")&amp;"' WHERE attribute_id=47 AND store_id=0 AND entity_id="&amp;'category-madaan-descriptions'!B1132&amp;";","")</f>
        <v>UPDATE catalog_category_entity_text SET value='"Do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WHERE attribute_id=47 AND store_id=0 AND entity_id=1113;</v>
      </c>
    </row>
    <row r="1133" spans="1:1" x14ac:dyDescent="0.25">
      <c r="A1133" t="str">
        <f>IF(LEN('category-madaan-descriptions'!B1133)&gt;0, "UPDATE catalog_category_entity_text SET value='"&amp;SUBSTITUTE('category-madaan-descriptions'!C1133,"'","''")&amp;"' WHERE attribute_id=47 AND store_id=0 AND entity_id="&amp;'category-madaan-descriptions'!B1133&amp;";","")</f>
        <v>UPDATE catalog_category_entity_text SET value='"Out-Nordstrom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 WHERE attribute_id=47 AND store_id=0 AND entity_id=1114;</v>
      </c>
    </row>
    <row r="1134" spans="1:1" x14ac:dyDescent="0.25">
      <c r="A1134" t="str">
        <f>IF(LEN('category-madaan-descriptions'!B1134)&gt;0, "UPDATE catalog_category_entity_text SET value='"&amp;SUBSTITUTE('category-madaan-descriptions'!C1134,"'","''")&amp;"' WHERE attribute_id=47 AND store_id=0 AND entity_id="&amp;'category-madaan-descriptions'!B1134&amp;";","")</f>
        <v>UPDATE catalog_category_entity_text SET value='&lt;br&gt;          &lt;br&gt;Splendorette Printed Curling Ribbon comes in a Zebra print with your choice of Lime Green, Pink or traditional Black. Made in the U.S.A.&lt;br&gt;Order ribbon by the 250 yard roll.&lt;br&gt;' WHERE attribute_id=47 AND store_id=0 AND entity_id=1116;</v>
      </c>
    </row>
    <row r="1135" spans="1:1" x14ac:dyDescent="0.25">
      <c r="A1135" t="str">
        <f>IF(LEN('category-madaan-descriptions'!B1135)&gt;0, "UPDATE catalog_category_entity_text SET value='"&amp;SUBSTITUTE('category-madaan-descriptions'!C1135,"'","''")&amp;"' WHERE attribute_id=47 AND store_id=0 AND entity_id="&amp;'category-madaan-descriptions'!B1135&amp;";","")</f>
        <v>UPDATE catalog_category_entity_text SET value='Display 6 pairs (12 slits) of earrings in style with these decorative black velvet or white faux leather. 12"L x 1 5/8"W x 2 5/8"H' WHERE attribute_id=47 AND store_id=0 AND entity_id=1118;</v>
      </c>
    </row>
    <row r="1136" spans="1:1" x14ac:dyDescent="0.25">
      <c r="A1136" t="str">
        <f>IF(LEN('category-madaan-descriptions'!B1136)&gt;0, "UPDATE catalog_category_entity_text SET value='"&amp;SUBSTITUTE('category-madaan-descriptions'!C1136,"'","''")&amp;"' WHERE attribute_id=47 AND store_id=0 AND entity_id="&amp;'category-madaan-descriptions'!B1136&amp;";","")</f>
        <v>UPDATE catalog_category_entity_text SET value='The Pendent/Earring Bar, has enough space to display a pair of earrings. In this Pendent/Earring Bar it is easy to place the earrings in the slits and also easy to remove. This displayer can be featured in many different areas of your store.  2 1/2"L x 1 3/4"W x 3 1/4"H' WHERE attribute_id=47 AND store_id=0 AND entity_id=1119;</v>
      </c>
    </row>
    <row r="1137" spans="1:1" x14ac:dyDescent="0.25">
      <c r="A1137" t="str">
        <f>IF(LEN('category-madaan-descriptions'!B1137)&gt;0, "UPDATE catalog_category_entity_text SET value='"&amp;SUBSTITUTE('category-madaan-descriptions'!C1137,"'","''")&amp;"' WHERE attribute_id=47 AND store_id=0 AND entity_id="&amp;'category-madaan-descriptions'!B1137&amp;";","")</f>
        <v>UPDATE catalog_category_entity_text SET value='The Earring Slant w/ Flap is made to make a pair of earrings really stand out. They are featured alone on this displayer and the flap is what draws attention to the merchandise. This is a great way to display earrings for your store. 2 1/2"L x 1 1/2"W x 3 3/8"H' WHERE attribute_id=47 AND store_id=0 AND entity_id=1120;</v>
      </c>
    </row>
    <row r="1138" spans="1:1" x14ac:dyDescent="0.25">
      <c r="A1138" t="str">
        <f>IF(LEN('category-madaan-descriptions'!B1138)&gt;0, "UPDATE catalog_category_entity_text SET value='"&amp;SUBSTITUTE('category-madaan-descriptions'!C1138,"'","''")&amp;"' WHERE attribute_id=47 AND store_id=0 AND entity_id="&amp;'category-madaan-descriptions'!B1138&amp;";","")</f>
        <v>UPDATE catalog_category_entity_text SET value='Display 10 pairs of earrings in a new and unique way with the Winged displayer!  The displayer is in the shape of wings, which is a creative way to show off your earrings. Five pairs per each wing. Overall size - 12 1/2"L x 6 1/2"H' WHERE attribute_id=47 AND store_id=0 AND entity_id=1121;</v>
      </c>
    </row>
    <row r="1139" spans="1:1" x14ac:dyDescent="0.25">
      <c r="A1139" t="str">
        <f>IF(LEN('category-madaan-descriptions'!B1139)&gt;0, "UPDATE catalog_category_entity_text SET value='"&amp;SUBSTITUTE('category-madaan-descriptions'!C1139,"'","''")&amp;"' WHERE attribute_id=47 AND store_id=0 AND entity_id="&amp;'category-madaan-descriptions'!B1139&amp;";","")</f>
        <v>UPDATE catalog_category_entity_text SET value='Show your earrings with the T-Bar, it can display up to four pairs. This particular style shows the earrings in a hanging fashion, very nice for dangling earrings.' WHERE attribute_id=47 AND store_id=0 AND entity_id=1122;</v>
      </c>
    </row>
    <row r="1140" spans="1:1" x14ac:dyDescent="0.25">
      <c r="A1140" t="str">
        <f>IF(LEN('category-madaan-descriptions'!B1140)&gt;0, "UPDATE catalog_category_entity_text SET value='"&amp;SUBSTITUTE('category-madaan-descriptions'!C1140,"'","''")&amp;"' WHERE attribute_id=47 AND store_id=0 AND entity_id="&amp;'category-madaan-descriptions'!B1140&amp;";","")</f>
        <v>UPDATE catalog_category_entity_text SET value='This beautiful 1 Finger display for rings comes in black vevet or white faux leather.' WHERE attribute_id=47 AND store_id=0 AND entity_id=1123;</v>
      </c>
    </row>
    <row r="1141" spans="1:1" x14ac:dyDescent="0.25">
      <c r="A1141" t="str">
        <f>IF(LEN('category-madaan-descriptions'!B1141)&gt;0, "UPDATE catalog_category_entity_text SET value='"&amp;SUBSTITUTE('category-madaan-descriptions'!C1141,"'","''")&amp;"' WHERE attribute_id=47 AND store_id=0 AND entity_id="&amp;'category-madaan-descriptions'!B1141&amp;";","")</f>
        <v>UPDATE catalog_category_entity_text SET value='Display two rings on the beautiful black velvet or the white faux leather display.' WHERE attribute_id=47 AND store_id=0 AND entity_id=1124;</v>
      </c>
    </row>
    <row r="1142" spans="1:1" x14ac:dyDescent="0.25">
      <c r="A1142" t="str">
        <f>IF(LEN('category-madaan-descriptions'!B1142)&gt;0, "UPDATE catalog_category_entity_text SET value='"&amp;SUBSTITUTE('category-madaan-descriptions'!C1142,"'","''")&amp;"' WHERE attribute_id=47 AND store_id=0 AND entity_id="&amp;'category-madaan-descriptions'!B1142&amp;";","")</f>
        <v>UPDATE catalog_category_entity_text SET value='Rings are made for all fingers, so display the rings of your choice on the 5 finger ring display. Show your client some options!' WHERE attribute_id=47 AND store_id=0 AND entity_id=1125;</v>
      </c>
    </row>
    <row r="1143" spans="1:1" x14ac:dyDescent="0.25">
      <c r="A1143" t="str">
        <f>IF(LEN('category-madaan-descriptions'!B1143)&gt;0, "UPDATE catalog_category_entity_text SET value='"&amp;SUBSTITUTE('category-madaan-descriptions'!C1143,"'","''")&amp;"' WHERE attribute_id=47 AND store_id=0 AND entity_id="&amp;'category-madaan-descriptions'!B1143&amp;";","")</f>
        <v>UPDATE catalog_category_entity_text SET value='Keep your jewelry merchandise organized and catergorized with different types of trays. The Trays make displaying jewelry easy to do!' WHERE attribute_id=47 AND store_id=0 AND entity_id=1126;</v>
      </c>
    </row>
    <row r="1144" spans="1:1" x14ac:dyDescent="0.25">
      <c r="A1144" t="str">
        <f>IF(LEN('category-madaan-descriptions'!B1144)&gt;0, "UPDATE catalog_category_entity_text SET value='"&amp;SUBSTITUTE('category-madaan-descriptions'!C1144,"'","''")&amp;"' WHERE attribute_id=47 AND store_id=0 AND entity_id="&amp;'category-madaan-descriptions'!B1144&amp;";","")</f>
        <v>UPDATE catalog_category_entity_text SET value='Rudy is the most affordable male mannequin. Attractive, youthful looking male with sculpted brown hair and makeup. Includes tempered glass base.&lt;br&gt;' WHERE attribute_id=47 AND store_id=0 AND entity_id=1128;</v>
      </c>
    </row>
    <row r="1145" spans="1:1" x14ac:dyDescent="0.25">
      <c r="A1145" t="str">
        <f>IF(LEN('category-madaan-descriptions'!B1145)&gt;0, "UPDATE catalog_category_entity_text SET value='"&amp;SUBSTITUTE('category-madaan-descriptions'!C1145,"'","''")&amp;"' WHERE attribute_id=47 AND store_id=0 AND entity_id="&amp;'category-madaan-descriptions'!B1145&amp;";","")</f>
        <v>UPDATE catalog_category_entity_text SET value='Headless Rudy and Judy mannequins.&lt;br&gt;Only available in cameo white.&lt;br&gt;' WHERE attribute_id=47 AND store_id=0 AND entity_id=1129;</v>
      </c>
    </row>
    <row r="1146" spans="1:1" x14ac:dyDescent="0.25">
      <c r="A1146" t="str">
        <f>IF(LEN('category-madaan-descriptions'!B1146)&gt;0, "UPDATE catalog_category_entity_text SET value='"&amp;SUBSTITUTE('category-madaan-descriptions'!C1146,"'","''")&amp;"' WHERE attribute_id=47 AND store_id=0 AND entity_id="&amp;'category-madaan-descriptions'!B1146&amp;";","")</f>
        <v>UPDATE catalog_category_entity_text SET value='Label your Heavy Duty or Medium Duty areas with the 1 and 2 Piece Scanner Hooks. These are sold 100 per package.' WHERE attribute_id=47 AND store_id=0 AND entity_id=1131;</v>
      </c>
    </row>
    <row r="1147" spans="1:1" x14ac:dyDescent="0.25">
      <c r="A1147" t="str">
        <f>IF(LEN('category-madaan-descriptions'!B1147)&gt;0, "UPDATE catalog_category_entity_text SET value='"&amp;SUBSTITUTE('category-madaan-descriptions'!C1147,"'","''")&amp;"' WHERE attribute_id=47 AND store_id=0 AND entity_id="&amp;'category-madaan-descriptions'!B1147&amp;";","")</f>
        <v>UPDATE catalog_category_entity_text SET value='Use any type of label to draw attention to the areas in your retail store you wish to label with Label Holders for Paper &amp; Adhesive labels.  Packed 100/pack. Most hold 2 1/2" x 1 1/4" labels. Quad Wire holders are only for adhesive 2" x 1 1/4 labels.' WHERE attribute_id=47 AND store_id=0 AND entity_id=1132;</v>
      </c>
    </row>
    <row r="1148" spans="1:1" x14ac:dyDescent="0.25">
      <c r="A1148" t="str">
        <f>IF(LEN('category-madaan-descriptions'!B1148)&gt;0, "UPDATE catalog_category_entity_text SET value='"&amp;SUBSTITUTE('category-madaan-descriptions'!C1148,"'","''")&amp;"' WHERE attribute_id=47 AND store_id=0 AND entity_id="&amp;'category-madaan-descriptions'!B1148&amp;";","")</f>
        <v>UPDATE catalog_category_entity_text SET value='Paper Rack Tower &lt;br&gt;Size: 57"H x 13"W x 11" &lt;br&gt;Deep Color: White or Black&lt;br&gt;Features:&lt;br&gt;&amp;#8226; 30 Slots&lt;br&gt;&amp;#8226; Accommodates 8 1/2" x 11" &amp; 12" x 12" paper&lt;br&gt;&amp;#8226; Each slot holds 100 sheets of paper&lt;br&gt;&amp;#8226; Welded construction&lt;br&gt;&amp;#8226; Great for paper, literature and catalogs' WHERE attribute_id=47 AND store_id=0 AND entity_id=1134;</v>
      </c>
    </row>
    <row r="1149" spans="1:1" x14ac:dyDescent="0.25">
      <c r="A1149" t="str">
        <f>IF(LEN('category-madaan-descriptions'!B1149)&gt;0, "UPDATE catalog_category_entity_text SET value='"&amp;SUBSTITUTE('category-madaan-descriptions'!C1149,"'","''")&amp;"' WHERE attribute_id=47 AND store_id=0 AND entity_id="&amp;'category-madaan-descriptions'!B1149&amp;";","")</f>
        <v>UPDATE catalog_category_entity_text SET value='Convenient Scrapbook Display for Paper 8 1/2 x 11 Stock paper&lt;br&gt;This display which can be used on a countertop or table top has 15 tiers with 45 (8 1/2" x 11") Slots.  Each slot holds up to 100 (8 1/2" x 11") sheets &lt;br&gt; &lt;br&gt;Size: 33 1/2"H x 27"W x 10 1/2"D &lt;br&gt;Color: White' WHERE attribute_id=47 AND store_id=0 AND entity_id=1135;</v>
      </c>
    </row>
    <row r="1150" spans="1:1" x14ac:dyDescent="0.25">
      <c r="A1150" t="str">
        <f>IF(LEN('category-madaan-descriptions'!B1150)&gt;0, "UPDATE catalog_category_entity_text SET value='"&amp;SUBSTITUTE('category-madaan-descriptions'!C1150,"'","''")&amp;"' WHERE attribute_id=47 AND store_id=0 AND entity_id="&amp;'category-madaan-descriptions'!B1150&amp;";","")</f>
        <v>UPDATE catalog_category_entity_text SET value='Paper Rack for 12x 12 Stock &lt;br&gt;Size: 33 1/2"H x 25"W x 10 1/2"D &lt;br&gt;Color: White &lt;br&gt;Features:&lt;br&gt;&amp;#8226; Counter or table top display&lt;br&gt;&amp;#8226; 15 tiers&lt;br&gt;&amp;#8226; 30, 12" x 12" Slots &lt;br&gt;&amp;#8226; Stackable design&lt;br&gt;&amp;#8226; Holds up to 100, 12" x 12" sheets per slot &lt;br&gt;' WHERE attribute_id=47 AND store_id=0 AND entity_id=1136;</v>
      </c>
    </row>
    <row r="1151" spans="1:1" x14ac:dyDescent="0.25">
      <c r="A1151" t="str">
        <f>IF(LEN('category-madaan-descriptions'!B1151)&gt;0, "UPDATE catalog_category_entity_text SET value='"&amp;SUBSTITUTE('category-madaan-descriptions'!C1151,"'","''")&amp;"' WHERE attribute_id=47 AND store_id=0 AND entity_id="&amp;'category-madaan-descriptions'!B1151&amp;";","")</f>
        <v>UPDATE catalog_category_entity_text SET value='Entry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 WHERE attribute_id=47 AND store_id=0 AND entity_id=1138;</v>
      </c>
    </row>
    <row r="1152" spans="1:1" x14ac:dyDescent="0.25">
      <c r="A1152" t="str">
        <f>IF(LEN('category-madaan-descriptions'!B1152)&gt;0, "UPDATE catalog_category_entity_text SET value='"&amp;SUBSTITUTE('category-madaan-descriptions'!C1152,"'","''")&amp;"' WHERE attribute_id=47 AND store_id=0 AND entity_id="&amp;'category-madaan-descriptions'!B1152&amp;";","")</f>
        <v>UPDATE catalog_category_entity_text SET value='Wireless Entrance Motion Detector. Place receiver up to 200 ft away. Choice of two pleasing tones with volume control. Transmitter uses 9V Battery (not included)' WHERE attribute_id=47 AND store_id=0 AND entity_id=1139;</v>
      </c>
    </row>
    <row r="1153" spans="1:1" x14ac:dyDescent="0.25">
      <c r="A1153" t="str">
        <f>IF(LEN('category-madaan-descriptions'!B1153)&gt;0, "UPDATE catalog_category_entity_text SET value='"&amp;SUBSTITUTE('category-madaan-descriptions'!C1153,"'","''")&amp;"' WHERE attribute_id=47 AND store_id=0 AND entity_id="&amp;'category-madaan-descriptions'!B1153&amp;";","")</f>
        <v>UPDATE catalog_category_entity_text SET value='Wired Entrance Motion Detector that is easy to install. Unaffected by sunlight, headlights &amp; reflections.' WHERE attribute_id=47 AND store_id=0 AND entity_id=1140;</v>
      </c>
    </row>
    <row r="1154" spans="1:1" x14ac:dyDescent="0.25">
      <c r="A1154" t="str">
        <f>IF(LEN('category-madaan-descriptions'!B1154)&gt;0, "UPDATE catalog_category_entity_text SET value='"&amp;SUBSTITUTE('category-madaan-descriptions'!C1154,"'","''")&amp;"' WHERE attribute_id=47 AND store_id=0 AND entity_id="&amp;'category-madaan-descriptions'!B1154&amp;";","")</f>
        <v>UPDATE catalog_category_entity_text SET value='Self Contained Entrance Door Announcer. No wiring needed! Light Sensitive Motion Activated. 2 pleasant tones with volume control. Mount above or beside door. Uses 9V battery (not included).' WHERE attribute_id=47 AND store_id=0 AND entity_id=1141;</v>
      </c>
    </row>
    <row r="1155" spans="1:1" x14ac:dyDescent="0.25">
      <c r="A1155" t="str">
        <f>IF(LEN('category-madaan-descriptions'!B1155)&gt;0, "UPDATE catalog_category_entity_text SET value='"&amp;SUBSTITUTE('category-madaan-descriptions'!C1155,"'","''")&amp;"' WHERE attribute_id=47 AND store_id=0 AND entity_id="&amp;'category-madaan-descriptions'!B1155&amp;";","")</f>
        <v>UPDATE catalog_category_entity_text SET value='Available in a wide variety of shapes and sizes these quality mirrors provide wide angle viewing, making it easy for you to keep an eye throughout your store. You can cut down on accidents and theft with these first line of defense mirrors. &lt;br&gt;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 WHERE attribute_id=47 AND store_id=0 AND entity_id=1142;</v>
      </c>
    </row>
    <row r="1156" spans="1:1" x14ac:dyDescent="0.25">
      <c r="A1156" t="str">
        <f>IF(LEN('category-madaan-descriptions'!B1156)&gt;0, "UPDATE catalog_category_entity_text SET value='"&amp;SUBSTITUTE('category-madaan-descriptions'!C1156,"'","''")&amp;"' WHERE attribute_id=47 AND store_id=0 AND entity_id="&amp;'category-madaan-descriptions'!B1156&amp;";","")</f>
        <v>UPDATE catalog_category_entity_text SET value='Use these locks on your wire display hooks and deter theft.  Attach to the end of your hook. &lt;br&gt;&amp;#8226;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Black&lt;br&gt;Locks sold per case, Magnetic Key sold per each.     &lt;br&gt;' WHERE attribute_id=47 AND store_id=0 AND entity_id=1143;</v>
      </c>
    </row>
    <row r="1157" spans="1:1" x14ac:dyDescent="0.25">
      <c r="A1157" t="str">
        <f>IF(LEN('category-madaan-descriptions'!B1157)&gt;0, "UPDATE catalog_category_entity_text SET value='"&amp;SUBSTITUTE('category-madaan-descriptions'!C1157,"'","''")&amp;"' WHERE attribute_id=47 AND store_id=0 AND entity_id="&amp;'category-madaan-descriptions'!B1157&amp;";","")</f>
        <v>UPDATE catalog_category_entity_text SET value='Secur A Tach is the perfect solution for tagging hard goods! (not for use with tagger). Available in 3", 5" or 9" loops.&lt;br&gt;Order fasteners by the box.&lt;br&gt;Each box has 5000 fasteners.' WHERE attribute_id=47 AND store_id=0 AND entity_id=1145;</v>
      </c>
    </row>
    <row r="1158" spans="1:1" x14ac:dyDescent="0.25">
      <c r="A1158" t="str">
        <f>IF(LEN('category-madaan-descriptions'!B1158)&gt;0, "UPDATE catalog_category_entity_text SET value='"&amp;SUBSTITUTE('category-madaan-descriptions'!C1158,"'","''")&amp;"' WHERE attribute_id=47 AND store_id=0 AND entity_id="&amp;'category-madaan-descriptions'!B1158&amp;";","")</f>
        <v>UPDATE catalog_category_entity_text SET value='TG Tacher Security Loops the perfect solution for tagging hard goods! (not for use with tagger) Choose from 3", 5" or 9" loops.&lt;br&gt;Order fasteners by the box.&lt;br&gt;Each box has 5000 fasteners.' WHERE attribute_id=47 AND store_id=0 AND entity_id=1146;</v>
      </c>
    </row>
    <row r="1159" spans="1:1" x14ac:dyDescent="0.25">
      <c r="A1159" t="str">
        <f>IF(LEN('category-madaan-descriptions'!B1159)&gt;0, "UPDATE catalog_category_entity_text SET value='"&amp;SUBSTITUTE('category-madaan-descriptions'!C1159,"'","''")&amp;"' WHERE attribute_id=47 AND store_id=0 AND entity_id="&amp;'category-madaan-descriptions'!B1159&amp;";","")</f>
        <v>UPDATE catalog_category_entity_text SET value='StringTach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WHERE attribute_id=47 AND store_id=0 AND entity_id=1147;</v>
      </c>
    </row>
    <row r="1160" spans="1:1" x14ac:dyDescent="0.25">
      <c r="A1160" t="str">
        <f>IF(LEN('category-madaan-descriptions'!B1160)&gt;0, "UPDATE catalog_category_entity_text SET value='"&amp;SUBSTITUTE('category-madaan-descriptions'!C1160,"'","''")&amp;"' WHERE attribute_id=47 AND store_id=0 AND entity_id="&amp;'category-madaan-descriptions'!B1160&amp;";","")</f>
        <v>UPDATE catalog_category_entity_text SET value='Secur A Tie Adjustable is not for use with tagger. They are great solution to put tags on your retail store''s hard goods. You do not need a tagging gun to use security loops.' WHERE attribute_id=47 AND store_id=0 AND entity_id=1148;</v>
      </c>
    </row>
    <row r="1161" spans="1:1" x14ac:dyDescent="0.25">
      <c r="A1161" t="str">
        <f>IF(LEN('category-madaan-descriptions'!B1161)&gt;0, "UPDATE catalog_category_entity_text SET value='"&amp;SUBSTITUTE('category-madaan-descriptions'!C1161,"'","''")&amp;"' WHERE attribute_id=47 AND store_id=0 AND entity_id="&amp;'category-madaan-descriptions'!B1161&amp;";","")</f>
        <v>UPDATE catalog_category_entity_text SET value='&lt;br&gt;     &amp;#8226; High quality rotogravure and flexographic&lt;br&gt;      printed gift wrap in a variety of beautiful&lt;br&gt;      paper stocks.       &amp;#8226; Fast and accurate order shipment.' WHERE attribute_id=47 AND store_id=0 AND entity_id=1150;</v>
      </c>
    </row>
    <row r="1162" spans="1:1" x14ac:dyDescent="0.25">
      <c r="A1162" t="str">
        <f>IF(LEN('category-madaan-descriptions'!B1162)&gt;0, "UPDATE catalog_category_entity_text SET value='"&amp;SUBSTITUTE('category-madaan-descriptions'!C1162,"'","''")&amp;"' WHERE attribute_id=47 AND store_id=0 AND entity_id="&amp;'category-madaan-descriptions'!B1162&amp;";","")</f>
        <v>UPDATE catalog_category_entity_text SET value='&lt;br&gt;     &amp;#8226; High quality rotogravure and flexographic&lt;br&gt;      printed gift wrap in a variety of beautiful&lt;br&gt;      paper stocks.' WHERE attribute_id=47 AND store_id=0 AND entity_id=1151;</v>
      </c>
    </row>
    <row r="1163" spans="1:1" x14ac:dyDescent="0.25">
      <c r="A1163" t="str">
        <f>IF(LEN('category-madaan-descriptions'!B1163)&gt;0, "UPDATE catalog_category_entity_text SET value='"&amp;SUBSTITUTE('category-madaan-descriptions'!C1163,"'","''")&amp;"' WHERE attribute_id=47 AND store_id=0 AND entity_id="&amp;'category-madaan-descriptions'!B1163&amp;";","")</f>
        <v>UPDATE catalog_category_entity_text SET value='&lt;br&gt;Shamrock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WHERE attribute_id=47 AND store_id=0 AND entity_id=1152;</v>
      </c>
    </row>
    <row r="1164" spans="1:1" x14ac:dyDescent="0.25">
      <c r="A1164" t="str">
        <f>IF(LEN('category-madaan-descriptions'!B1164)&gt;0, "UPDATE catalog_category_entity_text SET value='"&amp;SUBSTITUTE('category-madaan-descriptions'!C1164,"'","''")&amp;"' WHERE attribute_id=47 AND store_id=0 AND entity_id="&amp;'category-madaan-descriptions'!B1164&amp;";","")</f>
        <v>UPDATE catalog_category_entity_text SET value='&lt;br&gt;Shamrock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 WHERE attribute_id=47 AND store_id=0 AND entity_id=1153;</v>
      </c>
    </row>
    <row r="1165" spans="1:1" x14ac:dyDescent="0.25">
      <c r="A1165" t="str">
        <f>IF(LEN('category-madaan-descriptions'!B1165)&gt;0, "UPDATE catalog_category_entity_text SET value='"&amp;SUBSTITUTE('category-madaan-descriptions'!C1165,"'","''")&amp;"' WHERE attribute_id=47 AND store_id=0 AND entity_id="&amp;'category-madaan-descriptions'!B1165&amp;";","")</f>
        <v>UPDATE catalog_category_entity_text SET value='&lt;br&gt;    &amp;#8226; high quality rotogravure and fiexographic&lt;br&gt;       printed gift wrap in a variety of beautiful&lt;br&gt;       paper stocks.' WHERE attribute_id=47 AND store_id=0 AND entity_id=1154;</v>
      </c>
    </row>
    <row r="1166" spans="1:1" x14ac:dyDescent="0.25">
      <c r="A1166" t="str">
        <f>IF(LEN('category-madaan-descriptions'!B1166)&gt;0, "UPDATE catalog_category_entity_text SET value='"&amp;SUBSTITUTE('category-madaan-descriptions'!C1166,"'","''")&amp;"' WHERE attribute_id=47 AND store_id=0 AND entity_id="&amp;'category-madaan-descriptions'!B1166&amp;";","")</f>
        <v>UPDATE catalog_category_entity_text SET value='&lt;br&gt;Shamrock has many finishes such as Solids, Foils, and Specialty Krafts Giftwrap to choose from.' WHERE attribute_id=47 AND store_id=0 AND entity_id=1155;</v>
      </c>
    </row>
    <row r="1167" spans="1:1" x14ac:dyDescent="0.25">
      <c r="A1167" t="str">
        <f>IF(LEN('category-madaan-descriptions'!B1167)&gt;0, "UPDATE catalog_category_entity_text SET value='"&amp;SUBSTITUTE('category-madaan-descriptions'!C1167,"'","''")&amp;"' WHERE attribute_id=47 AND store_id=0 AND entity_id="&amp;'category-madaan-descriptions'!B1167&amp;";","")</f>
        <v>UPDATE catalog_category_entity_text SET value='&lt;br&gt;    &amp;#8226; high quality rotogravure and fiexographic printed gift wrap in a variety of beautiful paper stocks.' WHERE attribute_id=47 AND store_id=0 AND entity_id=1156;</v>
      </c>
    </row>
    <row r="1168" spans="1:1" x14ac:dyDescent="0.25">
      <c r="A1168" t="str">
        <f>IF(LEN('category-madaan-descriptions'!B1168)&gt;0, "UPDATE catalog_category_entity_text SET value='"&amp;SUBSTITUTE('category-madaan-descriptions'!C1168,"'","''")&amp;"' WHERE attribute_id=47 AND store_id=0 AND entity_id="&amp;'category-madaan-descriptions'!B1168&amp;";","")</f>
        <v>UPDATE catalog_category_entity_text SET value='Jiffy&amp;#174;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 WHERE attribute_id=47 AND store_id=0 AND entity_id=1158;</v>
      </c>
    </row>
    <row r="1169" spans="1:1" x14ac:dyDescent="0.25">
      <c r="A1169" t="str">
        <f>IF(LEN('category-madaan-descriptions'!B1169)&gt;0, "UPDATE catalog_category_entity_text SET value='"&amp;SUBSTITUTE('category-madaan-descriptions'!C1169,"'","''")&amp;"' WHERE attribute_id=47 AND store_id=0 AND entity_id="&amp;'category-madaan-descriptions'!B1169&amp;";","")</f>
        <v>UPDATE catalog_category_entity_text SET value='Eco-Shippers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 WHERE attribute_id=47 AND store_id=0 AND entity_id=1159;</v>
      </c>
    </row>
    <row r="1170" spans="1:1" x14ac:dyDescent="0.25">
      <c r="A1170" t="str">
        <f>IF(LEN('category-madaan-descriptions'!B1170)&gt;0, "UPDATE catalog_category_entity_text SET value='"&amp;SUBSTITUTE('category-madaan-descriptions'!C1170,"'","''")&amp;"' WHERE attribute_id=47 AND store_id=0 AND entity_id="&amp;'category-madaan-descriptions'!B1170&amp;";","")</f>
        <v>UPDATE catalog_category_entity_text SET value='Dura-Bags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 WHERE attribute_id=47 AND store_id=0 AND entity_id=1160;</v>
      </c>
    </row>
    <row r="1171" spans="1:1" x14ac:dyDescent="0.25">
      <c r="A1171" t="str">
        <f>IF(LEN('category-madaan-descriptions'!B1171)&gt;0, "UPDATE catalog_category_entity_text SET value='"&amp;SUBSTITUTE('category-madaan-descriptions'!C1171,"'","''")&amp;"' WHERE attribute_id=47 AND store_id=0 AND entity_id="&amp;'category-madaan-descriptions'!B1171&amp;";","")</f>
        <v>UPDATE catalog_category_entity_text SET value='Single Face Corrugated Rolls  "B" Flute&lt;br&gt;24" x 250'' brown' WHERE attribute_id=47 AND store_id=0 AND entity_id=1162;</v>
      </c>
    </row>
    <row r="1172" spans="1:1" x14ac:dyDescent="0.25">
      <c r="A1172" t="str">
        <f>IF(LEN('category-madaan-descriptions'!B1172)&gt;0, "UPDATE catalog_category_entity_text SET value='"&amp;SUBSTITUTE('category-madaan-descriptions'!C1172,"'","''")&amp;"' WHERE attribute_id=47 AND store_id=0 AND entity_id="&amp;'category-madaan-descriptions'!B1172&amp;";","")</f>
        <v>UPDATE catalog_category_entity_text SET value='Order Kraft Paper Rolls for your retail packaging supply needs in your choice of brown or white Kraft paper.' WHERE attribute_id=47 AND store_id=0 AND entity_id=1163;</v>
      </c>
    </row>
    <row r="1173" spans="1:1" x14ac:dyDescent="0.25">
      <c r="A1173" t="str">
        <f>IF(LEN('category-madaan-descriptions'!B1173)&gt;0, "UPDATE catalog_category_entity_text SET value='"&amp;SUBSTITUTE('category-madaan-descriptions'!C1173,"'","''")&amp;"' WHERE attribute_id=47 AND store_id=0 AND entity_id="&amp;'category-madaan-descriptions'!B1173&amp;";","")</f>
        <v>UPDATE catalog_category_entity_text SET value='Protect your retail store''s products from vibration, shock and costly damage with Bubble Wrap&amp;#174; Packaging Rolls. Air bubble reduces damage to shipments while adding very little to overall package weight. Two roll widths available 24" &amp; 48" and three thickness 3/16", 5/16", 1/2" are available to satisfy your store''s specific requirements.&lt;br&gt;&lt;font color=red&gt;This product is shipped VIA common carrier. Freight is quoted separately. You will be notified of the freight amount.&lt;/font&gt;&lt;br&gt;BUBBLE WRAP&amp;#174; is a registered trademark of Sealed Air Corporation (US)' WHERE attribute_id=47 AND store_id=0 AND entity_id=1164;</v>
      </c>
    </row>
    <row r="1174" spans="1:1" x14ac:dyDescent="0.25">
      <c r="A1174" t="str">
        <f>IF(LEN('category-madaan-descriptions'!B1174)&gt;0, "UPDATE catalog_category_entity_text SET value='"&amp;SUBSTITUTE('category-madaan-descriptions'!C1174,"'","''")&amp;"' WHERE attribute_id=47 AND store_id=0 AND entity_id="&amp;'category-madaan-descriptions'!B1174&amp;";","")</f>
        <v>UPDATE catalog_category_entity_text SET value='Packaging Peanuts in Green for retail packing and shipping.&lt;br&gt;14 Cubic Feet' WHERE attribute_id=47 AND store_id=0 AND entity_id=1165;</v>
      </c>
    </row>
    <row r="1175" spans="1:1" x14ac:dyDescent="0.25">
      <c r="A1175" t="str">
        <f>IF(LEN('category-madaan-descriptions'!B1175)&gt;0, "UPDATE catalog_category_entity_text SET value='"&amp;SUBSTITUTE('category-madaan-descriptions'!C1175,"'","''")&amp;"' WHERE attribute_id=47 AND store_id=0 AND entity_id="&amp;'category-madaan-descriptions'!B1175&amp;";","")</f>
        <v>UPDATE catalog_category_entity_text SET value='Edge Protectors are Molded Polystyrene Foam. Packaged 8 per corrugated carton. No set up necessary&lt;br&gt;Used for edge protection when cushioning is required.  Inside Dimensions Length x Width x Depth. Sold 100 per case.' WHERE attribute_id=47 AND store_id=0 AND entity_id=1166;</v>
      </c>
    </row>
    <row r="1176" spans="1:1" x14ac:dyDescent="0.25">
      <c r="A1176" t="str">
        <f>IF(LEN('category-madaan-descriptions'!B1176)&gt;0, "UPDATE catalog_category_entity_text SET value='"&amp;SUBSTITUTE('category-madaan-descriptions'!C1176,"'","''")&amp;"' WHERE attribute_id=47 AND store_id=0 AND entity_id="&amp;'category-madaan-descriptions'!B1176&amp;";","")</f>
        <v>UPDATE catalog_category_entity_text SET value='Corrugated Corner Pads (Die Cut)&lt;br&gt;125# Test #3 White Outside, Furnished flat&lt;br&gt;50 per bundle Inside Dimensions- Length x Width x Depth' WHERE attribute_id=47 AND store_id=0 AND entity_id=1167;</v>
      </c>
    </row>
    <row r="1177" spans="1:1" x14ac:dyDescent="0.25">
      <c r="A1177" t="str">
        <f>IF(LEN('category-madaan-descriptions'!B1177)&gt;0, "UPDATE catalog_category_entity_text SET value='"&amp;SUBSTITUTE('category-madaan-descriptions'!C1177,"'","''")&amp;"' WHERE attribute_id=47 AND store_id=0 AND entity_id="&amp;'category-madaan-descriptions'!B1177&amp;";","")</f>
        <v>UPDATE catalog_category_entity_text SET value='Pads, White&lt;br&gt;200# Test, Singlewall C Flute, #3 White 1 side&lt;br&gt;First dimension listed indicates the direction of corrugation     Sold by the bundle as indicated.&lt;br&gt;Inside Dimensions' WHERE attribute_id=47 AND store_id=0 AND entity_id=1168;</v>
      </c>
    </row>
    <row r="1178" spans="1:1" x14ac:dyDescent="0.25">
      <c r="A1178" t="str">
        <f>IF(LEN('category-madaan-descriptions'!B1178)&gt;0, "UPDATE catalog_category_entity_text SET value='"&amp;SUBSTITUTE('category-madaan-descriptions'!C1178,"'","''")&amp;"' WHERE attribute_id=47 AND store_id=0 AND entity_id="&amp;'category-madaan-descriptions'!B1178&amp;";","")</f>
        <v>UPDATE catalog_category_entity_text SET value='Five Panel Folders 32 ECT #3 White outside with Self Locking ends&lt;br&gt;Furnished flat, 50 boxes per bundle.  Inside Dimensions: Length x Width x Depth' WHERE attribute_id=47 AND store_id=0 AND entity_id=1169;</v>
      </c>
    </row>
    <row r="1179" spans="1:1" x14ac:dyDescent="0.25">
      <c r="A1179" t="str">
        <f>IF(LEN('category-madaan-descriptions'!B1179)&gt;0, "UPDATE catalog_category_entity_text SET value='"&amp;SUBSTITUTE('category-madaan-descriptions'!C1179,"'","''")&amp;"' WHERE attribute_id=47 AND store_id=0 AND entity_id="&amp;'category-madaan-descriptions'!B1179&amp;";","")</f>
        <v>UPDATE catalog_category_entity_text SET value='Triangle Tubes&lt;br&gt;32 ECT #3 White outside&lt;br&gt;Self Locking ends&lt;br&gt;Furnished flat&lt;br&gt;Brown Exterior.&lt;br&gt;50 boxes per bundle.     Inside Dimensions' WHERE attribute_id=47 AND store_id=0 AND entity_id=1170;</v>
      </c>
    </row>
    <row r="1180" spans="1:1" x14ac:dyDescent="0.25">
      <c r="A1180" t="str">
        <f>IF(LEN('category-madaan-descriptions'!B1180)&gt;0, "UPDATE catalog_category_entity_text SET value='"&amp;SUBSTITUTE('category-madaan-descriptions'!C1180,"'","''")&amp;"' WHERE attribute_id=47 AND store_id=0 AND entity_id="&amp;'category-madaan-descriptions'!B1180&amp;";","")</f>
        <v>UPDATE catalog_category_entity_text SET value='Pads, Brown Singlewall C Flute, 32 ECT Material&lt;br&gt;First dimension listed indicates the direction of corrugation     Sold by bundle as indicated.' WHERE attribute_id=47 AND store_id=0 AND entity_id=1171;</v>
      </c>
    </row>
    <row r="1181" spans="1:1" x14ac:dyDescent="0.25">
      <c r="A1181" t="str">
        <f>IF(LEN('category-madaan-descriptions'!B1181)&gt;0, "UPDATE catalog_category_entity_text SET value='"&amp;SUBSTITUTE('category-madaan-descriptions'!C1181,"'","''")&amp;"' WHERE attribute_id=47 AND store_id=0 AND entity_id="&amp;'category-madaan-descriptions'!B1181&amp;";","")</f>
        <v>UPDATE catalog_category_entity_text SET value='Easy to apply Packing List Enclosure Envelopes. Just insert your packing list with the address exposed, apply to your shipping box and you are ready to ship.&lt;br&gt;' WHERE attribute_id=47 AND store_id=0 AND entity_id=1172;</v>
      </c>
    </row>
    <row r="1182" spans="1:1" x14ac:dyDescent="0.25">
      <c r="A1182" t="str">
        <f>IF(LEN('category-madaan-descriptions'!B1182)&gt;0, "UPDATE catalog_category_entity_text SET value='"&amp;SUBSTITUTE('category-madaan-descriptions'!C1182,"'","''")&amp;"' WHERE attribute_id=47 AND store_id=0 AND entity_id="&amp;'category-madaan-descriptions'!B1182&amp;";","")</f>
        <v>UPDATE catalog_category_entity_text SET value='Hand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 WHERE attribute_id=47 AND store_id=0 AND entity_id=1174;</v>
      </c>
    </row>
    <row r="1183" spans="1:1" x14ac:dyDescent="0.25">
      <c r="A1183" t="str">
        <f>IF(LEN('category-madaan-descriptions'!B1183)&gt;0, "UPDATE catalog_category_entity_text SET value='"&amp;SUBSTITUTE('category-madaan-descriptions'!C1183,"'","''")&amp;"' WHERE attribute_id=47 AND store_id=0 AND entity_id="&amp;'category-madaan-descriptions'!B1183&amp;";","")</f>
        <v>UPDATE catalog_category_entity_text SET value='Wire Mesh Shopping Baskets are ideal for all types of retail stores. Youll find these hand carry baskets in gift shops and specialty stores across the country. If you travel, youll see this handy basket in airport gift shops.&lt;br&gt;These hand carry shopping baskets are made of black wire mesh and measure: &lt;br&gt;&amp;#8226; Top Inside Dimensions 12" x 16"&lt;br&gt;&amp;#8226; Bottom Inside Dimensions 9" x 12"&lt;br&gt;&amp;#8226; Basket Height 7 1/2"&lt;br&gt;&amp;#8226; 2 vinyl covered wire handles. &lt;br&gt;Order hand carry basket stand separately (holds 12 baskets).' WHERE attribute_id=47 AND store_id=0 AND entity_id=1175;</v>
      </c>
    </row>
    <row r="1184" spans="1:1" x14ac:dyDescent="0.25">
      <c r="A1184" t="str">
        <f>IF(LEN('category-madaan-descriptions'!B1184)&gt;0, "UPDATE catalog_category_entity_text SET value='"&amp;SUBSTITUTE('category-madaan-descriptions'!C1184,"'","''")&amp;"' WHERE attribute_id=47 AND store_id=0 AND entity_id="&amp;'category-madaan-descriptions'!B1184&amp;";","")</f>
        <v>UPDATE catalog_category_entity_text SET value='These are a great filler for our corrugated boxes or basket boxes. Order by the case of 5 or 25 pounds as indicated.' WHERE attribute_id=47 AND store_id=0 AND entity_id=1177;</v>
      </c>
    </row>
    <row r="1185" spans="1:1" x14ac:dyDescent="0.25">
      <c r="A1185" t="str">
        <f>IF(LEN('category-madaan-descriptions'!B1185)&gt;0, "UPDATE catalog_category_entity_text SET value='"&amp;SUBSTITUTE('category-madaan-descriptions'!C1185,"'","''")&amp;"' WHERE attribute_id=47 AND store_id=0 AND entity_id="&amp;'category-madaan-descriptions'!B1185&amp;";","")</f>
        <v>UPDATE catalog_category_entity_text SET value='Crinkle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WHERE attribute_id=47 AND store_id=0 AND entity_id=1178;</v>
      </c>
    </row>
    <row r="1186" spans="1:1" x14ac:dyDescent="0.25">
      <c r="A1186" t="str">
        <f>IF(LEN('category-madaan-descriptions'!B1186)&gt;0, "UPDATE catalog_category_entity_text SET value='"&amp;SUBSTITUTE('category-madaan-descriptions'!C1186,"'","''")&amp;"' WHERE attribute_id=47 AND store_id=0 AND entity_id="&amp;'category-madaan-descriptions'!B1186&amp;";","")</f>
        <v>UPDATE catalog_category_entity_text SET value='Very Fine Cut Shred is a brightly colored compressed Kraft paper packing material for your retail store''s display &amp;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 WHERE attribute_id=47 AND store_id=0 AND entity_id=1179;</v>
      </c>
    </row>
    <row r="1187" spans="1:1" x14ac:dyDescent="0.25">
      <c r="A1187" t="str">
        <f>IF(LEN('category-madaan-descriptions'!B1187)&gt;0, "UPDATE catalog_category_entity_text SET value='"&amp;SUBSTITUTE('category-madaan-descriptions'!C1187,"'","''")&amp;"' WHERE attribute_id=47 AND store_id=0 AND entity_id="&amp;'category-madaan-descriptions'!B1187&amp;";","")</f>
        <v>UPDATE catalog_category_entity_text SET value='QLA&amp;#169; Quick Load Rolling A Frame Sidewalk Signs; Just Grip, Tip, Roll to move these two sided message board in or out. No lifting or carrying with these great signs, plus they have a wind resistance up to 30 to 40 MPH. All Signs are Shipped from New York&lt;br&gt;All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instructions.&lt;/a&gt;&lt;br&gt;&lt;a href="http://yoosh.co/ars_files/rs6.eporia.com/company_8/sidewalk%20sign-message.pdf"&gt;Click here for the Message Board assembly instructions. &lt;/a&gt;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 WHERE attribute_id=47 AND store_id=0 AND entity_id=1181;</v>
      </c>
    </row>
    <row r="1188" spans="1:1" x14ac:dyDescent="0.25">
      <c r="A1188" t="str">
        <f>IF(LEN('category-madaan-descriptions'!B1188)&gt;0, "UPDATE catalog_category_entity_text SET value='"&amp;SUBSTITUTE('category-madaan-descriptions'!C1188,"'","''")&amp;"' WHERE attribute_id=47 AND store_id=0 AND entity_id="&amp;'category-madaan-descriptions'!B1188&amp;";","")</f>
        <v>UPDATE catalog_category_entity_text SET value='SWINGER&amp;#169;* Sidewalk &amp; Roadside Signs &lt;br&gt;All Swinger signs will ship from New York&lt;br&gt;Swinger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mm&lt;br&gt;&lt;a href="http://yoosh.co/ars_files/rs6.eporia.com/company_8/sidewalk%20sign-swinger.pdf"&gt;Click on this link for Swinger assembly instructions.&lt;br&gt;&lt;/a&gt;&lt;/a&gt;&lt;a href="http://yoosh.co/ars_files/rs6.eporia.com/company_8/sidewalk%20sign-swinger.pdf"&gt;&lt;br&gt;&lt;/a&gt;&lt;a href="http://yoosh.co/ars_files/rs6.eporia.com/company_8/sidewalk%20sign-swingerWOWO.pdf"&gt;&lt;a href="http://yoosh.co/ars_files/rs6.eporia.com/company_8/sidewalk%20sign-swingerWOWO.pdf"&gt;Click on this link for Swinger WO/WO sign assembly instructions.&lt;br&gt;&lt;/a&gt;&lt;/a&gt;Swinger&amp;#169; ''Ready 4 Graphics''* Sidewalk Signs&lt;br&gt;Comes with 2 sided blank ''Ready 4 Graphics'' sign face.&lt;br&gt;Swinger&amp;#169;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mm&lt;br&gt;Swinger&amp;#169; Roadside/Sidewalk ''Ready 4 Graphics''** &lt;br&gt;Comes with 2 sided a white, blank ''Ready 4 Graphics'' sign face&lt;br&gt;Swinger&amp;#169;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 WHERE attribute_id=47 AND store_id=0 AND entity_id=1182;</v>
      </c>
    </row>
    <row r="1189" spans="1:1" x14ac:dyDescent="0.25">
      <c r="A1189" t="str">
        <f>IF(LEN('category-madaan-descriptions'!B1189)&gt;0, "UPDATE catalog_category_entity_text SET value='"&amp;SUBSTITUTE('category-madaan-descriptions'!C1189,"'","''")&amp;"' WHERE attribute_id=47 AND store_id=0 AND entity_id="&amp;'category-madaan-descriptions'!B1189&amp;";","")</f>
        <v>UPDATE catalog_category_entity_text SET value='Springer&amp;#169;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mm&lt;br&gt;&lt;a href="http://yoosh.co/ars_files/rs6.eporia.com/company_8/sidewalk%20sign-springer.pdf"&gt;Click here for Springer assembly instructions.&lt;br&gt;&lt;/a&gt;Click here for Message Board sign assembly instructions.&lt;br&gt;&lt;/a&gt;SPRINGER&amp;#169; ''Ready 4 Graphics'' (R4G)  &lt;br&gt;Comes with blank ''Ready 4 Graphics'' 2 sided sign face &lt;br&gt;SPRINGER&amp;#169;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&lt;br&gt;SPRINGER XL&amp;#169; Standard&lt;br&gt;&amp;#8226; (289) 5" letters, numbers and symbols&lt;br&gt;&amp;#8226; 2 sided sign face with letter tracks on both sides to display up to 6 lines of copy.&lt;br&gt;SPRINGER XL&amp;#169; Deluxe&lt;br&gt;&amp;#8226; (289) 5" letters, numbers and symbols&lt;br&gt;&amp;#8226; (24) 10" giant numbers&lt;br&gt;&amp;#8226; (2) 10" SALE/Special headers&lt;br&gt;&amp;#8226; 2 sided sign face with letter tracks to display up to 6 lines of copy.&lt;br&gt;' WHERE attribute_id=47 AND store_id=0 AND entity_id=1183;</v>
      </c>
    </row>
    <row r="1190" spans="1:1" x14ac:dyDescent="0.25">
      <c r="A1190" t="str">
        <f>IF(LEN('category-madaan-descriptions'!B1190)&gt;0, "UPDATE catalog_category_entity_text SET value='"&amp;SUBSTITUTE('category-madaan-descriptions'!C1190,"'","''")&amp;"' WHERE attribute_id=47 AND store_id=0 AND entity_id="&amp;'category-madaan-descriptions'!B1190&amp;";","")</f>
        <v>UPDATE catalog_category_entity_text SET value='Tip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mm&lt;br&gt;&lt;a href="http://yoosh.co/ars_files/rs6.eporia.com/company_8/sidewalk%20sign-pole.pdf"&gt;Click on this link for assembly instructions.&lt;br&gt;&lt;/a&gt;&lt;/a&gt;TIP ''N ROLL&amp;#169; ''Ready 4 Graphics'' Signs&lt;br&gt;&amp;#8226; Blank sign in white or black ready for your own graphics &lt;br&gt;TIP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&lt;br&gt;TIP ''N ROLL&amp;#169; Changeable Message Board Signs &lt;br&gt;&amp;#8226; (314) 4" letters, numbers and symbols&lt;br&gt;&amp;#8226; 2 sided sign face with letter tracks to display up to 7 lines of copy. &lt;br&gt;TIP ''N ROLL&amp;#169; Deluxe Changeable Message Board Signs &lt;br&gt;&amp;#8226; (314) 4" letters, numbers and symbols&lt;br&gt;&amp;#8226; (22) 8" jumbo numbers&lt;br&gt;&amp;#8226; (2) 9" SALE/Special headers&lt;br&gt;&amp;#8226; 2 sided sign face with letter tracks to display up to 7 lines of copy. &lt;br&gt;TIP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 WHERE attribute_id=47 AND store_id=0 AND entity_id=1184;</v>
      </c>
    </row>
    <row r="1191" spans="1:1" x14ac:dyDescent="0.25">
      <c r="A1191" t="str">
        <f>IF(LEN('category-madaan-descriptions'!B1191)&gt;0, "UPDATE catalog_category_entity_text SET value='"&amp;SUBSTITUTE('category-madaan-descriptions'!C1191,"'","''")&amp;"' WHERE attribute_id=47 AND store_id=0 AND entity_id="&amp;'category-madaan-descriptions'!B1191&amp;";","")</f>
        <v>UPDATE catalog_category_entity_text SET value='Open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 WHERE attribute_id=47 AND store_id=0 AND entity_id=1186;</v>
      </c>
    </row>
    <row r="1192" spans="1:1" x14ac:dyDescent="0.25">
      <c r="A1192" t="str">
        <f>IF(LEN('category-madaan-descriptions'!B1192)&gt;0, "UPDATE catalog_category_entity_text SET value='"&amp;SUBSTITUTE('category-madaan-descriptions'!C1192,"'","''")&amp;"' WHERE attribute_id=47 AND store_id=0 AND entity_id="&amp;'category-madaan-descriptions'!B1192&amp;";","")</f>
        <v>UPDATE catalog_category_entity_text SET value='Call attention to your special featured merchandise with these bright and bold Sign Cards, Paper. All are printed on high quality 10 point card stock. Purchase Cards by the Package, 100 cards per package' WHERE attribute_id=47 AND store_id=0 AND entity_id=1187;</v>
      </c>
    </row>
    <row r="1193" spans="1:1" x14ac:dyDescent="0.25">
      <c r="A1193" t="str">
        <f>IF(LEN('category-madaan-descriptions'!B1193)&gt;0, "UPDATE catalog_category_entity_text SET value='"&amp;SUBSTITUTE('category-madaan-descriptions'!C1193,"'","''")&amp;"' WHERE attribute_id=47 AND store_id=0 AND entity_id="&amp;'category-madaan-descriptions'!B1193&amp;";","")</f>
        <v>UPDATE catalog_category_entity_text SET value='Call attention to your special featured merchandise with these bright and bold Sign Cards, Laser Print Ready. All are printed on high quality 10 point card stock. Printer Ready.&lt;br&gt;Purchase cards by the package. 100 cards per package, unless otherwise noted.&lt;br&gt;' WHERE attribute_id=47 AND store_id=0 AND entity_id=1188;</v>
      </c>
    </row>
    <row r="1194" spans="1:1" x14ac:dyDescent="0.25">
      <c r="A1194" t="str">
        <f>IF(LEN('category-madaan-descriptions'!B1194)&gt;0, "UPDATE catalog_category_entity_text SET value='"&amp;SUBSTITUTE('category-madaan-descriptions'!C1194,"'","''")&amp;"' WHERE attribute_id=47 AND store_id=0 AND entity_id="&amp;'category-madaan-descriptions'!B1194&amp;";","")</f>
        <v>UPDATE catalog_category_entity_text SET value='Seasonal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 WHERE attribute_id=47 AND store_id=0 AND entity_id=1189;</v>
      </c>
    </row>
    <row r="1195" spans="1:1" x14ac:dyDescent="0.25">
      <c r="A1195" t="str">
        <f>IF(LEN('category-madaan-descriptions'!B1195)&gt;0, "UPDATE catalog_category_entity_text SET value='"&amp;SUBSTITUTE('category-madaan-descriptions'!C1195,"'","''")&amp;"' WHERE attribute_id=47 AND store_id=0 AND entity_id="&amp;'category-madaan-descriptions'!B1195&amp;";","")</f>
        <v>UPDATE catalog_category_entity_text SET value='All fluorescent bursts are Rainbow packed with 25 each of 4 different color combinations as shown.&lt;br&gt;Purchase cards by the package.  100 cards per package.' WHERE attribute_id=47 AND store_id=0 AND entity_id=1190;</v>
      </c>
    </row>
    <row r="1196" spans="1:1" x14ac:dyDescent="0.25">
      <c r="A1196" t="str">
        <f>IF(LEN('category-madaan-descriptions'!B1196)&gt;0, "UPDATE catalog_category_entity_text SET value='"&amp;SUBSTITUTE('category-madaan-descriptions'!C1196,"'","''")&amp;"' WHERE attribute_id=47 AND store_id=0 AND entity_id="&amp;'category-madaan-descriptions'!B1196&amp;";","")</f>
        <v>UPDATE catalog_category_entity_text SET value='The Assorted Rainbow Packs of blank fluorescent sign cards consist of Green, Yellow, Pink, and Red/Orange.&lt;br&gt; Cards are 8 point stock.  Purchase cards by the package.  100 cards per package.' WHERE attribute_id=47 AND store_id=0 AND entity_id=1191;</v>
      </c>
    </row>
    <row r="1197" spans="1:1" x14ac:dyDescent="0.25">
      <c r="A1197" t="str">
        <f>IF(LEN('category-madaan-descriptions'!B1197)&gt;0, "UPDATE catalog_category_entity_text SET value='"&amp;SUBSTITUTE('category-madaan-descriptions'!C1197,"'","''")&amp;"' WHERE attribute_id=47 AND store_id=0 AND entity_id="&amp;'category-madaan-descriptions'!B1197&amp;";","")</f>
        <v>UPDATE catalog_category_entity_text SET value='We offer Mini Markers for any size you may need. From 6 months all the way to XXL. Help your customers find the sizes they need easier by purchasing these.' WHERE attribute_id=47 AND store_id=0 AND entity_id=1193;</v>
      </c>
    </row>
    <row r="1198" spans="1:1" x14ac:dyDescent="0.25">
      <c r="A1198" t="str">
        <f>IF(LEN('category-madaan-descriptions'!B1198)&gt;0, "UPDATE catalog_category_entity_text SET value='"&amp;SUBSTITUTE('category-madaan-descriptions'!C1198,"'","''")&amp;"' WHERE attribute_id=47 AND store_id=0 AND entity_id="&amp;'category-madaan-descriptions'!B1198&amp;";","")</f>
        <v>UPDATE catalog_category_entity_text SET value='We have a wide range of Regular Size Markers made to help make your retail store more organized!' WHERE attribute_id=47 AND store_id=0 AND entity_id=1194;</v>
      </c>
    </row>
    <row r="1199" spans="1:1" x14ac:dyDescent="0.25">
      <c r="A1199" t="str">
        <f>IF(LEN('category-madaan-descriptions'!B1199)&gt;0, "UPDATE catalog_category_entity_text SET value='"&amp;SUBSTITUTE('category-madaan-descriptions'!C1199,"'","''")&amp;"' WHERE attribute_id=47 AND store_id=0 AND entity_id="&amp;'category-madaan-descriptions'!B1199&amp;";","")</f>
        <v>UPDATE catalog_category_entity_text SET value='The 1/2" Clear Circle Size Labels with Black Print, are available in the standard sizes. Great for marking apparel by size.' WHERE attribute_id=47 AND store_id=0 AND entity_id=1195;</v>
      </c>
    </row>
    <row r="1200" spans="1:1" x14ac:dyDescent="0.25">
      <c r="A1200" t="str">
        <f>IF(LEN('category-madaan-descriptions'!B1200)&gt;0, "UPDATE catalog_category_entity_text SET value='"&amp;SUBSTITUTE('category-madaan-descriptions'!C1200,"'","''")&amp;"' WHERE attribute_id=47 AND store_id=0 AND entity_id="&amp;'category-madaan-descriptions'!B1200&amp;";","")</f>
        <v>UPDATE catalog_category_entity_text SET value='Storage Box for Size Markers for a variety of size markers.' WHERE attribute_id=47 AND store_id=0 AND entity_id=1196;</v>
      </c>
    </row>
    <row r="1201" spans="1:1" x14ac:dyDescent="0.25">
      <c r="A1201" t="str">
        <f>IF(LEN('category-madaan-descriptions'!B1201)&gt;0, "UPDATE catalog_category_entity_text SET value='"&amp;SUBSTITUTE('category-madaan-descriptions'!C1201,"'","''")&amp;"' WHERE attribute_id=47 AND store_id=0 AND entity_id="&amp;'category-madaan-descriptions'!B1201&amp;";","")</f>
        <v>UPDATE catalog_category_entity_text SET value='Size Dividers Round White with Black Numbers help to keep clothing sizes in the appropriate places. There is a divider for almost any size.  Please note the item "461100 blank" dividers have no printing. Sold in Packages of 5 Each.' WHERE attribute_id=47 AND store_id=0 AND entity_id=1197;</v>
      </c>
    </row>
    <row r="1202" spans="1:1" x14ac:dyDescent="0.25">
      <c r="A1202" t="str">
        <f>IF(LEN('category-madaan-descriptions'!B1202)&gt;0, "UPDATE catalog_category_entity_text SET value='"&amp;SUBSTITUTE('category-madaan-descriptions'!C1202,"'","''")&amp;"' WHERE attribute_id=47 AND store_id=0 AND entity_id="&amp;'category-madaan-descriptions'!B1202&amp;";","")</f>
        <v>UPDATE catalog_category_entity_text SET value='The Size Dividers Oblong White with Black Numbers will help your retail store''s customers be able to find their size of clothing quickly. Please note the item number" 4612 blank" clothing size dividers have no printing.&lt;br&gt;Overall height of each sizer is 2" x 5". Portion of the sizer that displays above the hangrod is 1 1/2".&lt;br&gt;Sold in packages of 5 Each.' WHERE attribute_id=47 AND store_id=0 AND entity_id=1198;</v>
      </c>
    </row>
    <row r="1203" spans="1:1" x14ac:dyDescent="0.25">
      <c r="A1203" t="str">
        <f>IF(LEN('category-madaan-descriptions'!B1203)&gt;0, "UPDATE catalog_category_entity_text SET value='"&amp;SUBSTITUTE('category-madaan-descriptions'!C1203,"'","''")&amp;"' WHERE attribute_id=47 AND store_id=0 AND entity_id="&amp;'category-madaan-descriptions'!B1203&amp;";","")</f>
        <v>UPDATE catalog_category_entity_text SET value='These 1-1/4 x 5 Clear Rectangle Size Labels are easily read labels are printed in black ink. The size repeats over and over along the 5" length. Great for arranging garments by size.' WHERE attribute_id=47 AND store_id=0 AND entity_id=1199;</v>
      </c>
    </row>
    <row r="1204" spans="1:1" x14ac:dyDescent="0.25">
      <c r="A1204" t="str">
        <f>IF(LEN('category-madaan-descriptions'!B1204)&gt;0, "UPDATE catalog_category_entity_text SET value='"&amp;SUBSTITUTE('category-madaan-descriptions'!C1204,"'","''")&amp;"' WHERE attribute_id=47 AND store_id=0 AND entity_id="&amp;'category-madaan-descriptions'!B1204&amp;";","")</f>
        <v>UPDATE catalog_category_entity_text SET value='Rectangle Size Label Dispenser Box made of Cardboard with a slit opening to feed the end of the roll through.&lt;br&gt;Holds up to 5 rolls of Rectangle Size Labels.&lt;br&gt;Dimensions: 5" D x 5" H x 8" L  - Priced per box&lt;br&gt;&lt;a href=".../../../general-store-supplies/sizers-markers-size-labels/1-1-4-x-5-clear-rectangle-size-labels.html"&gt;See 1-1/4 x 5 Clear Rectangle "Garment Sizing" labels here&lt;br&gt;&lt;/a&gt;' WHERE attribute_id=47 AND store_id=0 AND entity_id=1200;</v>
      </c>
    </row>
    <row r="1205" spans="1:1" x14ac:dyDescent="0.25">
      <c r="A1205" t="str">
        <f>IF(LEN('category-madaan-descriptions'!B1205)&gt;0, "UPDATE catalog_category_entity_text SET value='"&amp;SUBSTITUTE('category-madaan-descriptions'!C1205,"'","''")&amp;"' WHERE attribute_id=47 AND store_id=0 AND entity_id="&amp;'category-madaan-descriptions'!B1205&amp;";","")</f>
        <v>UPDATE catalog_category_entity_text SET value='Size: 5.11 L x 5.51 W x 3.81 H&lt;br&gt;  Use with Divider A' WHERE attribute_id=47 AND store_id=0 AND entity_id=1202;</v>
      </c>
    </row>
    <row r="1206" spans="1:1" x14ac:dyDescent="0.25">
      <c r="A1206" t="str">
        <f>IF(LEN('category-madaan-descriptions'!B1206)&gt;0, "UPDATE catalog_category_entity_text SET value='"&amp;SUBSTITUTE('category-madaan-descriptions'!C1206,"'","''")&amp;"' WHERE attribute_id=47 AND store_id=0 AND entity_id="&amp;'category-madaan-descriptions'!B1206&amp;";","")</f>
        <v>UPDATE catalog_category_entity_text SET value='Size: 11.42 W  x 5.11 L x 3.81 H&lt;br&gt;  Use with Divider A' WHERE attribute_id=47 AND store_id=0 AND entity_id=1203;</v>
      </c>
    </row>
    <row r="1207" spans="1:1" x14ac:dyDescent="0.25">
      <c r="A1207" t="str">
        <f>IF(LEN('category-madaan-descriptions'!B1207)&gt;0, "UPDATE catalog_category_entity_text SET value='"&amp;SUBSTITUTE('category-madaan-descriptions'!C1207,"'","''")&amp;"' WHERE attribute_id=47 AND store_id=0 AND entity_id="&amp;'category-madaan-descriptions'!B1207&amp;";","")</f>
        <v>UPDATE catalog_category_entity_text SET value='Durable, long lasting for this ideal solution for storing or displaying small parts from nuts and bolts, sinkers and hooks to beads and badges. Slatbox Cube with its innovative shape makes even the smallest items accessible and easy to display.&lt;br&gt;5.9"L x 5.9"W x 7"H&lt;br&gt;Available in these colors plus clear and white.' WHERE attribute_id=47 AND store_id=0 AND entity_id=1204;</v>
      </c>
    </row>
    <row r="1208" spans="1:1" x14ac:dyDescent="0.25">
      <c r="A1208" t="str">
        <f>IF(LEN('category-madaan-descriptions'!B1208)&gt;0, "UPDATE catalog_category_entity_text SET value='"&amp;SUBSTITUTE('category-madaan-descriptions'!C1208,"'","''")&amp;"' WHERE attribute_id=47 AND store_id=0 AND entity_id="&amp;'category-madaan-descriptions'!B1208&amp;";","")</f>
        <v>UPDATE catalog_category_entity_text SET value='Size: 10.83"L x 11"W x 6.7"H&lt;br&gt;  Use with Divider C' WHERE attribute_id=47 AND store_id=0 AND entity_id=1205;</v>
      </c>
    </row>
    <row r="1209" spans="1:1" x14ac:dyDescent="0.25">
      <c r="A1209" t="str">
        <f>IF(LEN('category-madaan-descriptions'!B1209)&gt;0, "UPDATE catalog_category_entity_text SET value='"&amp;SUBSTITUTE('category-madaan-descriptions'!C1209,"'","''")&amp;"' WHERE attribute_id=47 AND store_id=0 AND entity_id="&amp;'category-madaan-descriptions'!B1209&amp;";","")</f>
        <v>UPDATE catalog_category_entity_text SET value='Size: 9.25 L x 5.51 W x 3.74 H&lt;br&gt;  Use with Divider D' WHERE attribute_id=47 AND store_id=0 AND entity_id=1206;</v>
      </c>
    </row>
    <row r="1210" spans="1:1" x14ac:dyDescent="0.25">
      <c r="A1210" t="str">
        <f>IF(LEN('category-madaan-descriptions'!B1210)&gt;0, "UPDATE catalog_category_entity_text SET value='"&amp;SUBSTITUTE('category-madaan-descriptions'!C1210,"'","''")&amp;"' WHERE attribute_id=47 AND store_id=0 AND entity_id="&amp;'category-madaan-descriptions'!B1210&amp;";","")</f>
        <v>UPDATE catalog_category_entity_text SET value='Size: 13.18 L x 5.51 W x 3.74 H&lt;br&gt;  Use with Divider D' WHERE attribute_id=47 AND store_id=0 AND entity_id=1207;</v>
      </c>
    </row>
    <row r="1211" spans="1:1" x14ac:dyDescent="0.25">
      <c r="A1211" t="str">
        <f>IF(LEN('category-madaan-descriptions'!B1211)&gt;0, "UPDATE catalog_category_entity_text SET value='"&amp;SUBSTITUTE('category-madaan-descriptions'!C1211,"'","''")&amp;"' WHERE attribute_id=47 AND store_id=0 AND entity_id="&amp;'category-madaan-descriptions'!B1211&amp;";","")</f>
        <v>UPDATE catalog_category_entity_text SET value='Size: 17.12 L x 5.51 W x 3.74 H&lt;br&gt;  Use with Divider D' WHERE attribute_id=47 AND store_id=0 AND entity_id=1208;</v>
      </c>
    </row>
    <row r="1212" spans="1:1" x14ac:dyDescent="0.25">
      <c r="A1212" t="str">
        <f>IF(LEN('category-madaan-descriptions'!B1212)&gt;0, "UPDATE catalog_category_entity_text SET value='"&amp;SUBSTITUTE('category-madaan-descriptions'!C1212,"'","''")&amp;"' WHERE attribute_id=47 AND store_id=0 AND entity_id="&amp;'category-madaan-descriptions'!B1212&amp;";","")</f>
        <v>UPDATE catalog_category_entity_text SET value='Slatbox Dividers divides your slatboxes into smaller displays.   Available in clear only.' WHERE attribute_id=47 AND store_id=0 AND entity_id=1209;</v>
      </c>
    </row>
    <row r="1213" spans="1:1" x14ac:dyDescent="0.25">
      <c r="A1213" t="str">
        <f>IF(LEN('category-madaan-descriptions'!B1213)&gt;0, "UPDATE catalog_category_entity_text SET value='"&amp;SUBSTITUTE('category-madaan-descriptions'!C1213,"'","''")&amp;"' WHERE attribute_id=47 AND store_id=0 AND entity_id="&amp;'category-madaan-descriptions'!B1213&amp;";","")</f>
        <v>UPDATE catalog_category_entity_text SET value='Enjoy the use of these adapters even if you do not have Slatwall fixtures with either Pegboard or Slatgrid adaptors to make a well functioning display.' WHERE attribute_id=47 AND store_id=0 AND entity_id=1210;</v>
      </c>
    </row>
    <row r="1214" spans="1:1" x14ac:dyDescent="0.25">
      <c r="A1214" t="str">
        <f>IF(LEN('category-madaan-descriptions'!B1214)&gt;0, "UPDATE catalog_category_entity_text SET value='"&amp;SUBSTITUTE('category-madaan-descriptions'!C1214,"'","''")&amp;"' WHERE attribute_id=47 AND store_id=0 AND entity_id="&amp;'category-madaan-descriptions'!B1214&amp;";","")</f>
        <v>UPDATE catalog_category_entity_text SET value='These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 WHERE attribute_id=47 AND store_id=0 AND entity_id=1211;</v>
      </c>
    </row>
    <row r="1215" spans="1:1" x14ac:dyDescent="0.25">
      <c r="A1215" t="str">
        <f>IF(LEN('category-madaan-descriptions'!B1215)&gt;0, "UPDATE catalog_category_entity_text SET value='"&amp;SUBSTITUTE('category-madaan-descriptions'!C1215,"'","''")&amp;"' WHERE attribute_id=47 AND store_id=0 AND entity_id="&amp;'category-madaan-descriptions'!B1215&amp;";","")</f>
        <v>UPDATE catalog_category_entity_text SET value='When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 WHERE attribute_id=47 AND store_id=0 AND entity_id=1212;</v>
      </c>
    </row>
    <row r="1216" spans="1:1" x14ac:dyDescent="0.25">
      <c r="A1216" t="str">
        <f>IF(LEN('category-madaan-descriptions'!B1216)&gt;0, "UPDATE catalog_category_entity_text SET value='"&amp;SUBSTITUTE('category-madaan-descriptions'!C1216,"'","''")&amp;"' WHERE attribute_id=47 AND store_id=0 AND entity_id="&amp;'category-madaan-descriptions'!B1216&amp;";","")</f>
        <v>UPDATE catalog_category_entity_text SET value='This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 WHERE attribute_id=47 AND store_id=0 AND entity_id=1214;</v>
      </c>
    </row>
    <row r="1217" spans="1:1" x14ac:dyDescent="0.25">
      <c r="A1217" t="str">
        <f>IF(LEN('category-madaan-descriptions'!B1217)&gt;0, "UPDATE catalog_category_entity_text SET value='"&amp;SUBSTITUTE('category-madaan-descriptions'!C1217,"'","''")&amp;"' WHERE attribute_id=47 AND store_id=0 AND entity_id="&amp;'category-madaan-descriptions'!B1217&amp;";","")</f>
        <v>UPDATE catalog_category_entity_text SET value='Star Bows&lt;br&gt;available in 21 colors and&lt;br&gt;made from shiny poly ribbon.&lt;br&gt;Order bows by the box.&lt;br&gt;Each box size is listed below.&lt;br&gt;5SB113, 5SB5122 and 5SB122 ONLY are LIMITED TO STOCK ON HAND &lt;br&gt;' WHERE attribute_id=47 AND store_id=0 AND entity_id=1224;</v>
      </c>
    </row>
    <row r="1218" spans="1:1" x14ac:dyDescent="0.25">
      <c r="A1218" t="str">
        <f>IF(LEN('category-madaan-descriptions'!B1218)&gt;0, "UPDATE catalog_category_entity_text SET value='"&amp;SUBSTITUTE('category-madaan-descriptions'!C1218,"'","''")&amp;"' WHERE attribute_id=47 AND store_id=0 AND entity_id="&amp;'category-madaan-descriptions'!B1218&amp;";","")</f>
        <v>UPDATE catalog_category_entity_text SET value='&lt;br&gt;Pull Out Pre-Notch Bows&lt;br&gt;makes bow making made easy. &lt;br&gt;Order Bows by the box&lt;br&gt;Each box has 100 bows.&lt;br&gt;' WHERE attribute_id=47 AND store_id=0 AND entity_id=1225;</v>
      </c>
    </row>
    <row r="1219" spans="1:1" x14ac:dyDescent="0.25">
      <c r="A1219" t="str">
        <f>IF(LEN('category-madaan-descriptions'!B1219)&gt;0, "UPDATE catalog_category_entity_text SET value='"&amp;SUBSTITUTE('category-madaan-descriptions'!C1219,"'","''")&amp;"' WHERE attribute_id=47 AND store_id=0 AND entity_id="&amp;'category-madaan-descriptions'!B1219&amp;";","")</f>
        <v>UPDATE catalog_category_entity_text SET value='&lt;br&gt;Splendorette Ribbon &lt;br&gt;is a wonderful shiny poly ribbon.&lt;br&gt;Order ribbon per roll.&lt;br&gt;Made in the U.S.A.&lt;br&gt;' WHERE attribute_id=47 AND store_id=0 AND entity_id=1226;</v>
      </c>
    </row>
    <row r="1220" spans="1:1" x14ac:dyDescent="0.25">
      <c r="A1220" t="str">
        <f>IF(LEN('category-madaan-descriptions'!B1220)&gt;0, "UPDATE catalog_category_entity_text SET value='"&amp;SUBSTITUTE('category-madaan-descriptions'!C1220,"'","''")&amp;"' WHERE attribute_id=47 AND store_id=0 AND entity_id="&amp;'category-madaan-descriptions'!B1220&amp;";","")</f>
        <v>UPDATE catalog_category_entity_text SET value='Jiffy&amp;#174;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 WHERE attribute_id=47 AND store_id=0 AND entity_id=1228;</v>
      </c>
    </row>
    <row r="1221" spans="1:1" x14ac:dyDescent="0.25">
      <c r="A1221" t="str">
        <f>IF(LEN('category-madaan-descriptions'!B1221)&gt;0, "UPDATE catalog_category_entity_text SET value='"&amp;SUBSTITUTE('category-madaan-descriptions'!C1221,"'","''")&amp;"' WHERE attribute_id=47 AND store_id=0 AND entity_id="&amp;'category-madaan-descriptions'!B1221&amp;";","")</f>
        <v>UPDATE catalog_category_entity_text SET value='The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WHERE attribute_id=47 AND store_id=0 AND entity_id=1229;</v>
      </c>
    </row>
    <row r="1222" spans="1:1" x14ac:dyDescent="0.25">
      <c r="A1222" t="str">
        <f>IF(LEN('category-madaan-descriptions'!B1222)&gt;0, "UPDATE catalog_category_entity_text SET value='"&amp;SUBSTITUTE('category-madaan-descriptions'!C1222,"'","''")&amp;"' WHERE attribute_id=47 AND store_id=0 AND entity_id="&amp;'category-madaan-descriptions'!B1222&amp;";","")</f>
        <v>UPDATE catalog_category_entity_text SET value='Our unique Steamer Liquid Cleaner removes hard water deposits from Jiffy&amp;#174; Steamers.  Its easy to use and it works on all Jiffy Steamer models. Three 10 ounce bottles per package. Not available for export.' WHERE attribute_id=47 AND store_id=0 AND entity_id=1230;</v>
      </c>
    </row>
    <row r="1223" spans="1:1" x14ac:dyDescent="0.25">
      <c r="A1223" t="str">
        <f>IF(LEN('category-madaan-descriptions'!B1223)&gt;0, "UPDATE catalog_category_entity_text SET value='"&amp;SUBSTITUTE('category-madaan-descriptions'!C1223,"'","''")&amp;"' WHERE attribute_id=47 AND store_id=0 AND entity_id="&amp;'category-madaan-descriptions'!B1223&amp;";","")</f>
        <v>UPDATE catalog_category_entity_text SET value='The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 WHERE attribute_id=47 AND store_id=0 AND entity_id=1231;</v>
      </c>
    </row>
    <row r="1224" spans="1:1" x14ac:dyDescent="0.25">
      <c r="A1224" t="str">
        <f>IF(LEN('category-madaan-descriptions'!B1224)&gt;0, "UPDATE catalog_category_entity_text SET value='"&amp;SUBSTITUTE('category-madaan-descriptions'!C1224,"'","''")&amp;"' WHERE attribute_id=47 AND store_id=0 AND entity_id="&amp;'category-madaan-descriptions'!B1224&amp;";","")</f>
        <v>UPDATE catalog_category_entity_text SET value='We carry many replacement parts for your steamer from handles, hoses and water bottles. If you don''t see the part you need here please call 1-800-436-4708 and a helpful sales representative can assist you.' WHERE attribute_id=47 AND store_id=0 AND entity_id=1232;</v>
      </c>
    </row>
    <row r="1225" spans="1:1" x14ac:dyDescent="0.25">
      <c r="A1225" t="str">
        <f>IF(LEN('category-madaan-descriptions'!B1225)&gt;0, "UPDATE catalog_category_entity_text SET value='"&amp;SUBSTITUTE('category-madaan-descriptions'!C1225,"'","''")&amp;"' WHERE attribute_id=47 AND store_id=0 AND entity_id="&amp;'category-madaan-descriptions'!B1225&amp;";","")</f>
        <v>UPDATE catalog_category_entity_text SET value='The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 WHERE attribute_id=47 AND store_id=0 AND entity_id=1233;</v>
      </c>
    </row>
    <row r="1226" spans="1:1" x14ac:dyDescent="0.25">
      <c r="A1226" t="str">
        <f>IF(LEN('category-madaan-descriptions'!B1226)&gt;0, "UPDATE catalog_category_entity_text SET value='"&amp;SUBSTITUTE('category-madaan-descriptions'!C1226,"'","''")&amp;"' WHERE attribute_id=47 AND store_id=0 AND entity_id="&amp;'category-madaan-descriptions'!B1226&amp;";","")</f>
        <v>UPDATE catalog_category_entity_text SET value='The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 WHERE attribute_id=47 AND store_id=0 AND entity_id=1234;</v>
      </c>
    </row>
    <row r="1227" spans="1:1" x14ac:dyDescent="0.25">
      <c r="A1227" t="str">
        <f>IF(LEN('category-madaan-descriptions'!B1227)&gt;0, "UPDATE catalog_category_entity_text SET value='"&amp;SUBSTITUTE('category-madaan-descriptions'!C1227,"'","''")&amp;"' WHERE attribute_id=47 AND store_id=0 AND entity_id="&amp;'category-madaan-descriptions'!B1227&amp;";","")</f>
        <v>UPDATE catalog_category_entity_text SET value='Shiny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 gift boxes. The 19"+ loops fits larger boxes such as our apparel boxes.&lt;br&gt;Price per pack with 50 per pack.' WHERE attribute_id=47 AND store_id=0 AND entity_id=1236;</v>
      </c>
    </row>
    <row r="1228" spans="1:1" x14ac:dyDescent="0.25">
      <c r="A1228" t="str">
        <f>IF(LEN('category-madaan-descriptions'!B1228)&gt;0, "UPDATE catalog_category_entity_text SET value='"&amp;SUBSTITUTE('category-madaan-descriptions'!C1228,"'","''")&amp;"' WHERE attribute_id=47 AND store_id=0 AND entity_id="&amp;'category-madaan-descriptions'!B1228&amp;";","")</f>
        <v>UPDATE catalog_category_entity_text SET value='Tinsel Cord (doesn''t stretch) comes available in Silver, Gold, or Emerald for your retail store. &lt;br&gt;100 yds./roll.' WHERE attribute_id=47 AND store_id=0 AND entity_id=1237;</v>
      </c>
    </row>
    <row r="1229" spans="1:1" x14ac:dyDescent="0.25">
      <c r="A1229" t="str">
        <f>IF(LEN('category-madaan-descriptions'!B1229)&gt;0, "UPDATE catalog_category_entity_text SET value='"&amp;SUBSTITUTE('category-madaan-descriptions'!C1229,"'","''")&amp;"' WHERE attribute_id=47 AND store_id=0 AND entity_id="&amp;'category-madaan-descriptions'!B1229&amp;";","")</f>
        <v>UPDATE catalog_category_entity_text SET value='Use this Metallic Cleopatra cord for tying gifts. Don''t forget to checkout our &lt;a href="../../../gift-wrapping-packaging/gift-wrap.html"&gt;Gift Wrap&lt;/a&gt;25yrd/roll.' WHERE attribute_id=47 AND store_id=0 AND entity_id=1238;</v>
      </c>
    </row>
    <row r="1230" spans="1:1" x14ac:dyDescent="0.25">
      <c r="A1230" t="str">
        <f>IF(LEN('category-madaan-descriptions'!B1230)&gt;0, "UPDATE catalog_category_entity_text SET value='"&amp;SUBSTITUTE('category-madaan-descriptions'!C1230,"'","''")&amp;"' WHERE attribute_id=47 AND store_id=0 AND entity_id="&amp;'category-madaan-descriptions'!B1230&amp;";","")</f>
        <v>UPDATE catalog_category_entity_text SET value='Stretch Wrap Hand Dispenser&lt;br&gt;Adjustable 11" to 18"' WHERE attribute_id=47 AND store_id=0 AND entity_id=1240;</v>
      </c>
    </row>
    <row r="1231" spans="1:1" x14ac:dyDescent="0.25">
      <c r="A1231" t="str">
        <f>IF(LEN('category-madaan-descriptions'!B1231)&gt;0, "UPDATE catalog_category_entity_text SET value='"&amp;SUBSTITUTE('category-madaan-descriptions'!C1231,"'","''")&amp;"' WHERE attribute_id=47 AND store_id=0 AND entity_id="&amp;'category-madaan-descriptions'!B1231&amp;";","")</f>
        <v>UPDATE catalog_category_entity_text SET value='Stretch Wrap Clear Film&lt;br&gt;How to Determine Weight per Roll - Width of Roll x Length of Roll x Gauge/2500 = Weight in Pounds   20" x 5000'' 80 gauge Machine Film - 20 x 5000 x .80 / 2500 = 32 pounds per roll&lt;br&gt;Cast Hand Wrap&lt;br&gt;    Clear, good for bar codes &amp; graphics&lt;br&gt;    Quiet Unwind&lt;br&gt;    Good tear resistant in machine direction (MD)&lt;br&gt;    Good for even loads or pallets that are squared&lt;br&gt;Blown Hand Wrap&lt;br&gt;    Hazy&lt;br&gt;    Noisy Unwind&lt;br&gt;    Good puncture and Tear resistant in all directions&lt;br&gt;    Good for odd loads.  If you are wrapping unevenly shaped pallet loads&lt;br&gt;' WHERE attribute_id=47 AND store_id=0 AND entity_id=1241;</v>
      </c>
    </row>
    <row r="1232" spans="1:1" x14ac:dyDescent="0.25">
      <c r="A1232" t="str">
        <f>IF(LEN('category-madaan-descriptions'!B1232)&gt;0, "UPDATE catalog_category_entity_text SET value='"&amp;SUBSTITUTE('category-madaan-descriptions'!C1232,"'","''")&amp;"' WHERE attribute_id=47 AND store_id=0 AND entity_id="&amp;'category-madaan-descriptions'!B1232&amp;";","")</f>
        <v>UPDATE catalog_category_entity_text SET value='Men''s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 WHERE attribute_id=47 AND store_id=0 AND entity_id=1242;</v>
      </c>
    </row>
    <row r="1233" spans="1:1" x14ac:dyDescent="0.25">
      <c r="A1233" t="str">
        <f>IF(LEN('category-madaan-descriptions'!B1233)&gt;0, "UPDATE catalog_category_entity_text SET value='"&amp;SUBSTITUTE('category-madaan-descriptions'!C1233,"'","''")&amp;"' WHERE attribute_id=47 AND store_id=0 AND entity_id="&amp;'category-madaan-descriptions'!B1233&amp;";","")</f>
        <v>UPDATE catalog_category_entity_text SET value='Women''s Dress &amp; Blouse Form with Metal Base for you to display women''s dresses and blouses are available in creme with a metal base.  They are a good alternative to full sized mannequins that are more expensive.' WHERE attribute_id=47 AND store_id=0 AND entity_id=1244;</v>
      </c>
    </row>
    <row r="1234" spans="1:1" x14ac:dyDescent="0.25">
      <c r="A1234" t="str">
        <f>IF(LEN('category-madaan-descriptions'!B1234)&gt;0, "UPDATE catalog_category_entity_text SET value='"&amp;SUBSTITUTE('category-madaan-descriptions'!C1234,"'","''")&amp;"' WHERE attribute_id=47 AND store_id=0 AND entity_id="&amp;'category-madaan-descriptions'!B1234&amp;";","")</f>
        <v>UPDATE catalog_category_entity_text SET value='Men''s Dress Suits &amp; Shirt Forms with Metal Base are available in creme with a metal base.  They are a good alternative to full sized mannequins that are more expensive.' WHERE attribute_id=47 AND store_id=0 AND entity_id=1245;</v>
      </c>
    </row>
    <row r="1235" spans="1:1" x14ac:dyDescent="0.25">
      <c r="A1235" t="str">
        <f>IF(LEN('category-madaan-descriptions'!B1235)&gt;0, "UPDATE catalog_category_entity_text SET value='"&amp;SUBSTITUTE('category-madaan-descriptions'!C1235,"'","''")&amp;"' WHERE attribute_id=47 AND store_id=0 AND entity_id="&amp;'category-madaan-descriptions'!B1235&amp;";","")</f>
        <v>UPDATE catalog_category_entity_text SET value='Sullivan Ethnic, Animal Prints &amp; Classics Giftwrap paper in a wide range of popular patterns.&lt;br&gt;Available for your retail store packaging needs in full and half ream rolls.&lt;br&gt;Click on the image below to see a larger view.&lt;br&gt;' WHERE attribute_id=47 AND store_id=0 AND entity_id=1247;</v>
      </c>
    </row>
    <row r="1236" spans="1:1" x14ac:dyDescent="0.25">
      <c r="A1236" t="str">
        <f>IF(LEN('category-madaan-descriptions'!B1236)&gt;0, "UPDATE catalog_category_entity_text SET value='"&amp;SUBSTITUTE('category-madaan-descriptions'!C1236,"'","''")&amp;"' WHERE attribute_id=47 AND store_id=0 AND entity_id="&amp;'category-madaan-descriptions'!B1236&amp;";","")</f>
        <v>UPDATE catalog_category_entity_text SET value='Choose from an amazing collection of beautiful Sullivan Wedding &amp; Shower Giftwrap in various embossed, foil, and pearl finishes.  Available in half and full reams at great prices.&lt;br&gt;*All swatches are Foil Embossed unless noted otherwise.&lt;br&gt;Click on the image below to see a larger view.&lt;br&gt;' WHERE attribute_id=47 AND store_id=0 AND entity_id=1250;</v>
      </c>
    </row>
    <row r="1237" spans="1:1" x14ac:dyDescent="0.25">
      <c r="A1237" t="str">
        <f>IF(LEN('category-madaan-descriptions'!B1237)&gt;0, "UPDATE catalog_category_entity_text SET value='"&amp;SUBSTITUTE('category-madaan-descriptions'!C1237,"'","''")&amp;"' WHERE attribute_id=47 AND store_id=0 AND entity_id="&amp;'category-madaan-descriptions'!B1237&amp;";","")</f>
        <v>UPDATE catalog_category_entity_text SET value='Your customer''s Valentine will be so happy when they see there gift in one of these lovely Sullivan Valentines Giftwrap. Available in Full and Half Reams.&lt;br&gt;' WHERE attribute_id=47 AND store_id=0 AND entity_id=1251;</v>
      </c>
    </row>
    <row r="1238" spans="1:1" x14ac:dyDescent="0.25">
      <c r="A1238" t="str">
        <f>IF(LEN('category-madaan-descriptions'!B1238)&gt;0, "UPDATE catalog_category_entity_text SET value='"&amp;SUBSTITUTE('category-madaan-descriptions'!C1238,"'","''")&amp;"' WHERE attribute_id=47 AND store_id=0 AND entity_id="&amp;'category-madaan-descriptions'!B1238&amp;";","")</f>
        <v>UPDATE catalog_category_entity_text SET value='Sullivan Foil*, Metallics and Pearlescents Giftwrap paper in a wide range of popular patterns.&lt;br&gt;Available for your retail store packaging needs in full and half ream rolls.&lt;br&gt;*All swatches are Embossed Foil unless noted otherwise.&lt;br&gt;Click on the image below to see a larger view.&lt;br&gt;' WHERE attribute_id=47 AND store_id=0 AND entity_id=1252;</v>
      </c>
    </row>
    <row r="1239" spans="1:1" x14ac:dyDescent="0.25">
      <c r="A1239" t="str">
        <f>IF(LEN('category-madaan-descriptions'!B1239)&gt;0, "UPDATE catalog_category_entity_text SET value='"&amp;SUBSTITUTE('category-madaan-descriptions'!C1239,"'","''")&amp;"' WHERE attribute_id=47 AND store_id=0 AND entity_id="&amp;'category-madaan-descriptions'!B1239&amp;";","")</f>
        <v>UPDATE catalog_category_entity_text SET value='These are some really fun cheery patterns from the Sullivan Birthday &amp; Celebration Giftwrap collection.&lt;br&gt;Click on the image below to see a larger view.&lt;br&gt;' WHERE attribute_id=47 AND store_id=0 AND entity_id=1253;</v>
      </c>
    </row>
    <row r="1240" spans="1:1" x14ac:dyDescent="0.25">
      <c r="A1240" t="str">
        <f>IF(LEN('category-madaan-descriptions'!B1240)&gt;0, "UPDATE catalog_category_entity_text SET value='"&amp;SUBSTITUTE('category-madaan-descriptions'!C1240,"'","''")&amp;"' WHERE attribute_id=47 AND store_id=0 AND entity_id="&amp;'category-madaan-descriptions'!B1240&amp;";","")</f>
        <v>UPDATE catalog_category_entity_text SET value='Look at the large selection we have from the Sullivan Baby &amp; Juvenile Giftwrap collection.&lt;br&gt;Click on the image below to see a larger view.&lt;br&gt;' WHERE attribute_id=47 AND store_id=0 AND entity_id=1254;</v>
      </c>
    </row>
    <row r="1241" spans="1:1" x14ac:dyDescent="0.25">
      <c r="A1241" t="str">
        <f>IF(LEN('category-madaan-descriptions'!B1241)&gt;0, "UPDATE catalog_category_entity_text SET value='"&amp;SUBSTITUTE('category-madaan-descriptions'!C1241,"'","''")&amp;"' WHERE attribute_id=47 AND store_id=0 AND entity_id="&amp;'category-madaan-descriptions'!B1241&amp;";","")</f>
        <v>UPDATE catalog_category_entity_text SET value='Sullivan Dots, Stripes &amp; Miscellaneous Giftwrap paper in a wide range of popular patterns.&lt;br&gt;Available for your retail store packaging needs in full and half ream rolls.&lt;br&gt;*All swatches are Foil Embossed unless noted otherwise.&lt;br&gt;Click on the image below to see a larger view.&lt;br&gt;' WHERE attribute_id=47 AND store_id=0 AND entity_id=1256;</v>
      </c>
    </row>
    <row r="1242" spans="1:1" x14ac:dyDescent="0.25">
      <c r="A1242" t="str">
        <f>IF(LEN('category-madaan-descriptions'!B1242)&gt;0, "UPDATE catalog_category_entity_text SET value='"&amp;SUBSTITUTE('category-madaan-descriptions'!C1242,"'","''")&amp;"' WHERE attribute_id=47 AND store_id=0 AND entity_id="&amp;'category-madaan-descriptions'!B1242&amp;";","")</f>
        <v>UPDATE catalog_category_entity_text SET value='Sullivan Pastimes, Sports like football, soccer, tennis, hockey, Sailing/Nautical, Marbles, &amp; Masculine Giftwrap are available are Full and Half Reams. Sold per roll.' WHERE attribute_id=47 AND store_id=0 AND entity_id=1257;</v>
      </c>
    </row>
    <row r="1243" spans="1:1" x14ac:dyDescent="0.25">
      <c r="A1243" t="str">
        <f>IF(LEN('category-madaan-descriptions'!B1243)&gt;0, "UPDATE catalog_category_entity_text SET value='"&amp;SUBSTITUTE('category-madaan-descriptions'!C1243,"'","''")&amp;"' WHERE attribute_id=47 AND store_id=0 AND entity_id="&amp;'category-madaan-descriptions'!B1243&amp;";","")</f>
        <v>UPDATE catalog_category_entity_text SET value='Sullivan Solid Colored Giftwrap. The creativity you can express with this wide choice of solid colors is endless. Available in Full and Half reams.' WHERE attribute_id=47 AND store_id=0 AND entity_id=1258;</v>
      </c>
    </row>
    <row r="1244" spans="1:1" x14ac:dyDescent="0.25">
      <c r="A1244" t="str">
        <f>IF(LEN('category-madaan-descriptions'!B1244)&gt;0, "UPDATE catalog_category_entity_text SET value='"&amp;SUBSTITUTE('category-madaan-descriptions'!C1244,"'","''")&amp;"' WHERE attribute_id=47 AND store_id=0 AND entity_id="&amp;'category-madaan-descriptions'!B1244&amp;";","")</f>
        <v>UPDATE catalog_category_entity_text SET value='You will be amazed at these Sullivan Special Occasions Giftwrap. Take a look at the Holographic ones for sure as they are very unusual. Available in Full and Half reams.' WHERE attribute_id=47 AND store_id=0 AND entity_id=1259;</v>
      </c>
    </row>
    <row r="1245" spans="1:1" x14ac:dyDescent="0.25">
      <c r="A1245" t="str">
        <f>IF(LEN('category-madaan-descriptions'!B1245)&gt;0, "UPDATE catalog_category_entity_text SET value='"&amp;SUBSTITUTE('category-madaan-descriptions'!C1245,"'","''")&amp;"' WHERE attribute_id=47 AND store_id=0 AND entity_id="&amp;'category-madaan-descriptions'!B1245&amp;";","")</f>
        <v>UPDATE catalog_category_entity_text SET value='Order needles by the box. Each box has 3 needles. Needles come in standard, fine, heavy duty and reinforced. The 5515, 5515H and 5515R are for use in a standard tagging gun. The 5520 and 5520R are for use in a fine tagging gun. &lt;br&gt;Left - Item 5515 box of 3 needles.' WHERE attribute_id=47 AND store_id=0 AND entity_id=1261;</v>
      </c>
    </row>
    <row r="1246" spans="1:1" x14ac:dyDescent="0.25">
      <c r="A1246" t="str">
        <f>IF(LEN('category-madaan-descriptions'!B1246)&gt;0, "UPDATE catalog_category_entity_text SET value='"&amp;SUBSTITUTE('category-madaan-descriptions'!C1246,"'","''")&amp;"' WHERE attribute_id=47 AND store_id=0 AND entity_id="&amp;'category-madaan-descriptions'!B1246&amp;";","")</f>
        <v>UPDATE catalog_category_entity_text SET value='Tach It Tachers are a great value.  Our own brand. An excellent, economical alternative.  Full 1 year warranty!  Satisfaction Guaranteed!' WHERE attribute_id=47 AND store_id=0 AND entity_id=1262;</v>
      </c>
    </row>
    <row r="1247" spans="1:1" x14ac:dyDescent="0.25">
      <c r="A1247" t="str">
        <f>IF(LEN('category-madaan-descriptions'!B1247)&gt;0, "UPDATE catalog_category_entity_text SET value='"&amp;SUBSTITUTE('category-madaan-descriptions'!C1247,"'","''")&amp;"' WHERE attribute_id=47 AND store_id=0 AND entity_id="&amp;'category-madaan-descriptions'!B1247&amp;";","")</f>
        <v>UPDATE catalog_category_entity_text SET value='Tachit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WHERE attribute_id=47 AND store_id=0 AND entity_id=1263;</v>
      </c>
    </row>
    <row r="1248" spans="1:1" x14ac:dyDescent="0.25">
      <c r="A1248" t="str">
        <f>IF(LEN('category-madaan-descriptions'!B1248)&gt;0, "UPDATE catalog_category_entity_text SET value='"&amp;SUBSTITUTE('category-madaan-descriptions'!C1248,"'","''")&amp;"' WHERE attribute_id=47 AND store_id=0 AND entity_id="&amp;'category-madaan-descriptions'!B1248&amp;";","")</f>
        <v>UPDATE catalog_category_entity_text SET value='Blank Manila Shipping Tags; choose from three sizes.&lt;br&gt;Order tags by the box.&lt;br&gt;Each box has 1000 tags.' WHERE attribute_id=47 AND store_id=0 AND entity_id=1265;</v>
      </c>
    </row>
    <row r="1249" spans="1:1" x14ac:dyDescent="0.25">
      <c r="A1249" t="str">
        <f>IF(LEN('category-madaan-descriptions'!B1249)&gt;0, "UPDATE catalog_category_entity_text SET value='"&amp;SUBSTITUTE('category-madaan-descriptions'!C1249,"'","''")&amp;"' WHERE attribute_id=47 AND store_id=0 AND entity_id="&amp;'category-madaan-descriptions'!B1249&amp;";","")</f>
        <v>UPDATE catalog_category_entity_text SET value='Blank White Scallop Top Tags come in a variety of sizes. Choose if you would like them with String or No String.&lt;br&gt;Order tags by the box.&lt;br&gt;Each box has 1000 tags.&lt;br&gt;' WHERE attribute_id=47 AND store_id=0 AND entity_id=1266;</v>
      </c>
    </row>
    <row r="1250" spans="1:1" x14ac:dyDescent="0.25">
      <c r="A1250" t="str">
        <f>IF(LEN('category-madaan-descriptions'!B1250)&gt;0, "UPDATE catalog_category_entity_text SET value='"&amp;SUBSTITUTE('category-madaan-descriptions'!C1250,"'","''")&amp;"' WHERE attribute_id=47 AND store_id=0 AND entity_id="&amp;'category-madaan-descriptions'!B1250&amp;";","")</f>
        <v>UPDATE catalog_category_entity_text SET value='Clearly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 WHERE attribute_id=47 AND store_id=0 AND entity_id=1267;</v>
      </c>
    </row>
    <row r="1251" spans="1:1" x14ac:dyDescent="0.25">
      <c r="A1251" t="str">
        <f>IF(LEN('category-madaan-descriptions'!B1251)&gt;0, "UPDATE catalog_category_entity_text SET value='"&amp;SUBSTITUTE('category-madaan-descriptions'!C1251,"'","''")&amp;"' WHERE attribute_id=47 AND store_id=0 AND entity_id="&amp;'category-madaan-descriptions'!B1251&amp;";","")</f>
        <v>UPDATE catalog_category_entity_text SET value='Clearly mark garments for Alterations with these Manila Service Tags. &lt;br&gt;Order tags by the box.&lt;br&gt;Each box has 500 tags.' WHERE attribute_id=47 AND store_id=0 AND entity_id=1268;</v>
      </c>
    </row>
    <row r="1252" spans="1:1" x14ac:dyDescent="0.25">
      <c r="A1252" t="str">
        <f>IF(LEN('category-madaan-descriptions'!B1252)&gt;0, "UPDATE catalog_category_entity_text SET value='"&amp;SUBSTITUTE('category-madaan-descriptions'!C1252,"'","''")&amp;"' WHERE attribute_id=47 AND store_id=0 AND entity_id="&amp;'category-madaan-descriptions'!B1252&amp;";","")</f>
        <v>UPDATE catalog_category_entity_text SET value='These high visual impact Sale Price Top Tags are available in 2 sizes 1 1/8 x 1 3/4 or 1 5/8 x 2 3/4 in either strung or unstrung versions.' WHERE attribute_id=47 AND store_id=0 AND entity_id=1269;</v>
      </c>
    </row>
    <row r="1253" spans="1:1" x14ac:dyDescent="0.25">
      <c r="A1253" t="str">
        <f>IF(LEN('category-madaan-descriptions'!B1253)&gt;0, "UPDATE catalog_category_entity_text SET value='"&amp;SUBSTITUTE('category-madaan-descriptions'!C1253,"'","''")&amp;"' WHERE attribute_id=47 AND store_id=0 AND entity_id="&amp;'category-madaan-descriptions'!B1253&amp;";","")</f>
        <v>UPDATE catalog_category_entity_text SET value='Sold &amp; Hold Tags saves so much time for your staff with just a quick glance they can see what is going on with that particular garment.' WHERE attribute_id=47 AND store_id=0 AND entity_id=1270;</v>
      </c>
    </row>
    <row r="1254" spans="1:1" x14ac:dyDescent="0.25">
      <c r="A1254" t="str">
        <f>IF(LEN('category-madaan-descriptions'!B1254)&gt;0, "UPDATE catalog_category_entity_text SET value='"&amp;SUBSTITUTE('category-madaan-descriptions'!C1254,"'","''")&amp;"' WHERE attribute_id=47 AND store_id=0 AND entity_id="&amp;'category-madaan-descriptions'!B1254&amp;";","")</f>
        <v>UPDATE catalog_category_entity_text SET value='Clearly mark your retail store''s apparel items with these White Rectangle Tags. Choose from a variety of sizes and orientation in either strung or unstrung versions.&lt;br&gt;Order tags by the box.&lt;br&gt;Each box has 1000. &lt;br&gt;' WHERE attribute_id=47 AND store_id=0 AND entity_id=1271;</v>
      </c>
    </row>
    <row r="1255" spans="1:1" x14ac:dyDescent="0.25">
      <c r="A1255" t="str">
        <f>IF(LEN('category-madaan-descriptions'!B1255)&gt;0, "UPDATE catalog_category_entity_text SET value='"&amp;SUBSTITUTE('category-madaan-descriptions'!C1255,"'","''")&amp;"' WHERE attribute_id=47 AND store_id=0 AND entity_id="&amp;'category-madaan-descriptions'!B1255&amp;";","")</f>
        <v>UPDATE catalog_category_entity_text SET value='3M Clear Carton Sealing Tape available in 2" x 55 yard and 2" x 110 yard rolls and 3/4" x 72 yards on 3 inch core.&lt;br&gt;Packaged 6 Rolls per case.' WHERE attribute_id=47 AND store_id=0 AND entity_id=1273;</v>
      </c>
    </row>
    <row r="1256" spans="1:1" x14ac:dyDescent="0.25">
      <c r="A1256" t="str">
        <f>IF(LEN('category-madaan-descriptions'!B1256)&gt;0, "UPDATE catalog_category_entity_text SET value='"&amp;SUBSTITUTE('category-madaan-descriptions'!C1256,"'","''")&amp;"' WHERE attribute_id=47 AND store_id=0 AND entity_id="&amp;'category-madaan-descriptions'!B1256&amp;";","")</f>
        <v>UPDATE catalog_category_entity_text SET value='2" Standard Duty Hand Held Tape Dispensers for your general store operations.' WHERE attribute_id=47 AND store_id=0 AND entity_id=1274;</v>
      </c>
    </row>
    <row r="1257" spans="1:1" x14ac:dyDescent="0.25">
      <c r="A1257" t="str">
        <f>IF(LEN('category-madaan-descriptions'!B1257)&gt;0, "UPDATE catalog_category_entity_text SET value='"&amp;SUBSTITUTE('category-madaan-descriptions'!C1257,"'","''")&amp;"' WHERE attribute_id=47 AND store_id=0 AND entity_id="&amp;'category-madaan-descriptions'!B1257&amp;";","")</f>
        <v>UPDATE catalog_category_entity_text SET value='Add a handle to any box for easy carrying.  1 3/8" x 23" long White handles with 30 lb. carrying weight&lt;br&gt;Sold 25 Handles per pad&lt;br&gt;' WHERE attribute_id=47 AND store_id=0 AND entity_id=1275;</v>
      </c>
    </row>
    <row r="1258" spans="1:1" x14ac:dyDescent="0.25">
      <c r="A1258" t="str">
        <f>IF(LEN('category-madaan-descriptions'!B1258)&gt;0, "UPDATE catalog_category_entity_text SET value='"&amp;SUBSTITUTE('category-madaan-descriptions'!C1258,"'","''")&amp;"' WHERE attribute_id=47 AND store_id=0 AND entity_id="&amp;'category-madaan-descriptions'!B1258&amp;";","")</f>
        <v>UPDATE catalog_category_entity_text SET value='Repair Tape Pocket Pads are easy to use. Clear only.&lt;br&gt;&amp;#8226; 2" x 6" size&lt;br&gt;&amp;#8226; 25 sheets per pad&lt;br&gt;Sold by 200 pads per Case.&lt;br&gt;' WHERE attribute_id=47 AND store_id=0 AND entity_id=1276;</v>
      </c>
    </row>
    <row r="1259" spans="1:1" x14ac:dyDescent="0.25">
      <c r="A1259" t="str">
        <f>IF(LEN('category-madaan-descriptions'!B1259)&gt;0, "UPDATE catalog_category_entity_text SET value='"&amp;SUBSTITUTE('category-madaan-descriptions'!C1259,"'","''")&amp;"' WHERE attribute_id=47 AND store_id=0 AND entity_id="&amp;'category-madaan-descriptions'!B1259&amp;";","")</f>
        <v>UPDATE catalog_category_entity_text SET value='2" x 6" Double Coated Tape Pads for an easy repair of your shipping boxes.  &lt;br&gt;15 sheets per pad, 150 pads per Case.&lt;br&gt;' WHERE attribute_id=47 AND store_id=0 AND entity_id=1277;</v>
      </c>
    </row>
    <row r="1260" spans="1:1" x14ac:dyDescent="0.25">
      <c r="A1260" t="str">
        <f>IF(LEN('category-madaan-descriptions'!B1260)&gt;0, "UPDATE catalog_category_entity_text SET value='"&amp;SUBSTITUTE('category-madaan-descriptions'!C1260,"'","''")&amp;"' WHERE attribute_id=47 AND store_id=0 AND entity_id="&amp;'category-madaan-descriptions'!B1260&amp;";","")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href="../../../store-display-cases-racks-showcases/tempered-glass-shelves-displays/glass-connectors.html"&gt;connectors&lt;/a&gt; are designed for 3/16" thick tempered glass. Use on non tempered glass is hazardous and may be a violation of building and safety codes.&lt;br&gt;    Reminder: When calculating overall dimensions of a display made of 3/16" tempered glass include 1/2" per connector intersection. &lt;font color=red&gt;A $25.00 glass crating charge will be added to glass orders. Also this product will be shipped VIA common carrier. Freight will be quoted separately. You will be notified of the freight amount.&lt;/font&gt;' WHERE attribute_id=47 AND store_id=0 AND entity_id=1279;</v>
      </c>
    </row>
    <row r="1261" spans="1:1" x14ac:dyDescent="0.25">
      <c r="A1261" t="str">
        <f>IF(LEN('category-madaan-descriptions'!B1261)&gt;0, "UPDATE catalog_category_entity_text SET value='"&amp;SUBSTITUTE('category-madaan-descriptions'!C1261,"'","''")&amp;"' WHERE attribute_id=47 AND store_id=0 AND entity_id="&amp;'category-madaan-descriptions'!B1261&amp;";","")</f>
        <v>UPDATE catalog_category_entity_text SET value='Be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entity_id=1280;</v>
      </c>
    </row>
    <row r="1262" spans="1:1" x14ac:dyDescent="0.25">
      <c r="A1262" t="str">
        <f>IF(LEN('category-madaan-descriptions'!B1262)&gt;0, "UPDATE catalog_category_entity_text SET value='"&amp;SUBSTITUTE('category-madaan-descriptions'!C1262,"'","''")&amp;"' WHERE attribute_id=47 AND store_id=0 AND entity_id="&amp;'category-madaan-descriptions'!B1262&amp;";","")</f>
        <v>UPDATE catalog_category_entity_text SET value='The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entity_id=1281;</v>
      </c>
    </row>
    <row r="1263" spans="1:1" x14ac:dyDescent="0.25">
      <c r="A1263" t="str">
        <f>IF(LEN('category-madaan-descriptions'!B1263)&gt;0, "UPDATE catalog_category_entity_text SET value='"&amp;SUBSTITUTE('category-madaan-descriptions'!C1263,"'","''")&amp;"' WHERE attribute_id=47 AND store_id=0 AND entity_id="&amp;'category-madaan-descriptions'!B1263&amp;";","")</f>
        <v>UPDATE catalog_category_entity_text SET value='3/8 Tempered Glass pencil polished shelves. 3/8" Glass may not be used with 3/16" connectors sold in this section.&lt;br&gt;&lt;font color=red&gt;A $25.00 glass crating charge will be added to glass orders. Also this product will be shipped VIA common carrier. Freight will be quoted separately. You will be notified of the freight amount.&lt;/font&gt;' WHERE attribute_id=47 AND store_id=0 AND entity_id=1282;</v>
      </c>
    </row>
    <row r="1264" spans="1:1" x14ac:dyDescent="0.25">
      <c r="A1264" t="str">
        <f>IF(LEN('category-madaan-descriptions'!B1264)&gt;0, "UPDATE catalog_category_entity_text SET value='"&amp;SUBSTITUTE('category-madaan-descriptions'!C1264,"'","''")&amp;"' WHERE attribute_id=47 AND store_id=0 AND entity_id="&amp;'category-madaan-descriptions'!B1264&amp;";","")</f>
        <v>UPDATE catalog_category_entity_text SET value='3/8 dime radius Tempered Glass pencil polished shelves.  Dime Radius Corners are curved the same radius as a dime. 3/8" thick glass may not be used with connectors sold in this section.  &lt;br&gt;    &lt;font color=red&gt;A $25.00 glass crating charge will be added to glass orders. Also this product will be shipped VIA common carrier. Freight will be quoted separately. You will be notified of the freight amount.&lt;/font&gt;' WHERE attribute_id=47 AND store_id=0 AND entity_id=1283;</v>
      </c>
    </row>
    <row r="1265" spans="1:1" x14ac:dyDescent="0.25">
      <c r="A1265" t="str">
        <f>IF(LEN('category-madaan-descriptions'!B1265)&gt;0, "UPDATE catalog_category_entity_text SET value='"&amp;SUBSTITUTE('category-madaan-descriptions'!C1265,"'","''")&amp;"' WHERE attribute_id=47 AND store_id=0 AND entity_id="&amp;'category-madaan-descriptions'!B1265&amp;";","")</f>
        <v>UPDATE catalog_category_entity_text SET value='Remember: When calculating overall dimensions of a display made of 3/16" tempered glass include 1/2" per connector intersection.  &lt;br&gt;&lt;font color=red&gt;A $25.00 glass crating charge will be added to glass orders. Also this product will be shipped VIA common carrier. Freight will be quoted separately. You will be notified of the freight amount.&lt;/font&gt;' WHERE attribute_id=47 AND store_id=0 AND entity_id=1284;</v>
      </c>
    </row>
    <row r="1266" spans="1:1" x14ac:dyDescent="0.25">
      <c r="A1266" t="str">
        <f>IF(LEN('category-madaan-descriptions'!B1266)&gt;0, "UPDATE catalog_category_entity_text SET value='"&amp;SUBSTITUTE('category-madaan-descriptions'!C1266,"'","''")&amp;"' WHERE attribute_id=47 AND store_id=0 AND entity_id="&amp;'category-madaan-descriptions'!B1266&amp;";","")</f>
        <v>UPDATE catalog_category_entity_text SET value='These shelf dividers are great way to separate your small merchandise and make your store look neat and organized. These shelf dividers fit 3/8" Glass.' WHERE attribute_id=47 AND store_id=0 AND entity_id=1285;</v>
      </c>
    </row>
    <row r="1267" spans="1:1" x14ac:dyDescent="0.25">
      <c r="A1267" t="str">
        <f>IF(LEN('category-madaan-descriptions'!B1267)&gt;0, "UPDATE catalog_category_entity_text SET value='"&amp;SUBSTITUTE('category-madaan-descriptions'!C1267,"'","''")&amp;"' WHERE attribute_id=47 AND store_id=0 AND entity_id="&amp;'category-madaan-descriptions'!B1267&amp;";","")</f>
        <v>UPDATE catalog_category_entity_text SET value='The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entity_id=1287;</v>
      </c>
    </row>
    <row r="1268" spans="1:1" x14ac:dyDescent="0.25">
      <c r="A1268" t="str">
        <f>IF(LEN('category-madaan-descriptions'!B1268)&gt;0, "UPDATE catalog_category_entity_text SET value='"&amp;SUBSTITUTE('category-madaan-descriptions'!C1268,"'","''")&amp;"' WHERE attribute_id=47 AND store_id=0 AND entity_id="&amp;'category-madaan-descriptions'!B1268&amp;";","")</f>
        <v>UPDATE catalog_category_entity_text SET value='The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entity_id=1288;</v>
      </c>
    </row>
    <row r="1269" spans="1:1" x14ac:dyDescent="0.25">
      <c r="A1269" t="str">
        <f>IF(LEN('category-madaan-descriptions'!B1269)&gt;0, "UPDATE catalog_category_entity_text SET value='"&amp;SUBSTITUTE('category-madaan-descriptions'!C1269,"'","''")&amp;"' WHERE attribute_id=47 AND store_id=0 AND entity_id="&amp;'category-madaan-descriptions'!B1269&amp;";","")</f>
        <v>UPDATE catalog_category_entity_text SET value='This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entity_id=1289;</v>
      </c>
    </row>
    <row r="1270" spans="1:1" x14ac:dyDescent="0.25">
      <c r="A1270" t="str">
        <f>IF(LEN('category-madaan-descriptions'!B1270)&gt;0, "UPDATE catalog_category_entity_text SET value='"&amp;SUBSTITUTE('category-madaan-descriptions'!C1270,"'","''")&amp;"' WHERE attribute_id=47 AND store_id=0 AND entity_id="&amp;'category-madaan-descriptions'!B1270&amp;";","")</f>
        <v>UPDATE catalog_category_entity_text SET value='The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entity_id=1290;</v>
      </c>
    </row>
    <row r="1271" spans="1:1" x14ac:dyDescent="0.25">
      <c r="A1271" t="str">
        <f>IF(LEN('category-madaan-descriptions'!B1271)&gt;0, "UPDATE catalog_category_entity_text SET value='"&amp;SUBSTITUTE('category-madaan-descriptions'!C1271,"'","''")&amp;"' WHERE attribute_id=47 AND store_id=0 AND entity_id="&amp;'category-madaan-descriptions'!B1271&amp;";","")</f>
        <v>UPDATE catalog_category_entity_text SET value='This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Instructions&lt;/a&gt;.&lt;br&gt;    &lt;font color=red&gt;A $25.00 glass crating charge will be added to glass orders. Also this product will be shipped VIA common carrier. Freight will be quoted separately. You will be notified of the freight amount.&lt;/font&gt;' WHERE attribute_id=47 AND store_id=0 AND entity_id=1291;</v>
      </c>
    </row>
    <row r="1272" spans="1:1" x14ac:dyDescent="0.25">
      <c r="A1272" t="str">
        <f>IF(LEN('category-madaan-descriptions'!B1272)&gt;0, "UPDATE catalog_category_entity_text SET value='"&amp;SUBSTITUTE('category-madaan-descriptions'!C1272,"'","''")&amp;"' WHERE attribute_id=47 AND store_id=0 AND entity_id="&amp;'category-madaan-descriptions'!B1272&amp;";","")</f>
        <v>UPDATE catalog_category_entity_text SET value='TG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WHERE attribute_id=47 AND store_id=0 AND entity_id=1293;</v>
      </c>
    </row>
    <row r="1273" spans="1:1" x14ac:dyDescent="0.25">
      <c r="A1273" t="str">
        <f>IF(LEN('category-madaan-descriptions'!B1273)&gt;0, "UPDATE catalog_category_entity_text SET value='"&amp;SUBSTITUTE('category-madaan-descriptions'!C1273,"'","''")&amp;"' WHERE attribute_id=47 AND store_id=0 AND entity_id="&amp;'category-madaan-descriptions'!B1273&amp;";","")</f>
        <v>UPDATE catalog_category_entity_text SET value='TG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instruction&lt;/a&gt;.' WHERE attribute_id=47 AND store_id=0 AND entity_id=1294;</v>
      </c>
    </row>
    <row r="1274" spans="1:1" x14ac:dyDescent="0.25">
      <c r="A1274" t="str">
        <f>IF(LEN('category-madaan-descriptions'!B1274)&gt;0, "UPDATE catalog_category_entity_text SET value='"&amp;SUBSTITUTE('category-madaan-descriptions'!C1274,"'","''")&amp;"' WHERE attribute_id=47 AND store_id=0 AND entity_id="&amp;'category-madaan-descriptions'!B1274&amp;";","")</f>
        <v>UPDATE catalog_category_entity_text SET value='Start tagging your soft goods now.  You can get everything you need to get started in one convenient package! &lt;br&gt;Each package contains 1 Standard Tagging Gun, 1 box of 1 fasteners (each box has 5,000 fasteners),  1 box of 3 fasteners (5,000 fasteners) and 1 PKG of Standard Needles (4 Needles per PKG).' WHERE attribute_id=47 AND store_id=0 AND entity_id=1295;</v>
      </c>
    </row>
    <row r="1275" spans="1:1" x14ac:dyDescent="0.25">
      <c r="A1275" t="str">
        <f>IF(LEN('category-madaan-descriptions'!B1275)&gt;0, "UPDATE catalog_category_entity_text SET value='"&amp;SUBSTITUTE('category-madaan-descriptions'!C1275,"'","''")&amp;"' WHERE attribute_id=47 AND store_id=0 AND entity_id="&amp;'category-madaan-descriptions'!B1275&amp;";","")</f>
        <v>UPDATE catalog_category_entity_text SET value='Looking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special.&lt;br&gt;Order CD and DVD tins by the case.&lt;br&gt;The quantity included in the case is listed below.' WHERE attribute_id=47 AND store_id=0 AND entity_id=1297;</v>
      </c>
    </row>
    <row r="1276" spans="1:1" x14ac:dyDescent="0.25">
      <c r="A1276" t="str">
        <f>IF(LEN('category-madaan-descriptions'!B1276)&gt;0, "UPDATE catalog_category_entity_text SET value='"&amp;SUBSTITUTE('category-madaan-descriptions'!C1276,"'","''")&amp;"' WHERE attribute_id=47 AND store_id=0 AND entity_id="&amp;'category-madaan-descriptions'!B1276&amp;";","")</f>
        <v>UPDATE catalog_category_entity_text SET value='Here''s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href="../../../gift-wrapping-packaging/tissue-paper-shreds-polypropylene-rolls/shreds.html"&gt;shreds&lt;/a&gt; to complete your packaging.&lt;br&gt;Order tins by the case.&lt;br&gt;Each case has 10 tins.' WHERE attribute_id=47 AND store_id=0 AND entity_id=1298;</v>
      </c>
    </row>
    <row r="1277" spans="1:1" x14ac:dyDescent="0.25">
      <c r="A1277" t="str">
        <f>IF(LEN('category-madaan-descriptions'!B1277)&gt;0, "UPDATE catalog_category_entity_text SET value='"&amp;SUBSTITUTE('category-madaan-descriptions'!C1277,"'","''")&amp;"' WHERE attribute_id=47 AND store_id=0 AND entity_id="&amp;'category-madaan-descriptions'!B1277&amp;";","")</f>
        <v>UPDATE catalog_category_entity_text SET value='&lt;br&gt;            An Environmentally&lt;br&gt;Responsible Choice    &lt;br&gt;Wildlife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 WHERE attribute_id=47 AND store_id=0 AND entity_id=1300;</v>
      </c>
    </row>
    <row r="1278" spans="1:1" x14ac:dyDescent="0.25">
      <c r="A1278" t="str">
        <f>IF(LEN('category-madaan-descriptions'!B1278)&gt;0, "UPDATE catalog_category_entity_text SET value='"&amp;SUBSTITUTE('category-madaan-descriptions'!C1278,"'","''")&amp;"' WHERE attribute_id=47 AND store_id=0 AND entity_id="&amp;'category-madaan-descriptions'!B1278&amp;";","")</f>
        <v>UPDATE catalog_category_entity_text SET value='&lt;br&gt;               &lt;br&gt;White and Recycled Kraft Tissue paper are made with 50% Post-Industrial waste, 10% post consumer waste, 40% virgin fiber. Made in the U.S.A.  Order Tissue by the package. Package sizes are two reams of 480 sheets each.  Sheet sizes are as marked.' WHERE attribute_id=47 AND store_id=0 AND entity_id=1301;</v>
      </c>
    </row>
    <row r="1279" spans="1:1" x14ac:dyDescent="0.25">
      <c r="A1279" t="str">
        <f>IF(LEN('category-madaan-descriptions'!B1279)&gt;0, "UPDATE catalog_category_entity_text SET value='"&amp;SUBSTITUTE('category-madaan-descriptions'!C1279,"'","''")&amp;"' WHERE attribute_id=47 AND store_id=0 AND entity_id="&amp;'category-madaan-descriptions'!B1279&amp;";","")</f>
        <v>UPDATE catalog_category_entity_text SET value='Popular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href="../../../gift-wrapping-packaging/tissue-paper-shreds-polypropylene-rolls/tissue-paper/solid-color-tissue-paper-assortment-packs.html"&gt;Printed Tissue Assortments&lt;/a&gt;.&lt;br&gt;' WHERE attribute_id=47 AND store_id=0 AND entity_id=1302;</v>
      </c>
    </row>
    <row r="1280" spans="1:1" x14ac:dyDescent="0.25">
      <c r="A1280" t="str">
        <f>IF(LEN('category-madaan-descriptions'!B1280)&gt;0, "UPDATE catalog_category_entity_text SET value='"&amp;SUBSTITUTE('category-madaan-descriptions'!C1280,"'","''")&amp;"' WHERE attribute_id=47 AND store_id=0 AND entity_id="&amp;'category-madaan-descriptions'!B1280&amp;";","")</f>
        <v>UPDATE catalog_category_entity_text SET value='Gold,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WHERE attribute_id=47 AND store_id=0 AND entity_id=1303;</v>
      </c>
    </row>
    <row r="1281" spans="1:1" x14ac:dyDescent="0.25">
      <c r="A1281" t="str">
        <f>IF(LEN('category-madaan-descriptions'!B1281)&gt;0, "UPDATE catalog_category_entity_text SET value='"&amp;SUBSTITUTE('category-madaan-descriptions'!C1281,"'","''")&amp;"' WHERE attribute_id=47 AND store_id=0 AND entity_id="&amp;'category-madaan-descriptions'!B1281&amp;";","")</f>
        <v>UPDATE catalog_category_entity_text SET value='&lt;br&gt;Gift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 WHERE attribute_id=47 AND store_id=0 AND entity_id=1304;</v>
      </c>
    </row>
    <row r="1282" spans="1:1" x14ac:dyDescent="0.25">
      <c r="A1282" t="str">
        <f>IF(LEN('category-madaan-descriptions'!B1282)&gt;0, "UPDATE catalog_category_entity_text SET value='"&amp;SUBSTITUTE('category-madaan-descriptions'!C1282,"'","''")&amp;"' WHERE attribute_id=47 AND store_id=0 AND entity_id="&amp;'category-madaan-descriptions'!B1282&amp;";","")</f>
        <v>UPDATE catalog_category_entity_text SET value='Our newly expanded line of tissue offers an array of colors in both Western and English Styles. Some of the actual designs may vary in size and color. Be sure to check our coordinating western themed &lt;a href="../../../shopping-bags/christmas-holiday-packaging/western-themed-christmas-bags.html"&gt;paper shopping bags&lt;/a&gt; and &lt;a href="../../../gift-wrapping-packaging/gift-wrap/western-themed-giftwrap.html"&gt;gift wrap&lt;/a&gt;!&lt;br&gt;Order Printed Tissue by the package. Package sizes are 200 sheets. Sheets are 20" x 30".' WHERE attribute_id=47 AND store_id=0 AND entity_id=1305;</v>
      </c>
    </row>
    <row r="1283" spans="1:1" x14ac:dyDescent="0.25">
      <c r="A1283" t="str">
        <f>IF(LEN('category-madaan-descriptions'!B1283)&gt;0, "UPDATE catalog_category_entity_text SET value='"&amp;SUBSTITUTE('category-madaan-descriptions'!C1283,"'","''")&amp;"' WHERE attribute_id=47 AND store_id=0 AND entity_id="&amp;'category-madaan-descriptions'!B1283&amp;";","")</f>
        <v>UPDATE catalog_category_entity_text SET value='&lt;br&gt;            &lt;br&gt;Order Printed Tissue by the package.  Packages contain the following sheet numbers:&lt;br&gt;Items that end in A = 240 sheets per pack, B = 200 sheets per pack, D = 100 sheets per pack&lt;br&gt;Sheets measure 20" x 30". Printed with soy-based inks&lt;br&gt;Made in the U.S.A.' WHERE attribute_id=47 AND store_id=0 AND entity_id=1306;</v>
      </c>
    </row>
    <row r="1284" spans="1:1" x14ac:dyDescent="0.25">
      <c r="A1284" t="str">
        <f>IF(LEN('category-madaan-descriptions'!B1284)&gt;0, "UPDATE catalog_category_entity_text SET value='"&amp;SUBSTITUTE('category-madaan-descriptions'!C1284,"'","''")&amp;"' WHERE attribute_id=47 AND store_id=0 AND entity_id="&amp;'category-madaan-descriptions'!B1284&amp;";","")</f>
        <v>UPDATE catalog_category_entity_text SET value='&lt;br&gt;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 WHERE attribute_id=47 AND store_id=0 AND entity_id=1307;</v>
      </c>
    </row>
    <row r="1285" spans="1:1" x14ac:dyDescent="0.25">
      <c r="A1285" t="str">
        <f>IF(LEN('category-madaan-descriptions'!B1285)&gt;0, "UPDATE catalog_category_entity_text SET value='"&amp;SUBSTITUTE('category-madaan-descriptions'!C1285,"'","''")&amp;"' WHERE attribute_id=47 AND store_id=0 AND entity_id="&amp;'category-madaan-descriptions'!B1285&amp;";","")</f>
        <v>UPDATE catalog_category_entity_text SET value='&lt;br&gt;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WHERE attribute_id=47 AND store_id=0 AND entity_id=1308;</v>
      </c>
    </row>
    <row r="1286" spans="1:1" x14ac:dyDescent="0.25">
      <c r="A1286" t="str">
        <f>IF(LEN('category-madaan-descriptions'!B1286)&gt;0, "UPDATE catalog_category_entity_text SET value='"&amp;SUBSTITUTE('category-madaan-descriptions'!C1286,"'","''")&amp;"' WHERE attribute_id=47 AND store_id=0 AND entity_id="&amp;'category-madaan-descriptions'!B1286&amp;";","")</f>
        <v>UPDATE catalog_category_entity_text SET value='Gemstones Patterned Tissue Paper are beautiful sparkling holographic colors and patterns.   Order Gemstone tissue paper by the package.&lt;br&gt;    Tissue is priced per package of 200 sheets. 4 Packages per case. Sheets measure 20" x 30".&lt;br&gt;' WHERE attribute_id=47 AND store_id=0 AND entity_id=1309;</v>
      </c>
    </row>
    <row r="1287" spans="1:1" x14ac:dyDescent="0.25">
      <c r="A1287" t="str">
        <f>IF(LEN('category-madaan-descriptions'!B1287)&gt;0, "UPDATE catalog_category_entity_text SET value='"&amp;SUBSTITUTE('category-madaan-descriptions'!C1287,"'","''")&amp;"' WHERE attribute_id=47 AND store_id=0 AND entity_id="&amp;'category-madaan-descriptions'!B1287&amp;";","")</f>
        <v>UPDATE catalog_category_entity_text SET value='Reflections Tissue is made by a unique process that hot stamps flecks of metal onto the tissue.  This creates a truly unique specialty tissue.  &lt;br&gt;Order Reflections Tissue by the package of 200 sheets, unless noted otherwise.  &lt;br&gt;' WHERE attribute_id=47 AND store_id=0 AND entity_id=1310;</v>
      </c>
    </row>
    <row r="1288" spans="1:1" x14ac:dyDescent="0.25">
      <c r="A1288" t="str">
        <f>IF(LEN('category-madaan-descriptions'!B1288)&gt;0, "UPDATE catalog_category_entity_text SET value='"&amp;SUBSTITUTE('category-madaan-descriptions'!C1288,"'","''")&amp;"' WHERE attribute_id=47 AND store_id=0 AND entity_id="&amp;'category-madaan-descriptions'!B1288&amp;";","")</f>
        <v>UPDATE catalog_category_entity_text SET value='&lt;br&gt;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 WHERE attribute_id=47 AND store_id=0 AND entity_id=1311;</v>
      </c>
    </row>
    <row r="1289" spans="1:1" x14ac:dyDescent="0.25">
      <c r="A1289" t="str">
        <f>IF(LEN('category-madaan-descriptions'!B1289)&gt;0, "UPDATE catalog_category_entity_text SET value='"&amp;SUBSTITUTE('category-madaan-descriptions'!C1289,"'","''")&amp;"' WHERE attribute_id=47 AND store_id=0 AND entity_id="&amp;'category-madaan-descriptions'!B1289&amp;";","")</f>
        <v>UPDATE catalog_category_entity_text SET value='Though slatwall is a permanent wall surface, the fixtures or attachments can be changed as often as your merchandise changes. Color coordinate slatwall with your carpet, your sign or any other elements in your store. Slatwall is available in many finishes including wood, laminate &amp; melamine.   Needing &lt;a href="../../../slatwall-gridwall-wall-display/gridwall-slatgrid/gridwall-metal-attachments.html"&gt;Slatwall attachments&lt;/a&gt;? Just click on the link.&lt;br&gt;   &lt;a href="http://yoosh.co/ars_files/rs6.eporia.com/company_8/Slatwall%20Assembly%20Instructions.pdf"&gt;Installation Instructions.&lt;/a&gt;&lt;br&gt;&lt;font color=red&gt;This product will be shipped VIA common carrier. Freight will be quoted separately. You will be notified of the freight amount. Additional crating charge will be added to your order. &lt;/font&gt;' WHERE attribute_id=47 AND store_id=0 AND entity_id=1312;</v>
      </c>
    </row>
    <row r="1290" spans="1:1" x14ac:dyDescent="0.25">
      <c r="A1290" t="str">
        <f>IF(LEN('category-madaan-descriptions'!B1290)&gt;0, "UPDATE catalog_category_entity_text SET value='"&amp;SUBSTITUTE('category-madaan-descriptions'!C1290,"'","''")&amp;"' WHERE attribute_id=47 AND store_id=0 AND entity_id="&amp;'category-madaan-descriptions'!B1290&amp;";","")</f>
        <v>UPDATE catalog_category_entity_text SET value='Some slatwall panel inserts can be used to increase the strength of the board so you can display heavy merchandise while others increase the visual appeal of your display but do not add any strength to the slatwall.&lt;br&gt;Increase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edge.&lt;br&gt;*Other connectors available to make corners, or build displays for permanent or temporary solutions. For more information call us at 1-800-426-5708 or&lt;br&gt;e-mail us at &lt;a href="mailto:Info@americanretailsupply.com"&gt;Info@americanretailsupply.com&lt;/a&gt;&lt;br&gt;&lt;font color=red&gt;Some of these items will be shipped VIA common carrier. Freight will be quoted separately. You will be notified of the freight amount.&lt;/font&gt;' WHERE attribute_id=47 AND store_id=0 AND entity_id=1313;</v>
      </c>
    </row>
    <row r="1291" spans="1:1" x14ac:dyDescent="0.25">
      <c r="A1291" t="str">
        <f>IF(LEN('category-madaan-descriptions'!B1291)&gt;0, "UPDATE catalog_category_entity_text SET value='"&amp;SUBSTITUTE('category-madaan-descriptions'!C1291,"'","''")&amp;"' WHERE attribute_id=47 AND store_id=0 AND entity_id="&amp;'category-madaan-descriptions'!B1291&amp;";","")</f>
        <v>UPDATE catalog_category_entity_text SET value='Tulle Rolls are available in 6" x 25 yards. &lt;br&gt;3" x 25 yards rolls are LIMITED TO STOCK ON HAND.&lt;br&gt;Priced per roll.&lt;br&gt;' WHERE attribute_id=47 AND store_id=0 AND entity_id=1315;</v>
      </c>
    </row>
    <row r="1292" spans="1:1" x14ac:dyDescent="0.25">
      <c r="A1292" t="str">
        <f>IF(LEN('category-madaan-descriptions'!B1292)&gt;0, "UPDATE catalog_category_entity_text SET value='"&amp;SUBSTITUTE('category-madaan-descriptions'!C1292,"'","''")&amp;"' WHERE attribute_id=47 AND store_id=0 AND entity_id="&amp;'category-madaan-descriptions'!B1292&amp;";","")</f>
        <v>UPDATE catalog_category_entity_text SET value='Give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roll)&lt;br&gt;&lt;a href="../../../general-store-supplies/turn-o-matic-systems/turn-o-matic-tickets.html"&gt;TOM tickets &lt;/a&gt; are located here.&lt;br&gt;There are many more individual components and configurations available. For more Turn-O-Matic options, just give us a call at 800-426-5708.' WHERE attribute_id=47 AND store_id=0 AND entity_id=1317;</v>
      </c>
    </row>
    <row r="1293" spans="1:1" x14ac:dyDescent="0.25">
      <c r="A1293" t="str">
        <f>IF(LEN('category-madaan-descriptions'!B1293)&gt;0, "UPDATE catalog_category_entity_text SET value='"&amp;SUBSTITUTE('category-madaan-descriptions'!C1293,"'","''")&amp;"' WHERE attribute_id=47 AND store_id=0 AND entity_id="&amp;'category-madaan-descriptions'!B1293&amp;";","")</f>
        <v>UPDATE catalog_category_entity_text SET value='Turn-O-Matic Tickets for use with your Turn-O-Matic system. &lt;br&gt;All Turn-O-Matic Tickets are sold by the package.&lt;br&gt;T80 Tickets - Item #3300 &amp;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dispenser.&lt;br&gt;T80 Dispenser&lt;br&gt;T90 Dispenser&lt;br&gt;There are many more individual components and configurations available. For more Turn-O-Matic options, just give us a call at 800-426-5708.' WHERE attribute_id=47 AND store_id=0 AND entity_id=1318;</v>
      </c>
    </row>
    <row r="1294" spans="1:1" x14ac:dyDescent="0.25">
      <c r="A1294" t="str">
        <f>IF(LEN('category-madaan-descriptions'!B1294)&gt;0, "UPDATE catalog_category_entity_text SET value='"&amp;SUBSTITUTE('category-madaan-descriptions'!C1294,"'","''")&amp;"' WHERE attribute_id=47 AND store_id=0 AND entity_id="&amp;'category-madaan-descriptions'!B1294&amp;";","")</f>
        <v>UPDATE catalog_category_entity_text SET value='The Unbreakables Female Hanging Torso Form with No Arms. Female Torso form with wire loop for hanging. 7/8" plastic flange.&lt;br&gt;Use display stand &lt;a href="../../../store-display-cases-racks-showcases/mannequins/apollo-athena-forms.html"&gt;42VBASERD7&lt;/a&gt; -Round Weighted Base to hang form.&lt;br&gt;Chest - 34"&lt;br&gt;Waist - 27"&lt;br&gt;Hips - 38"' WHERE attribute_id=47 AND store_id=0 AND entity_id=1320;</v>
      </c>
    </row>
    <row r="1295" spans="1:1" x14ac:dyDescent="0.25">
      <c r="A1295" t="str">
        <f>IF(LEN('category-madaan-descriptions'!B1295)&gt;0, "UPDATE catalog_category_entity_text SET value='"&amp;SUBSTITUTE('category-madaan-descriptions'!C1295,"'","''")&amp;"' WHERE attribute_id=47 AND store_id=0 AND entity_id="&amp;'category-madaan-descriptions'!B1295&amp;";","")</f>
        <v>UPDATE catalog_category_entity_text SET value='The Unbreakables Female Torso Form with Arms. Self-standing form for countertop''s,&lt;br&gt;tabletop''s or shelves. &lt;br&gt;Includes arms with articulated fingers.Height - 35"&lt;br&gt;Chest - 34"&lt;br&gt;Waist - 27"&lt;br&gt;Hips - 37"' WHERE attribute_id=47 AND store_id=0 AND entity_id=1321;</v>
      </c>
    </row>
    <row r="1296" spans="1:1" x14ac:dyDescent="0.25">
      <c r="A1296" t="str">
        <f>IF(LEN('category-madaan-descriptions'!B1296)&gt;0, "UPDATE catalog_category_entity_text SET value='"&amp;SUBSTITUTE('category-madaan-descriptions'!C1296,"'","''")&amp;"' WHERE attribute_id=47 AND store_id=0 AND entity_id="&amp;'category-madaan-descriptions'!B1296&amp;";","")</f>
        <v>UPDATE catalog_category_entity_text SET value='The Unbreakables Female Torso Form with No Arms. Self-standing form for countertop''s,&lt;br&gt;tabletop''s or shelves. &lt;br&gt;Height - 35"&lt;br&gt;Chest - 34"&lt;br&gt;Waist - 27"&lt;br&gt;Hips - 37"' WHERE attribute_id=47 AND store_id=0 AND entity_id=1322;</v>
      </c>
    </row>
    <row r="1297" spans="1:1" x14ac:dyDescent="0.25">
      <c r="A1297" t="str">
        <f>IF(LEN('category-madaan-descriptions'!B1297)&gt;0, "UPDATE catalog_category_entity_text SET value='"&amp;SUBSTITUTE('category-madaan-descriptions'!C1297,"'","''")&amp;"' WHERE attribute_id=47 AND store_id=0 AND entity_id="&amp;'category-madaan-descriptions'!B1297&amp;";","")</f>
        <v>UPDATE catalog_category_entity_text SET value='The Unbreakables Male Hanging Torso Form with No Arms. Male torso form with wire loop for hanging. 7/8" plastic flange.&lt;br&gt;Use display stand &lt;a href="../../../store-display-cases-racks-showcases/mannequins/apollo-athena-forms.html"&gt;42VBASERD7&lt;/a&gt; -Round Weighted Base to hang form.&lt;br&gt;Neck - 14"&lt;br&gt;Chest - 38"&lt;br&gt;Waist - 30"' WHERE attribute_id=47 AND store_id=0 AND entity_id=1323;</v>
      </c>
    </row>
    <row r="1298" spans="1:1" x14ac:dyDescent="0.25">
      <c r="A1298" t="str">
        <f>IF(LEN('category-madaan-descriptions'!B1298)&gt;0, "UPDATE catalog_category_entity_text SET value='"&amp;SUBSTITUTE('category-madaan-descriptions'!C1298,"'","''")&amp;"' WHERE attribute_id=47 AND store_id=0 AND entity_id="&amp;'category-madaan-descriptions'!B1298&amp;";","")</f>
        <v>UPDATE catalog_category_entity_text SET value='The Unbreakables self-standing Male Torso Form with Arms.  Self-standing form for countertop''s, tabletop''s or shelves. Includes arms with articulated fingers.&lt;br&gt;Neck - 14"&lt;br&gt;Chest - 38"&lt;br&gt;Waist - 30"' WHERE attribute_id=47 AND store_id=0 AND entity_id=1324;</v>
      </c>
    </row>
    <row r="1299" spans="1:1" x14ac:dyDescent="0.25">
      <c r="A1299" t="str">
        <f>IF(LEN('category-madaan-descriptions'!B1299)&gt;0, "UPDATE catalog_category_entity_text SET value='"&amp;SUBSTITUTE('category-madaan-descriptions'!C1299,"'","''")&amp;"' WHERE attribute_id=47 AND store_id=0 AND entity_id="&amp;'category-madaan-descriptions'!B1299&amp;";","")</f>
        <v>UPDATE catalog_category_entity_text SET value='The Unbreakables self-standing Male Torso Form with No Arms.  For countertop''s, tabletop''s &lt;br&gt;or shelves. Neck - 14"&lt;br&gt;Chest - 38"&lt;br&gt;Waist - 30"' WHERE attribute_id=47 AND store_id=0 AND entity_id=1325;</v>
      </c>
    </row>
    <row r="1300" spans="1:1" x14ac:dyDescent="0.25">
      <c r="A1300" t="str">
        <f>IF(LEN('category-madaan-descriptions'!B1300)&gt;0, "UPDATE catalog_category_entity_text SET value='"&amp;SUBSTITUTE('category-madaan-descriptions'!C1300,"'","''")&amp;"' WHERE attribute_id=47 AND store_id=0 AND entity_id="&amp;'category-madaan-descriptions'!B1300&amp;";","")</f>
        <v>UPDATE catalog_category_entity_text SET value='The Unbreakables Female with Oval Head mannequin with straight legs and arms. &lt;br&gt;Includes 14" square white metal base.&lt;br&gt;Height - 72"&lt;br&gt;Chest - 34"&lt;br&gt;Waist - 27"&lt;br&gt;Hips - 38"' WHERE attribute_id=47 AND store_id=0 AND entity_id=1326;</v>
      </c>
    </row>
    <row r="1301" spans="1:1" x14ac:dyDescent="0.25">
      <c r="A1301" t="str">
        <f>IF(LEN('category-madaan-descriptions'!B1301)&gt;0, "UPDATE catalog_category_entity_text SET value='"&amp;SUBSTITUTE('category-madaan-descriptions'!C1301,"'","''")&amp;"' WHERE attribute_id=47 AND store_id=0 AND entity_id="&amp;'category-madaan-descriptions'!B1301&amp;";","")</f>
        <v>UPDATE catalog_category_entity_text SET value='The Unbreakables Female Headless with Straight Legs &amp; Arms mannequin. &lt;br&gt;Includes 14" square white metal base. &lt;br&gt;Height - 65"&lt;br&gt;Chest - 34"&lt;br&gt;Waist - 27"&lt;br&gt;Hips - 38"' WHERE attribute_id=47 AND store_id=0 AND entity_id=1327;</v>
      </c>
    </row>
    <row r="1302" spans="1:1" x14ac:dyDescent="0.25">
      <c r="A1302" t="str">
        <f>IF(LEN('category-madaan-descriptions'!B1302)&gt;0, "UPDATE catalog_category_entity_text SET value='"&amp;SUBSTITUTE('category-madaan-descriptions'!C1302,"'","''")&amp;"' WHERE attribute_id=47 AND store_id=0 AND entity_id="&amp;'category-madaan-descriptions'!B1302&amp;";","")</f>
        <v>UPDATE catalog_category_entity_text SET value='The Unbreakables Male Headless with Straight Legs and Arms mannequin. &lt;br&gt;Includes 14" square white metal base.&lt;br&gt;Height - 68"&lt;br&gt;Neck - 14"&lt;br&gt;Chest - 38"&lt;br&gt;Sleeve - 34"&lt;br&gt;Waist - 30"&lt;br&gt;Inseam - 34"&lt;br&gt;Shoe size 11' WHERE attribute_id=47 AND store_id=0 AND entity_id=1328;</v>
      </c>
    </row>
    <row r="1303" spans="1:1" x14ac:dyDescent="0.25">
      <c r="A1303" t="str">
        <f>IF(LEN('category-madaan-descriptions'!B1303)&gt;0, "UPDATE catalog_category_entity_text SET value='"&amp;SUBSTITUTE('category-madaan-descriptions'!C1303,"'","''")&amp;"' WHERE attribute_id=47 AND store_id=0 AND entity_id="&amp;'category-madaan-descriptions'!B1303&amp;";","")</f>
        <v>UPDATE catalog_category_entity_text SET value='The Unbreakables Male Leg Form. &lt;br&gt;Height - 46"&lt;br&gt;Waist - 30"&lt;br&gt;Inseam - 34"' WHERE attribute_id=47 AND store_id=0 AND entity_id=1330;</v>
      </c>
    </row>
    <row r="1304" spans="1:1" x14ac:dyDescent="0.25">
      <c r="A1304" t="str">
        <f>IF(LEN('category-madaan-descriptions'!B1304)&gt;0, "UPDATE catalog_category_entity_text SET value='"&amp;SUBSTITUTE('category-madaan-descriptions'!C1304,"'","''")&amp;"' WHERE attribute_id=47 AND store_id=0 AND entity_id="&amp;'category-madaan-descriptions'!B1304&amp;";","")</f>
        <v>UPDATE catalog_category_entity_text SET value='Unbreakables Female Hip Form.&lt;br&gt;Waist - 27"&lt;br&gt;Hips - 38"' WHERE attribute_id=47 AND store_id=0 AND entity_id=1331;</v>
      </c>
    </row>
    <row r="1305" spans="1:1" x14ac:dyDescent="0.25">
      <c r="A1305" t="str">
        <f>IF(LEN('category-madaan-descriptions'!B1305)&gt;0, "UPDATE catalog_category_entity_text SET value='"&amp;SUBSTITUTE('category-madaan-descriptions'!C1305,"'","''")&amp;"' WHERE attribute_id=47 AND store_id=0 AND entity_id="&amp;'category-madaan-descriptions'!B1305&amp;";","")</f>
        <v>UPDATE catalog_category_entity_text SET value='Use this Unbreakable Male Hip Form to display men''s swimwear or under garments. The wast of this hip form is 30". Call us to checkout other sizes.' WHERE attribute_id=47 AND store_id=0 AND entity_id=1332;</v>
      </c>
    </row>
    <row r="1306" spans="1:1" x14ac:dyDescent="0.25">
      <c r="A1306" t="str">
        <f>IF(LEN('category-madaan-descriptions'!B1306)&gt;0, "UPDATE catalog_category_entity_text SET value='"&amp;SUBSTITUTE('category-madaan-descriptions'!C1306,"'","''")&amp;"' WHERE attribute_id=47 AND store_id=0 AND entity_id="&amp;'category-madaan-descriptions'!B1306&amp;";","")</f>
        <v>UPDATE catalog_category_entity_text SET value='The Universal System is recommended for moderate loads and normal traffic conditions. Use any of the Knife Edge Bracket style of Universal Systems for those types of loads.&lt;br&gt;' WHERE attribute_id=47 AND store_id=0 AND entity_id=1334;</v>
      </c>
    </row>
    <row r="1307" spans="1:1" x14ac:dyDescent="0.25">
      <c r="A1307" t="str">
        <f>IF(LEN('category-madaan-descriptions'!B1307)&gt;0, "UPDATE catalog_category_entity_text SET value='"&amp;SUBSTITUTE('category-madaan-descriptions'!C1307,"'","''")&amp;"' WHERE attribute_id=47 AND store_id=0 AND entity_id="&amp;'category-madaan-descriptions'!B1307&amp;";","")</f>
        <v>UPDATE catalog_category_entity_text SET value='The Universal System is recommended for moderate loads and normal traffic conditions. Universal Flange Brackets are made to be used with wood shelves. The Flange has screw holes so that you can attach a wood shelf to the bracket.' WHERE attribute_id=47 AND store_id=0 AND entity_id=1335;</v>
      </c>
    </row>
    <row r="1308" spans="1:1" x14ac:dyDescent="0.25">
      <c r="A1308" t="str">
        <f>IF(LEN('category-madaan-descriptions'!B1308)&gt;0, "UPDATE catalog_category_entity_text SET value='"&amp;SUBSTITUTE('category-madaan-descriptions'!C1308,"'","''")&amp;"' WHERE attribute_id=47 AND store_id=0 AND entity_id="&amp;'category-madaan-descriptions'!B1308&amp;";","")</f>
        <v>UPDATE catalog_category_entity_text SET value='Flange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 WHERE attribute_id=47 AND store_id=0 AND entity_id=1336;</v>
      </c>
    </row>
    <row r="1309" spans="1:1" x14ac:dyDescent="0.25">
      <c r="A1309" t="str">
        <f>IF(LEN('category-madaan-descriptions'!B1309)&gt;0, "UPDATE catalog_category_entity_text SET value='"&amp;SUBSTITUTE('category-madaan-descriptions'!C1309,"'","''")&amp;"' WHERE attribute_id=47 AND store_id=0 AND entity_id="&amp;'category-madaan-descriptions'!B1309&amp;";","")</f>
        <v>UPDATE catalog_category_entity_text SET value='Universal System Straight Faceout with Metal Lock Nut  is 12" long x 3/4" square&lt;br&gt;Mirror Polished Chrome Brackets, Faceouts.&lt;br&gt;For moderate loads.' WHERE attribute_id=47 AND store_id=0 AND entity_id=1337;</v>
      </c>
    </row>
    <row r="1310" spans="1:1" x14ac:dyDescent="0.25">
      <c r="A1310" t="str">
        <f>IF(LEN('category-madaan-descriptions'!B1310)&gt;0, "UPDATE catalog_category_entity_text SET value='"&amp;SUBSTITUTE('category-madaan-descriptions'!C1310,"'","''")&amp;"' WHERE attribute_id=47 AND store_id=0 AND entity_id="&amp;'category-madaan-descriptions'!B1310&amp;";","")</f>
        <v>UPDATE catalog_category_entity_text SET value='Universal System Ball Waterfall with Metal Lock Nut&lt;br&gt;Mirror Polished Chrome Brackets, Faceouts&lt;br&gt;For moderate loads. Waterfall is made with 3/4" square tubing.     &lt;br&gt;.' WHERE attribute_id=47 AND store_id=0 AND entity_id=1338;</v>
      </c>
    </row>
    <row r="1311" spans="1:1" x14ac:dyDescent="0.25">
      <c r="A1311" t="str">
        <f>IF(LEN('category-madaan-descriptions'!B1311)&gt;0, "UPDATE catalog_category_entity_text SET value='"&amp;SUBSTITUTE('category-madaan-descriptions'!C1311,"'","''")&amp;"' WHERE attribute_id=47 AND store_id=0 AND entity_id="&amp;'category-madaan-descriptions'!B1311&amp;";","")</f>
        <v>UPDATE catalog_category_entity_text SET value='Universal System Waterfall Hook is made with 3/4" square tubing&lt;br&gt;Mirror Polished Chrome Brackets, Faceouts&lt;br&gt;For moderate loads.&lt;br&gt;1/2" slots, 1 in on center for 1" adjustments.' WHERE attribute_id=47 AND store_id=0 AND entity_id=1339;</v>
      </c>
    </row>
    <row r="1312" spans="1:1" x14ac:dyDescent="0.25">
      <c r="A1312" t="str">
        <f>IF(LEN('category-madaan-descriptions'!B1312)&gt;0, "UPDATE catalog_category_entity_text SET value='"&amp;SUBSTITUTE('category-madaan-descriptions'!C1312,"'","''")&amp;"' WHERE attribute_id=47 AND store_id=0 AND entity_id="&amp;'category-madaan-descriptions'!B1312&amp;";","")</f>
        <v>UPDATE catalog_category_entity_text SET value='Universal Brackets for Merchandise Bar with Lock Nuts,  The bracket end is centered. Mirror Polished Chrome Brackets, Faceouts for moderate loads.&lt;br&gt;&lt;a href="../../../slatwall-gridwall-wall-display/merchandising-bars-hangrod-crossbars.html"&gt;Click here for Merchandise Bar options&lt;/a&gt;' WHERE attribute_id=47 AND store_id=0 AND entity_id=1340;</v>
      </c>
    </row>
    <row r="1313" spans="1:1" x14ac:dyDescent="0.25">
      <c r="A1313" t="str">
        <f>IF(LEN('category-madaan-descriptions'!B1313)&gt;0, "UPDATE catalog_category_entity_text SET value='"&amp;SUBSTITUTE('category-madaan-descriptions'!C1313,"'","''")&amp;"' WHERE attribute_id=47 AND store_id=0 AND entity_id="&amp;'category-madaan-descriptions'!B1313&amp;";","")</f>
        <v>UPDATE catalog_category_entity_text SET value='Universal System Hangrod End Mount Bracket comes with a thumb lock Mirror Polished Chrome Brackets, Faceouts. The Universal System is recommended for moderate loads and normal traffic conditions.&lt;br&gt;' WHERE attribute_id=47 AND store_id=0 AND entity_id=1341;</v>
      </c>
    </row>
    <row r="1314" spans="1:1" x14ac:dyDescent="0.25">
      <c r="A1314" t="str">
        <f>IF(LEN('category-madaan-descriptions'!B1314)&gt;0, "UPDATE catalog_category_entity_text SET value='"&amp;SUBSTITUTE('category-madaan-descriptions'!C1314,"'","''")&amp;"' WHERE attribute_id=47 AND store_id=0 AND entity_id="&amp;'category-madaan-descriptions'!B1314&amp;";","")</f>
        <v>UPDATE catalog_category_entity_text SET value='Universal Hangrod Brackets with Spring Clamp are made for both 1" and 1 1/4" hangrod.  These brackets fit Double Slotted Standards only,  may not be used with concealed wall standards. The Universal System is recommended for moderate loads and normal traffic conditions.&lt;br&gt;' WHERE attribute_id=47 AND store_id=0 AND entity_id=1342;</v>
      </c>
    </row>
    <row r="1315" spans="1:1" x14ac:dyDescent="0.25">
      <c r="A1315" t="str">
        <f>IF(LEN('category-madaan-descriptions'!B1315)&gt;0, "UPDATE catalog_category_entity_text SET value='"&amp;SUBSTITUTE('category-madaan-descriptions'!C1315,"'","''")&amp;"' WHERE attribute_id=47 AND store_id=0 AND entity_id="&amp;'category-madaan-descriptions'!B1315&amp;";","")</f>
        <v>UPDATE catalog_category_entity_text SET value='The Universal System is recommended for moderate loads and normal traffic conditions. Use any of the Knife Edge Bracket style of Universal Systems for those types of loads.&lt;br&gt;' WHERE attribute_id=47 AND store_id=0 AND entity_id=1343;</v>
      </c>
    </row>
    <row r="1316" spans="1:1" x14ac:dyDescent="0.25">
      <c r="A1316" t="str">
        <f>IF(LEN('category-madaan-descriptions'!B1316)&gt;0, "UPDATE catalog_category_entity_text SET value='"&amp;SUBSTITUTE('category-madaan-descriptions'!C1316,"'","''")&amp;"' WHERE attribute_id=47 AND store_id=0 AND entity_id="&amp;'category-madaan-descriptions'!B1316&amp;";","")</f>
        <v>UPDATE catalog_category_entity_text SET value='Universal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 WHERE attribute_id=47 AND store_id=0 AND entity_id=1344;</v>
      </c>
    </row>
    <row r="1317" spans="1:1" x14ac:dyDescent="0.25">
      <c r="A1317" t="str">
        <f>IF(LEN('category-madaan-descriptions'!B1317)&gt;0, "UPDATE catalog_category_entity_text SET value='"&amp;SUBSTITUTE('category-madaan-descriptions'!C1317,"'","''")&amp;"' WHERE attribute_id=47 AND store_id=0 AND entity_id="&amp;'category-madaan-descriptions'!B1317&amp;";","")</f>
        <v>UPDATE catalog_category_entity_text SET value='The Universal System is recommended for moderate loads and normal traffic conditions. Use any of the Knife Edge Bracket style of Universal Systems for those types of loads.&lt;br&gt;' WHERE attribute_id=47 AND store_id=0 AND entity_id=1345;</v>
      </c>
    </row>
    <row r="1318" spans="1:1" x14ac:dyDescent="0.25">
      <c r="A1318" t="str">
        <f>IF(LEN('category-madaan-descriptions'!B1318)&gt;0, "UPDATE catalog_category_entity_text SET value='"&amp;SUBSTITUTE('category-madaan-descriptions'!C1318,"'","''")&amp;"' WHERE attribute_id=47 AND store_id=0 AND entity_id="&amp;'category-madaan-descriptions'!B1318&amp;";","")</f>
        <v>UPDATE catalog_category_entity_text SET value='Heavy duty Brackets are for your heaviest loads and with merchandising bar snap on bracket. The Universal System is recommended for moderate loads and normal traffic conditions. Use any of the Knife Edge Bracket style of Universal Systems for those types of loads.&lt;br&gt;' WHERE attribute_id=47 AND store_id=0 AND entity_id=1346;</v>
      </c>
    </row>
    <row r="1319" spans="1:1" x14ac:dyDescent="0.25">
      <c r="A1319" t="str">
        <f>IF(LEN('category-madaan-descriptions'!B1319)&gt;0, "UPDATE catalog_category_entity_text SET value='"&amp;SUBSTITUTE('category-madaan-descriptions'!C1319,"'","''")&amp;"' WHERE attribute_id=47 AND store_id=0 AND entity_id="&amp;'category-madaan-descriptions'!B1319&amp;";","")</f>
        <v>UPDATE catalog_category_entity_text SET value='Replacement Rubber Buttons for shelf rests are available in clear or gray.&lt;br&gt;See our exceptional Shelf Rest with Rubber Buttons available in metal or plastic.  Use 2 shelf rests&lt;br&gt;per knife edge bracket to keep glass shelves from sliding.&lt;br&gt;Look here for &lt;a href="../../../slatwall-gridwall-wall-display/gridwall-slatgrid/gridwall-metal-attachments/shelf-rest-with-rubber-buttons-for-glass-shelves.html"&gt;Shelf Rests with Rubber Buttons for Gridwalls and Slatwalls &lt;/a&gt;' WHERE attribute_id=47 AND store_id=0 AND entity_id=1347;</v>
      </c>
    </row>
    <row r="1320" spans="1:1" x14ac:dyDescent="0.25">
      <c r="A1320" t="str">
        <f>IF(LEN('category-madaan-descriptions'!B1320)&gt;0, "UPDATE catalog_category_entity_text SET value='"&amp;SUBSTITUTE('category-madaan-descriptions'!C1320,"'","''")&amp;"' WHERE attribute_id=47 AND store_id=0 AND entity_id="&amp;'category-madaan-descriptions'!B1320&amp;";","")</f>
        <v>UPDATE catalog_category_entity_text SET value='Universal System Single Slotted Standards are counter sunk for a #6 screw. &lt;br&gt;The finish for these standards is Mirror Polished Chrome.&lt;br&gt;1/2" slots, 1" in on center for 1" adjustments. &lt;br&gt;When to use: The Universal System is recommended for moderate loads and normal traffic conditions. &lt;br&gt;&lt;font color=red&gt;Standards over 6'' long will be shipped VIA common carrier. Freight will be quoted separately. You will be notified of the freight amount.&lt;/font&gt;' WHERE attribute_id=47 AND store_id=0 AND entity_id=1349;</v>
      </c>
    </row>
    <row r="1321" spans="1:1" x14ac:dyDescent="0.25">
      <c r="A1321" t="str">
        <f>IF(LEN('category-madaan-descriptions'!B1321)&gt;0, "UPDATE catalog_category_entity_text SET value='"&amp;SUBSTITUTE('category-madaan-descriptions'!C1321,"'","''")&amp;"' WHERE attribute_id=47 AND store_id=0 AND entity_id="&amp;'category-madaan-descriptions'!B1321&amp;";","")</f>
        <v>UPDATE catalog_category_entity_text SET value='Universal System Showcase Mounting Brackets are for use with single slotted standard only.&lt;br&gt;These are mirror polished chrome.&lt;br&gt;Intended for moderate loads. &lt;br&gt;' WHERE attribute_id=47 AND store_id=0 AND entity_id=1350;</v>
      </c>
    </row>
    <row r="1322" spans="1:1" x14ac:dyDescent="0.25">
      <c r="A1322" t="str">
        <f>IF(LEN('category-madaan-descriptions'!B1322)&gt;0, "UPDATE catalog_category_entity_text SET value='"&amp;SUBSTITUTE('category-madaan-descriptions'!C1322,"'","''")&amp;"' WHERE attribute_id=47 AND store_id=0 AND entity_id="&amp;'category-madaan-descriptions'!B1322&amp;";","")</f>
        <v>UPDATE catalog_category_entity_text SET value='Universal "T" Concealed Standard&lt;br&gt;Intended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&lt;br&gt;&lt;font color=red&gt;Standards 6'' and over will be shipped VIA common carrier. Freight will be quoted separately. You will be notified of the freight amount.&lt;/font&gt;' WHERE attribute_id=47 AND store_id=0 AND entity_id=1351;</v>
      </c>
    </row>
    <row r="1323" spans="1:1" x14ac:dyDescent="0.25">
      <c r="A1323" t="str">
        <f>IF(LEN('category-madaan-descriptions'!B1323)&gt;0, "UPDATE catalog_category_entity_text SET value='"&amp;SUBSTITUTE('category-madaan-descriptions'!C1323,"'","''")&amp;"' WHERE attribute_id=47 AND store_id=0 AND entity_id="&amp;'category-madaan-descriptions'!B1323&amp;";","")</f>
        <v>UPDATE catalog_category_entity_text SET value='1/2" slots, 1" in on center for 1" adjustments for Universal Double Slotted standards. &lt;br&gt;This standard is counter sunk for a #10 screw. &lt;br&gt;The Universal System is recommended for moderate loads and normal traffic conditions. &lt;br&gt;&lt;font color=red&gt;Standards over 6'' long will be shipped VIA common carrier. Freight will be quoted separately. You will be notified of the freight amount.&lt;/font&gt;' WHERE attribute_id=47 AND store_id=0 AND entity_id=1352;</v>
      </c>
    </row>
    <row r="1324" spans="1:1" x14ac:dyDescent="0.25">
      <c r="A1324" t="str">
        <f>IF(LEN('category-madaan-descriptions'!B1324)&gt;0, "UPDATE catalog_category_entity_text SET value='"&amp;SUBSTITUTE('category-madaan-descriptions'!C1324,"'","''")&amp;"' WHERE attribute_id=47 AND store_id=0 AND entity_id="&amp;'category-madaan-descriptions'!B1324&amp;";","")</f>
        <v>UPDATE catalog_category_entity_text SET value='Slimline Single Slotted Universal System standards have 1/2" slots, 1" in on center for 1" adjustments.&lt;br&gt;They are counter sunk with a #6 screw. &lt;br&gt;&lt;font color=red&gt;Any Standards over 6'' long will be shipped VIA common carrier. Freight will be quoted separately. You will be notified of the freight amount.&lt;/font&gt;' WHERE attribute_id=47 AND store_id=0 AND entity_id=1353;</v>
      </c>
    </row>
    <row r="1325" spans="1:1" x14ac:dyDescent="0.25">
      <c r="A1325" t="str">
        <f>IF(LEN('category-madaan-descriptions'!B1325)&gt;0, "UPDATE catalog_category_entity_text SET value='"&amp;SUBSTITUTE('category-madaan-descriptions'!C1325,"'","''")&amp;"' WHERE attribute_id=47 AND store_id=0 AND entity_id="&amp;'category-madaan-descriptions'!B1325&amp;";","")</f>
        <v>UPDATE catalog_category_entity_text SET value='&lt;br&gt;            &lt;br&gt;This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WHERE attribute_id=47 AND store_id=0 AND entity_id=1355;</v>
      </c>
    </row>
    <row r="1326" spans="1:1" x14ac:dyDescent="0.25">
      <c r="A1326" t="str">
        <f>IF(LEN('category-madaan-descriptions'!B1326)&gt;0, "UPDATE catalog_category_entity_text SET value='"&amp;SUBSTITUTE('category-madaan-descriptions'!C1326,"'","''")&amp;"' WHERE attribute_id=47 AND store_id=0 AND entity_id="&amp;'category-madaan-descriptions'!B1326&amp;";","")</f>
        <v>UPDATE catalog_category_entity_text SET value='Made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href="../../../pricing-tagging/tg-tacher-taggers/tg-tacher-standard-and-fine-fasteners.html"&gt;tagging fasteners&lt;/a&gt;.  They''re open at the top, sealed on the bottom and sides, so information is easy to see and won''t fall out.  11 vertical and 3 horizontal sizes.' WHERE attribute_id=47 AND store_id=0 AND entity_id=1357;</v>
      </c>
    </row>
    <row r="1327" spans="1:1" x14ac:dyDescent="0.25">
      <c r="A1327" t="str">
        <f>IF(LEN('category-madaan-descriptions'!B1327)&gt;0, "UPDATE catalog_category_entity_text SET value='"&amp;SUBSTITUTE('category-madaan-descriptions'!C1327,"'","''")&amp;"' WHERE attribute_id=47 AND store_id=0 AND entity_id="&amp;'category-madaan-descriptions'!B1327&amp;";","")</f>
        <v>UPDATE catalog_category_entity_text SET value='Keep your store and dressing rooms in order by using wall mounted hooks. Hooks come in straight and waterfall styles and mount easily into wall studs or drywall with screws.' WHERE attribute_id=47 AND store_id=0 AND entity_id=1359;</v>
      </c>
    </row>
    <row r="1328" spans="1:1" x14ac:dyDescent="0.25">
      <c r="A1328" t="str">
        <f>IF(LEN('category-madaan-descriptions'!B1328)&gt;0, "UPDATE catalog_category_entity_text SET value='"&amp;SUBSTITUTE('category-madaan-descriptions'!C1328,"'","''")&amp;"' WHERE attribute_id=47 AND store_id=0 AND entity_id="&amp;'category-madaan-descriptions'!B1328&amp;";","")</f>
        <v>UPDATE catalog_category_entity_text SET value='Order Western Christmas Bags printed paper bags and are sold by the package.&lt;br&gt;Be sure to check out our Christmas &lt;a href="../../../gift-wrapping-packaging/tissue-paper-shreds-polypropylene-rolls/tissue-paper/western-printed-tissue-paper.html"&gt;coordinating tissue paper &lt;/a&gt;and &lt;a href="../../../gift-wrapping-packaging/gift-wrap/western-themed-giftwrap.html"&gt;giftwrap&lt;/a&gt; too!&lt;br&gt;Bag sizes and package quantities are listed below.&lt;br&gt;' WHERE attribute_id=47 AND store_id=0 AND entity_id=1362;</v>
      </c>
    </row>
    <row r="1329" spans="1:1" x14ac:dyDescent="0.25">
      <c r="A1329" t="str">
        <f>IF(LEN('category-madaan-descriptions'!B1329)&gt;0, "UPDATE catalog_category_entity_text SET value='"&amp;SUBSTITUTE('category-madaan-descriptions'!C1329,"'","''")&amp;"' WHERE attribute_id=47 AND store_id=0 AND entity_id="&amp;'category-madaan-descriptions'!B1329&amp;";","")</f>
        <v>UPDATE catalog_category_entity_text SET value='Our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more!&lt;br&gt;Samples are available upon request. Some of the actual designs may vary in size and color.&lt;br&gt;' WHERE attribute_id=47 AND store_id=0 AND entity_id=1364;</v>
      </c>
    </row>
    <row r="1330" spans="1:1" x14ac:dyDescent="0.25">
      <c r="A1330" t="str">
        <f>IF(LEN('category-madaan-descriptions'!B1330)&gt;0, "UPDATE catalog_category_entity_text SET value='"&amp;SUBSTITUTE('category-madaan-descriptions'!C1330,"'","''")&amp;"' WHERE attribute_id=47 AND store_id=0 AND entity_id="&amp;'category-madaan-descriptions'!B1330&amp;";","")</f>
        <v>UPDATE catalog_category_entity_text SET value='Our Christmas Western and English giftwrap designs were created with an eye for detail. Samples are available upon request. Some of the actual designs may vary in size and color.&lt;br&gt;' WHERE attribute_id=47 AND store_id=0 AND entity_id=1365;</v>
      </c>
    </row>
    <row r="1331" spans="1:1" x14ac:dyDescent="0.25">
      <c r="A1331" t="str">
        <f>IF(LEN('category-madaan-descriptions'!B1331)&gt;0, "UPDATE catalog_category_entity_text SET value='"&amp;SUBSTITUTE('category-madaan-descriptions'!C1331,"'","''")&amp;"' WHERE attribute_id=47 AND store_id=0 AND entity_id="&amp;'category-madaan-descriptions'!B1331&amp;";","")</f>
        <v>UPDATE catalog_category_entity_text SET value='Plate holder is an 1/8 thick acrylic display. This easel is available in three sizes.' WHERE attribute_id=47 AND store_id=0 AND entity_id=1367;</v>
      </c>
    </row>
    <row r="1332" spans="1:1" x14ac:dyDescent="0.25">
      <c r="A1332" t="str">
        <f>IF(LEN('category-madaan-descriptions'!B1332)&gt;0, "UPDATE catalog_category_entity_text SET value='"&amp;SUBSTITUTE('category-madaan-descriptions'!C1332,"'","''")&amp;"' WHERE attribute_id=47 AND store_id=0 AND entity_id="&amp;'category-madaan-descriptions'!B1332&amp;";","")</f>
        <v>UPDATE catalog_category_entity_text SET value='Display your merchandise on one of these many varieties of easels.' WHERE attribute_id=47 AND store_id=0 AND entity_id=1368;</v>
      </c>
    </row>
    <row r="1333" spans="1:1" x14ac:dyDescent="0.25">
      <c r="A1333" t="str">
        <f>IF(LEN('category-madaan-descriptions'!B1333)&gt;0, "UPDATE catalog_category_entity_text SET value='"&amp;SUBSTITUTE('category-madaan-descriptions'!C1333,"'","''")&amp;"' WHERE attribute_id=47 AND store_id=0 AND entity_id="&amp;'category-madaan-descriptions'!B1333&amp;";","")</f>
        <v>UPDATE catalog_category_entity_text SET value='These Clear Acrylic Countertop Display Easels have a 1" deep opening making them perfect for displaying narrow books, videos, or CD''s. These easels are made from 1/8" thick acrylic.' WHERE attribute_id=47 AND store_id=0 AND entity_id=1369;</v>
      </c>
    </row>
    <row r="1334" spans="1:1" x14ac:dyDescent="0.25">
      <c r="A1334" t="str">
        <f>IF(LEN('category-madaan-descriptions'!B1334)&gt;0, "UPDATE catalog_category_entity_text SET value='"&amp;SUBSTITUTE('category-madaan-descriptions'!C1334,"'","''")&amp;"' WHERE attribute_id=47 AND store_id=0 AND entity_id="&amp;'category-madaan-descriptions'!B1334&amp;";","")</f>
        <v>UPDATE catalog_category_entity_text SET value='This Acrylic Display Easel is the perfect choice for displaying cellphone and GPS systems items.' WHERE attribute_id=47 AND store_id=0 AND entity_id=1370;</v>
      </c>
    </row>
    <row r="1335" spans="1:1" x14ac:dyDescent="0.25">
      <c r="A1335" t="str">
        <f>IF(LEN('category-madaan-descriptions'!B1335)&gt;0, "UPDATE catalog_category_entity_text SET value='"&amp;SUBSTITUTE('category-madaan-descriptions'!C1335,"'","''")&amp;"' WHERE attribute_id=47 AND store_id=0 AND entity_id="&amp;'category-madaan-descriptions'!B1335&amp;";","")</f>
        <v>UPDATE catalog_category_entity_text SET value='Twisted wire easels are available in three sizes in your choice of Black, Brass, or Silver.&lt;br&gt;    &lt;br&gt;    Left: 79510_&lt;br&gt;    Silver color' WHERE attribute_id=47 AND store_id=0 AND entity_id=1371;</v>
      </c>
    </row>
    <row r="1336" spans="1:1" x14ac:dyDescent="0.25">
      <c r="A1336" t="str">
        <f>IF(LEN('category-madaan-descriptions'!B1336)&gt;0, "UPDATE catalog_category_entity_text SET value='"&amp;SUBSTITUTE('category-madaan-descriptions'!C1336,"'","''")&amp;"' WHERE attribute_id=47 AND store_id=0 AND entity_id="&amp;'category-madaan-descriptions'!B1336&amp;";","")</f>
        <v>UPDATE catalog_category_entity_text SET value='Wooden Hinged Easels are available in 4 sizes and in your choice of black or walnut.' WHERE attribute_id=47 AND store_id=0 AND entity_id=1372;</v>
      </c>
    </row>
    <row r="1337" spans="1:1" x14ac:dyDescent="0.25">
      <c r="A1337" t="str">
        <f>IF(LEN('category-madaan-descriptions'!B1337)&gt;0, "UPDATE catalog_category_entity_text SET value='"&amp;SUBSTITUTE('category-madaan-descriptions'!C1337,"'","''")&amp;"' WHERE attribute_id=47 AND store_id=0 AND entity_id="&amp;'category-madaan-descriptions'!B1337&amp;";","")</f>
        <v>UPDATE catalog_category_entity_text SET value='&lt;br&gt;Slatwall wire shelves have 5 gauge edges, 5 gauge long wires, and 12 gauge cross wires &lt;br&gt;unless otherwise listed.' WHERE attribute_id=47 AND store_id=0 AND entity_id=1384;</v>
      </c>
    </row>
    <row r="1338" spans="1:1" x14ac:dyDescent="0.25">
      <c r="A1338" t="str">
        <f>IF(LEN('category-madaan-descriptions'!B1338)&gt;0, "UPDATE catalog_category_entity_text SET value='"&amp;SUBSTITUTE('category-madaan-descriptions'!C1338,"'","''")&amp;"' WHERE attribute_id=47 AND store_id=0 AND entity_id="&amp;'category-madaan-descriptions'!B1338&amp;";","")</f>
        <v>UPDATE catalog_category_entity_text SET value='Flat Wire Shelves for Gridwall have 5 gauge edges, 5 gauge long wires, and 12 gauge cross wires unless otherwise listed. &lt;br&gt;' WHERE attribute_id=47 AND store_id=0 AND entity_id=1385;</v>
      </c>
    </row>
    <row r="1339" spans="1:1" x14ac:dyDescent="0.25">
      <c r="A1339" t="str">
        <f>IF(LEN('category-madaan-descriptions'!B1339)&gt;0, "UPDATE catalog_category_entity_text SET value='"&amp;SUBSTITUTE('category-madaan-descriptions'!C1339,"'","''")&amp;"' WHERE attribute_id=47 AND store_id=0 AND entity_id="&amp;'category-madaan-descriptions'!B1339&amp;";","")</f>
        <v>UPDATE catalog_category_entity_text SET value='Raffia - Natural or colors imported from Madagascar, Ideal for trimming for your retail store''s boxes and bags. &lt;br&gt;Colors: Natural Kraft, Basil, Red, Orange, and Hunter Green.&lt;br&gt;Comes in a 6 oz. bag.' WHERE attribute_id=47 AND store_id=0 AND entity_id=1387;</v>
      </c>
    </row>
    <row r="1340" spans="1:1" x14ac:dyDescent="0.25">
      <c r="A1340" t="str">
        <f>IF(LEN('category-madaan-descriptions'!B1340)&gt;0, "UPDATE catalog_category_entity_text SET value='"&amp;SUBSTITUTE('category-madaan-descriptions'!C1340,"'","''")&amp;"' WHERE attribute_id=47 AND store_id=0 AND entity_id="&amp;'category-madaan-descriptions'!B1340&amp;";","")</f>
        <v>UPDATE catalog_category_entity_text SET value='Wraphia in Matte Colors is a synthetic alternative to natural raffia for your retail store. Colorfast and gentler on the hands. Continuous 100 yard roll is easy to use, reducing mess and waste. &lt;br&gt;Order wraphia by the roll. Each roll is 100 yards.' WHERE attribute_id=47 AND store_id=0 AND entity_id=1388;</v>
      </c>
    </row>
    <row r="1341" spans="1:1" x14ac:dyDescent="0.25">
      <c r="A1341" t="str">
        <f>IF(LEN('category-madaan-descriptions'!B1341)&gt;0, "UPDATE catalog_category_entity_text SET value='"&amp;SUBSTITUTE('category-madaan-descriptions'!C1341,"'","''")&amp;"' WHERE attribute_id=47 AND store_id=0 AND entity_id="&amp;'category-madaan-descriptions'!B1341&amp;";","")</f>
        <v>UPDATE catalog_category_entity_text SET value='Wraphia in Pearlized Colors is a synthetic alternative to natural raffia. Colorfast and gentler on the hands. Continuous 100 yard roll is easy to use, reducing mess and waste. &lt;br&gt;Order wraphia by the roll.&lt;br&gt;Each roll is 100 yards.' WHERE attribute_id=47 AND store_id=0 AND entity_id=1389;</v>
      </c>
    </row>
    <row r="1342" spans="1:1" x14ac:dyDescent="0.25">
      <c r="A1342" t="str">
        <f>IF(LEN('category-madaan-descriptions'!B1342)&gt;0, "UPDATE catalog_category_entity_text SET value='"&amp;SUBSTITUTE('category-madaan-descriptions'!C1342,"'","''")&amp;"' WHERE attribute_id=47 AND store_id=0 AND entity_id="&amp;'category-madaan-descriptions'!B1342&amp;";","")</f>
        <v>UPDATE catalog_category_entity_text SET value='Now these are great since you can easily use as a riser and you have a ready to use sign holder built into this product. Works wonderfully for advertising and displaying your products.' WHERE attribute_id=47 AND store_id=0 AND entity_id=1390;</v>
      </c>
    </row>
    <row r="1343" spans="1:1" x14ac:dyDescent="0.25">
      <c r="A1343" t="str">
        <f>IF(LEN('category-madaan-descriptions'!B1343)&gt;0, "UPDATE catalog_category_entity_text SET value='"&amp;SUBSTITUTE('category-madaan-descriptions'!C1343,"'","''")&amp;"' WHERE attribute_id=47 AND store_id=0 AND entity_id="&amp;'category-madaan-descriptions'!B1343&amp;";","")</f>
        <v>UPDATE catalog_category_entity_text SET value='Children''s forms come in cream jersey fabric with a natural wood dome! Choose the appropriate age range to get the right size form for your apparel.' WHERE attribute_id=47 AND store_id=0 AND entity_id=1392;</v>
      </c>
    </row>
    <row r="1344" spans="1:1" x14ac:dyDescent="0.25">
      <c r="A1344" t="str">
        <f>IF(LEN('category-madaan-descriptions'!B1344)&gt;0, "UPDATE catalog_category_entity_text SET value='"&amp;SUBSTITUTE('category-madaan-descriptions'!C1344,"'","''")&amp;"' WHERE attribute_id=47 AND store_id=0 AND entity_id="&amp;'category-madaan-descriptions'!B1344&amp;";","")</f>
        <v>UPDATE catalog_category_entity_text SET value='Crossbars are used with cross bar brackets which attach to Universal System standards.&lt;br&gt;Dimensions 3/16" x 1"&lt;br&gt;&lt;font color=red&gt;Crossbars over 7 feet are shipped common carrier.&lt;/font&gt;' WHERE attribute_id=47 AND store_id=0 AND entity_id=1393;</v>
      </c>
    </row>
    <row r="1345" spans="1:1" x14ac:dyDescent="0.25">
      <c r="A1345" t="str">
        <f>IF(LEN('category-madaan-descriptions'!B1345)&gt;0, "UPDATE catalog_category_entity_text SET value='"&amp;SUBSTITUTE('category-madaan-descriptions'!C1345,"'","''")&amp;"' WHERE attribute_id=47 AND store_id=0 AND entity_id="&amp;'category-madaan-descriptions'!B1345&amp;";","")</f>
        <v>UPDATE catalog_category_entity_text SET value='These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 WHERE attribute_id=47 AND store_id=0 AND entity_id=1394;</v>
      </c>
    </row>
    <row r="1346" spans="1:1" x14ac:dyDescent="0.25">
      <c r="A1346" t="str">
        <f>IF(LEN('category-madaan-descriptions'!B1346)&gt;0, "UPDATE catalog_category_entity_text SET value='"&amp;SUBSTITUTE('category-madaan-descriptions'!C1346,"'","''")&amp;"' WHERE attribute_id=47 AND store_id=0 AND entity_id="&amp;'category-madaan-descriptions'!B1346&amp;";","")</f>
        <v>UPDATE catalog_category_entity_text SET value='Permanent adhesive, pressure sensitive fluorescent specialty labels that help prevent price switching and increase impulse buys. Bold text stands out and is easy to read. 500 labels/pack.' WHERE attribute_id=47 AND store_id=0 AND entity_id=1395;</v>
      </c>
    </row>
    <row r="1347" spans="1:1" x14ac:dyDescent="0.25">
      <c r="A1347" t="str">
        <f>IF(LEN('category-madaan-descriptions'!B1347)&gt;0, "UPDATE catalog_category_entity_text SET value='"&amp;SUBSTITUTE('category-madaan-descriptions'!C1347,"'","''")&amp;"' WHERE attribute_id=47 AND store_id=0 AND entity_id="&amp;'category-madaan-descriptions'!B1347&amp;";","")</f>
        <v>UPDATE catalog_category_entity_text SET value='White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accessories.&lt;br&gt;Sold by case. 100 clips per case.' WHERE attribute_id=47 AND store_id=0 AND entity_id=1396;</v>
      </c>
    </row>
    <row r="1348" spans="1:1" x14ac:dyDescent="0.25">
      <c r="A1348" t="str">
        <f>IF(LEN('category-madaan-descriptions'!B1348)&gt;0, "UPDATE catalog_category_entity_text SET value='"&amp;SUBSTITUTE('category-madaan-descriptions'!C1348,"'","''")&amp;"' WHERE attribute_id=47 AND store_id=0 AND entity_id="&amp;'category-madaan-descriptions'!B1348&amp;";","")</f>
        <v>UPDATE catalog_category_entity_text SET value='Shamrock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 WHERE attribute_id=47 AND store_id=0 AND entity_id=1397;</v>
      </c>
    </row>
    <row r="1349" spans="1:1" x14ac:dyDescent="0.25">
      <c r="A1349" t="str">
        <f>IF(LEN('category-madaan-descriptions'!B1349)&gt;0, "UPDATE catalog_category_entity_text SET value='"&amp;SUBSTITUTE('category-madaan-descriptions'!C1349,"'","''")&amp;"' WHERE attribute_id=47 AND store_id=0 AND entity_id="&amp;'category-madaan-descriptions'!B1349&amp;";","")</f>
        <v>UPDATE catalog_category_entity_text SET value='These men''s jacket forms come in sophisticated black or cream jersey with a wood base and neck block.' WHERE attribute_id=47 AND store_id=0 AND entity_id=1398;</v>
      </c>
    </row>
    <row r="1350" spans="1:1" x14ac:dyDescent="0.25">
      <c r="A1350" t="str">
        <f>IF(LEN('category-madaan-descriptions'!B1350)&gt;0, "UPDATE catalog_category_entity_text SET value='"&amp;SUBSTITUTE('category-madaan-descriptions'!C1350,"'","''")&amp;"' WHERE attribute_id=47 AND store_id=0 AND entity_id="&amp;'category-madaan-descriptions'!B1350&amp;";","")</f>
        <v>UPDATE catalog_category_entity_text SET value='Get these mens jersey shirt forms in black or cream. Comes with a stylish neck block and base.' WHERE attribute_id=47 AND store_id=0 AND entity_id=1399;</v>
      </c>
    </row>
    <row r="1351" spans="1:1" x14ac:dyDescent="0.25">
      <c r="A1351" t="str">
        <f>IF(LEN('category-madaan-descriptions'!B1351)&gt;0, "UPDATE catalog_category_entity_text SET value='"&amp;SUBSTITUTE('category-madaan-descriptions'!C1351,"'","''")&amp;"' WHERE attribute_id=47 AND store_id=0 AND entity_id="&amp;'category-madaan-descriptions'!B1351&amp;";","")</f>
        <v>UPDATE catalog_category_entity_text SET value='Pillow Packs &lt;br&gt;Really quick and easy to use.&lt;br&gt;Order Pillow Packs by the case.&lt;br&gt;Each case has 25 pillow packs.' WHERE attribute_id=47 AND store_id=0 AND entity_id=1400;</v>
      </c>
    </row>
    <row r="1352" spans="1:1" x14ac:dyDescent="0.25">
      <c r="A1352" t="str">
        <f>IF(LEN('category-madaan-descriptions'!B1352)&gt;0, "UPDATE catalog_category_entity_text SET value='"&amp;SUBSTITUTE('category-madaan-descriptions'!C1352,"'","''")&amp;"' WHERE attribute_id=47 AND store_id=0 AND entity_id="&amp;'category-madaan-descriptions'!B1352&amp;";","")</f>
        <v>UPDATE catalog_category_entity_text SET value='Get these women''s dress forms in black or cream. Elevate the look of your new apparel collections by grouping different styles of these jersey forms together in various locations of your store.' WHERE attribute_id=47 AND store_id=0 AND entity_id=1401;</v>
      </c>
    </row>
    <row r="1353" spans="1:1" x14ac:dyDescent="0.25">
      <c r="A1353" t="str">
        <f>IF(LEN('category-madaan-descriptions'!B1353)&gt;0, "UPDATE catalog_category_entity_text SET value='"&amp;SUBSTITUTE('category-madaan-descriptions'!C1353,"'","''")&amp;"' WHERE attribute_id=47 AND store_id=0 AND entity_id="&amp;'category-madaan-descriptions'!B1353&amp;";","")</f>
        <v>UPDATE catalog_category_entity_text SET value='These cream and black jersey blouse forms bring your apparel collections to life! Each women''s form comes with a neck block and base.' WHERE attribute_id=47 AND store_id=0 AND entity_id=1402;</v>
      </c>
    </row>
    <row r="1354" spans="1:1" x14ac:dyDescent="0.25">
      <c r="A1354" t="str">
        <f>IF(LEN('category-madaan-descriptions'!B1354)&gt;0, "UPDATE catalog_category_entity_text SET value='"&amp;SUBSTITUTE('category-madaan-descriptions'!C1354,"'","''")&amp;"' WHERE attribute_id=47 AND store_id=0 AND entity_id="&amp;'category-madaan-descriptions'!B1354&amp;";","")</f>
        <v>UPDATE catalog_category_entity_text SET value='These designer pipe hangers with shelves are perfect for pairing with our &lt;a href="../../../slatwall-gridwall-wall-display/slatwall/3d-textured-slatwall.html"&gt;3D Textured Slatwall&lt;/a&gt;. Made from 3/4" in thick steel pipe and available in 2 ft, 3 ft and 4 ft widths, these pipe hangers and shelves can perfectly accent your unique merchandise.&lt;br&gt;These hangers come in Black, Bronze, Sandblast or Rust. After ordering your hangers, a sales representative will contact you to see what color of shelf you want with your hangers. The shelves come in Natural Pine, SWL (Solid Wood Laminate), or Walnut.&lt;br&gt;See our entire catalog of Textured Slatwall products &lt;a href="../../../../gallery.mailchimp.com/5263ee5fad261831ecc963425/files/Textured_Slatwall_Catalog_2016.pdf" target=_blank&gt;here&lt;/a&gt;.' WHERE attribute_id=47 AND store_id=0 AND entity_id=1403;</v>
      </c>
    </row>
    <row r="1355" spans="1:1" x14ac:dyDescent="0.25">
      <c r="A1355" t="str">
        <f>IF(LEN('category-madaan-descriptions'!B1355)&gt;0, "UPDATE catalog_category_entity_text SET value='"&amp;SUBSTITUTE('category-madaan-descriptions'!C1355,"'","''")&amp;"' WHERE attribute_id=47 AND store_id=0 AND entity_id="&amp;'category-madaan-descriptions'!B1355&amp;";","")</f>
        <v>UPDATE catalog_category_entity_text SET value='&lt;br&gt;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 WHERE attribute_id=47 AND store_id=0 AND entity_id=1404;</v>
      </c>
    </row>
    <row r="1356" spans="1:1" x14ac:dyDescent="0.25">
      <c r="A1356" t="str">
        <f>IF(LEN('category-madaan-descriptions'!B1356)&gt;0, "UPDATE catalog_category_entity_text SET value='"&amp;SUBSTITUTE('category-madaan-descriptions'!C1356,"'","''")&amp;"' WHERE attribute_id=47 AND store_id=0 AND entity_id="&amp;'category-madaan-descriptions'!B1356&amp;";","")</f>
        <v>UPDATE catalog_category_entity_text SET value='These designer pipe hangers are perfect for pairing with our &lt;a href="../../../slatwall-gridwall-wall-display/slatwall/3d-textured-slatwall.html"&gt;3D Textured Slatwall&lt;/a&gt;. Made from 3/4" in thick steel pipe and available in 2 ft, 3 ft and 4 ft widths, these pipe hangers can perfectly accent your unique merchandise.&lt;br&gt;These hangers come in Black, Bronze, Sandblast or Rust. We also sell these hangers with shelves included. &lt;a href="../../../store-display-cases-racks-showcases/display-racks/pipe-panel-displays/pipe-hangers-without-shelves.html"&gt;Go here&lt;/a&gt; to purchase hangers WITH shelves.&lt;br&gt;See our entire catalog of Textured Slatwall products &lt;a href="../../../../gallery.mailchimp.com/5263ee5fad261831ecc963425/files/Textured_Slatwall_Catalog_2016.pdf" target=_blank&gt;here&lt;/a&gt;.' WHERE attribute_id=47 AND store_id=0 AND entity_id=1406;</v>
      </c>
    </row>
    <row r="1357" spans="1:1" x14ac:dyDescent="0.25">
      <c r="A1357" t="str">
        <f>IF(LEN('category-madaan-descriptions'!B1357)&gt;0, "UPDATE catalog_category_entity_text SET value='"&amp;SUBSTITUTE('category-madaan-descriptions'!C1357,"'","''")&amp;"' WHERE attribute_id=47 AND store_id=0 AND entity_id="&amp;'category-madaan-descriptions'!B1357&amp;";","")</f>
        <v>UPDATE catalog_category_entity_text SET value='This Adjustable Easel can be used for either Slatwall or Slatgrid are white or black and available in two sizes.  Use for displaying plates, books or other flat items.  Sold per case of 12 easels.&lt;br&gt;' WHERE attribute_id=47 AND store_id=0 AND entity_id=1407;</v>
      </c>
    </row>
    <row r="1358" spans="1:1" x14ac:dyDescent="0.25">
      <c r="A1358" t="str">
        <f>IF(LEN('category-madaan-descriptions'!B1358)&gt;0, "UPDATE catalog_category_entity_text SET value='"&amp;SUBSTITUTE('category-madaan-descriptions'!C1358,"'","''")&amp;"' WHERE attribute_id=47 AND store_id=0 AND entity_id="&amp;'category-madaan-descriptions'!B1358&amp;";","")</f>
        <v>UPDATE catalog_category_entity_text SET value='These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 WHERE attribute_id=47 AND store_id=0 AND entity_id=1408;</v>
      </c>
    </row>
    <row r="1359" spans="1:1" x14ac:dyDescent="0.25">
      <c r="A1359" t="str">
        <f>IF(LEN('category-madaan-descriptions'!B1359)&gt;0, "UPDATE catalog_category_entity_text SET value='"&amp;SUBSTITUTE('category-madaan-descriptions'!C1359,"'","''")&amp;"' WHERE attribute_id=47 AND store_id=0 AND entity_id="&amp;'category-madaan-descriptions'!B1359&amp;";","")</f>
        <v>UPDATE catalog_category_entity_text SET value='This Black Tower Display Case is a great option if you are looking for something to put in the middle of your store. All 4 sides are glass along with 4 glass shelves. This tower comes with a light to really showcase your items. You are able to display larger items that you want to keep out of the publics hands. Includes Lock &amp; Key. Measures 16"W x 16"D x 75"H&lt;br&gt;&lt;font color=red&gt;This product will be shipped VIA common carrier. Freight will be quoted separately. You will be notified of the freight amount.&lt;/font&gt;' WHERE attribute_id=47 AND store_id=0 AND entity_id=1409;</v>
      </c>
    </row>
    <row r="1360" spans="1:1" x14ac:dyDescent="0.25">
      <c r="A1360" t="str">
        <f>IF(LEN('category-madaan-descriptions'!B1360)&gt;0, "UPDATE catalog_category_entity_text SET value='"&amp;SUBSTITUTE('category-madaan-descriptions'!C1360,"'","''")&amp;"' WHERE attribute_id=47 AND store_id=0 AND entity_id="&amp;'category-madaan-descriptions'!B1360&amp;";","")</f>
        <v>UPDATE catalog_category_entity_text SET value='Here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 WHERE attribute_id=47 AND store_id=0 AND entity_id=1410;</v>
      </c>
    </row>
    <row r="1361" spans="1:1" x14ac:dyDescent="0.25">
      <c r="A1361" t="str">
        <f>IF(LEN('category-madaan-descriptions'!B1361)&gt;0, "UPDATE catalog_category_entity_text SET value='"&amp;SUBSTITUTE('category-madaan-descriptions'!C1361,"'","''")&amp;"' WHERE attribute_id=47 AND store_id=0 AND entity_id="&amp;'category-madaan-descriptions'!B1361&amp;";","")</f>
        <v>UPDATE catalog_category_entity_text SET value='Floor Standing Bulletin Sign Holder have a vertical frame that holds 22"W x 28"H sign' WHERE attribute_id=47 AND store_id=0 AND entity_id=1411;</v>
      </c>
    </row>
    <row r="1362" spans="1:1" x14ac:dyDescent="0.25">
      <c r="A1362" t="str">
        <f>IF(LEN('category-madaan-descriptions'!B1362)&gt;0, "UPDATE catalog_category_entity_text SET value='"&amp;SUBSTITUTE('category-madaan-descriptions'!C1362,"'","''")&amp;"' WHERE attribute_id=47 AND store_id=0 AND entity_id="&amp;'category-madaan-descriptions'!B1362&amp;";","")</f>
        <v>UPDATE catalog_category_entity_text SET value='Pricing limited to quantity on hand' WHERE attribute_id=47 AND store_id=0 AND entity_id=1412;</v>
      </c>
    </row>
    <row r="1363" spans="1:1" x14ac:dyDescent="0.25">
      <c r="A1363" t="str">
        <f>IF(LEN('category-madaan-descriptions'!B1363)&gt;0, "UPDATE catalog_category_entity_text SET value='"&amp;SUBSTITUTE('category-madaan-descriptions'!C1363,"'","''")&amp;"' WHERE attribute_id=47 AND store_id=0 AND entity_id="&amp;'category-madaan-descriptions'!B1363&amp;";","")</f>
        <v>UPDATE catalog_category_entity_text SET value='Pricing limited to quantity on hand' WHERE attribute_id=47 AND store_id=0 AND entity_id=1413;</v>
      </c>
    </row>
    <row r="1364" spans="1:1" x14ac:dyDescent="0.25">
      <c r="A1364" t="str">
        <f>IF(LEN('category-madaan-descriptions'!B1364)&gt;0, "UPDATE catalog_category_entity_text SET value='"&amp;SUBSTITUTE('category-madaan-descriptions'!C1364,"'","''")&amp;"' WHERE attribute_id=47 AND store_id=0 AND entity_id="&amp;'category-madaan-descriptions'!B1364&amp;";","")</f>
        <v>UPDATE catalog_category_entity_text SET value='Pricing limited to quantity on hand' WHERE attribute_id=47 AND store_id=0 AND entity_id=1414;</v>
      </c>
    </row>
    <row r="1365" spans="1:1" x14ac:dyDescent="0.25">
      <c r="A1365" t="str">
        <f>IF(LEN('category-madaan-descriptions'!B1365)&gt;0, "UPDATE catalog_category_entity_text SET value='"&amp;SUBSTITUTE('category-madaan-descriptions'!C1365,"'","''")&amp;"' WHERE attribute_id=47 AND store_id=0 AND entity_id="&amp;'category-madaan-descriptions'!B1365&amp;";","")</f>
        <v>UPDATE catalog_category_entity_text SET value='Gridwall Knife Edge Brackets can come in chrome, black or white. The Knife Edge Brackets range in size from 4" to 16".     Pricing limited to quantity on hand' WHERE attribute_id=47 AND store_id=0 AND entity_id=1415;</v>
      </c>
    </row>
    <row r="1366" spans="1:1" x14ac:dyDescent="0.25">
      <c r="A1366" t="str">
        <f>IF(LEN('category-madaan-descriptions'!B1366)&gt;0, "UPDATE catalog_category_entity_text SET value='"&amp;SUBSTITUTE('category-madaan-descriptions'!C1366,"'","''")&amp;"' WHERE attribute_id=47 AND store_id=0 AND entity_id="&amp;'category-madaan-descriptions'!B1366&amp;";","")</f>
        <v>UPDATE catalog_category_entity_text SET value='Gridwall Heavy Duty Hook 1/4" Diameter 90o tip. Closeout is available in 1" length and color is chrome. Other sizes and colors are available in gridwall accessories. If you have any questions please call 1-800-426-5708.&lt;br&gt;' WHERE attribute_id=47 AND store_id=0 AND entity_id=1416;</v>
      </c>
    </row>
    <row r="1367" spans="1:1" x14ac:dyDescent="0.25">
      <c r="A1367" t="str">
        <f>IF(LEN('category-madaan-descriptions'!B1367)&gt;0, "UPDATE catalog_category_entity_text SET value='"&amp;SUBSTITUTE('category-madaan-descriptions'!C1367,"'","''")&amp;"' WHERE attribute_id=47 AND store_id=0 AND entity_id="&amp;'category-madaan-descriptions'!B1367&amp;";","")</f>
        <v>UPDATE catalog_category_entity_text SET value='Finally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 WHERE attribute_id=47 AND store_id=0 AND entity_id=1417;</v>
      </c>
    </row>
    <row r="1368" spans="1:1" x14ac:dyDescent="0.25">
      <c r="A1368" t="str">
        <f>IF(LEN('category-madaan-descriptions'!B1368)&gt;0, "UPDATE catalog_category_entity_text SET value='"&amp;SUBSTITUTE('category-madaan-descriptions'!C1368,"'","''")&amp;"' WHERE attribute_id=47 AND store_id=0 AND entity_id="&amp;'category-madaan-descriptions'!B1368&amp;";","")</f>
        <v>UPDATE catalog_category_entity_text SET value='"Do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WHERE attribute_id=47 AND store_id=0 AND entity_id=1418;</v>
      </c>
    </row>
    <row r="1369" spans="1:1" x14ac:dyDescent="0.25">
      <c r="A1369" t="str">
        <f>IF(LEN('category-madaan-descriptions'!B1369)&gt;0, "UPDATE catalog_category_entity_text SET value='"&amp;SUBSTITUTE('category-madaan-descriptions'!C1369,"'","''")&amp;"' WHERE attribute_id=47 AND store_id=0 AND entity_id="&amp;'category-madaan-descriptions'!B1369&amp;";","")</f>
        <v>UPDATE catalog_category_entity_text SET value='Hand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needed.&lt;br&gt;Clearance Large baskets are blue and express clearance baskets are a choice of yellow or green.&lt;br&gt;Limited to stock on hand - FOB Kent' WHERE attribute_id=47 AND store_id=0 AND entity_id=1419;</v>
      </c>
    </row>
    <row r="1370" spans="1:1" x14ac:dyDescent="0.25">
      <c r="A1370" t="str">
        <f>IF(LEN('category-madaan-descriptions'!B1370)&gt;0, "UPDATE catalog_category_entity_text SET value='"&amp;SUBSTITUTE('category-madaan-descriptions'!C1370,"'","''")&amp;"' WHERE attribute_id=47 AND store_id=0 AND entity_id="&amp;'category-madaan-descriptions'!B1370&amp;";","")</f>
        <v>UPDATE catalog_category_entity_text SET value='These brackets (Knife Edge) lengths range from 4" to 16" and are available in either mirror polished chrome, black, or white.' WHERE attribute_id=47 AND store_id=0 AND entity_id=1421;</v>
      </c>
    </row>
    <row r="1371" spans="1:1" x14ac:dyDescent="0.25">
      <c r="A1371" t="str">
        <f>IF(LEN('category-madaan-descriptions'!B1371)&gt;0, "UPDATE catalog_category_entity_text SET value='"&amp;SUBSTITUTE('category-madaan-descriptions'!C1371,"'","''")&amp;"' WHERE attribute_id=47 AND store_id=0 AND entity_id="&amp;'category-madaan-descriptions'!B1371&amp;";","")</f>
        <v>UPDATE catalog_category_entity_text SET value='This item is available in your choice of chrome, black, or white.' WHERE attribute_id=47 AND store_id=0 AND entity_id=1422;</v>
      </c>
    </row>
    <row r="1372" spans="1:1" x14ac:dyDescent="0.25">
      <c r="A1372" t="str">
        <f>IF(LEN('category-madaan-descriptions'!B1372)&gt;0, "UPDATE catalog_category_entity_text SET value='"&amp;SUBSTITUTE('category-madaan-descriptions'!C1372,"'","''")&amp;"' WHERE attribute_id=47 AND store_id=0 AND entity_id="&amp;'category-madaan-descriptions'!B1372&amp;";","")</f>
        <v>UPDATE catalog_category_entity_text SET value='This utility hook comes in your choice of either chrome, black, or white.' WHERE attribute_id=47 AND store_id=0 AND entity_id=1423;</v>
      </c>
    </row>
    <row r="1373" spans="1:1" x14ac:dyDescent="0.25">
      <c r="A1373" t="str">
        <f>IF(LEN('category-madaan-descriptions'!B1373)&gt;0, "UPDATE catalog_category_entity_text SET value='"&amp;SUBSTITUTE('category-madaan-descriptions'!C1373,"'","''")&amp;"' WHERE attribute_id=47 AND store_id=0 AND entity_id="&amp;'category-madaan-descriptions'!B1373&amp;";","")</f>
        <v>UPDATE catalog_category_entity_text SET value='This bracket is 12" in length. Color choice in either chrome, black, or white.' WHERE attribute_id=47 AND store_id=0 AND entity_id=1424;</v>
      </c>
    </row>
    <row r="1374" spans="1:1" x14ac:dyDescent="0.25">
      <c r="A1374" t="str">
        <f>IF(LEN('category-madaan-descriptions'!B1374)&gt;0, "UPDATE catalog_category_entity_text SET value='"&amp;SUBSTITUTE('category-madaan-descriptions'!C1374,"'","''")&amp;"' WHERE attribute_id=47 AND store_id=0 AND entity_id="&amp;'category-madaan-descriptions'!B1374&amp;";","")</f>
        <v>UPDATE catalog_category_entity_text SET value='This waterfall bracket is 16" in length and available in chrome, black, or white.' WHERE attribute_id=47 AND store_id=0 AND entity_id=1425;</v>
      </c>
    </row>
    <row r="1375" spans="1:1" x14ac:dyDescent="0.25">
      <c r="A1375" t="str">
        <f>IF(LEN('category-madaan-descriptions'!B1375)&gt;0, "UPDATE catalog_category_entity_text SET value='"&amp;SUBSTITUTE('category-madaan-descriptions'!C1375,"'","''")&amp;"' WHERE attribute_id=47 AND store_id=0 AND entity_id="&amp;'category-madaan-descriptions'!B1375&amp;";","")</f>
        <v>UPDATE catalog_category_entity_text SET value='This 16" waterfall bracket has hooks and comes in your choice chrome, black, or white.' WHERE attribute_id=47 AND store_id=0 AND entity_id=1426;</v>
      </c>
    </row>
    <row r="1376" spans="1:1" x14ac:dyDescent="0.25">
      <c r="A1376" t="str">
        <f>IF(LEN('category-madaan-descriptions'!B1376)&gt;0, "UPDATE catalog_category_entity_text SET value='"&amp;SUBSTITUTE('category-madaan-descriptions'!C1376,"'","''")&amp;"' WHERE attribute_id=47 AND store_id=0 AND entity_id="&amp;'category-madaan-descriptions'!B1376&amp;";","")</f>
        <v>UPDATE catalog_category_entity_text SET value='Hangrod bracket is 12" long and available in chrome only.  This bracket holds 1" diameter Hangrod. Recommended use only with reinforced slatwall.&lt;br&gt;' WHERE attribute_id=47 AND store_id=0 AND entity_id=1427;</v>
      </c>
    </row>
    <row r="1377" spans="1:1" x14ac:dyDescent="0.25">
      <c r="A1377" t="str">
        <f>IF(LEN('category-madaan-descriptions'!B1377)&gt;0, "UPDATE catalog_category_entity_text SET value='"&amp;SUBSTITUTE('category-madaan-descriptions'!C1377,"'","''")&amp;"' WHERE attribute_id=47 AND store_id=0 AND entity_id="&amp;'category-madaan-descriptions'!B1377&amp;";","")</f>
        <v>UPDATE catalog_category_entity_text SET value='12" long and available in chrome. This merchandising bar attachment is center mounted.  USE ONLY WITH REINFORCED SLATWALL.&lt;br&gt;&lt;a href="../../../slatwall-gridwall-wall-display/merchandising-bars-hangrod-crossbars.html"&gt;Click here for Merchandise Bar options&lt;/a&gt;           .' WHERE attribute_id=47 AND store_id=0 AND entity_id=1428;</v>
      </c>
    </row>
    <row r="1378" spans="1:1" x14ac:dyDescent="0.25">
      <c r="A1378" t="str">
        <f>IF(LEN('category-madaan-descriptions'!B1378)&gt;0, "UPDATE catalog_category_entity_text SET value='"&amp;SUBSTITUTE('category-madaan-descriptions'!C1378,"'","''")&amp;"' WHERE attribute_id=47 AND store_id=0 AND entity_id="&amp;'category-madaan-descriptions'!B1378&amp;";","")</f>
        <v>UPDATE catalog_category_entity_text SET value='The lengths range from 1" to 12" long.  Slatwall Heavy Duty Hooks have a 90&amp;#186; tip and are available in chrome, black, or white. Suitable for either Slatwall or Slatgrid.' WHERE attribute_id=47 AND store_id=0 AND entity_id=1429;</v>
      </c>
    </row>
    <row r="1379" spans="1:1" x14ac:dyDescent="0.25">
      <c r="A1379" t="str">
        <f>IF(LEN('category-madaan-descriptions'!B1379)&gt;0, "UPDATE catalog_category_entity_text SET value='"&amp;SUBSTITUTE('category-madaan-descriptions'!C1379,"'","''")&amp;"' WHERE attribute_id=47 AND store_id=0 AND entity_id="&amp;'category-madaan-descriptions'!B1379&amp;";","")</f>
        <v>UPDATE catalog_category_entity_text SET value='These are Regular Duty 3/16" or Heavy Duty 1/4" and the length is from 1" to 12" long with a 45&amp;#186; tip.  They come in chrome, black, or white.' WHERE attribute_id=47 AND store_id=0 AND entity_id=1430;</v>
      </c>
    </row>
    <row r="1380" spans="1:1" x14ac:dyDescent="0.25">
      <c r="A1380" t="str">
        <f>IF(LEN('category-madaan-descriptions'!B1380)&gt;0, "UPDATE catalog_category_entity_text SET value='"&amp;SUBSTITUTE('category-madaan-descriptions'!C1380,"'","''")&amp;"' WHERE attribute_id=47 AND store_id=0 AND entity_id="&amp;'category-madaan-descriptions'!B1380&amp;";","")</f>
        <v>UPDATE catalog_category_entity_text SET value='The is a 1 1/2" Deep x 6" high adjustable literature holder.  It is sold by the pair only and is available in chrome.' WHERE attribute_id=47 AND store_id=0 AND entity_id=1431;</v>
      </c>
    </row>
    <row r="1381" spans="1:1" x14ac:dyDescent="0.25">
      <c r="A1381" t="str">
        <f>IF(LEN('category-madaan-descriptions'!B1381)&gt;0, "UPDATE catalog_category_entity_text SET value='"&amp;SUBSTITUTE('category-madaan-descriptions'!C1381,"'","''")&amp;"' WHERE attribute_id=47 AND store_id=0 AND entity_id="&amp;'category-madaan-descriptions'!B1381&amp;";","")</f>
        <v>UPDATE catalog_category_entity_text SET value='Available in Chrome or Matte Black and can be used with &lt;a href="../../../slatwall-gridwall-wall-display/merchandising-bars-hangrod-crossbars/hangrod.html"&gt;Hangrod Snap-on Brackets&lt;/a&gt;.' WHERE attribute_id=47 AND store_id=0 AND entity_id=1432;</v>
      </c>
    </row>
    <row r="1382" spans="1:1" x14ac:dyDescent="0.25">
      <c r="A1382" t="str">
        <f>IF(LEN('category-madaan-descriptions'!B1382)&gt;0, "UPDATE catalog_category_entity_text SET value='"&amp;SUBSTITUTE('category-madaan-descriptions'!C1382,"'","''")&amp;"' WHERE attribute_id=47 AND store_id=0 AND entity_id="&amp;'category-madaan-descriptions'!B1382&amp;";","")</f>
        <v>UPDATE catalog_category_entity_text SET value='These hooks are for Slatwall or Slatgrid use and are a Chrome scanning hooks. Priced 100 per package.  &lt;br&gt;' WHERE attribute_id=47 AND store_id=0 AND entity_id=1433;</v>
      </c>
    </row>
    <row r="1383" spans="1:1" x14ac:dyDescent="0.25">
      <c r="A1383" t="str">
        <f>IF(LEN('category-madaan-descriptions'!B1383)&gt;0, "UPDATE catalog_category_entity_text SET value='"&amp;SUBSTITUTE('category-madaan-descriptions'!C1383,"'","''")&amp;"' WHERE attribute_id=47 AND store_id=0 AND entity_id="&amp;'category-madaan-descriptions'!B1383&amp;";","")</f>
        <v>UPDATE catalog_category_entity_text SET value='A variety of Slatwall hat displays. Choose the one that best fits your store.&lt;br&gt;Items sold separately.' WHERE attribute_id=47 AND store_id=0 AND entity_id=1434;</v>
      </c>
    </row>
    <row r="1384" spans="1:1" x14ac:dyDescent="0.25">
      <c r="A1384" t="str">
        <f>IF(LEN('category-madaan-descriptions'!B1384)&gt;0, "UPDATE catalog_category_entity_text SET value='"&amp;SUBSTITUTE('category-madaan-descriptions'!C1384,"'","''")&amp;"' WHERE attribute_id=47 AND store_id=0 AND entity_id="&amp;'category-madaan-descriptions'!B1384&amp;";","")</f>
        <v>UPDATE catalog_category_entity_text SET value='These designer pipe faceouts and waterfall brackets are perfect for pairing with our &lt;a href="../../../slatwall-gridwall-wall-display/slatwall/3d-textured-slatwall.html"&gt;3D Textured Slatwall&lt;/a&gt;. &lt;br&gt;Made from 3/4" thick steel pipe and 12" and 14" long, these pipe faceouts and waterfall brackets are a great way to show off your apparel products.&lt;br&gt;See our entire catalog of Textured Slatwall products &lt;a href="../../../../gallery.mailchimp.com/5263ee5fad261831ecc963425/files/Textured_Slatwall_Catalog_2016.pdf" target=_blank&gt;here&lt;/a&gt;.' WHERE attribute_id=47 AND store_id=0 AND entity_id=1435;</v>
      </c>
    </row>
    <row r="1385" spans="1:1" x14ac:dyDescent="0.25">
      <c r="A1385" t="str">
        <f>IF(LEN('category-madaan-descriptions'!B1385)&gt;0, "UPDATE catalog_category_entity_text SET value='"&amp;SUBSTITUTE('category-madaan-descriptions'!C1385,"'","''")&amp;"' WHERE attribute_id=47 AND store_id=0 AND entity_id="&amp;'category-madaan-descriptions'!B1385&amp;";","")</f>
        <v>UPDATE catalog_category_entity_text SET value='Literature Racks for countertop use are available in black only. &lt;br&gt;Dimensions: 25 1/2" w x 19" D x 21" H' WHERE attribute_id=47 AND store_id=0 AND entity_id=1444;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
  <sheetViews>
    <sheetView topLeftCell="B21" workbookViewId="0">
      <selection activeCell="D2" sqref="D2:D54"/>
    </sheetView>
  </sheetViews>
  <sheetFormatPr defaultRowHeight="15" x14ac:dyDescent="0.25"/>
  <cols>
    <col min="1" max="1" width="109.7109375" customWidth="1"/>
    <col min="2" max="2" width="14.5703125" customWidth="1"/>
    <col min="3" max="3" width="16.85546875" customWidth="1"/>
  </cols>
  <sheetData>
    <row r="1" spans="1:4" x14ac:dyDescent="0.25">
      <c r="A1" s="3" t="s">
        <v>10576</v>
      </c>
      <c r="B1" t="s">
        <v>8623</v>
      </c>
      <c r="C1" t="s">
        <v>10577</v>
      </c>
    </row>
    <row r="2" spans="1:4" x14ac:dyDescent="0.25">
      <c r="A2" t="s">
        <v>82</v>
      </c>
      <c r="B2">
        <f>VLOOKUP(A2,'category-madaan-descriptions'!A:C,2,FALSE)</f>
        <v>532</v>
      </c>
      <c r="C2" t="str">
        <f>"&lt;br&gt;&lt;img src=""http://yoosh.co/ars_files/is30.eporia.com/company_8/1143116e4f1.jpg""&gt;&lt;br&gt;"&amp;SUBSTITUTE(SUBSTITUTE(VLOOKUP(A2,'category-madaan-descriptions'!A:C,3,FALSE),"&lt;p&gt;",""),"&lt;/p&gt;","")</f>
        <v>&lt;br&gt;&lt;img src="http://yoosh.co/ars_files/is30.eporia.com/company_8/1143116e4f1.jpg"&gt;&lt;br&gt;People feel good when they buy "Made in the USA" Label.  Put these labels, that cost you less than 1 cent each, on your items that are Made in the USA and watch your sales soar. These labels are 1/2" in diameter, sold 1000 labels per roll.</v>
      </c>
      <c r="D2" t="str">
        <f>IF(LEN(B2)&gt;0, "UPDATE catalog_category_entity_text SET value='"&amp;SUBSTITUTE(C2,"'","''")&amp;"' WHERE attribute_id=47 AND store_id=0 AND entity_id="&amp;B2&amp;";","")</f>
        <v>UPDATE catalog_category_entity_text SET value='&lt;br&gt;&lt;img src="http://yoosh.co/ars_files/is30.eporia.com/company_8/1143116e4f1.jpg"&gt;&lt;br&gt;People feel good when they buy "Made in the USA" Label.  Put these labels, that cost you less than 1 cent each, on your items that are Made in the USA and watch your sales soar. These labels are 1/2" in diameter, sold 1000 labels per roll.' WHERE attribute_id=47 AND store_id=0 AND entity_id=532;</v>
      </c>
    </row>
    <row r="3" spans="1:4" x14ac:dyDescent="0.25">
      <c r="A3" t="s">
        <v>136</v>
      </c>
      <c r="B3">
        <f>VLOOKUP(A3,'category-madaan-descriptions'!A:C,2,FALSE)</f>
        <v>1228</v>
      </c>
      <c r="C3" t="str">
        <f>"&lt;br&gt;&lt;img src=""http://yoosh.co/ars_files/is30.eporia.com/company_8/1143116e4f1.jpg""&gt;&lt;br&gt;"&amp;SUBSTITUTE(SUBSTITUTE(VLOOKUP(A3,'category-madaan-descriptions'!A:C,3,FALSE),"&lt;p&gt;",""),"&lt;/p&gt;","")</f>
        <v>&lt;br&gt;&lt;img src="http://yoosh.co/ars_files/is30.eporia.com/company_8/1143116e4f1.jpg"&gt;&lt;br&gt;Jiffy&amp;#174;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v>
      </c>
      <c r="D3" t="str">
        <f t="shared" ref="D3:D54" si="0">IF(LEN(B3)&gt;0, "UPDATE catalog_category_entity_text SET value='"&amp;SUBSTITUTE(C3,"'","''")&amp;"' WHERE attribute_id=47 AND store_id=0 AND entity_id="&amp;B3&amp;";","")</f>
        <v>UPDATE catalog_category_entity_text SET value='&lt;br&gt;&lt;img src="http://yoosh.co/ars_files/is30.eporia.com/company_8/1143116e4f1.jpg"&gt;&lt;br&gt;Jiffy&amp;#174;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 WHERE attribute_id=47 AND store_id=0 AND entity_id=1228;</v>
      </c>
    </row>
    <row r="4" spans="1:4" x14ac:dyDescent="0.25">
      <c r="A4" t="s">
        <v>921</v>
      </c>
      <c r="B4">
        <f>VLOOKUP(A4,'category-madaan-descriptions'!A:C,2,FALSE)</f>
        <v>456</v>
      </c>
      <c r="C4" t="str">
        <f>"&lt;br&gt;&lt;img src=""http://yoosh.co/ars_files/is30.eporia.com/company_8/1143116e4f1.jpg""&gt;&lt;br&gt;"&amp;SUBSTITUTE(SUBSTITUTE(VLOOKUP(A4,'category-madaan-descriptions'!A:C,3,FALSE),"&lt;p&gt;",""),"&lt;/p&gt;","")</f>
        <v>&lt;br&gt;&lt;img src="http://yoosh.co/ars_files/is30.eporia.com/company_8/1143116e4f1.jpg"&gt;&lt;br&gt;&lt;br&gt;Printed Curling Ribbon with a smooth texture that is Made in the USA of 100% polypropylene.&lt;br&gt;</v>
      </c>
      <c r="D4" t="str">
        <f t="shared" si="0"/>
        <v>UPDATE catalog_category_entity_text SET value='&lt;br&gt;&lt;img src="http://yoosh.co/ars_files/is30.eporia.com/company_8/1143116e4f1.jpg"&gt;&lt;br&gt;&lt;br&gt;Printed Curling Ribbon with a smooth texture that is Made in the USA of 100% polypropylene.&lt;br&gt;' WHERE attribute_id=47 AND store_id=0 AND entity_id=456;</v>
      </c>
    </row>
    <row r="5" spans="1:4" x14ac:dyDescent="0.25">
      <c r="A5" t="s">
        <v>907</v>
      </c>
      <c r="B5">
        <f>VLOOKUP(A5,'category-madaan-descriptions'!A:C,2,FALSE)</f>
        <v>1226</v>
      </c>
      <c r="C5" t="str">
        <f>"&lt;br&gt;&lt;img src=""http://yoosh.co/ars_files/is30.eporia.com/company_8/1143116e4f1.jpg""&gt;&lt;br&gt;"&amp;SUBSTITUTE(SUBSTITUTE(VLOOKUP(A5,'category-madaan-descriptions'!A:C,3,FALSE),"&lt;p&gt;",""),"&lt;/p&gt;","")</f>
        <v>&lt;br&gt;&lt;img src="http://yoosh.co/ars_files/is30.eporia.com/company_8/1143116e4f1.jpg"&gt;&lt;br&gt;&lt;br&gt;Splendorette Ribbon &lt;br&gt;is a wonderful shiny poly ribbon.&lt;br&gt;Order ribbon per roll.&lt;br&gt;Made in the U.S.A.&lt;br&gt;</v>
      </c>
      <c r="D5" t="str">
        <f t="shared" si="0"/>
        <v>UPDATE catalog_category_entity_text SET value='&lt;br&gt;&lt;img src="http://yoosh.co/ars_files/is30.eporia.com/company_8/1143116e4f1.jpg"&gt;&lt;br&gt;&lt;br&gt;Splendorette Ribbon &lt;br&gt;is a wonderful shiny poly ribbon.&lt;br&gt;Order ribbon per roll.&lt;br&gt;Made in the U.S.A.&lt;br&gt;' WHERE attribute_id=47 AND store_id=0 AND entity_id=1226;</v>
      </c>
    </row>
    <row r="6" spans="1:4" x14ac:dyDescent="0.25">
      <c r="A6" t="s">
        <v>813</v>
      </c>
      <c r="B6">
        <f>VLOOKUP(A6,'category-madaan-descriptions'!A:C,2,FALSE)</f>
        <v>562</v>
      </c>
      <c r="C6" t="str">
        <f>"&lt;br&gt;&lt;img src=""http://yoosh.co/ars_files/is30.eporia.com/company_8/1143116e4f1.jpg""&gt;&lt;br&gt;"&amp;SUBSTITUTE(SUBSTITUTE(VLOOKUP(A6,'category-madaan-descriptions'!A:C,3,FALSE),"&lt;p&gt;",""),"&lt;/p&gt;","")</f>
        <v>&lt;br&gt;&lt;img src="http://yoosh.co/ars_files/is30.eporia.com/company_8/1143116e4f1.jpg"&gt;&lt;br&gt;&lt;br&gt;Gable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v>
      </c>
      <c r="D6" t="str">
        <f t="shared" si="0"/>
        <v>UPDATE catalog_category_entity_text SET value='&lt;br&gt;&lt;img src="http://yoosh.co/ars_files/is30.eporia.com/company_8/1143116e4f1.jpg"&gt;&lt;br&gt;&lt;br&gt;Gable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href="../../../gift-wrapping-packaging/food-packaging.html"&gt;Gift Packaging for Food&lt;/a&gt; for other gable boxes.&lt;br&gt;Call us at 1-800-426-5708 for more information about how to hot-stamp with your logo!&lt;br&gt;Packed 100 to the case.&lt;br&gt;Please note: pictures are to represent pattern, not relative size.' WHERE attribute_id=47 AND store_id=0 AND entity_id=562;</v>
      </c>
    </row>
    <row r="7" spans="1:4" x14ac:dyDescent="0.25">
      <c r="A7" t="s">
        <v>840</v>
      </c>
      <c r="B7">
        <f>VLOOKUP(A7,'category-madaan-descriptions'!A:C,2,FALSE)</f>
        <v>788</v>
      </c>
      <c r="C7" t="str">
        <f>"&lt;br&gt;&lt;img src=""http://yoosh.co/ars_files/is30.eporia.com/company_8/1143116e4f1.jpg""&gt;&lt;br&gt;"&amp;SUBSTITUTE(SUBSTITUTE(VLOOKUP(A7,'category-madaan-descriptions'!A:C,3,FALSE),"&lt;p&gt;",""),"&lt;/p&gt;","")</f>
        <v>&lt;br&gt;&lt;img src="http://yoosh.co/ars_files/is30.eporia.com/company_8/1143116e4f1.jpg"&gt;&lt;br&gt;&lt;br&gt;Great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v>
      </c>
      <c r="D7" t="str">
        <f t="shared" si="0"/>
        <v>UPDATE catalog_category_entity_text SET value='&lt;br&gt;&lt;img src="http://yoosh.co/ars_files/is30.eporia.com/company_8/1143116e4f1.jpg"&gt;&lt;br&gt;&lt;br&gt;Great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 WHERE attribute_id=47 AND store_id=0 AND entity_id=788;</v>
      </c>
    </row>
    <row r="8" spans="1:4" x14ac:dyDescent="0.25">
      <c r="A8" t="s">
        <v>839</v>
      </c>
      <c r="B8">
        <f>VLOOKUP(A8,'category-madaan-descriptions'!A:C,2,FALSE)</f>
        <v>787</v>
      </c>
      <c r="C8" t="str">
        <f>"&lt;br&gt;&lt;img src=""http://yoosh.co/ars_files/is30.eporia.com/company_8/1143116e4f1.jpg""&gt;&lt;br&gt;"&amp;SUBSTITUTE(SUBSTITUTE(VLOOKUP(A8,'category-madaan-descriptions'!A:C,3,FALSE),"&lt;p&gt;",""),"&lt;/p&gt;","")</f>
        <v>&lt;br&gt;&lt;img src="http://yoosh.co/ars_files/is30.eporia.com/company_8/1143116e4f1.jpg"&gt;&lt;br&gt;&lt;br&gt;          &lt;br&gt;Chocolate Embossed Jewelry boxes with lid and base made with 100% recycled fibers and 100% green hydroelectricity.&lt;br&gt;Filled with our 100% recycled EcoFiber.&lt;br&gt;Sold 100|case/pk; except 54GCICH Gift Card Inserts 50|case/pk&lt;br&gt;Made in USA</v>
      </c>
      <c r="D8" t="str">
        <f t="shared" si="0"/>
        <v>UPDATE catalog_category_entity_text SET value='&lt;br&gt;&lt;img src="http://yoosh.co/ars_files/is30.eporia.com/company_8/1143116e4f1.jpg"&gt;&lt;br&gt;&lt;br&gt;          &lt;br&gt;Chocolate Embossed Jewelry boxes with lid and base made with 100% recycled fibers and 100% green hydroelectricity.&lt;br&gt;Filled with our 100% recycled EcoFiber.&lt;br&gt;Sold 100|case/pk; except 54GCICH Gift Card Inserts 50|case/pk&lt;br&gt;Made in USA' WHERE attribute_id=47 AND store_id=0 AND entity_id=787;</v>
      </c>
    </row>
    <row r="9" spans="1:4" x14ac:dyDescent="0.25">
      <c r="A9" t="s">
        <v>838</v>
      </c>
      <c r="B9">
        <f>VLOOKUP(A9,'category-madaan-descriptions'!A:C,2,FALSE)</f>
        <v>786</v>
      </c>
      <c r="C9" t="str">
        <f>"&lt;br&gt;&lt;img src=""http://yoosh.co/ars_files/is30.eporia.com/company_8/1143116e4f1.jpg""&gt;&lt;br&gt;"&amp;SUBSTITUTE(SUBSTITUTE(VLOOKUP(A9,'category-madaan-descriptions'!A:C,3,FALSE),"&lt;p&gt;",""),"&lt;/p&gt;","")</f>
        <v>&lt;br&gt;&lt;img src="http://yoosh.co/ars_files/is30.eporia.com/company_8/1143116e4f1.jpg"&gt;&lt;br&gt;&lt;br&gt;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v>
      </c>
      <c r="D9" t="str">
        <f t="shared" si="0"/>
        <v>UPDATE catalog_category_entity_text SET value='&lt;br&gt;&lt;img src="http://yoosh.co/ars_files/is30.eporia.com/company_8/1143116e4f1.jpg"&gt;&lt;br&gt;&lt;br&gt;            &lt;br&gt;Beautiful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 WHERE attribute_id=47 AND store_id=0 AND entity_id=786;</v>
      </c>
    </row>
    <row r="10" spans="1:4" x14ac:dyDescent="0.25">
      <c r="A10" t="s">
        <v>841</v>
      </c>
      <c r="B10">
        <f>VLOOKUP(A10,'category-madaan-descriptions'!A:C,2,FALSE)</f>
        <v>789</v>
      </c>
      <c r="C10" t="str">
        <f>"&lt;br&gt;&lt;img src=""http://yoosh.co/ars_files/is30.eporia.com/company_8/1143116e4f1.jpg""&gt;&lt;br&gt;"&amp;SUBSTITUTE(SUBSTITUTE(VLOOKUP(A10,'category-madaan-descriptions'!A:C,3,FALSE),"&lt;p&gt;",""),"&lt;/p&gt;","")</f>
        <v>&lt;br&gt;&lt;img src="http://yoosh.co/ars_files/is30.eporia.com/company_8/1143116e4f1.jpg"&gt;&lt;br&gt;&lt;br&gt;These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v>
      </c>
      <c r="D10" t="str">
        <f t="shared" si="0"/>
        <v>UPDATE catalog_category_entity_text SET value='&lt;br&gt;&lt;img src="http://yoosh.co/ars_files/is30.eporia.com/company_8/1143116e4f1.jpg"&gt;&lt;br&gt;&lt;br&gt;These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USA&lt;br&gt;Assortment Breakdown of all patterns except as listed below:&lt;br&gt;12 boxes - 2 7/16" x 1 5/8" x 13/16"&lt;br&gt;18 boxes - 3" x 2 1/8" x 1"&lt;br&gt;12 boxes - 3 1/2" x 3 1/2" x 7/8"&lt;br&gt;12 boxes - 5 7/16" x 3 1/2" x 1"&lt;br&gt;12 boxes - 7" x 5" x 7/8"&lt;br&gt;  6 boxes - 8" x 2" x 7/8"&lt;br&gt;Colored Box 546JA assortment:&lt;br&gt;2 boxes ea. color - 2 7/16" x 1 5/8" x 13/16"&lt;br&gt;3 boxes ea. color - 3" x 2 1/8" x 1"&lt;br&gt;2 boxes ea. color - 3 1/2" x 3 1/2" x 7/8"&lt;br&gt;2 boxes ea. color - 5 7/16" x 3 1/2" x 1"&lt;br&gt;2 boxes ea. color - 7" x 5" x 7/8"&lt;br&gt;1 boxes ea. color - 8" x 2" x 7/8"&lt;br&gt;   Colors below for 546JA&lt;br&gt;Clear View Top 5429JA assortment:&lt;br&gt;18 boxes  - 3 1/2 x 2 1/8" x 1"&lt;br&gt;20 boxes - 3 1/2" x 3 1/2" x 7/8"&lt;br&gt;  5 boxes - 3 1/2" x 3 1/2" x 1 7/8"&lt;br&gt;18 boxes - 5 7/16" x 3 1/2" x 1"&lt;br&gt;  5 boxes - 7" x 5" x 1 1/4"&lt;br&gt;  6 boxes - 8" x 2" x 7/8"&lt;br&gt;' WHERE attribute_id=47 AND store_id=0 AND entity_id=789;</v>
      </c>
    </row>
    <row r="11" spans="1:4" x14ac:dyDescent="0.25">
      <c r="A11" t="s">
        <v>842</v>
      </c>
      <c r="B11">
        <f>VLOOKUP(A11,'category-madaan-descriptions'!A:C,2,FALSE)</f>
        <v>790</v>
      </c>
      <c r="C11" t="str">
        <f>"&lt;br&gt;&lt;img src=""http://yoosh.co/ars_files/is30.eporia.com/company_8/1143116e4f1.jpg""&gt;&lt;br&gt;"&amp;SUBSTITUTE(SUBSTITUTE(VLOOKUP(A11,'category-madaan-descriptions'!A:C,3,FALSE),"&lt;p&gt;",""),"&lt;/p&gt;","")</f>
        <v>&lt;br&gt;&lt;img src="http://yoosh.co/ars_files/is30.eporia.com/company_8/1143116e4f1.jpg"&gt;&lt;br&gt;&lt;br&gt;Many Jewelry Boxes in several different sizes all in Leopard pattern. &lt;br&gt;Sold 100|case/pk; except 54250 sold 50|case/pk&lt;br&gt;Made in USA&lt;br&gt;</v>
      </c>
      <c r="D11" t="str">
        <f t="shared" si="0"/>
        <v>UPDATE catalog_category_entity_text SET value='&lt;br&gt;&lt;img src="http://yoosh.co/ars_files/is30.eporia.com/company_8/1143116e4f1.jpg"&gt;&lt;br&gt;&lt;br&gt;Many Jewelry Boxes in several different sizes all in Leopard pattern. &lt;br&gt;Sold 100|case/pk; except 54250 sold 50|case/pk&lt;br&gt;Made in USA&lt;br&gt;' WHERE attribute_id=47 AND store_id=0 AND entity_id=790;</v>
      </c>
    </row>
    <row r="12" spans="1:4" x14ac:dyDescent="0.25">
      <c r="A12" t="s">
        <v>835</v>
      </c>
      <c r="B12">
        <f>VLOOKUP(A12,'category-madaan-descriptions'!A:C,2,FALSE)</f>
        <v>783</v>
      </c>
      <c r="C12" t="str">
        <f>"&lt;br&gt;&lt;img src=""http://yoosh.co/ars_files/is30.eporia.com/company_8/1143116e4f1.jpg""&gt;&lt;br&gt;"&amp;SUBSTITUTE(SUBSTITUTE(VLOOKUP(A12,'category-madaan-descriptions'!A:C,3,FALSE),"&lt;p&gt;",""),"&lt;/p&gt;","")</f>
        <v>&lt;br&gt;&lt;img src="http://yoosh.co/ars_files/is30.eporia.com/company_8/1143116e4f1.jpg"&gt;&lt;br&gt;&lt;br&gt;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v>
      </c>
      <c r="D12" t="str">
        <f t="shared" si="0"/>
        <v>UPDATE catalog_category_entity_text SET value='&lt;br&gt;&lt;img src="http://yoosh.co/ars_files/is30.eporia.com/company_8/1143116e4f1.jpg"&gt;&lt;br&gt;&lt;br&gt;    Our Natural Kraft Jewelry boxes come in many sizes to fit you needs. All of these are 2 piece set up boxes with a cotton filler. All boxes made with 100% recycled cardboard with 90% post consumer waste. Be extra creative and add a &lt;a href="../../../gift-wrapping-packaging/bows-ribbon.html"&gt;bow or ribbon from our collection&lt;/a&gt;.&lt;br&gt;If you''re looking for a cheaper option, take a look at our Economy Line &lt;a href="../../../gift-wrapping-packaging/boxes/jewelry-boxes/economy-natural-kraft-jewelry-boxes.html"&gt;here&lt;/a&gt;.  Made in USA.' WHERE attribute_id=47 AND store_id=0 AND entity_id=783;</v>
      </c>
    </row>
    <row r="13" spans="1:4" x14ac:dyDescent="0.25">
      <c r="A13" t="s">
        <v>836</v>
      </c>
      <c r="B13">
        <f>VLOOKUP(A13,'category-madaan-descriptions'!A:C,2,FALSE)</f>
        <v>784</v>
      </c>
      <c r="C13" t="str">
        <f>"&lt;br&gt;&lt;img src=""http://yoosh.co/ars_files/is30.eporia.com/company_8/1143116e4f1.jpg""&gt;&lt;br&gt;"&amp;SUBSTITUTE(SUBSTITUTE(VLOOKUP(A13,'category-madaan-descriptions'!A:C,3,FALSE),"&lt;p&gt;",""),"&lt;/p&gt;","")</f>
        <v>&lt;br&gt;&lt;img src="http://yoosh.co/ars_files/is30.eporia.com/company_8/1143116e4f1.jpg"&gt;&lt;br&gt;&lt;br&gt;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v>
      </c>
      <c r="D13" t="str">
        <f t="shared" si="0"/>
        <v>UPDATE catalog_category_entity_text SET value='&lt;br&gt;&lt;img src="http://yoosh.co/ars_files/is30.eporia.com/company_8/1143116e4f1.jpg"&gt;&lt;br&gt;&lt;br&gt;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href="../../../gift-wrapping-packaging/bows-ribbon.html"&gt;bows and ribbons&lt;/a&gt;, or &lt;a href="../../../gift-wrapping-packaging/tissue-paper-shreds-polypropylene-rolls/tissue-paper.html"&gt;tissue&lt;/a&gt;.  &lt;br&gt;All boxes made with 100% Recycled Cardboard - 90% Post&lt;br&gt;Consumer Waste.  &lt;br&gt;Sold in 100|case/pack. Made In USA.' WHERE attribute_id=47 AND store_id=0 AND entity_id=784;</v>
      </c>
    </row>
    <row r="14" spans="1:4" x14ac:dyDescent="0.25">
      <c r="A14" t="s">
        <v>834</v>
      </c>
      <c r="B14">
        <f>VLOOKUP(A14,'category-madaan-descriptions'!A:C,2,FALSE)</f>
        <v>782</v>
      </c>
      <c r="C14" t="str">
        <f>"&lt;br&gt;&lt;img src=""http://yoosh.co/ars_files/is30.eporia.com/company_8/1143116e4f1.jpg""&gt;&lt;br&gt;"&amp;SUBSTITUTE(SUBSTITUTE(VLOOKUP(A14,'category-madaan-descriptions'!A:C,3,FALSE),"&lt;p&gt;",""),"&lt;/p&gt;","")</f>
        <v>&lt;br&gt;&lt;img src="http://yoosh.co/ars_files/is30.eporia.com/company_8/1143116e4f1.jpg"&gt;&lt;br&gt;&lt;br&gt;You will be amazed at the beauty of these White Swirl Jewelry Boxes in Paper. Even customizing with one of our &lt;a href="../../../gift-wrapping-packaging/bows-ribbon.html"&gt;bows and ribbons,&lt;/a&gt; available in many patterns. The possibilities are endless.&lt;br&gt;Sold 100 per case/pack.  Made in USA.</v>
      </c>
      <c r="D14" t="str">
        <f t="shared" si="0"/>
        <v>UPDATE catalog_category_entity_text SET value='&lt;br&gt;&lt;img src="http://yoosh.co/ars_files/is30.eporia.com/company_8/1143116e4f1.jpg"&gt;&lt;br&gt;&lt;br&gt;You will be amazed at the beauty of these White Swirl Jewelry Boxes in Paper. Even customizing with one of our &lt;a href="../../../gift-wrapping-packaging/bows-ribbon.html"&gt;bows and ribbons,&lt;/a&gt; available in many patterns. The possibilities are endless.&lt;br&gt;Sold 100 per case/pack.  Made in USA.' WHERE attribute_id=47 AND store_id=0 AND entity_id=782;</v>
      </c>
    </row>
    <row r="15" spans="1:4" x14ac:dyDescent="0.25">
      <c r="A15" t="s">
        <v>837</v>
      </c>
      <c r="B15">
        <f>VLOOKUP(A15,'category-madaan-descriptions'!A:C,2,FALSE)</f>
        <v>785</v>
      </c>
      <c r="C15" t="str">
        <f>"&lt;br&gt;&lt;img src=""http://yoosh.co/ars_files/is30.eporia.com/company_8/1143116e4f1.jpg""&gt;&lt;br&gt;"&amp;SUBSTITUTE(SUBSTITUTE(VLOOKUP(A15,'category-madaan-descriptions'!A:C,3,FALSE),"&lt;p&gt;",""),"&lt;/p&gt;","")</f>
        <v>&lt;br&gt;&lt;img src="http://yoosh.co/ars_files/is30.eporia.com/company_8/1143116e4f1.jpg"&gt;&lt;br&gt;&lt;br&gt;Try a different look to your packaging with the View Top Jewelry Boxes - White. This is a great way to show your product.&lt;br&gt;Sold in White Only and 100/per Case. Made in USA.</v>
      </c>
      <c r="D15" t="str">
        <f t="shared" si="0"/>
        <v>UPDATE catalog_category_entity_text SET value='&lt;br&gt;&lt;img src="http://yoosh.co/ars_files/is30.eporia.com/company_8/1143116e4f1.jpg"&gt;&lt;br&gt;&lt;br&gt;Try a different look to your packaging with the View Top Jewelry Boxes - White. This is a great way to show your product.&lt;br&gt;Sold in White Only and 100/per Case. Made in USA.' WHERE attribute_id=47 AND store_id=0 AND entity_id=785;</v>
      </c>
    </row>
    <row r="16" spans="1:4" x14ac:dyDescent="0.25">
      <c r="A16" t="s">
        <v>843</v>
      </c>
      <c r="B16">
        <f>VLOOKUP(A16,'category-madaan-descriptions'!A:C,2,FALSE)</f>
        <v>791</v>
      </c>
      <c r="C16" t="str">
        <f>"&lt;br&gt;&lt;img src=""http://yoosh.co/ars_files/is30.eporia.com/company_8/1143116e4f1.jpg""&gt;&lt;br&gt;"&amp;SUBSTITUTE(SUBSTITUTE(VLOOKUP(A16,'category-madaan-descriptions'!A:C,3,FALSE),"&lt;p&gt;",""),"&lt;/p&gt;","")</f>
        <v>&lt;br&gt;&lt;img src="http://yoosh.co/ars_files/is30.eporia.com/company_8/1143116e4f1.jpg"&gt;&lt;br&gt;&lt;br&gt;Many Jewelry Boxes in several different sizes all in a great Zebra pattern. &lt;br&gt;Sold by 100 per case, except 54250 sold 50 per case.  Made in USA.</v>
      </c>
      <c r="D16" t="str">
        <f t="shared" si="0"/>
        <v>UPDATE catalog_category_entity_text SET value='&lt;br&gt;&lt;img src="http://yoosh.co/ars_files/is30.eporia.com/company_8/1143116e4f1.jpg"&gt;&lt;br&gt;&lt;br&gt;Many Jewelry Boxes in several different sizes all in a great Zebra pattern. &lt;br&gt;Sold by 100 per case, except 54250 sold 50 per case.  Made in USA.' WHERE attribute_id=47 AND store_id=0 AND entity_id=791;</v>
      </c>
    </row>
    <row r="17" spans="1:4" x14ac:dyDescent="0.25">
      <c r="A17" t="s">
        <v>853</v>
      </c>
      <c r="B17">
        <f>VLOOKUP(A17,'category-madaan-descriptions'!A:C,2,FALSE)</f>
        <v>1152</v>
      </c>
      <c r="C17" t="str">
        <f>"&lt;br&gt;&lt;img src=""http://yoosh.co/ars_files/is30.eporia.com/company_8/1143116e4f1.jpg""&gt;&lt;br&gt;"&amp;SUBSTITUTE(SUBSTITUTE(VLOOKUP(A17,'category-madaan-descriptions'!A:C,3,FALSE),"&lt;p&gt;",""),"&lt;/p&gt;","")</f>
        <v>&lt;br&gt;&lt;img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v>
      </c>
      <c r="D17" t="str">
        <f t="shared" si="0"/>
        <v>UPDATE catalog_category_entity_text SET value='&lt;br&gt;&lt;img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WHERE attribute_id=47 AND store_id=0 AND entity_id=1152;</v>
      </c>
    </row>
    <row r="18" spans="1:4" x14ac:dyDescent="0.25">
      <c r="A18" t="s">
        <v>854</v>
      </c>
      <c r="B18">
        <f>VLOOKUP(A18,'category-madaan-descriptions'!A:C,2,FALSE)</f>
        <v>1153</v>
      </c>
      <c r="C18" t="str">
        <f>"&lt;br&gt;&lt;img src=""http://yoosh.co/ars_files/is30.eporia.com/company_8/1143116e4f1.jpg""&gt;&lt;br&gt;"&amp;SUBSTITUTE(SUBSTITUTE(VLOOKUP(A18,'category-madaan-descriptions'!A:C,3,FALSE),"&lt;p&gt;",""),"&lt;/p&gt;","")</f>
        <v>&lt;br&gt;&lt;img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v>
      </c>
      <c r="D18" t="str">
        <f t="shared" si="0"/>
        <v>UPDATE catalog_category_entity_text SET value='&lt;br&gt;&lt;img src="http://yoosh.co/ars_files/is30.eporia.com/company_8/1143116e4f1.jpg"&gt;&lt;br&gt;&lt;br&gt;Shamrock Holiday &amp;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 WHERE attribute_id=47 AND store_id=0 AND entity_id=1153;</v>
      </c>
    </row>
    <row r="19" spans="1:4" x14ac:dyDescent="0.25">
      <c r="A19" t="s">
        <v>858</v>
      </c>
      <c r="B19">
        <f>VLOOKUP(A19,'category-madaan-descriptions'!A:C,2,FALSE)</f>
        <v>1397</v>
      </c>
      <c r="C19" t="str">
        <f>"&lt;br&gt;&lt;img src=""http://yoosh.co/ars_files/is30.eporia.com/company_8/1143116e4f1.jpg""&gt;&lt;br&gt;"&amp;SUBSTITUTE(SUBSTITUTE(VLOOKUP(A19,'category-madaan-descriptions'!A:C,3,FALSE),"&lt;p&gt;",""),"&lt;/p&gt;","")</f>
        <v>&lt;br&gt;&lt;img src="http://yoosh.co/ars_files/is30.eporia.com/company_8/1143116e4f1.jpg"&gt;&lt;br&gt;Shamrock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v>
      </c>
      <c r="D19" t="str">
        <f t="shared" si="0"/>
        <v>UPDATE catalog_category_entity_text SET value='&lt;br&gt;&lt;img src="http://yoosh.co/ars_files/is30.eporia.com/company_8/1143116e4f1.jpg"&gt;&lt;br&gt;Shamrock Masculine Giftwrap &lt;br&gt; - high quality rotogravure and fiexographic printed gift wrap in a variety of beautiful paper stocks. &lt;br&gt; - fast and accurate order shipment. &lt;br&gt; - new designs created by international artists. &lt;br&gt; - Shamrock gift wraps are made in the USA. Gift wrapping is a customer service that is as much a part of the sale as merchandising, and other aspects of your business.' WHERE attribute_id=47 AND store_id=0 AND entity_id=1397;</v>
      </c>
    </row>
    <row r="20" spans="1:4" x14ac:dyDescent="0.25">
      <c r="A20" t="s">
        <v>945</v>
      </c>
      <c r="B20">
        <f>VLOOKUP(A20,'category-madaan-descriptions'!A:C,2,FALSE)</f>
        <v>1047</v>
      </c>
      <c r="C20" t="str">
        <f>"&lt;br&gt;&lt;img src=""http://yoosh.co/ars_files/is30.eporia.com/company_8/1143116e4f1.jpg""&gt;&lt;br&gt;"&amp;SUBSTITUTE(SUBSTITUTE(VLOOKUP(A20,'category-madaan-descriptions'!A:C,3,FALSE),"&lt;p&gt;",""),"&lt;/p&gt;","")</f>
        <v>&lt;br&gt;&lt;img src="http://yoosh.co/ars_files/is30.eporia.com/company_8/1143116e4f1.jpg"&gt;&lt;br&gt;&lt;br&gt;Create beautiful packages for your retail stores with Clear &amp; Colored Clearphane Film Rolls Polypropylene Rolls. Order Clearphane by the roll. Made in the U.S.A.&lt;br&gt;</v>
      </c>
      <c r="D20" t="str">
        <f t="shared" si="0"/>
        <v>UPDATE catalog_category_entity_text SET value='&lt;br&gt;&lt;img src="http://yoosh.co/ars_files/is30.eporia.com/company_8/1143116e4f1.jpg"&gt;&lt;br&gt;&lt;br&gt;Create beautiful packages for your retail stores with Clear &amp; Colored Clearphane Film Rolls Polypropylene Rolls. Order Clearphane by the roll. Made in the U.S.A.&lt;br&gt;' WHERE attribute_id=47 AND store_id=0 AND entity_id=1047;</v>
      </c>
    </row>
    <row r="21" spans="1:4" x14ac:dyDescent="0.25">
      <c r="A21" t="s">
        <v>956</v>
      </c>
      <c r="B21">
        <f>VLOOKUP(A21,'category-madaan-descriptions'!A:C,2,FALSE)</f>
        <v>1307</v>
      </c>
      <c r="C21" t="str">
        <f>"&lt;br&gt;&lt;img src=""http://yoosh.co/ars_files/is30.eporia.com/company_8/1143116e4f1.jpg""&gt;&lt;br&gt;"&amp;SUBSTITUTE(SUBSTITUTE(VLOOKUP(A21,'category-madaan-descriptions'!A:C,3,FALSE),"&lt;p&gt;",""),"&lt;/p&gt;","")</f>
        <v>&lt;br&gt;&lt;img src="http://yoosh.co/ars_files/is30.eporia.com/company_8/1143116e4f1.jpg"&gt;&lt;br&gt;&lt;br&gt;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v>
      </c>
      <c r="D21" t="str">
        <f t="shared" si="0"/>
        <v>UPDATE catalog_category_entity_text SET value='&lt;br&gt;&lt;img src="http://yoosh.co/ars_files/is30.eporia.com/company_8/1143116e4f1.jpg"&gt;&lt;br&gt;&lt;br&gt;            &lt;br&gt;All Occasion Printed Tissue Paper. Order Printed Tissue by the package. Packages contain the following sheet numbers: Items indicated in description with "A" = 240 sheets per pack; "B" = 200 sheets per pack. All sheets measure 20" x 30". Printed with soy based inks&lt;br&gt;Made in the U.S.A.' WHERE attribute_id=47 AND store_id=0 AND entity_id=1307;</v>
      </c>
    </row>
    <row r="22" spans="1:4" x14ac:dyDescent="0.25">
      <c r="A22" t="s">
        <v>960</v>
      </c>
      <c r="B22">
        <f>VLOOKUP(A22,'category-madaan-descriptions'!A:C,2,FALSE)</f>
        <v>1311</v>
      </c>
      <c r="C22" t="str">
        <f>"&lt;br&gt;&lt;img src=""http://yoosh.co/ars_files/is30.eporia.com/company_8/1143116e4f1.jpg""&gt;&lt;br&gt;"&amp;SUBSTITUTE(SUBSTITUTE(VLOOKUP(A22,'category-madaan-descriptions'!A:C,3,FALSE),"&lt;p&gt;",""),"&lt;/p&gt;","")</f>
        <v>&lt;br&gt;&lt;img src="http://yoosh.co/ars_files/is30.eporia.com/company_8/1143116e4f1.jpg"&gt;&lt;br&gt;&lt;br&gt;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v>
      </c>
      <c r="D22" t="str">
        <f t="shared" si="0"/>
        <v>UPDATE catalog_category_entity_text SET value='&lt;br&gt;&lt;img src="http://yoosh.co/ars_files/is30.eporia.com/company_8/1143116e4f1.jpg"&gt;&lt;br&gt;&lt;br&gt;              An Environmentally&lt;br&gt;Responsible Choice     &lt;br&gt;Animal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 WHERE attribute_id=47 AND store_id=0 AND entity_id=1311;</v>
      </c>
    </row>
    <row r="23" spans="1:4" x14ac:dyDescent="0.25">
      <c r="A23" t="s">
        <v>955</v>
      </c>
      <c r="B23">
        <f>VLOOKUP(A23,'category-madaan-descriptions'!A:C,2,FALSE)</f>
        <v>1306</v>
      </c>
      <c r="C23" t="str">
        <f>"&lt;br&gt;&lt;img src=""http://yoosh.co/ars_files/is30.eporia.com/company_8/1143116e4f1.jpg""&gt;&lt;br&gt;"&amp;SUBSTITUTE(SUBSTITUTE(VLOOKUP(A23,'category-madaan-descriptions'!A:C,3,FALSE),"&lt;p&gt;",""),"&lt;/p&gt;","")</f>
        <v>&lt;br&gt;&lt;img src="http://yoosh.co/ars_files/is30.eporia.com/company_8/1143116e4f1.jpg"&gt;&lt;br&gt;&lt;br&gt;            &lt;br&gt;Order Printed Tissue by the package.  Packages contain the following sheet numbers:&lt;br&gt;Items that end in A = 240 sheets per pack, B = 200 sheets per pack, D = 100 sheets per pack&lt;br&gt;Sheets measure 20" x 30". Printed with soy-based inks&lt;br&gt;Made in the U.S.A.</v>
      </c>
      <c r="D23" t="str">
        <f t="shared" si="0"/>
        <v>UPDATE catalog_category_entity_text SET value='&lt;br&gt;&lt;img src="http://yoosh.co/ars_files/is30.eporia.com/company_8/1143116e4f1.jpg"&gt;&lt;br&gt;&lt;br&gt;            &lt;br&gt;Order Printed Tissue by the package.  Packages contain the following sheet numbers:&lt;br&gt;Items that end in A = 240 sheets per pack, B = 200 sheets per pack, D = 100 sheets per pack&lt;br&gt;Sheets measure 20" x 30". Printed with soy-based inks&lt;br&gt;Made in the U.S.A.' WHERE attribute_id=47 AND store_id=0 AND entity_id=1306;</v>
      </c>
    </row>
    <row r="24" spans="1:4" x14ac:dyDescent="0.25">
      <c r="A24" t="s">
        <v>957</v>
      </c>
      <c r="B24">
        <f>VLOOKUP(A24,'category-madaan-descriptions'!A:C,2,FALSE)</f>
        <v>1308</v>
      </c>
      <c r="C24" t="str">
        <f>"&lt;br&gt;&lt;img src=""http://yoosh.co/ars_files/is30.eporia.com/company_8/1143116e4f1.jpg""&gt;&lt;br&gt;"&amp;SUBSTITUTE(SUBSTITUTE(VLOOKUP(A24,'category-madaan-descriptions'!A:C,3,FALSE),"&lt;p&gt;",""),"&lt;/p&gt;","")</f>
        <v>&lt;br&gt;&lt;img src="http://yoosh.co/ars_files/is30.eporia.com/company_8/1143116e4f1.jpg"&gt;&lt;br&gt;&lt;br&gt;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v>
      </c>
      <c r="D24" t="str">
        <f t="shared" si="0"/>
        <v>UPDATE catalog_category_entity_text SET value='&lt;br&gt;&lt;img src="http://yoosh.co/ars_files/is30.eporia.com/company_8/1143116e4f1.jpg"&gt;&lt;br&gt;&lt;br&gt;          &lt;br&gt;Formally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WHERE attribute_id=47 AND store_id=0 AND entity_id=1308;</v>
      </c>
    </row>
    <row r="25" spans="1:4" x14ac:dyDescent="0.25">
      <c r="A25" t="s">
        <v>961</v>
      </c>
      <c r="B25">
        <f>VLOOKUP(A25,'category-madaan-descriptions'!A:C,2,FALSE)</f>
        <v>459</v>
      </c>
      <c r="C25" t="str">
        <f>"&lt;br&gt;&lt;img src=""http://yoosh.co/ars_files/is30.eporia.com/company_8/1143116e4f1.jpg""&gt;&lt;br&gt;"&amp;SUBSTITUTE(SUBSTITUTE(VLOOKUP(A25,'category-madaan-descriptions'!A:C,3,FALSE),"&lt;p&gt;",""),"&lt;/p&gt;","")</f>
        <v>&lt;br&gt;&lt;img src="http://yoosh.co/ars_files/is30.eporia.com/company_8/1143116e4f1.jpg"&gt;&lt;br&gt;&lt;br&gt;Solid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v>
      </c>
      <c r="D25" t="str">
        <f t="shared" si="0"/>
        <v>UPDATE catalog_category_entity_text SET value='&lt;br&gt;&lt;img src="http://yoosh.co/ars_files/is30.eporia.com/company_8/1143116e4f1.jpg"&gt;&lt;br&gt;&lt;br&gt;Solid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 WHERE attribute_id=47 AND store_id=0 AND entity_id=459;</v>
      </c>
    </row>
    <row r="26" spans="1:4" x14ac:dyDescent="0.25">
      <c r="A26" t="s">
        <v>950</v>
      </c>
      <c r="B26">
        <f>VLOOKUP(A26,'category-madaan-descriptions'!A:C,2,FALSE)</f>
        <v>1301</v>
      </c>
      <c r="C26" t="str">
        <f>"&lt;br&gt;&lt;img src=""http://yoosh.co/ars_files/is30.eporia.com/company_8/1143116e4f1.jpg""&gt;&lt;br&gt;"&amp;SUBSTITUTE(SUBSTITUTE(VLOOKUP(A26,'category-madaan-descriptions'!A:C,3,FALSE),"&lt;p&gt;",""),"&lt;/p&gt;","")</f>
        <v>&lt;br&gt;&lt;img src="http://yoosh.co/ars_files/is30.eporia.com/company_8/1143116e4f1.jpg"&gt;&lt;br&gt;&lt;br&gt;               &lt;br&gt;White and Recycled Kraft Tissue paper are made with 50% Post-Industrial waste, 10% post consumer waste, 40% virgin fiber. Made in the U.S.A.  Order Tissue by the package. Package sizes are two reams of 480 sheets each.  Sheet sizes are as marked.</v>
      </c>
      <c r="D26" t="str">
        <f t="shared" si="0"/>
        <v>UPDATE catalog_category_entity_text SET value='&lt;br&gt;&lt;img src="http://yoosh.co/ars_files/is30.eporia.com/company_8/1143116e4f1.jpg"&gt;&lt;br&gt;&lt;br&gt;               &lt;br&gt;White and Recycled Kraft Tissue paper are made with 50% Post-Industrial waste, 10% post consumer waste, 40% virgin fiber. Made in the U.S.A.  Order Tissue by the package. Package sizes are two reams of 480 sheets each.  Sheet sizes are as marked.' WHERE attribute_id=47 AND store_id=0 AND entity_id=1301;</v>
      </c>
    </row>
    <row r="27" spans="1:4" x14ac:dyDescent="0.25">
      <c r="A27" t="s">
        <v>88</v>
      </c>
      <c r="B27">
        <f>VLOOKUP(A27,'category-madaan-descriptions'!A:C,2,FALSE)</f>
        <v>1024</v>
      </c>
      <c r="C27" t="str">
        <f>"&lt;br&gt;&lt;img src=""http://yoosh.co/ars_files/is30.eporia.com/company_8/1143116e4f1.jpg""&gt;&lt;br&gt;"&amp;SUBSTITUTE(SUBSTITUTE(VLOOKUP(A27,'category-madaan-descriptions'!A:C,3,FALSE),"&lt;p&gt;",""),"&lt;/p&gt;","")</f>
        <v>&lt;br&gt;&lt;img src="http://yoosh.co/ars_files/is30.eporia.com/company_8/1143116e4f1.jpg"&gt;&lt;br&gt;&lt;br&gt;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v>
      </c>
      <c r="D27" t="str">
        <f t="shared" si="0"/>
        <v>UPDATE catalog_category_entity_text SET value='&lt;br&gt;&lt;img src="http://yoosh.co/ars_files/is30.eporia.com/company_8/1143116e4f1.jpg"&gt;&lt;br&gt;&lt;br&gt;            An Environmentally&lt;br&gt;Responsible Choice    &lt;br&gt;These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USA!&lt;br&gt;To customize these bags, give us a call at 800-426-5708. You can also add &lt;a href="../../../gift-wrapping-packaging/bows-ribbon/perfect-bows-ribbon.html" target=_blank&gt;ribbon&lt;/a&gt; or &lt;a href="../../../gift-wrapping-packaging/bows-ribbon/perfect-bows-ribbon.html" target=_blank&gt;tissue&lt;/a&gt; to complement these bags.&lt;br&gt;Order bags by the case. Each case has 250 bags unless otherwise listed.' WHERE attribute_id=47 AND store_id=0 AND entity_id=1024;</v>
      </c>
    </row>
    <row r="28" spans="1:4" x14ac:dyDescent="0.25">
      <c r="A28" t="s">
        <v>648</v>
      </c>
      <c r="B28">
        <f>VLOOKUP(A28,'category-madaan-descriptions'!A:C,2,FALSE)</f>
        <v>289</v>
      </c>
      <c r="C28" t="str">
        <f>"&lt;br&gt;&lt;img src=""http://yoosh.co/ars_files/is30.eporia.com/company_8/1143116e4f1.jpg""&gt;&lt;br&gt;"&amp;SUBSTITUTE(SUBSTITUTE(VLOOKUP(A28,'category-madaan-descriptions'!A:C,3,FALSE),"&lt;p&gt;",""),"&lt;/p&gt;","")</f>
        <v>&lt;br&gt;&lt;img src="http://yoosh.co/ars_files/is30.eporia.com/company_8/1143116e4f1.jpg"&gt;&lt;br&gt;&lt;br&gt;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v>
      </c>
      <c r="D28" t="str">
        <f t="shared" si="0"/>
        <v>UPDATE catalog_category_entity_text SET value='&lt;br&gt;&lt;img src="http://yoosh.co/ars_files/is30.eporia.com/company_8/1143116e4f1.jpg"&gt;&lt;br&gt;&lt;br&gt;            An Environmentally&lt;br&gt;Responsible Choice    &lt;br&gt;Gift Card Folders &amp;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 WHERE attribute_id=47 AND store_id=0 AND entity_id=289;</v>
      </c>
    </row>
    <row r="29" spans="1:4" x14ac:dyDescent="0.25">
      <c r="A29" t="s">
        <v>647</v>
      </c>
      <c r="B29">
        <f>VLOOKUP(A29,'category-madaan-descriptions'!A:C,2,FALSE)</f>
        <v>288</v>
      </c>
      <c r="C29" t="str">
        <f>"&lt;br&gt;&lt;img src=""http://yoosh.co/ars_files/is30.eporia.com/company_8/1143116e4f1.jpg""&gt;&lt;br&gt;"&amp;SUBSTITUTE(SUBSTITUTE(VLOOKUP(A29,'category-madaan-descriptions'!A:C,3,FALSE),"&lt;p&gt;",""),"&lt;/p&gt;","")</f>
        <v>&lt;br&gt;&lt;img src="http://yoosh.co/ars_files/is30.eporia.com/company_8/1143116e4f1.jpg"&gt;&lt;br&gt;&lt;br&gt;Zebra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v>
      </c>
      <c r="D29" t="str">
        <f t="shared" si="0"/>
        <v>UPDATE catalog_category_entity_text SET value='&lt;br&gt;&lt;img src="http://yoosh.co/ars_files/is30.eporia.com/company_8/1143116e4f1.jpg"&gt;&lt;br&gt;&lt;br&gt;Zebra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 WHERE attribute_id=47 AND store_id=0 AND entity_id=288;</v>
      </c>
    </row>
    <row r="30" spans="1:4" x14ac:dyDescent="0.25">
      <c r="A30" t="s">
        <v>640</v>
      </c>
      <c r="B30">
        <f>VLOOKUP(A30,'category-madaan-descriptions'!A:C,2,FALSE)</f>
        <v>1116</v>
      </c>
      <c r="C30" t="str">
        <f>"&lt;br&gt;&lt;img src=""http://yoosh.co/ars_files/is30.eporia.com/company_8/1143116e4f1.jpg""&gt;&lt;br&gt;"&amp;SUBSTITUTE(SUBSTITUTE(VLOOKUP(A30,'category-madaan-descriptions'!A:C,3,FALSE),"&lt;p&gt;",""),"&lt;/p&gt;","")</f>
        <v>&lt;br&gt;&lt;img src="http://yoosh.co/ars_files/is30.eporia.com/company_8/1143116e4f1.jpg"&gt;&lt;br&gt;&lt;br&gt;          &lt;br&gt;Splendorette Printed Curling Ribbon comes in a Zebra print with your choice of Lime Green, Pink or traditional Black. Made in the U.S.A.&lt;br&gt;Order ribbon by the 250 yard roll.&lt;br&gt;</v>
      </c>
      <c r="D30" t="str">
        <f t="shared" si="0"/>
        <v>UPDATE catalog_category_entity_text SET value='&lt;br&gt;&lt;img src="http://yoosh.co/ars_files/is30.eporia.com/company_8/1143116e4f1.jpg"&gt;&lt;br&gt;&lt;br&gt;          &lt;br&gt;Splendorette Printed Curling Ribbon comes in a Zebra print with your choice of Lime Green, Pink or traditional Black. Made in the U.S.A.&lt;br&gt;Order ribbon by the 250 yard roll.&lt;br&gt;' WHERE attribute_id=47 AND store_id=0 AND entity_id=1116;</v>
      </c>
    </row>
    <row r="31" spans="1:4" x14ac:dyDescent="0.25">
      <c r="A31" t="s">
        <v>662</v>
      </c>
      <c r="B31">
        <f>VLOOKUP(A31,'category-madaan-descriptions'!A:C,2,FALSE)</f>
        <v>488</v>
      </c>
      <c r="C31" t="str">
        <f>"&lt;br&gt;&lt;img src=""http://yoosh.co/ars_files/is30.eporia.com/company_8/1143116e4f1.jpg""&gt;&lt;br&gt;"&amp;SUBSTITUTE(SUBSTITUTE(VLOOKUP(A31,'category-madaan-descriptions'!A:C,3,FALSE),"&lt;p&gt;",""),"&lt;/p&gt;","")</f>
        <v>&lt;br&gt;&lt;img src="http://yoosh.co/ars_files/is30.eporia.com/company_8/1143116e4f1.jpg"&gt;&lt;br&gt;Vintage Santa and reindeer give these bags a nostalgic feel. These bags come in three sizes and are made in the USA. Click on each design to see these warm and homey patterns up close.</v>
      </c>
      <c r="D31" t="str">
        <f t="shared" si="0"/>
        <v>UPDATE catalog_category_entity_text SET value='&lt;br&gt;&lt;img src="http://yoosh.co/ars_files/is30.eporia.com/company_8/1143116e4f1.jpg"&gt;&lt;br&gt;Vintage Santa and reindeer give these bags a nostalgic feel. These bags come in three sizes and are made in the USA. Click on each design to see these warm and homey patterns up close.' WHERE attribute_id=47 AND store_id=0 AND entity_id=488;</v>
      </c>
    </row>
    <row r="32" spans="1:4" x14ac:dyDescent="0.25">
      <c r="A32" t="s">
        <v>663</v>
      </c>
      <c r="B32">
        <f>VLOOKUP(A32,'category-madaan-descriptions'!A:C,2,FALSE)</f>
        <v>489</v>
      </c>
      <c r="C32" t="str">
        <f>"&lt;br&gt;&lt;img src=""http://yoosh.co/ars_files/is30.eporia.com/company_8/1143116e4f1.jpg""&gt;&lt;br&gt;"&amp;SUBSTITUTE(SUBSTITUTE(VLOOKUP(A32,'category-madaan-descriptions'!A:C,3,FALSE),"&lt;p&gt;",""),"&lt;/p&gt;","")</f>
        <v>&lt;br&gt;&lt;img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v>
      </c>
      <c r="D32" t="str">
        <f t="shared" si="0"/>
        <v>UPDATE catalog_category_entity_text SET value='&lt;br&gt;&lt;img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entity_id=489;</v>
      </c>
    </row>
    <row r="33" spans="1:4" x14ac:dyDescent="0.25">
      <c r="A33" t="s">
        <v>673</v>
      </c>
      <c r="B33">
        <f>VLOOKUP(A33,'category-madaan-descriptions'!A:C,2,FALSE)</f>
        <v>743</v>
      </c>
      <c r="C33" t="str">
        <f>"&lt;br&gt;&lt;img src=""http://yoosh.co/ars_files/is30.eporia.com/company_8/1143116e4f1.jpg""&gt;&lt;br&gt;"&amp;SUBSTITUTE(SUBSTITUTE(VLOOKUP(A33,'category-madaan-descriptions'!A:C,3,FALSE),"&lt;p&gt;",""),"&lt;/p&gt;","")</f>
        <v>&lt;br&gt;&lt;img src="http://yoosh.co/ars_files/is30.eporia.com/company_8/1143116e4f1.jpg"&gt;&lt;br&gt;Use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v>
      </c>
      <c r="D33" t="str">
        <f t="shared" si="0"/>
        <v>UPDATE catalog_category_entity_text SET value='&lt;br&gt;&lt;img src="http://yoosh.co/ars_files/is30.eporia.com/company_8/1143116e4f1.jpg"&gt;&lt;br&gt;Use these Holiday &amp; Christmas printed tissue patterns for your regular retail packaging, or resell them to your customers to use in their gift wrapping…or do both! More holiday and Christmas patterns can be found in our Gemstones Collection or our Reflections Collection. Printed with soy based inks. Order Printed Tissue by the package. Made in the U.S.A.' WHERE attribute_id=47 AND store_id=0 AND entity_id=743;</v>
      </c>
    </row>
    <row r="34" spans="1:4" x14ac:dyDescent="0.25">
      <c r="A34" t="s">
        <v>676</v>
      </c>
      <c r="B34">
        <f>VLOOKUP(A34,'category-madaan-descriptions'!A:C,2,FALSE)</f>
        <v>746</v>
      </c>
      <c r="C34" t="str">
        <f>"&lt;br&gt;&lt;img src=""http://yoosh.co/ars_files/is30.eporia.com/company_8/1143116e4f1.jpg""&gt;&lt;br&gt;"&amp;SUBSTITUTE(SUBSTITUTE(VLOOKUP(A34,'category-madaan-descriptions'!A:C,3,FALSE),"&lt;p&gt;",""),"&lt;/p&gt;","")</f>
        <v>&lt;br&gt;&lt;img src="http://yoosh.co/ars_files/is30.eporia.com/company_8/1143116e4f1.jpg"&gt;&lt;br&gt;&lt;br&gt;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v>
      </c>
      <c r="D34" t="str">
        <f t="shared" si="0"/>
        <v>UPDATE catalog_category_entity_text SET value='&lt;br&gt;&lt;img src="http://yoosh.co/ars_files/is30.eporia.com/company_8/1143116e4f1.jpg"&gt;&lt;br&gt;&lt;br&gt;             &lt;br&gt;These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WHERE attribute_id=47 AND store_id=0 AND entity_id=746;</v>
      </c>
    </row>
    <row r="35" spans="1:4" x14ac:dyDescent="0.25">
      <c r="A35" t="s">
        <v>724</v>
      </c>
      <c r="B35">
        <f>VLOOKUP(A35,'category-madaan-descriptions'!A:C,2,FALSE)</f>
        <v>1404</v>
      </c>
      <c r="C35" t="str">
        <f>"&lt;br&gt;&lt;img src=""http://yoosh.co/ars_files/is30.eporia.com/company_8/1143116e4f1.jpg""&gt;&lt;br&gt;"&amp;SUBSTITUTE(SUBSTITUTE(VLOOKUP(A35,'category-madaan-descriptions'!A:C,3,FALSE),"&lt;p&gt;",""),"&lt;/p&gt;","")</f>
        <v>&lt;br&gt;&lt;img src="http://yoosh.co/ars_files/is30.eporia.com/company_8/1143116e4f1.jpg"&gt;&lt;br&gt;&lt;br&gt;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v>
      </c>
      <c r="D35" t="str">
        <f t="shared" si="0"/>
        <v>UPDATE catalog_category_entity_text SET value='&lt;br&gt;&lt;img src="http://yoosh.co/ars_files/is30.eporia.com/company_8/1143116e4f1.jpg"&gt;&lt;br&gt;&lt;br&gt;             &lt;br&gt;Classy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U.S.A.&lt;br&gt;New IN-STOCK colors below!' WHERE attribute_id=47 AND store_id=0 AND entity_id=1404;</v>
      </c>
    </row>
    <row r="36" spans="1:4" x14ac:dyDescent="0.25">
      <c r="A36" t="s">
        <v>729</v>
      </c>
      <c r="B36">
        <f>VLOOKUP(A36,'category-madaan-descriptions'!A:C,2,FALSE)</f>
        <v>507</v>
      </c>
      <c r="C36" t="str">
        <f>"&lt;br&gt;&lt;img src=""http://yoosh.co/ars_files/is30.eporia.com/company_8/1143116e4f1.jpg""&gt;&lt;br&gt;"&amp;SUBSTITUTE(SUBSTITUTE(VLOOKUP(A36,'category-madaan-descriptions'!A:C,3,FALSE),"&lt;p&gt;",""),"&lt;/p&gt;","")</f>
        <v>&lt;br&gt;&lt;img src="http://yoosh.co/ars_files/is30.eporia.com/company_8/1143116e4f1.jpg"&gt;&lt;br&gt;&lt;br&gt;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v>
      </c>
      <c r="D36" t="str">
        <f t="shared" si="0"/>
        <v>UPDATE catalog_category_entity_text SET value='&lt;br&gt;&lt;img src="http://yoosh.co/ars_files/is30.eporia.com/company_8/1143116e4f1.jpg"&gt;&lt;br&gt;&lt;br&gt;   &lt;br&gt;If you''re looking for an environmentally conscious solution for your paper bags, these are the perfect option. 100% Recycled Natural Kraft Paper Shopping Bags are made with 90% Post Consumer Content &amp; 10% Post-Industrial Fibers. Natural Kraft color inside and out. These bags have serrated edge tops so you don''t cut your hand while opening the bag and they come with twisted paper handles. &lt;br&gt;Order bags by the case. Cases are 250 bags unless otherwise noted. Made in the U.S.A.' WHERE attribute_id=47 AND store_id=0 AND entity_id=507;</v>
      </c>
    </row>
    <row r="37" spans="1:4" x14ac:dyDescent="0.25">
      <c r="A37" t="s">
        <v>730</v>
      </c>
      <c r="B37">
        <f>VLOOKUP(A37,'category-madaan-descriptions'!A:C,2,FALSE)</f>
        <v>508</v>
      </c>
      <c r="C37" t="str">
        <f>"&lt;br&gt;&lt;img src=""http://yoosh.co/ars_files/is30.eporia.com/company_8/1143116e4f1.jpg""&gt;&lt;br&gt;"&amp;SUBSTITUTE(SUBSTITUTE(VLOOKUP(A37,'category-madaan-descriptions'!A:C,3,FALSE),"&lt;p&gt;",""),"&lt;/p&gt;","")</f>
        <v>&lt;br&gt;&lt;img src="http://yoosh.co/ars_files/is30.eporia.com/company_8/1143116e4f1.jpg"&gt;&lt;br&gt;&lt;br&gt;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v>
      </c>
      <c r="D37" t="str">
        <f t="shared" si="0"/>
        <v>UPDATE catalog_category_entity_text SET value='&lt;br&gt;&lt;img src="http://yoosh.co/ars_files/is30.eporia.com/company_8/1143116e4f1.jpg"&gt;&lt;br&gt;&lt;br&gt;             &lt;br&gt;  If you''re looking for an environmentally conscious solution for your white kraft paper bags, these are the perfect option. 100% Recycled White Kraft Paper Shopping Bags are made with 50% Post Consumer Content &amp; 50% Post-Industrial Fibers. White Kraft color inside and out. These bags have serrated edge tops so you don''t cut your hand while opening the bag and they come with twisted paper handles.   Order bags by the case. Cases are 250 bags unless otherwise noted. Made in the U.S.A.' WHERE attribute_id=47 AND store_id=0 AND entity_id=508;</v>
      </c>
    </row>
    <row r="38" spans="1:4" x14ac:dyDescent="0.25">
      <c r="A38" t="s">
        <v>739</v>
      </c>
      <c r="B38">
        <f>VLOOKUP(A38,'category-madaan-descriptions'!A:C,2,FALSE)</f>
        <v>1015</v>
      </c>
      <c r="C38" t="str">
        <f>"&lt;br&gt;&lt;img src=""http://yoosh.co/ars_files/is30.eporia.com/company_8/1143116e4f1.jpg""&gt;&lt;br&gt;"&amp;SUBSTITUTE(SUBSTITUTE(VLOOKUP(A38,'category-madaan-descriptions'!A:C,3,FALSE),"&lt;p&gt;",""),"&lt;/p&gt;","")</f>
        <v>&lt;br&gt;&lt;img src="http://yoosh.co/ars_files/is30.eporia.com/company_8/1143116e4f1.jpg"&gt;&lt;br&gt;&lt;br&gt; &lt;br&gt;Mix or match these great colors to create impact. Perhaps use colors that match your store's logo or trademark.&lt;br&gt;Order bags by the package.  Made in the U.S.A.&lt;br&gt;</v>
      </c>
      <c r="D38" t="str">
        <f t="shared" si="0"/>
        <v>UPDATE catalog_category_entity_text SET value='&lt;br&gt;&lt;img src="http://yoosh.co/ars_files/is30.eporia.com/company_8/1143116e4f1.jpg"&gt;&lt;br&gt;&lt;br&gt; &lt;br&gt;Mix or match these great colors to create impact. Perhaps use colors that match your store''s logo or trademark.&lt;br&gt;Order bags by the package.  Made in the U.S.A.&lt;br&gt;' WHERE attribute_id=47 AND store_id=0 AND entity_id=1015;</v>
      </c>
    </row>
    <row r="39" spans="1:4" x14ac:dyDescent="0.25">
      <c r="A39" t="s">
        <v>738</v>
      </c>
      <c r="B39">
        <f>VLOOKUP(A39,'category-madaan-descriptions'!A:C,2,FALSE)</f>
        <v>1014</v>
      </c>
      <c r="C39" t="str">
        <f>"&lt;br&gt;&lt;img src=""http://yoosh.co/ars_files/is30.eporia.com/company_8/1143116e4f1.jpg""&gt;&lt;br&gt;"&amp;SUBSTITUTE(SUBSTITUTE(VLOOKUP(A39,'category-madaan-descriptions'!A:C,3,FALSE),"&lt;p&gt;",""),"&lt;/p&gt;","")</f>
        <v>&lt;br&gt;&lt;img src="http://yoosh.co/ars_files/is30.eporia.com/company_8/1143116e4f1.jpg"&gt;&lt;br&gt;&lt;br&gt;             &lt;br&gt;Square Opening Sacks (SOS)&lt;br&gt;Order bags by the case.  Each case has 500 bags unless otherwise listed. &lt;br&gt;Made in the U.S.A.&lt;br&gt;</v>
      </c>
      <c r="D39" t="str">
        <f t="shared" si="0"/>
        <v>UPDATE catalog_category_entity_text SET value='&lt;br&gt;&lt;img src="http://yoosh.co/ars_files/is30.eporia.com/company_8/1143116e4f1.jpg"&gt;&lt;br&gt;&lt;br&gt;             &lt;br&gt;Square Opening Sacks (SOS)&lt;br&gt;Order bags by the case.  Each case has 500 bags unless otherwise listed. &lt;br&gt;Made in the U.S.A.&lt;br&gt;' WHERE attribute_id=47 AND store_id=0 AND entity_id=1014;</v>
      </c>
    </row>
    <row r="40" spans="1:4" x14ac:dyDescent="0.25">
      <c r="A40" t="s">
        <v>737</v>
      </c>
      <c r="B40">
        <f>VLOOKUP(A40,'category-madaan-descriptions'!A:C,2,FALSE)</f>
        <v>1013</v>
      </c>
      <c r="C40" t="str">
        <f>"&lt;br&gt;&lt;img src=""http://yoosh.co/ars_files/is30.eporia.com/company_8/1143116e4f1.jpg""&gt;&lt;br&gt;"&amp;SUBSTITUTE(SUBSTITUTE(VLOOKUP(A40,'category-madaan-descriptions'!A:C,3,FALSE),"&lt;p&gt;",""),"&lt;/p&gt;","")</f>
        <v>&lt;br&gt;&lt;img src="http://yoosh.co/ars_files/is30.eporia.com/company_8/1143116e4f1.jpg"&gt;&lt;br&gt;&lt;br&gt;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v>
      </c>
      <c r="D40" t="str">
        <f t="shared" si="0"/>
        <v>UPDATE catalog_category_entity_text SET value='&lt;br&gt;&lt;img src="http://yoosh.co/ars_files/is30.eporia.com/company_8/1143116e4f1.jpg"&gt;&lt;br&gt;&lt;br&gt;             &lt;br&gt;Stock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WHERE attribute_id=47 AND store_id=0 AND entity_id=1013;</v>
      </c>
    </row>
    <row r="41" spans="1:4" x14ac:dyDescent="0.25">
      <c r="A41" t="s">
        <v>750</v>
      </c>
      <c r="B41">
        <f>VLOOKUP(A41,'category-madaan-descriptions'!A:C,2,FALSE)</f>
        <v>1394</v>
      </c>
      <c r="C41" t="str">
        <f>"&lt;br&gt;&lt;img src=""http://yoosh.co/ars_files/is30.eporia.com/company_8/1143116e4f1.jpg""&gt;&lt;br&gt;"&amp;SUBSTITUTE(SUBSTITUTE(VLOOKUP(A41,'category-madaan-descriptions'!A:C,3,FALSE),"&lt;p&gt;",""),"&lt;/p&gt;","")</f>
        <v>&lt;br&gt;&lt;img src="http://yoosh.co/ars_files/is30.eporia.com/company_8/1143116e4f1.jpg"&gt;&lt;br&gt;These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v>
      </c>
      <c r="D41" t="str">
        <f t="shared" si="0"/>
        <v>UPDATE catalog_category_entity_text SET value='&lt;br&gt;&lt;img src="http://yoosh.co/ars_files/is30.eporia.com/company_8/1143116e4f1.jpg"&gt;&lt;br&gt;These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CO.&lt;br&gt;If you prefer a more durable bag that is made in the USA and has serrated edges (may help keep you from getting paper cuts), you can find them &lt;a href="../../../shopping-bags/paper-bags/paper-shopping-bags/economy-kraft-shopping-bags.html"&gt;here&lt;/a&gt;. Or you can find a great recycled option &lt;a href="../../../shopping-bags/eco-friendly-recycled-paper-bags/recycled-natural-kraft-paper-shopping-bags.html"&gt;here&lt;/a&gt;.&lt;br&gt;Order bags by the case. All items are packed 250/case except item 5628I, which is packed 200/case.' WHERE attribute_id=47 AND store_id=0 AND entity_id=1394;</v>
      </c>
    </row>
    <row r="42" spans="1:4" x14ac:dyDescent="0.25">
      <c r="A42" t="s">
        <v>748</v>
      </c>
      <c r="B42">
        <f>VLOOKUP(A42,'category-madaan-descriptions'!A:C,2,FALSE)</f>
        <v>1025</v>
      </c>
      <c r="C42" t="str">
        <f>"&lt;br&gt;&lt;img src=""http://yoosh.co/ars_files/is30.eporia.com/company_8/1143116e4f1.jpg""&gt;&lt;br&gt;"&amp;SUBSTITUTE(SUBSTITUTE(VLOOKUP(A42,'category-madaan-descriptions'!A:C,3,FALSE),"&lt;p&gt;",""),"&lt;/p&gt;","")</f>
        <v>&lt;br&gt;&lt;img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v>
      </c>
      <c r="D42" t="str">
        <f t="shared" si="0"/>
        <v>UPDATE catalog_category_entity_text SET value='&lt;br&gt;&lt;img src="http://yoosh.co/ars_files/is30.eporia.com/company_8/1143116e4f1.jpg"&gt;&lt;br&gt;&lt;br&gt;Wonderful and wintery white bags with silver snowflakes dress up your holiday packaging with sparkle. Match these bags with a silver tissue or dress them up with blue red or green. Made from 50% recycled materials and in the USA.' WHERE attribute_id=47 AND store_id=0 AND entity_id=1025;</v>
      </c>
    </row>
    <row r="43" spans="1:4" x14ac:dyDescent="0.25">
      <c r="A43" t="s">
        <v>695</v>
      </c>
      <c r="B43">
        <f>VLOOKUP(A43,'category-madaan-descriptions'!A:C,2,FALSE)</f>
        <v>556</v>
      </c>
      <c r="C43" t="str">
        <f>"&lt;br&gt;&lt;img src=""http://yoosh.co/ars_files/is30.eporia.com/company_8/1143116e4f1.jpg""&gt;&lt;br&gt;"&amp;SUBSTITUTE(SUBSTITUTE(VLOOKUP(A43,'category-madaan-descriptions'!A:C,3,FALSE),"&lt;p&gt;",""),"&lt;/p&gt;","")</f>
        <v>&lt;br&gt;&lt;img src="http://yoosh.co/ars_files/is30.eporia.com/company_8/1143116e4f1.jpg"&gt;&lt;br&gt;&lt;br&gt;             &lt;br&gt;These SuperWave Frosted Bags are translucent, 2.25 mil thick, and packaged 250 per case.  &lt;br&gt;Made with 15% to 25% recycled material. Made in the U.S.A.</v>
      </c>
      <c r="D43" t="str">
        <f t="shared" si="0"/>
        <v>UPDATE catalog_category_entity_text SET value='&lt;br&gt;&lt;img src="http://yoosh.co/ars_files/is30.eporia.com/company_8/1143116e4f1.jpg"&gt;&lt;br&gt;&lt;br&gt;             &lt;br&gt;These SuperWave Frosted Bags are translucent, 2.25 mil thick, and packaged 250 per case.  &lt;br&gt;Made with 15% to 25% recycled material. Made in the U.S.A.' WHERE attribute_id=47 AND store_id=0 AND entity_id=556;</v>
      </c>
    </row>
    <row r="44" spans="1:4" x14ac:dyDescent="0.25">
      <c r="A44" t="s">
        <v>704</v>
      </c>
      <c r="B44">
        <f>VLOOKUP(A44,'category-madaan-descriptions'!A:C,2,FALSE)</f>
        <v>714</v>
      </c>
      <c r="C44" t="str">
        <f>"&lt;br&gt;&lt;img src=""http://yoosh.co/ars_files/is30.eporia.com/company_8/1143116e4f1.jpg""&gt;&lt;br&gt;"&amp;SUBSTITUTE(SUBSTITUTE(VLOOKUP(A44,'category-madaan-descriptions'!A:C,3,FALSE),"&lt;p&gt;",""),"&lt;/p&gt;","")</f>
        <v>&lt;br&gt;&lt;img src="http://yoosh.co/ars_files/is30.eporia.com/company_8/1143116e4f1.jpg"&gt;&lt;br&gt;&lt;br&gt;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v>
      </c>
      <c r="D44" t="str">
        <f t="shared" si="0"/>
        <v>UPDATE catalog_category_entity_text SET value='&lt;br&gt;&lt;img src="http://yoosh.co/ars_files/is30.eporia.com/company_8/1143116e4f1.jpg"&gt;&lt;br&gt;&lt;br&gt;             &lt;br&gt;AmeriTote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WHERE attribute_id=47 AND store_id=0 AND entity_id=714;</v>
      </c>
    </row>
    <row r="45" spans="1:4" x14ac:dyDescent="0.25">
      <c r="A45" t="s">
        <v>703</v>
      </c>
      <c r="B45">
        <f>VLOOKUP(A45,'category-madaan-descriptions'!A:C,2,FALSE)</f>
        <v>713</v>
      </c>
      <c r="C45" t="str">
        <f>"&lt;br&gt;&lt;img src=""http://yoosh.co/ars_files/is30.eporia.com/company_8/1143116e4f1.jpg""&gt;&lt;br&gt;"&amp;SUBSTITUTE(SUBSTITUTE(VLOOKUP(A45,'category-madaan-descriptions'!A:C,3,FALSE),"&lt;p&gt;",""),"&lt;/p&gt;","")</f>
        <v>&lt;br&gt;&lt;img src="http://yoosh.co/ars_files/is30.eporia.com/company_8/1143116e4f1.jpg"&gt;&lt;br&gt;&lt;br&gt;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v>
      </c>
      <c r="D45" t="str">
        <f t="shared" si="0"/>
        <v>UPDATE catalog_category_entity_text SET value='&lt;br&gt;&lt;img src="http://yoosh.co/ars_files/is30.eporia.com/company_8/1143116e4f1.jpg"&gt;&lt;br&gt;&lt;br&gt;             &lt;br&gt;These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WHERE attribute_id=47 AND store_id=0 AND entity_id=713;</v>
      </c>
    </row>
    <row r="46" spans="1:4" x14ac:dyDescent="0.25">
      <c r="A46" t="s">
        <v>701</v>
      </c>
      <c r="B46">
        <f>VLOOKUP(A46,'category-madaan-descriptions'!A:C,2,FALSE)</f>
        <v>711</v>
      </c>
      <c r="C46" t="str">
        <f>"&lt;br&gt;&lt;img src=""http://yoosh.co/ars_files/is30.eporia.com/company_8/1143116e4f1.jpg""&gt;&lt;br&gt;"&amp;SUBSTITUTE(SUBSTITUTE(VLOOKUP(A46,'category-madaan-descriptions'!A:C,3,FALSE),"&lt;p&gt;",""),"&lt;/p&gt;","")</f>
        <v>&lt;br&gt;&lt;img src="http://yoosh.co/ars_files/is30.eporia.com/company_8/1143116e4f1.jpg"&gt;&lt;br&gt;&lt;br&gt;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v>
      </c>
      <c r="D46" t="str">
        <f t="shared" si="0"/>
        <v>UPDATE catalog_category_entity_text SET value='&lt;br&gt;&lt;img src="http://yoosh.co/ars_files/is30.eporia.com/company_8/1143116e4f1.jpg"&gt;&lt;br&gt;&lt;br&gt;             &lt;br&gt;Stock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 WHERE attribute_id=47 AND store_id=0 AND entity_id=711;</v>
      </c>
    </row>
    <row r="47" spans="1:4" x14ac:dyDescent="0.25">
      <c r="A47" t="s">
        <v>707</v>
      </c>
      <c r="B47">
        <f>VLOOKUP(A47,'category-madaan-descriptions'!A:C,2,FALSE)</f>
        <v>876</v>
      </c>
      <c r="C47" t="str">
        <f>"&lt;br&gt;&lt;img src=""http://yoosh.co/ars_files/is30.eporia.com/company_8/1143116e4f1.jpg""&gt;&lt;br&gt;"&amp;SUBSTITUTE(SUBSTITUTE(VLOOKUP(A47,'category-madaan-descriptions'!A:C,3,FALSE),"&lt;p&gt;",""),"&lt;/p&gt;","")</f>
        <v>&lt;br&gt;&lt;img src="http://yoosh.co/ars_files/is30.eporia.com/company_8/1143116e4f1.jpg"&gt;&lt;br&gt;Low Density Heavy Duty Reusable T Shirt Bags are 2.25 mil thick and therefore are considered reusable by many bag ordinances. Packed 500 per case. Made in the U.S.A.  Stock Bags may be combined for price break. Call for pricing on more than 25 cases at 500 per case.</v>
      </c>
      <c r="D47" t="str">
        <f t="shared" si="0"/>
        <v>UPDATE catalog_category_entity_text SET value='&lt;br&gt;&lt;img src="http://yoosh.co/ars_files/is30.eporia.com/company_8/1143116e4f1.jpg"&gt;&lt;br&gt;Low Density Heavy Duty Reusable T Shirt Bags are 2.25 mil thick and therefore are considered reusable by many bag ordinances. Packed 500 per case. Made in the U.S.A.  Stock Bags may be combined for price break. Call for pricing on more than 25 cases at 500 per case.' WHERE attribute_id=47 AND store_id=0 AND entity_id=876;</v>
      </c>
    </row>
    <row r="48" spans="1:4" x14ac:dyDescent="0.25">
      <c r="A48" t="s">
        <v>706</v>
      </c>
      <c r="B48">
        <f>VLOOKUP(A48,'category-madaan-descriptions'!A:C,2,FALSE)</f>
        <v>875</v>
      </c>
      <c r="C48" t="str">
        <f>"&lt;br&gt;&lt;img src=""http://yoosh.co/ars_files/is30.eporia.com/company_8/1143116e4f1.jpg""&gt;&lt;br&gt;"&amp;SUBSTITUTE(SUBSTITUTE(VLOOKUP(A48,'category-madaan-descriptions'!A:C,3,FALSE),"&lt;p&gt;",""),"&lt;/p&gt;","")</f>
        <v>&lt;br&gt;&lt;img src="http://yoosh.co/ars_files/is30.eporia.com/company_8/1143116e4f1.jpg"&gt;&lt;br&gt;&lt;br&gt;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v>
      </c>
      <c r="D48" t="str">
        <f t="shared" si="0"/>
        <v>UPDATE catalog_category_entity_text SET value='&lt;br&gt;&lt;img src="http://yoosh.co/ars_files/is30.eporia.com/company_8/1143116e4f1.jpg"&gt;&lt;br&gt;&lt;br&gt;             &lt;br&gt;Super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WHERE attribute_id=47 AND store_id=0 AND entity_id=875;</v>
      </c>
    </row>
    <row r="49" spans="1:4" x14ac:dyDescent="0.25">
      <c r="A49" t="s">
        <v>683</v>
      </c>
      <c r="B49">
        <f>VLOOKUP(A49,'category-madaan-descriptions'!A:C,2,FALSE)</f>
        <v>1043</v>
      </c>
      <c r="C49" t="str">
        <f>"&lt;br&gt;&lt;img src=""http://yoosh.co/ars_files/is30.eporia.com/company_8/1143116e4f1.jpg""&gt;&lt;br&gt;"&amp;SUBSTITUTE(SUBSTITUTE(VLOOKUP(A49,'category-madaan-descriptions'!A:C,3,FALSE),"&lt;p&gt;",""),"&lt;/p&gt;","")</f>
        <v>&lt;br&gt;&lt;img src="http://yoosh.co/ars_files/is30.eporia.com/company_8/1143116e4f1.jpg"&gt;&lt;br&gt;&lt;br&gt;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v>
      </c>
      <c r="D49" t="str">
        <f t="shared" si="0"/>
        <v>UPDATE catalog_category_entity_text SET value='&lt;br&gt;&lt;img src="http://yoosh.co/ars_files/is30.eporia.com/company_8/1143116e4f1.jpg"&gt;&lt;br&gt;&lt;br&gt;            An Environmentally&lt;br&gt;Responsible Choice    &lt;br&gt;These bags would be perfect for selling small baked items for a bake sale, or artisan goodies, for example.  We have some great &lt;a href="../../../gift-wrapping-packaging/labels-stickers.html"&gt;labels&lt;/a&gt; or &lt;a href="../../../shopping-bags/plastic-bags/polypropylene-bags/metallic-twist-ties.html"&gt;twist ties&lt;/a&gt; for the professional finishing touch!&lt;br&gt;    These bags are made from 100% recycled material, and are FDA approved for food contact.&lt;br&gt;Packaged 100 per case. Made in the U.S.A.' WHERE attribute_id=47 AND store_id=0 AND entity_id=1043;</v>
      </c>
    </row>
    <row r="50" spans="1:4" x14ac:dyDescent="0.25">
      <c r="A50" t="s">
        <v>681</v>
      </c>
      <c r="B50">
        <f>VLOOKUP(A50,'category-madaan-descriptions'!A:C,2,FALSE)</f>
        <v>1041</v>
      </c>
      <c r="C50" t="str">
        <f>"&lt;br&gt;&lt;img src=""http://yoosh.co/ars_files/is30.eporia.com/company_8/1143116e4f1.jpg""&gt;&lt;br&gt;"&amp;SUBSTITUTE(SUBSTITUTE(VLOOKUP(A50,'category-madaan-descriptions'!A:C,3,FALSE),"&lt;p&gt;",""),"&lt;/p&gt;","")</f>
        <v>&lt;br&gt;&lt;img src="http://yoosh.co/ars_files/is30.eporia.com/company_8/1143116e4f1.jpg"&gt;&lt;br&gt;&lt;br&gt;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v>
      </c>
      <c r="D50" t="str">
        <f t="shared" si="0"/>
        <v>UPDATE catalog_category_entity_text SET value='&lt;br&gt;&lt;img src="http://yoosh.co/ars_files/is30.eporia.com/company_8/1143116e4f1.jpg"&gt;&lt;br&gt;&lt;br&gt;            An Environmentally&lt;br&gt;Responsible Choice    &lt;br&gt;Clear Flat Polypropylene Bags with Lip n Tape Closure are an easyway of closing your bags great for selling smaller items like bake sale goodies, small artisan treats, or tiny parts for craft items.  We have &lt;a href="../../../gift-wrapping-packaging/labels-stickers.html"&gt;labels&lt;/a&gt; that would make for a very attractive finishing touch.  Plus, the bags are Made in the USA and are recycled!&lt;br&gt;    These bags are made from 100% recycled material, and are FDA approved for food contact. Packaged 100 per case.' WHERE attribute_id=47 AND store_id=0 AND entity_id=1041;</v>
      </c>
    </row>
    <row r="51" spans="1:4" x14ac:dyDescent="0.25">
      <c r="A51" t="s">
        <v>680</v>
      </c>
      <c r="B51">
        <f>VLOOKUP(A51,'category-madaan-descriptions'!A:C,2,FALSE)</f>
        <v>1040</v>
      </c>
      <c r="C51" t="str">
        <f>"&lt;br&gt;&lt;img src=""http://yoosh.co/ars_files/is30.eporia.com/company_8/1143116e4f1.jpg""&gt;&lt;br&gt;"&amp;SUBSTITUTE(SUBSTITUTE(VLOOKUP(A51,'category-madaan-descriptions'!A:C,3,FALSE),"&lt;p&gt;",""),"&lt;/p&gt;","")</f>
        <v>&lt;br&gt;&lt;img src="http://yoosh.co/ars_files/is30.eporia.com/company_8/1143116e4f1.jpg"&gt;&lt;br&gt;&lt;br&gt;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v>
      </c>
      <c r="D51" t="str">
        <f t="shared" si="0"/>
        <v>UPDATE catalog_category_entity_text SET value='&lt;br&gt;&lt;img src="http://yoosh.co/ars_files/is30.eporia.com/company_8/1143116e4f1.jpg"&gt;&lt;br&gt;&lt;br&gt;            &lt;br&gt;Clear Gusseted Polypropylene Bags for food packaging!  These bags are gusseted, so are able to stand for easier filling.  We have &lt;a href="../../../gift-wrapping-packaging/labels-stickers.html"&gt;labels&lt;/a&gt; and &lt;a href="../../../shopping-bags/plastic-bags/polypropylene-bags/metallic-twist-ties.html"&gt;metallic twist ties&lt;/a&gt; for that professional looking finish available too. These bags are made from 100% recycled material, and are FDA approved for food contact. Polypropylene Bags are 1.2 Mil thick and come in a variety of sizes.&lt;br&gt;Order bags by the case. Each case has 100 bags.  Made in the U.S.A.' WHERE attribute_id=47 AND store_id=0 AND entity_id=1040;</v>
      </c>
    </row>
    <row r="52" spans="1:4" x14ac:dyDescent="0.25">
      <c r="A52" t="s">
        <v>682</v>
      </c>
      <c r="B52">
        <f>VLOOKUP(A52,'category-madaan-descriptions'!A:C,2,FALSE)</f>
        <v>1042</v>
      </c>
      <c r="C52" t="str">
        <f>"&lt;br&gt;&lt;img src=""http://yoosh.co/ars_files/is30.eporia.com/company_8/1143116e4f1.jpg""&gt;&lt;br&gt;"&amp;SUBSTITUTE(SUBSTITUTE(VLOOKUP(A52,'category-madaan-descriptions'!A:C,3,FALSE),"&lt;p&gt;",""),"&lt;/p&gt;","")</f>
        <v>&lt;br&gt;&lt;img src="http://yoosh.co/ars_files/is30.eporia.com/company_8/1143116e4f1.jpg"&gt;&lt;br&gt;&lt;br&gt;          &lt;br&gt;Metallic Twist Ties are 4" Ties available in four sparkling colors: Green, Red, Gold, and Silver&lt;br&gt;Packaged 1000 per case. Made in the U.S.A.</v>
      </c>
      <c r="D52" t="str">
        <f t="shared" si="0"/>
        <v>UPDATE catalog_category_entity_text SET value='&lt;br&gt;&lt;img src="http://yoosh.co/ars_files/is30.eporia.com/company_8/1143116e4f1.jpg"&gt;&lt;br&gt;&lt;br&gt;          &lt;br&gt;Metallic Twist Ties are 4" Ties available in four sparkling colors: Green, Red, Gold, and Silver&lt;br&gt;Packaged 1000 per case. Made in the U.S.A.' WHERE attribute_id=47 AND store_id=0 AND entity_id=1042;</v>
      </c>
    </row>
    <row r="53" spans="1:4" x14ac:dyDescent="0.25">
      <c r="A53" t="s">
        <v>684</v>
      </c>
      <c r="B53">
        <f>VLOOKUP(A53,'category-madaan-descriptions'!A:C,2,FALSE)</f>
        <v>1044</v>
      </c>
      <c r="C53" t="str">
        <f>"&lt;br&gt;&lt;img src=""http://yoosh.co/ars_files/is30.eporia.com/company_8/1143116e4f1.jpg""&gt;&lt;br&gt;"&amp;SUBSTITUTE(SUBSTITUTE(VLOOKUP(A53,'category-madaan-descriptions'!A:C,3,FALSE),"&lt;p&gt;",""),"&lt;/p&gt;","")</f>
        <v>&lt;br&gt;&lt;img src="http://yoosh.co/ars_files/is30.eporia.com/company_8/1143116e4f1.jpg"&gt;&lt;br&gt;&lt;br&gt;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v>
      </c>
      <c r="D53" t="str">
        <f t="shared" si="0"/>
        <v>UPDATE catalog_category_entity_text SET value='&lt;br&gt;&lt;img src="http://yoosh.co/ars_files/is30.eporia.com/company_8/1143116e4f1.jpg"&gt;&lt;br&gt;&lt;br&gt;            An Environmentally&lt;br&gt;Responsible Choice    &lt;br&gt;Printed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href="../../../gift-wrapping-packaging/labels-stickers/special-occasion-gift-labels.html"&gt;seals,&lt;/a&gt; and &lt;a href="../../../shopping-bags/plastic-bags/polypropylene-bags/metallic-twist-ties.html"&gt;metallic twist ties.&lt;/a&gt;&lt;br&gt;    These bags are made from 100% recycled material, and are FDA approved for food contact.&lt;br&gt;Order Printed Polypropylene Bags by the case. Each case has 100 bags.  Made in the U.S.A.' WHERE attribute_id=47 AND store_id=0 AND entity_id=1044;</v>
      </c>
    </row>
    <row r="54" spans="1:4" x14ac:dyDescent="0.25">
      <c r="A54" t="s">
        <v>350</v>
      </c>
      <c r="B54">
        <f>VLOOKUP(A54,'category-madaan-descriptions'!A:C,2,FALSE)</f>
        <v>124</v>
      </c>
      <c r="C54" t="str">
        <f>"&lt;br&gt;&lt;img src=""http://yoosh.co/ars_files/is30.eporia.com/company_8/1143116e4f1.jpg""&gt;&lt;br&gt;"&amp;SUBSTITUTE(SUBSTITUTE(VLOOKUP(A54,'category-madaan-descriptions'!A:C,3,FALSE),"&lt;p&gt;",""),"&lt;/p&gt;","")</f>
        <v>&lt;br&gt;&lt;img src="http://yoosh.co/ars_files/is30.eporia.com/company_8/1143116e4f1.jpg"&gt;&lt;br&gt;Acrylic 1/8 shelves are made of clear acrylic for Slatwall or Slatgrid and are useful for lightweight products. These shelves are made of economical 1/8" clear acrylic and Made in USA.</v>
      </c>
      <c r="D54" t="str">
        <f t="shared" si="0"/>
        <v>UPDATE catalog_category_entity_text SET value='&lt;br&gt;&lt;img src="http://yoosh.co/ars_files/is30.eporia.com/company_8/1143116e4f1.jpg"&gt;&lt;br&gt;Acrylic 1/8 shelves are made of clear acrylic for Slatwall or Slatgrid and are useful for lightweight products. These shelves are made of economical 1/8" clear acrylic and Made in USA.' WHERE attribute_id=47 AND store_id=0 AND entity_id=124;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E1450"/>
  <sheetViews>
    <sheetView topLeftCell="B95" workbookViewId="0">
      <selection activeCell="E152" sqref="E152"/>
    </sheetView>
  </sheetViews>
  <sheetFormatPr defaultRowHeight="15" x14ac:dyDescent="0.25"/>
  <cols>
    <col min="1" max="1" width="92.140625" customWidth="1"/>
    <col min="2" max="2" width="78.140625" customWidth="1"/>
    <col min="4" max="4" width="64.28515625" customWidth="1"/>
  </cols>
  <sheetData>
    <row r="1" spans="1:5" x14ac:dyDescent="0.25">
      <c r="A1" t="s">
        <v>8624</v>
      </c>
      <c r="C1" t="s">
        <v>10082</v>
      </c>
      <c r="D1" t="s">
        <v>10085</v>
      </c>
    </row>
    <row r="2" spans="1:5" x14ac:dyDescent="0.25">
      <c r="A2" t="str">
        <f>IF(LEN('categories-old'!G2) &gt; 0, "INSERT INTO `catalog_category_entity_varchar` (attribute_id,store_id,entity_id,value) VALUES (48,0,"&amp;'categories-old'!B2&amp;",'"&amp;RIGHT('categories-old'!G2,LEN('categories-old'!G2)-1)&amp;"');","")</f>
        <v/>
      </c>
      <c r="B2" t="str">
        <f>IF(LEN(categories!G2) &gt; 0, "INSERT INTO `catalog_category_entity_varchar` (attribute_id,store_id,entity_id,value) VALUES (48,0,"&amp;categories!B2&amp;",'"&amp;RIGHT(categories!G2,LEN(categories!G2)-1)&amp;"');","")</f>
        <v>INSERT INTO `catalog_category_entity_varchar` (attribute_id,store_id,entity_id,value) VALUES (48,0,257,'img3/img5512.jpg');</v>
      </c>
      <c r="C2">
        <f>VLOOKUP(categories!B2,'categories-old'!B:G,6,FALSE)</f>
        <v>0</v>
      </c>
      <c r="D2" t="str">
        <f>VLOOKUP(categories!B2,'categories-old'!B:H,7,FALSE)</f>
        <v>www.americanretailsupply.com/64690/Banners--Posters.html</v>
      </c>
      <c r="E2" t="str">
        <f>SUBSTITUTE(SUBSTITUTE(D2,"\","/"),"www.americanretailsupply.com/","")</f>
        <v>64690/Banners--Posters.html</v>
      </c>
    </row>
    <row r="3" spans="1:5" x14ac:dyDescent="0.25">
      <c r="A3" t="str">
        <f>IF(LEN('categories-old'!G3) &gt; 0, "INSERT INTO `catalog_category_entity_varchar` (attribute_id,store_id,entity_id,value) VALUES (48,0,"&amp;'categories-old'!B3&amp;",'"&amp;RIGHT('categories-old'!G3,LEN('categories-old'!G3)-1)&amp;"');","")</f>
        <v/>
      </c>
      <c r="B3" t="str">
        <f>IF(LEN(categories!G3) &gt; 0, "INSERT INTO `catalog_category_entity_varchar` (attribute_id,store_id,entity_id,value) VALUES (48,0,"&amp;categories!B3&amp;",'"&amp;RIGHT(categories!G3,LEN(categories!G3)-1)&amp;"');","")</f>
        <v>INSERT INTO `catalog_category_entity_varchar` (attribute_id,store_id,entity_id,value) VALUES (48,0,428,'img1/img1f5e.jpg');</v>
      </c>
      <c r="C3">
        <f>VLOOKUP(categories!B3,'categories-old'!B:G,6,FALSE)</f>
        <v>0</v>
      </c>
      <c r="D3" t="str">
        <f>VLOOKUP(categories!B3,'categories-old'!B:H,7,FALSE)</f>
        <v>www.americanretailsupply.com/64695/Contest-Boxes.html</v>
      </c>
      <c r="E3" t="str">
        <f t="shared" ref="E3:E4" si="0">SUBSTITUTE(SUBSTITUTE(D3,"\","/"),"www.americanretailsupply.com/","")</f>
        <v>64695/Contest-Boxes.html</v>
      </c>
    </row>
    <row r="4" spans="1:5" x14ac:dyDescent="0.25">
      <c r="A4" t="str">
        <f>IF(LEN('categories-old'!G4) &gt; 0, "INSERT INTO `catalog_category_entity_varchar` (attribute_id,store_id,entity_id,value) VALUES (48,0,"&amp;'categories-old'!B4&amp;",'"&amp;RIGHT('categories-old'!G4,LEN('categories-old'!G4)-1)&amp;"');","")</f>
        <v/>
      </c>
      <c r="B4" t="str">
        <f>IF(LEN(categories!G4) &gt; 0, "INSERT INTO `catalog_category_entity_varchar` (attribute_id,store_id,entity_id,value) VALUES (48,0,"&amp;categories!B4&amp;",'"&amp;RIGHT(categories!G4,LEN(categories!G4)-1)&amp;"');","")</f>
        <v>INSERT INTO `catalog_category_entity_varchar` (attribute_id,store_id,entity_id,value) VALUES (48,0,528,'img2/imge649.jpg');</v>
      </c>
      <c r="C4">
        <f>VLOOKUP(categories!B4,'categories-old'!B:G,6,FALSE)</f>
        <v>0</v>
      </c>
      <c r="D4" t="str">
        <f>VLOOKUP(categories!B4,'categories-old'!B:H,7,FALSE)</f>
        <v>www.americanretailsupply.com/64692/Fluorescent-Labels.html</v>
      </c>
      <c r="E4" t="str">
        <f t="shared" si="0"/>
        <v>64692/Fluorescent-Labels.html</v>
      </c>
    </row>
    <row r="5" spans="1:5" hidden="1" x14ac:dyDescent="0.25">
      <c r="A5" t="str">
        <f>IF(LEN('categories-old'!G5) &gt; 0, "INSERT INTO `catalog_category_entity_varchar` (attribute_id,store_id,entity_id,value) VALUES (48,0,"&amp;'categories-old'!B5&amp;",'"&amp;RIGHT('categories-old'!G5,LEN('categories-old'!G5)-1)&amp;"');","")</f>
        <v>INSERT INTO `catalog_category_entity_varchar` (attribute_id,store_id,entity_id,value) VALUES (48,0,603,'img2/img3619.jpg');</v>
      </c>
      <c r="B5" t="str">
        <f>IF(LEN(categories!G5) &gt; 0, "INSERT INTO `catalog_category_entity_varchar` (attribute_id,store_id,entity_id,value) VALUES (48,0,"&amp;categories!B5&amp;",'"&amp;RIGHT(categories!G5,LEN(categories!G5)-1)&amp;"');","")</f>
        <v>INSERT INTO `catalog_category_entity_varchar` (attribute_id,store_id,entity_id,value) VALUES (48,0,603,'img2/img3619.jpg');</v>
      </c>
      <c r="C5" t="str">
        <f>VLOOKUP(categories!B5,'categories-old'!B:G,6,FALSE)</f>
        <v>/img2/img3619.jpg</v>
      </c>
      <c r="D5" t="str">
        <f>VLOOKUP(categories!B5,'categories-old'!B:H,7,FALSE)</f>
        <v>www.americanretailsupply.com/64987/Gift-Cards.html</v>
      </c>
    </row>
    <row r="6" spans="1:5" hidden="1" x14ac:dyDescent="0.25">
      <c r="A6" t="str">
        <f>IF(LEN('categories-old'!G6) &gt; 0, "INSERT INTO `catalog_category_entity_varchar` (attribute_id,store_id,entity_id,value) VALUES (48,0,"&amp;'categories-old'!B6&amp;",'"&amp;RIGHT('categories-old'!G6,LEN('categories-old'!G6)-1)&amp;"');","")</f>
        <v>INSERT INTO `catalog_category_entity_varchar` (attribute_id,store_id,entity_id,value) VALUES (48,0,1031,'img2/img6e67.jpg');</v>
      </c>
      <c r="B6" t="str">
        <f>IF(LEN(categories!G6) &gt; 0, "INSERT INTO `catalog_category_entity_varchar` (attribute_id,store_id,entity_id,value) VALUES (48,0,"&amp;categories!B6&amp;",'"&amp;RIGHT(categories!G6,LEN(categories!G6)-1)&amp;"');","")</f>
        <v>INSERT INTO `catalog_category_entity_varchar` (attribute_id,store_id,entity_id,value) VALUES (48,0,1031,'img2/img6e67.jpg');</v>
      </c>
      <c r="C6" t="str">
        <f>VLOOKUP(categories!B6,'categories-old'!B:G,6,FALSE)</f>
        <v>/img2/img6e67.jpg</v>
      </c>
      <c r="D6" t="str">
        <f>VLOOKUP(categories!B6,'categories-old'!B:H,7,FALSE)</f>
        <v>www.americanretailsupply.com/64689/Pennants.html</v>
      </c>
    </row>
    <row r="7" spans="1:5" hidden="1" x14ac:dyDescent="0.25">
      <c r="A7" t="str">
        <f>IF(LEN('categories-old'!G7) &gt; 0, "INSERT INTO `catalog_category_entity_varchar` (attribute_id,store_id,entity_id,value) VALUES (48,0,"&amp;'categories-old'!B7&amp;",'"&amp;RIGHT('categories-old'!G7,LEN('categories-old'!G7)-1)&amp;"');","")</f>
        <v>INSERT INTO `catalog_category_entity_varchar` (attribute_id,store_id,entity_id,value) VALUES (48,0,1097,'img1/img49cc.jpg');</v>
      </c>
      <c r="B7" t="str">
        <f>IF(LEN(categories!G7) &gt; 0, "INSERT INTO `catalog_category_entity_varchar` (attribute_id,store_id,entity_id,value) VALUES (48,0,"&amp;categories!B7&amp;",'"&amp;RIGHT(categories!G7,LEN(categories!G7)-1)&amp;"');","")</f>
        <v>INSERT INTO `catalog_category_entity_varchar` (attribute_id,store_id,entity_id,value) VALUES (48,0,1097,'img1/img49cc.jpg');</v>
      </c>
      <c r="C7" t="str">
        <f>VLOOKUP(categories!B7,'categories-old'!B:G,6,FALSE)</f>
        <v>/img1/img49cc.jpg</v>
      </c>
      <c r="D7" t="str">
        <f>VLOOKUP(categories!B7,'categories-old'!B:H,7,FALSE)</f>
        <v>www.americanretailsupply.com/64693/Ready-Flow-Pen-Sets.html</v>
      </c>
    </row>
    <row r="8" spans="1:5" hidden="1" x14ac:dyDescent="0.25">
      <c r="A8" t="str">
        <f>IF(LEN('categories-old'!G8) &gt; 0, "INSERT INTO `catalog_category_entity_varchar` (attribute_id,store_id,entity_id,value) VALUES (48,0,"&amp;'categories-old'!B8&amp;",'"&amp;RIGHT('categories-old'!G8,LEN('categories-old'!G8)-1)&amp;"');","")</f>
        <v>INSERT INTO `catalog_category_entity_varchar` (attribute_id,store_id,entity_id,value) VALUES (48,0,1180,'img1/img1b28.jpg');</v>
      </c>
      <c r="B8" t="str">
        <f>IF(LEN(categories!G8) &gt; 0, "INSERT INTO `catalog_category_entity_varchar` (attribute_id,store_id,entity_id,value) VALUES (48,0,"&amp;categories!B8&amp;",'"&amp;RIGHT(categories!G8,LEN(categories!G8)-1)&amp;"');","")</f>
        <v>INSERT INTO `catalog_category_entity_varchar` (attribute_id,store_id,entity_id,value) VALUES (48,0,1180,'img1/img1b28.jpg');</v>
      </c>
      <c r="C8" t="str">
        <f>VLOOKUP(categories!B8,'categories-old'!B:G,6,FALSE)</f>
        <v>/img1/img1b28.jpg</v>
      </c>
      <c r="D8" t="str">
        <f>VLOOKUP(categories!B8,'categories-old'!B:H,7,FALSE)</f>
        <v>www.americanretailsupply.com/64691/Sidewalk-Signs.html</v>
      </c>
    </row>
    <row r="9" spans="1:5" hidden="1" x14ac:dyDescent="0.25">
      <c r="A9" t="str">
        <f>IF(LEN('categories-old'!G9) &gt; 0, "INSERT INTO `catalog_category_entity_varchar` (attribute_id,store_id,entity_id,value) VALUES (48,0,"&amp;'categories-old'!B9&amp;",'"&amp;RIGHT('categories-old'!G9,LEN('categories-old'!G9)-1)&amp;"');","")</f>
        <v>INSERT INTO `catalog_category_entity_varchar` (attribute_id,store_id,entity_id,value) VALUES (48,0,183,'img1/imgc53b.jpg');</v>
      </c>
      <c r="B9" t="str">
        <f>IF(LEN(categories!G9) &gt; 0, "INSERT INTO `catalog_category_entity_varchar` (attribute_id,store_id,entity_id,value) VALUES (48,0,"&amp;categories!B9&amp;",'"&amp;RIGHT(categories!G9,LEN(categories!G9)-1)&amp;"');","")</f>
        <v>INSERT INTO `catalog_category_entity_varchar` (attribute_id,store_id,entity_id,value) VALUES (48,0,183,'img1/imgc53b.jpg');</v>
      </c>
      <c r="C9" t="str">
        <f>VLOOKUP(categories!B9,'categories-old'!B:G,6,FALSE)</f>
        <v>/img1/imgc53b.jpg</v>
      </c>
      <c r="D9" t="str">
        <f>VLOOKUP(categories!B9,'categories-old'!B:H,7,FALSE)</f>
        <v>www.americanretailsupply.com/64983/Acrylic-Sign-Card-Frames.html</v>
      </c>
    </row>
    <row r="10" spans="1:5" hidden="1" x14ac:dyDescent="0.25">
      <c r="A10" t="str">
        <f>IF(LEN('categories-old'!G10) &gt; 0, "INSERT INTO `catalog_category_entity_varchar` (attribute_id,store_id,entity_id,value) VALUES (48,0,"&amp;'categories-old'!B10&amp;",'"&amp;RIGHT('categories-old'!G10,LEN('categories-old'!G10)-1)&amp;"');","")</f>
        <v>INSERT INTO `catalog_category_entity_varchar` (attribute_id,store_id,entity_id,value) VALUES (48,0,320,'img1/img5285.jpg');</v>
      </c>
      <c r="B10" t="str">
        <f>IF(LEN(categories!G10) &gt; 0, "INSERT INTO `catalog_category_entity_varchar` (attribute_id,store_id,entity_id,value) VALUES (48,0,"&amp;categories!B10&amp;",'"&amp;RIGHT(categories!G10,LEN(categories!G10)-1)&amp;"');","")</f>
        <v>INSERT INTO `catalog_category_entity_varchar` (attribute_id,store_id,entity_id,value) VALUES (48,0,320,'img1/img5285.jpg');</v>
      </c>
      <c r="C10" t="str">
        <f>VLOOKUP(categories!B10,'categories-old'!B:G,6,FALSE)</f>
        <v>/img1/img5285.jpg</v>
      </c>
      <c r="D10" t="str">
        <f>VLOOKUP(categories!B10,'categories-old'!B:H,7,FALSE)</f>
        <v>www.americanretailsupply.com/64984/Chrome-Sign-Card-Frames.html</v>
      </c>
    </row>
    <row r="11" spans="1:5" hidden="1" x14ac:dyDescent="0.25">
      <c r="A11" t="str">
        <f>IF(LEN('categories-old'!G11) &gt; 0, "INSERT INTO `catalog_category_entity_varchar` (attribute_id,store_id,entity_id,value) VALUES (48,0,"&amp;'categories-old'!B11&amp;",'"&amp;RIGHT('categories-old'!G11,LEN('categories-old'!G11)-1)&amp;"');","")</f>
        <v>INSERT INTO `catalog_category_entity_varchar` (attribute_id,store_id,entity_id,value) VALUES (48,0,946,'img1/img9236.jpg');</v>
      </c>
      <c r="B11" t="str">
        <f>IF(LEN(categories!G11) &gt; 0, "INSERT INTO `catalog_category_entity_varchar` (attribute_id,store_id,entity_id,value) VALUES (48,0,"&amp;categories!B11&amp;",'"&amp;RIGHT(categories!G11,LEN(categories!G11)-1)&amp;"');","")</f>
        <v>INSERT INTO `catalog_category_entity_varchar` (attribute_id,store_id,entity_id,value) VALUES (48,0,946,'img1/img9236.jpg');</v>
      </c>
      <c r="C11" t="str">
        <f>VLOOKUP(categories!B11,'categories-old'!B:G,6,FALSE)</f>
        <v>/img1/img9236.jpg</v>
      </c>
      <c r="D11" t="str">
        <f>VLOOKUP(categories!B11,'categories-old'!B:H,7,FALSE)</f>
        <v>www.americanretailsupply.com/64981/Miscellaneous-Sign-Holders.html</v>
      </c>
    </row>
    <row r="12" spans="1:5" hidden="1" x14ac:dyDescent="0.25">
      <c r="A12" t="str">
        <f>IF(LEN('categories-old'!G12) &gt; 0, "INSERT INTO `catalog_category_entity_varchar` (attribute_id,store_id,entity_id,value) VALUES (48,0,"&amp;'categories-old'!B12&amp;",'"&amp;RIGHT('categories-old'!G12,LEN('categories-old'!G12)-1)&amp;"');","")</f>
        <v>INSERT INTO `catalog_category_entity_varchar` (attribute_id,store_id,entity_id,value) VALUES (48,0,1356,'img2/img2421.jpg');</v>
      </c>
      <c r="B12" t="str">
        <f>IF(LEN(categories!G12) &gt; 0, "INSERT INTO `catalog_category_entity_varchar` (attribute_id,store_id,entity_id,value) VALUES (48,0,"&amp;categories!B12&amp;",'"&amp;RIGHT(categories!G12,LEN(categories!G12)-1)&amp;"');","")</f>
        <v>INSERT INTO `catalog_category_entity_varchar` (attribute_id,store_id,entity_id,value) VALUES (48,0,1356,'img2/img2421.jpg');</v>
      </c>
      <c r="C12" t="str">
        <f>VLOOKUP(categories!B12,'categories-old'!B:G,6,FALSE)</f>
        <v>/img2/img2421.jpg</v>
      </c>
      <c r="D12" t="str">
        <f>VLOOKUP(categories!B12,'categories-old'!B:H,7,FALSE)</f>
        <v>www.americanretailsupply.com/64982/Vinyl-Envelope--Sign-Holders.html</v>
      </c>
    </row>
    <row r="13" spans="1:5" x14ac:dyDescent="0.25">
      <c r="A13" t="str">
        <f>IF(LEN('categories-old'!G13) &gt; 0, "INSERT INTO `catalog_category_entity_varchar` (attribute_id,store_id,entity_id,value) VALUES (48,0,"&amp;'categories-old'!B13&amp;",'"&amp;RIGHT('categories-old'!G13,LEN('categories-old'!G13)-1)&amp;"');","")</f>
        <v/>
      </c>
      <c r="B13" t="str">
        <f>IF(LEN(categories!G13) &gt; 0, "INSERT INTO `catalog_category_entity_varchar` (attribute_id,store_id,entity_id,value) VALUES (48,0,"&amp;categories!B13&amp;",'"&amp;RIGHT(categories!G13,LEN(categories!G13)-1)&amp;"');","")</f>
        <v>INSERT INTO `catalog_category_entity_varchar` (attribute_id,store_id,entity_id,value) VALUES (48,0,1185,'img3/img8d3d.jpg');</v>
      </c>
      <c r="C13">
        <f>VLOOKUP(categories!B13,'categories-old'!B:G,6,FALSE)</f>
        <v>0</v>
      </c>
      <c r="D13" t="str">
        <f>VLOOKUP(categories!B13,'categories-old'!B:H,7,FALSE)</f>
        <v>www.americanretailsupply.com/64687/Sign-Cards.html</v>
      </c>
      <c r="E13" t="str">
        <f>SUBSTITUTE(SUBSTITUTE(D13,"\","/"),"www.americanretailsupply.com/","")</f>
        <v>64687/Sign-Cards.html</v>
      </c>
    </row>
    <row r="14" spans="1:5" hidden="1" x14ac:dyDescent="0.25">
      <c r="A14" t="str">
        <f>IF(LEN('categories-old'!G14) &gt; 0, "INSERT INTO `catalog_category_entity_varchar` (attribute_id,store_id,entity_id,value) VALUES (48,0,"&amp;'categories-old'!B14&amp;",'"&amp;RIGHT('categories-old'!G14,LEN('categories-old'!G14)-1)&amp;"');","")</f>
        <v>INSERT INTO `catalog_category_entity_varchar` (attribute_id,store_id,entity_id,value) VALUES (48,0,181,'img2/img681d.jpg');</v>
      </c>
      <c r="B14" t="str">
        <f>IF(LEN(categories!G14) &gt; 0, "INSERT INTO `catalog_category_entity_varchar` (attribute_id,store_id,entity_id,value) VALUES (48,0,"&amp;categories!B14&amp;",'"&amp;RIGHT(categories!G14,LEN(categories!G14)-1)&amp;"');","")</f>
        <v>INSERT INTO `catalog_category_entity_varchar` (attribute_id,store_id,entity_id,value) VALUES (48,0,181,'img2/img681d.jpg');</v>
      </c>
      <c r="C14" t="str">
        <f>VLOOKUP(categories!B14,'categories-old'!B:G,6,FALSE)</f>
        <v>/img2/img681d.jpg</v>
      </c>
      <c r="D14" t="str">
        <f>VLOOKUP(categories!B14,'categories-old'!B:H,7,FALSE)</f>
        <v>www.americanretailsupply.com/64600/Advertising-Aids.html</v>
      </c>
    </row>
    <row r="15" spans="1:5" hidden="1" x14ac:dyDescent="0.25">
      <c r="A15" t="str">
        <f>IF(LEN('categories-old'!G15) &gt; 0, "INSERT INTO `catalog_category_entity_varchar` (attribute_id,store_id,entity_id,value) VALUES (48,0,"&amp;'categories-old'!B15&amp;",'"&amp;RIGHT('categories-old'!G15,LEN('categories-old'!G15)-1)&amp;"');","")</f>
        <v/>
      </c>
      <c r="B15" t="str">
        <f>IF(LEN(categories!G15) &gt; 0, "INSERT INTO `catalog_category_entity_varchar` (attribute_id,store_id,entity_id,value) VALUES (48,0,"&amp;categories!B15&amp;",'"&amp;RIGHT(categories!G15,LEN(categories!G15)-1)&amp;"');","")</f>
        <v/>
      </c>
      <c r="C15">
        <f>VLOOKUP(categories!B15,'categories-old'!B:G,6,FALSE)</f>
        <v>0</v>
      </c>
      <c r="D15" t="str">
        <f>VLOOKUP(categories!B15,'categories-old'!B:H,7,FALSE)</f>
        <v>www.americanretailsupply.com/64900/Closeout-Acrylic-Glass-Jewelry-Displays.html</v>
      </c>
      <c r="E15" t="str">
        <f t="shared" ref="E15:E21" si="1">SUBSTITUTE(SUBSTITUTE(D15,"\","/"),"www.americanretailsupply.com/","")</f>
        <v>64900/Closeout-Acrylic-Glass-Jewelry-Displays.html</v>
      </c>
    </row>
    <row r="16" spans="1:5" hidden="1" x14ac:dyDescent="0.25">
      <c r="A16" t="str">
        <f>IF(LEN('categories-old'!G16) &gt; 0, "INSERT INTO `catalog_category_entity_varchar` (attribute_id,store_id,entity_id,value) VALUES (48,0,"&amp;'categories-old'!B16&amp;",'"&amp;RIGHT('categories-old'!G16,LEN('categories-old'!G16)-1)&amp;"');","")</f>
        <v/>
      </c>
      <c r="B16" t="str">
        <f>IF(LEN(categories!G16) &gt; 0, "INSERT INTO `catalog_category_entity_varchar` (attribute_id,store_id,entity_id,value) VALUES (48,0,"&amp;categories!B16&amp;",'"&amp;RIGHT(categories!G16,LEN(categories!G16)-1)&amp;"');","")</f>
        <v/>
      </c>
      <c r="C16">
        <f>VLOOKUP(categories!B16,'categories-old'!B:G,6,FALSE)</f>
        <v>0</v>
      </c>
      <c r="D16" t="str">
        <f>VLOOKUP(categories!B16,'categories-old'!B:H,7,FALSE)</f>
        <v>www.americanretailsupply.com/64904/Closeout-Apparel-Accessories.html</v>
      </c>
      <c r="E16" t="str">
        <f t="shared" si="1"/>
        <v>64904/Closeout-Apparel-Accessories.html</v>
      </c>
    </row>
    <row r="17" spans="1:5" hidden="1" x14ac:dyDescent="0.25">
      <c r="A17" t="str">
        <f>IF(LEN('categories-old'!G17) &gt; 0, "INSERT INTO `catalog_category_entity_varchar` (attribute_id,store_id,entity_id,value) VALUES (48,0,"&amp;'categories-old'!B17&amp;",'"&amp;RIGHT('categories-old'!G17,LEN('categories-old'!G17)-1)&amp;"');","")</f>
        <v/>
      </c>
      <c r="B17" t="str">
        <f>IF(LEN(categories!G17) &gt; 0, "INSERT INTO `catalog_category_entity_varchar` (attribute_id,store_id,entity_id,value) VALUES (48,0,"&amp;categories!B17&amp;",'"&amp;RIGHT(categories!G17,LEN(categories!G17)-1)&amp;"');","")</f>
        <v/>
      </c>
      <c r="C17">
        <f>VLOOKUP(categories!B17,'categories-old'!B:G,6,FALSE)</f>
        <v>0</v>
      </c>
      <c r="D17" t="str">
        <f>VLOOKUP(categories!B17,'categories-old'!B:H,7,FALSE)</f>
        <v>www.americanretailsupply.com/64901/Closeout-Brackets-Hooks-Standards.html</v>
      </c>
      <c r="E17" t="str">
        <f t="shared" si="1"/>
        <v>64901/Closeout-Brackets-Hooks-Standards.html</v>
      </c>
    </row>
    <row r="18" spans="1:5" hidden="1" x14ac:dyDescent="0.25">
      <c r="A18" t="str">
        <f>IF(LEN('categories-old'!G18) &gt; 0, "INSERT INTO `catalog_category_entity_varchar` (attribute_id,store_id,entity_id,value) VALUES (48,0,"&amp;'categories-old'!B18&amp;",'"&amp;RIGHT('categories-old'!G18,LEN('categories-old'!G18)-1)&amp;"');","")</f>
        <v/>
      </c>
      <c r="B18" t="str">
        <f>IF(LEN(categories!G18) &gt; 0, "INSERT INTO `catalog_category_entity_varchar` (attribute_id,store_id,entity_id,value) VALUES (48,0,"&amp;categories!B18&amp;",'"&amp;RIGHT(categories!G18,LEN(categories!G18)-1)&amp;"');","")</f>
        <v/>
      </c>
      <c r="C18">
        <f>VLOOKUP(categories!B18,'categories-old'!B:G,6,FALSE)</f>
        <v>0</v>
      </c>
      <c r="D18" t="str">
        <f>VLOOKUP(categories!B18,'categories-old'!B:H,7,FALSE)</f>
        <v>www.americanretailsupply.com/64898/Closeout-Display-Cases-and-Racks.html</v>
      </c>
      <c r="E18" t="str">
        <f t="shared" si="1"/>
        <v>64898/Closeout-Display-Cases-and-Racks.html</v>
      </c>
    </row>
    <row r="19" spans="1:5" hidden="1" x14ac:dyDescent="0.25">
      <c r="A19" t="str">
        <f>IF(LEN('categories-old'!G19) &gt; 0, "INSERT INTO `catalog_category_entity_varchar` (attribute_id,store_id,entity_id,value) VALUES (48,0,"&amp;'categories-old'!B19&amp;",'"&amp;RIGHT('categories-old'!G19,LEN('categories-old'!G19)-1)&amp;"');","")</f>
        <v/>
      </c>
      <c r="B19" t="str">
        <f>IF(LEN(categories!G19) &gt; 0, "INSERT INTO `catalog_category_entity_varchar` (attribute_id,store_id,entity_id,value) VALUES (48,0,"&amp;categories!B19&amp;",'"&amp;RIGHT(categories!G19,LEN(categories!G19)-1)&amp;"');","")</f>
        <v/>
      </c>
      <c r="C19">
        <f>VLOOKUP(categories!B19,'categories-old'!B:G,6,FALSE)</f>
        <v>0</v>
      </c>
      <c r="D19" t="str">
        <f>VLOOKUP(categories!B19,'categories-old'!B:H,7,FALSE)</f>
        <v>www.americanretailsupply.com/64899/Closeout-Packaging.html</v>
      </c>
      <c r="E19" t="str">
        <f t="shared" si="1"/>
        <v>64899/Closeout-Packaging.html</v>
      </c>
    </row>
    <row r="20" spans="1:5" hidden="1" x14ac:dyDescent="0.25">
      <c r="A20" t="str">
        <f>IF(LEN('categories-old'!G20) &gt; 0, "INSERT INTO `catalog_category_entity_varchar` (attribute_id,store_id,entity_id,value) VALUES (48,0,"&amp;'categories-old'!B20&amp;",'"&amp;RIGHT('categories-old'!G20,LEN('categories-old'!G20)-1)&amp;"');","")</f>
        <v/>
      </c>
      <c r="B20" t="str">
        <f>IF(LEN(categories!G20) &gt; 0, "INSERT INTO `catalog_category_entity_varchar` (attribute_id,store_id,entity_id,value) VALUES (48,0,"&amp;categories!B20&amp;",'"&amp;RIGHT(categories!G20,LEN(categories!G20)-1)&amp;"');","")</f>
        <v/>
      </c>
      <c r="C20">
        <f>VLOOKUP(categories!B20,'categories-old'!B:G,6,FALSE)</f>
        <v>0</v>
      </c>
      <c r="D20" t="str">
        <f>VLOOKUP(categories!B20,'categories-old'!B:H,7,FALSE)</f>
        <v>www.americanretailsupply.com/64902/Closeout-Price-Marking.html</v>
      </c>
      <c r="E20" t="str">
        <f t="shared" si="1"/>
        <v>64902/Closeout-Price-Marking.html</v>
      </c>
    </row>
    <row r="21" spans="1:5" hidden="1" x14ac:dyDescent="0.25">
      <c r="A21" t="str">
        <f>IF(LEN('categories-old'!G21) &gt; 0, "INSERT INTO `catalog_category_entity_varchar` (attribute_id,store_id,entity_id,value) VALUES (48,0,"&amp;'categories-old'!B21&amp;",'"&amp;RIGHT('categories-old'!G21,LEN('categories-old'!G21)-1)&amp;"');","")</f>
        <v/>
      </c>
      <c r="B21" t="str">
        <f>IF(LEN(categories!G21) &gt; 0, "INSERT INTO `catalog_category_entity_varchar` (attribute_id,store_id,entity_id,value) VALUES (48,0,"&amp;categories!B21&amp;",'"&amp;RIGHT(categories!G21,LEN(categories!G21)-1)&amp;"');","")</f>
        <v/>
      </c>
      <c r="C21">
        <f>VLOOKUP(categories!B21,'categories-old'!B:G,6,FALSE)</f>
        <v>0</v>
      </c>
      <c r="D21" t="str">
        <f>VLOOKUP(categories!B21,'categories-old'!B:H,7,FALSE)</f>
        <v>www.americanretailsupply.com/64905/Miscellaneous-Closeout.html</v>
      </c>
      <c r="E21" t="str">
        <f t="shared" si="1"/>
        <v>64905/Miscellaneous-Closeout.html</v>
      </c>
    </row>
    <row r="22" spans="1:5" hidden="1" x14ac:dyDescent="0.25">
      <c r="A22" t="str">
        <f>IF(LEN('categories-old'!G22) &gt; 0, "INSERT INTO `catalog_category_entity_varchar` (attribute_id,store_id,entity_id,value) VALUES (48,0,"&amp;'categories-old'!B22&amp;",'"&amp;RIGHT('categories-old'!G22,LEN('categories-old'!G22)-1)&amp;"');","")</f>
        <v>INSERT INTO `catalog_category_entity_varchar` (attribute_id,store_id,entity_id,value) VALUES (48,0,332,'img2/imgaddf.jpg');</v>
      </c>
      <c r="B22" t="str">
        <f>IF(LEN(categories!G22) &gt; 0, "INSERT INTO `catalog_category_entity_varchar` (attribute_id,store_id,entity_id,value) VALUES (48,0,"&amp;categories!B22&amp;",'"&amp;RIGHT(categories!G22,LEN(categories!G22)-1)&amp;"');","")</f>
        <v>INSERT INTO `catalog_category_entity_varchar` (attribute_id,store_id,entity_id,value) VALUES (48,0,332,'img2/imgaddf.jpg');</v>
      </c>
      <c r="C22" t="str">
        <f>VLOOKUP(categories!B22,'categories-old'!B:G,6,FALSE)</f>
        <v>/img2/imgaddf.jpg</v>
      </c>
      <c r="D22" t="str">
        <f>VLOOKUP(categories!B22,'categories-old'!B:H,7,FALSE)</f>
        <v>www.americanretailsupply.com/64594/Closeouts.html</v>
      </c>
    </row>
    <row r="23" spans="1:5" x14ac:dyDescent="0.25">
      <c r="A23" t="str">
        <f>IF(LEN('categories-old'!G23) &gt; 0, "INSERT INTO `catalog_category_entity_varchar` (attribute_id,store_id,entity_id,value) VALUES (48,0,"&amp;'categories-old'!B23&amp;",'"&amp;RIGHT('categories-old'!G23,LEN('categories-old'!G23)-1)&amp;"');","")</f>
        <v/>
      </c>
      <c r="B23" t="str">
        <f>IF(LEN(categories!G23) &gt; 0, "INSERT INTO `catalog_category_entity_varchar` (attribute_id,store_id,entity_id,value) VALUES (48,0,"&amp;categories!B23&amp;",'"&amp;RIGHT(categories!G23,LEN(categories!G23)-1)&amp;"');","")</f>
        <v>INSERT INTO `catalog_category_entity_varchar` (attribute_id,store_id,entity_id,value) VALUES (48,0,182,'img1/img5285.jpg');</v>
      </c>
      <c r="C23">
        <f>VLOOKUP(categories!B23,'categories-old'!B:G,6,FALSE)</f>
        <v>0</v>
      </c>
      <c r="D23" t="str">
        <f>VLOOKUP(categories!B23,'categories-old'!B:H,7,FALSE)</f>
        <v>www.americanretailsupply.com/64688/Sign-Card-Frames-and-Vinyl-Envelopes.html</v>
      </c>
      <c r="E23" t="str">
        <f t="shared" ref="E23:E24" si="2">SUBSTITUTE(SUBSTITUTE(D23,"\","/"),"www.americanretailsupply.com/","")</f>
        <v>64688/Sign-Card-Frames-and-Vinyl-Envelopes.html</v>
      </c>
    </row>
    <row r="24" spans="1:5" x14ac:dyDescent="0.25">
      <c r="A24" t="str">
        <f>IF(LEN('categories-old'!G24) &gt; 0, "INSERT INTO `catalog_category_entity_varchar` (attribute_id,store_id,entity_id,value) VALUES (48,0,"&amp;'categories-old'!B24&amp;",'"&amp;RIGHT('categories-old'!G24,LEN('categories-old'!G24)-1)&amp;"');","")</f>
        <v/>
      </c>
      <c r="B24" t="str">
        <f>IF(LEN(categories!G24) &gt; 0, "INSERT INTO `catalog_category_entity_varchar` (attribute_id,store_id,entity_id,value) VALUES (48,0,"&amp;categories!B24&amp;",'"&amp;RIGHT(categories!G24,LEN(categories!G24)-1)&amp;"');","")</f>
        <v>INSERT INTO `catalog_category_entity_varchar` (attribute_id,store_id,entity_id,value) VALUES (48,0,206,'img3/img8adf.jpg');</v>
      </c>
      <c r="C24">
        <f>VLOOKUP(categories!B24,'categories-old'!B:G,6,FALSE)</f>
        <v>0</v>
      </c>
      <c r="D24" t="str">
        <f>VLOOKUP(categories!B24,'categories-old'!B:H,7,FALSE)</f>
        <v>www.americanretailsupply.com/65197/Apparel-Accessories--Apparel-Store-Supplies.html</v>
      </c>
      <c r="E24" t="str">
        <f t="shared" si="2"/>
        <v>65197/Apparel-Accessories--Apparel-Store-Supplies.html</v>
      </c>
    </row>
    <row r="25" spans="1:5" hidden="1" x14ac:dyDescent="0.25">
      <c r="A25" t="str">
        <f>IF(LEN('categories-old'!G25) &gt; 0, "INSERT INTO `catalog_category_entity_varchar` (attribute_id,store_id,entity_id,value) VALUES (48,0,"&amp;'categories-old'!B25&amp;",'"&amp;RIGHT('categories-old'!G25,LEN('categories-old'!G25)-1)&amp;"');","")</f>
        <v>INSERT INTO `catalog_category_entity_varchar` (attribute_id,store_id,entity_id,value) VALUES (48,0,284,'img1/img4b67.jpg');</v>
      </c>
      <c r="B25" t="str">
        <f>IF(LEN(categories!G25) &gt; 0, "INSERT INTO `catalog_category_entity_varchar` (attribute_id,store_id,entity_id,value) VALUES (48,0,"&amp;categories!B25&amp;",'"&amp;RIGHT(categories!G25,LEN(categories!G25)-1)&amp;"');","")</f>
        <v>INSERT INTO `catalog_category_entity_varchar` (attribute_id,store_id,entity_id,value) VALUES (48,0,284,'img1/img4b67.jpg');</v>
      </c>
      <c r="C25" t="str">
        <f>VLOOKUP(categories!B25,'categories-old'!B:G,6,FALSE)</f>
        <v>/img1/img4b67.jpg</v>
      </c>
      <c r="D25" t="str">
        <f>VLOOKUP(categories!B25,'categories-old'!B:H,7,FALSE)</f>
        <v>www.americanretailsupply.com/64848/Box-Cutters.html</v>
      </c>
    </row>
    <row r="26" spans="1:5" hidden="1" x14ac:dyDescent="0.25">
      <c r="A26" t="str">
        <f>IF(LEN('categories-old'!G26) &gt; 0, "INSERT INTO `catalog_category_entity_varchar` (attribute_id,store_id,entity_id,value) VALUES (48,0,"&amp;'categories-old'!B26&amp;",'"&amp;RIGHT('categories-old'!G26,LEN('categories-old'!G26)-1)&amp;"');","")</f>
        <v>INSERT INTO `catalog_category_entity_varchar` (attribute_id,store_id,entity_id,value) VALUES (48,0,298,'img2/img17ce.jpg');</v>
      </c>
      <c r="B26" t="str">
        <f>IF(LEN(categories!G26) &gt; 0, "INSERT INTO `catalog_category_entity_varchar` (attribute_id,store_id,entity_id,value) VALUES (48,0,"&amp;categories!B26&amp;",'"&amp;RIGHT(categories!G26,LEN(categories!G26)-1)&amp;"');","")</f>
        <v>INSERT INTO `catalog_category_entity_varchar` (attribute_id,store_id,entity_id,value) VALUES (48,0,298,'img2/img17ce.jpg');</v>
      </c>
      <c r="C26" t="str">
        <f>VLOOKUP(categories!B26,'categories-old'!B:G,6,FALSE)</f>
        <v>/img2/img17ce.jpg</v>
      </c>
      <c r="D26" t="str">
        <f>VLOOKUP(categories!B26,'categories-old'!B:H,7,FALSE)</f>
        <v>www.americanretailsupply.com/64850/Carts.html</v>
      </c>
    </row>
    <row r="27" spans="1:5" x14ac:dyDescent="0.25">
      <c r="A27" t="str">
        <f>IF(LEN('categories-old'!G27) &gt; 0, "INSERT INTO `catalog_category_entity_varchar` (attribute_id,store_id,entity_id,value) VALUES (48,0,"&amp;'categories-old'!B27&amp;",'"&amp;RIGHT('categories-old'!G27,LEN('categories-old'!G27)-1)&amp;"');","")</f>
        <v/>
      </c>
      <c r="B27" t="str">
        <f>IF(LEN(categories!G27) &gt; 0, "INSERT INTO `catalog_category_entity_varchar` (attribute_id,store_id,entity_id,value) VALUES (48,0,"&amp;categories!B27&amp;",'"&amp;RIGHT(categories!G27,LEN(categories!G27)-1)&amp;"');","")</f>
        <v>INSERT INTO `catalog_category_entity_varchar` (attribute_id,store_id,entity_id,value) VALUES (48,0,306,'img1/img46a1.jpg');</v>
      </c>
      <c r="C27">
        <f>VLOOKUP(categories!B27,'categories-old'!B:G,6,FALSE)</f>
        <v>0</v>
      </c>
      <c r="D27" t="str">
        <f>VLOOKUP(categories!B27,'categories-old'!B:H,7,FALSE)</f>
        <v>www.americanretailsupply.com/64857/Cash-Register-Paper.html</v>
      </c>
      <c r="E27" t="str">
        <f>SUBSTITUTE(SUBSTITUTE(D27,"\","/"),"www.americanretailsupply.com/","")</f>
        <v>64857/Cash-Register-Paper.html</v>
      </c>
    </row>
    <row r="28" spans="1:5" hidden="1" x14ac:dyDescent="0.25">
      <c r="A28" t="str">
        <f>IF(LEN('categories-old'!G28) &gt; 0, "INSERT INTO `catalog_category_entity_varchar` (attribute_id,store_id,entity_id,value) VALUES (48,0,"&amp;'categories-old'!B28&amp;",'"&amp;RIGHT('categories-old'!G28,LEN('categories-old'!G28)-1)&amp;"');","")</f>
        <v>INSERT INTO `catalog_category_entity_varchar` (attribute_id,store_id,entity_id,value) VALUES (48,0,613,'img1/imge04e.jpg');</v>
      </c>
      <c r="B28" t="str">
        <f>IF(LEN(categories!G28) &gt; 0, "INSERT INTO `catalog_category_entity_varchar` (attribute_id,store_id,entity_id,value) VALUES (48,0,"&amp;categories!B28&amp;",'"&amp;RIGHT(categories!G28,LEN(categories!G28)-1)&amp;"');","")</f>
        <v>INSERT INTO `catalog_category_entity_varchar` (attribute_id,store_id,entity_id,value) VALUES (48,0,613,'img1/imge04e.jpg');</v>
      </c>
      <c r="C28" t="str">
        <f>VLOOKUP(categories!B28,'categories-old'!B:G,6,FALSE)</f>
        <v>/img1/imge04e.jpg</v>
      </c>
      <c r="D28" t="str">
        <f>VLOOKUP(categories!B28,'categories-old'!B:H,7,FALSE)</f>
        <v>www.americanretailsupply.com/64860/Giftwrap-Ribbon-Tissue-Racks.html</v>
      </c>
    </row>
    <row r="29" spans="1:5" hidden="1" x14ac:dyDescent="0.25">
      <c r="A29" t="str">
        <f>IF(LEN('categories-old'!G29) &gt; 0, "INSERT INTO `catalog_category_entity_varchar` (attribute_id,store_id,entity_id,value) VALUES (48,0,"&amp;'categories-old'!B29&amp;",'"&amp;RIGHT('categories-old'!G29,LEN('categories-old'!G29)-1)&amp;"');","")</f>
        <v>INSERT INTO `catalog_category_entity_varchar` (attribute_id,store_id,entity_id,value) VALUES (48,0,751,'img2/imga7c2.jpg');</v>
      </c>
      <c r="B29" t="str">
        <f>IF(LEN(categories!G29) &gt; 0, "INSERT INTO `catalog_category_entity_varchar` (attribute_id,store_id,entity_id,value) VALUES (48,0,"&amp;categories!B29&amp;",'"&amp;RIGHT(categories!G29,LEN(categories!G29)-1)&amp;"');","")</f>
        <v>INSERT INTO `catalog_category_entity_varchar` (attribute_id,store_id,entity_id,value) VALUES (48,0,751,'img2/imga7c2.jpg');</v>
      </c>
      <c r="C29" t="str">
        <f>VLOOKUP(categories!B29,'categories-old'!B:G,6,FALSE)</f>
        <v>/img2/imga7c2.jpg</v>
      </c>
      <c r="D29" t="str">
        <f>VLOOKUP(categories!B29,'categories-old'!B:H,7,FALSE)</f>
        <v>www.americanretailsupply.com/64852/Impulse-Sealers--Shrink-Wrap.html</v>
      </c>
    </row>
    <row r="30" spans="1:5" x14ac:dyDescent="0.25">
      <c r="A30" t="str">
        <f>IF(LEN('categories-old'!G30) &gt; 0, "INSERT INTO `catalog_category_entity_varchar` (attribute_id,store_id,entity_id,value) VALUES (48,0,"&amp;'categories-old'!B30&amp;",'"&amp;RIGHT('categories-old'!G30,LEN('categories-old'!G30)-1)&amp;"');","")</f>
        <v/>
      </c>
      <c r="B30" t="str">
        <f>IF(LEN(categories!G30) &gt; 0, "INSERT INTO `catalog_category_entity_varchar` (attribute_id,store_id,entity_id,value) VALUES (48,0,"&amp;categories!B30&amp;",'"&amp;RIGHT(categories!G30,LEN(categories!G30)-1)&amp;"');","")</f>
        <v>INSERT INTO `catalog_category_entity_varchar` (attribute_id,store_id,entity_id,value) VALUES (48,0,857,'img1/img0504.jpg');</v>
      </c>
      <c r="C30">
        <f>VLOOKUP(categories!B30,'categories-old'!B:G,6,FALSE)</f>
        <v>0</v>
      </c>
      <c r="D30" t="str">
        <f>VLOOKUP(categories!B30,'categories-old'!B:H,7,FALSE)</f>
        <v>www.americanretailsupply.com/64847/Lights.html</v>
      </c>
      <c r="E30" t="str">
        <f t="shared" ref="E30:E32" si="3">SUBSTITUTE(SUBSTITUTE(D30,"\","/"),"www.americanretailsupply.com/","")</f>
        <v>64847/Lights.html</v>
      </c>
    </row>
    <row r="31" spans="1:5" x14ac:dyDescent="0.25">
      <c r="A31" t="str">
        <f>IF(LEN('categories-old'!G31) &gt; 0, "INSERT INTO `catalog_category_entity_varchar` (attribute_id,store_id,entity_id,value) VALUES (48,0,"&amp;'categories-old'!B31&amp;",'"&amp;RIGHT('categories-old'!G31,LEN('categories-old'!G31)-1)&amp;"');","")</f>
        <v/>
      </c>
      <c r="B31" t="str">
        <f>IF(LEN(categories!G31) &gt; 0, "INSERT INTO `catalog_category_entity_varchar` (attribute_id,store_id,entity_id,value) VALUES (48,0,"&amp;categories!B31&amp;",'"&amp;RIGHT(categories!G31,LEN(categories!G31)-1)&amp;"');","")</f>
        <v>INSERT INTO `catalog_category_entity_varchar` (attribute_id,store_id,entity_id,value) VALUES (48,0,884,'img2/img8309.jpg');</v>
      </c>
      <c r="C31">
        <f>VLOOKUP(categories!B31,'categories-old'!B:G,6,FALSE)</f>
        <v>0</v>
      </c>
      <c r="D31" t="str">
        <f>VLOOKUP(categories!B31,'categories-old'!B:H,7,FALSE)</f>
        <v>www.americanretailsupply.com/64864/Merchandising-Aids.html</v>
      </c>
      <c r="E31" t="str">
        <f t="shared" si="3"/>
        <v>64864/Merchandising-Aids.html</v>
      </c>
    </row>
    <row r="32" spans="1:5" x14ac:dyDescent="0.25">
      <c r="A32" t="str">
        <f>IF(LEN('categories-old'!G32) &gt; 0, "INSERT INTO `catalog_category_entity_varchar` (attribute_id,store_id,entity_id,value) VALUES (48,0,"&amp;'categories-old'!B32&amp;",'"&amp;RIGHT('categories-old'!G32,LEN('categories-old'!G32)-1)&amp;"');","")</f>
        <v/>
      </c>
      <c r="B32" t="str">
        <f>IF(LEN(categories!G32) &gt; 0, "INSERT INTO `catalog_category_entity_varchar` (attribute_id,store_id,entity_id,value) VALUES (48,0,"&amp;categories!B32&amp;",'"&amp;RIGHT(categories!G32,LEN(categories!G32)-1)&amp;"');","")</f>
        <v>INSERT INTO `catalog_category_entity_varchar` (attribute_id,store_id,entity_id,value) VALUES (48,0,1058,'img2/imge7b1.jpg');</v>
      </c>
      <c r="C32">
        <f>VLOOKUP(categories!B32,'categories-old'!B:G,6,FALSE)</f>
        <v>0</v>
      </c>
      <c r="D32" t="str">
        <f>VLOOKUP(categories!B32,'categories-old'!B:H,7,FALSE)</f>
        <v>www.americanretailsupply.com/64856/Printer-Labels.html</v>
      </c>
      <c r="E32" t="str">
        <f t="shared" si="3"/>
        <v>64856/Printer-Labels.html</v>
      </c>
    </row>
    <row r="33" spans="1:5" hidden="1" x14ac:dyDescent="0.25">
      <c r="A33" t="str">
        <f>IF(LEN('categories-old'!G33) &gt; 0, "INSERT INTO `catalog_category_entity_varchar` (attribute_id,store_id,entity_id,value) VALUES (48,0,"&amp;'categories-old'!B33&amp;",'"&amp;RIGHT('categories-old'!G33,LEN('categories-old'!G33)-1)&amp;"');","")</f>
        <v>INSERT INTO `catalog_category_entity_varchar` (attribute_id,store_id,entity_id,value) VALUES (48,0,1157,'img1/img191a.jpg');</v>
      </c>
      <c r="B33" t="str">
        <f>IF(LEN(categories!G33) &gt; 0, "INSERT INTO `catalog_category_entity_varchar` (attribute_id,store_id,entity_id,value) VALUES (48,0,"&amp;categories!B33&amp;",'"&amp;RIGHT(categories!G33,LEN(categories!G33)-1)&amp;"');","")</f>
        <v>INSERT INTO `catalog_category_entity_varchar` (attribute_id,store_id,entity_id,value) VALUES (48,0,1157,'img1/img191a.jpg');</v>
      </c>
      <c r="C33" t="str">
        <f>VLOOKUP(categories!B33,'categories-old'!B:G,6,FALSE)</f>
        <v>/img1/img191a.jpg</v>
      </c>
      <c r="D33" t="str">
        <f>VLOOKUP(categories!B33,'categories-old'!B:H,7,FALSE)</f>
        <v>www.americanretailsupply.com/64865/Shipping-Envelopes.html</v>
      </c>
    </row>
    <row r="34" spans="1:5" hidden="1" x14ac:dyDescent="0.25">
      <c r="A34" t="str">
        <f>IF(LEN('categories-old'!G34) &gt; 0, "INSERT INTO `catalog_category_entity_varchar` (attribute_id,store_id,entity_id,value) VALUES (48,0,"&amp;'categories-old'!B34&amp;",'"&amp;RIGHT('categories-old'!G34,LEN('categories-old'!G34)-1)&amp;"');","")</f>
        <v>INSERT INTO `catalog_category_entity_varchar` (attribute_id,store_id,entity_id,value) VALUES (48,0,1161,'img3/img8a85.jpg');</v>
      </c>
      <c r="B34" t="str">
        <f>IF(LEN(categories!G34) &gt; 0, "INSERT INTO `catalog_category_entity_varchar` (attribute_id,store_id,entity_id,value) VALUES (48,0,"&amp;categories!B34&amp;",'"&amp;RIGHT(categories!G34,LEN(categories!G34)-1)&amp;"');","")</f>
        <v>INSERT INTO `catalog_category_entity_varchar` (attribute_id,store_id,entity_id,value) VALUES (48,0,1161,'img3/img8a85.jpg');</v>
      </c>
      <c r="C34" t="str">
        <f>VLOOKUP(categories!B34,'categories-old'!B:G,6,FALSE)</f>
        <v>/img3/img8a85.jpg</v>
      </c>
      <c r="D34" t="str">
        <f>VLOOKUP(categories!B34,'categories-old'!B:H,7,FALSE)</f>
        <v>www.americanretailsupply.com/64859/Shipping-Supplies.html</v>
      </c>
    </row>
    <row r="35" spans="1:5" hidden="1" x14ac:dyDescent="0.25">
      <c r="A35" t="str">
        <f>IF(LEN('categories-old'!G35) &gt; 0, "INSERT INTO `catalog_category_entity_varchar` (attribute_id,store_id,entity_id,value) VALUES (48,0,"&amp;'categories-old'!B35&amp;",'"&amp;RIGHT('categories-old'!G35,LEN('categories-old'!G35)-1)&amp;"');","")</f>
        <v>INSERT INTO `catalog_category_entity_varchar` (attribute_id,store_id,entity_id,value) VALUES (48,0,1173,'img3/img3c43.jpg');</v>
      </c>
      <c r="B35" t="str">
        <f>IF(LEN(categories!G35) &gt; 0, "INSERT INTO `catalog_category_entity_varchar` (attribute_id,store_id,entity_id,value) VALUES (48,0,"&amp;categories!B35&amp;",'"&amp;RIGHT(categories!G35,LEN(categories!G35)-1)&amp;"');","")</f>
        <v>INSERT INTO `catalog_category_entity_varchar` (attribute_id,store_id,entity_id,value) VALUES (48,0,1173,'img3/img3c43.jpg');</v>
      </c>
      <c r="C35" t="str">
        <f>VLOOKUP(categories!B35,'categories-old'!B:G,6,FALSE)</f>
        <v>/img3/img3c43.jpg</v>
      </c>
      <c r="D35" t="str">
        <f>VLOOKUP(categories!B35,'categories-old'!B:H,7,FALSE)</f>
        <v>www.americanretailsupply.com/64855/Shopping-Baskets.html</v>
      </c>
    </row>
    <row r="36" spans="1:5" x14ac:dyDescent="0.25">
      <c r="A36" t="str">
        <f>IF(LEN('categories-old'!G36) &gt; 0, "INSERT INTO `catalog_category_entity_varchar` (attribute_id,store_id,entity_id,value) VALUES (48,0,"&amp;'categories-old'!B36&amp;",'"&amp;RIGHT('categories-old'!G36,LEN('categories-old'!G36)-1)&amp;"');","")</f>
        <v/>
      </c>
      <c r="B36" t="str">
        <f>IF(LEN(categories!G36) &gt; 0, "INSERT INTO `catalog_category_entity_varchar` (attribute_id,store_id,entity_id,value) VALUES (48,0,"&amp;categories!B36&amp;",'"&amp;RIGHT(categories!G36,LEN(categories!G36)-1)&amp;"');","")</f>
        <v>INSERT INTO `catalog_category_entity_varchar` (attribute_id,store_id,entity_id,value) VALUES (48,0,1192,'img1/img6f1c.jpg');</v>
      </c>
      <c r="C36">
        <f>VLOOKUP(categories!B36,'categories-old'!B:G,6,FALSE)</f>
        <v>0</v>
      </c>
      <c r="D36" t="str">
        <f>VLOOKUP(categories!B36,'categories-old'!B:H,7,FALSE)</f>
        <v>www.americanretailsupply.com/65196/Sizers-Markers--Size-Labels.html</v>
      </c>
      <c r="E36" t="str">
        <f t="shared" ref="E36:E37" si="4">SUBSTITUTE(SUBSTITUTE(D36,"\","/"),"www.americanretailsupply.com/","")</f>
        <v>65196/Sizers-Markers--Size-Labels.html</v>
      </c>
    </row>
    <row r="37" spans="1:5" x14ac:dyDescent="0.25">
      <c r="A37" t="str">
        <f>IF(LEN('categories-old'!G37) &gt; 0, "INSERT INTO `catalog_category_entity_varchar` (attribute_id,store_id,entity_id,value) VALUES (48,0,"&amp;'categories-old'!B37&amp;",'"&amp;RIGHT('categories-old'!G37,LEN('categories-old'!G37)-1)&amp;"');","")</f>
        <v/>
      </c>
      <c r="B37" t="str">
        <f>IF(LEN(categories!G37) &gt; 0, "INSERT INTO `catalog_category_entity_varchar` (attribute_id,store_id,entity_id,value) VALUES (48,0,"&amp;categories!B37&amp;",'"&amp;RIGHT(categories!G37,LEN(categories!G37)-1)&amp;"');","")</f>
        <v>INSERT INTO `catalog_category_entity_varchar` (attribute_id,store_id,entity_id,value) VALUES (48,0,1227,'img3/imge237.jpg');</v>
      </c>
      <c r="C37">
        <f>VLOOKUP(categories!B37,'categories-old'!B:G,6,FALSE)</f>
        <v>0</v>
      </c>
      <c r="D37" t="str">
        <f>VLOOKUP(categories!B37,'categories-old'!B:H,7,FALSE)</f>
        <v>www.americanretailsupply.com/64851/Steamers.html</v>
      </c>
      <c r="E37" t="str">
        <f t="shared" si="4"/>
        <v>64851/Steamers.html</v>
      </c>
    </row>
    <row r="38" spans="1:5" hidden="1" x14ac:dyDescent="0.25">
      <c r="A38" t="str">
        <f>IF(LEN('categories-old'!G38) &gt; 0, "INSERT INTO `catalog_category_entity_varchar` (attribute_id,store_id,entity_id,value) VALUES (48,0,"&amp;'categories-old'!B38&amp;",'"&amp;RIGHT('categories-old'!G38,LEN('categories-old'!G38)-1)&amp;"');","")</f>
        <v>INSERT INTO `catalog_category_entity_varchar` (attribute_id,store_id,entity_id,value) VALUES (48,0,1239,'img1/imgbbb3.jpg');</v>
      </c>
      <c r="B38" t="str">
        <f>IF(LEN(categories!G38) &gt; 0, "INSERT INTO `catalog_category_entity_varchar` (attribute_id,store_id,entity_id,value) VALUES (48,0,"&amp;categories!B38&amp;",'"&amp;RIGHT(categories!G38,LEN(categories!G38)-1)&amp;"');","")</f>
        <v>INSERT INTO `catalog_category_entity_varchar` (attribute_id,store_id,entity_id,value) VALUES (48,0,1239,'img1/imgbbb3.jpg');</v>
      </c>
      <c r="C38" t="str">
        <f>VLOOKUP(categories!B38,'categories-old'!B:G,6,FALSE)</f>
        <v>/img1/imgbbb3.jpg</v>
      </c>
      <c r="D38" t="str">
        <f>VLOOKUP(categories!B38,'categories-old'!B:H,7,FALSE)</f>
        <v>www.americanretailsupply.com/64866/Stretch-Wrap.html</v>
      </c>
    </row>
    <row r="39" spans="1:5" hidden="1" x14ac:dyDescent="0.25">
      <c r="A39" t="str">
        <f>IF(LEN('categories-old'!G39) &gt; 0, "INSERT INTO `catalog_category_entity_varchar` (attribute_id,store_id,entity_id,value) VALUES (48,0,"&amp;'categories-old'!B39&amp;",'"&amp;RIGHT('categories-old'!G39,LEN('categories-old'!G39)-1)&amp;"');","")</f>
        <v>INSERT INTO `catalog_category_entity_varchar` (attribute_id,store_id,entity_id,value) VALUES (48,0,1272,'img1/imgd6bf.jpg');</v>
      </c>
      <c r="B39" t="str">
        <f>IF(LEN(categories!G39) &gt; 0, "INSERT INTO `catalog_category_entity_varchar` (attribute_id,store_id,entity_id,value) VALUES (48,0,"&amp;categories!B39&amp;",'"&amp;RIGHT(categories!G39,LEN(categories!G39)-1)&amp;"');","")</f>
        <v>INSERT INTO `catalog_category_entity_varchar` (attribute_id,store_id,entity_id,value) VALUES (48,0,1272,'img1/imgd6bf.jpg');</v>
      </c>
      <c r="C39" t="str">
        <f>VLOOKUP(categories!B39,'categories-old'!B:G,6,FALSE)</f>
        <v>/img1/imgd6bf.jpg</v>
      </c>
      <c r="D39" t="str">
        <f>VLOOKUP(categories!B39,'categories-old'!B:H,7,FALSE)</f>
        <v>www.americanretailsupply.com/64849/Tape.html</v>
      </c>
    </row>
    <row r="40" spans="1:5" hidden="1" x14ac:dyDescent="0.25">
      <c r="A40" t="str">
        <f>IF(LEN('categories-old'!G40) &gt; 0, "INSERT INTO `catalog_category_entity_varchar` (attribute_id,store_id,entity_id,value) VALUES (48,0,"&amp;'categories-old'!B40&amp;",'"&amp;RIGHT('categories-old'!G40,LEN('categories-old'!G40)-1)&amp;"');","")</f>
        <v>INSERT INTO `catalog_category_entity_varchar` (attribute_id,store_id,entity_id,value) VALUES (48,0,1316,'img3/img6967.jpg');</v>
      </c>
      <c r="B40" t="str">
        <f>IF(LEN(categories!G40) &gt; 0, "INSERT INTO `catalog_category_entity_varchar` (attribute_id,store_id,entity_id,value) VALUES (48,0,"&amp;categories!B40&amp;",'"&amp;RIGHT(categories!G40,LEN(categories!G40)-1)&amp;"');","")</f>
        <v>INSERT INTO `catalog_category_entity_varchar` (attribute_id,store_id,entity_id,value) VALUES (48,0,1316,'img3/img6967.jpg');</v>
      </c>
      <c r="C40" t="str">
        <f>VLOOKUP(categories!B40,'categories-old'!B:G,6,FALSE)</f>
        <v>/img3/img6967.jpg</v>
      </c>
      <c r="D40" t="str">
        <f>VLOOKUP(categories!B40,'categories-old'!B:H,7,FALSE)</f>
        <v>www.americanretailsupply.com/64854/Turn--O--Matic-Systems.html</v>
      </c>
    </row>
    <row r="41" spans="1:5" hidden="1" x14ac:dyDescent="0.25">
      <c r="A41" t="str">
        <f>IF(LEN('categories-old'!G41) &gt; 0, "INSERT INTO `catalog_category_entity_varchar` (attribute_id,store_id,entity_id,value) VALUES (48,0,"&amp;'categories-old'!B41&amp;",'"&amp;RIGHT('categories-old'!G41,LEN('categories-old'!G41)-1)&amp;"');","")</f>
        <v>INSERT INTO `catalog_category_entity_varchar` (attribute_id,store_id,entity_id,value) VALUES (48,0,205,'img3/img0b27.jpg');</v>
      </c>
      <c r="B41" t="str">
        <f>IF(LEN(categories!G41) &gt; 0, "INSERT INTO `catalog_category_entity_varchar` (attribute_id,store_id,entity_id,value) VALUES (48,0,"&amp;categories!B41&amp;",'"&amp;RIGHT(categories!G41,LEN(categories!G41)-1)&amp;"');","")</f>
        <v>INSERT INTO `catalog_category_entity_varchar` (attribute_id,store_id,entity_id,value) VALUES (48,0,205,'img3/img0b27.jpg');</v>
      </c>
      <c r="C41" t="str">
        <f>VLOOKUP(categories!B41,'categories-old'!B:G,6,FALSE)</f>
        <v>/img3/img0b27.jpg</v>
      </c>
      <c r="D41" t="str">
        <f>VLOOKUP(categories!B41,'categories-old'!B:H,7,FALSE)</f>
        <v>www.americanretailsupply.com/64602/General-Store-Supplies.html</v>
      </c>
    </row>
    <row r="42" spans="1:5" hidden="1" x14ac:dyDescent="0.25">
      <c r="A42" t="str">
        <f>IF(LEN('categories-old'!G42) &gt; 0, "INSERT INTO `catalog_category_entity_varchar` (attribute_id,store_id,entity_id,value) VALUES (48,0,"&amp;'categories-old'!B42&amp;",'"&amp;RIGHT('categories-old'!G42,LEN('categories-old'!G42)-1)&amp;"');","")</f>
        <v>INSERT INTO `catalog_category_entity_varchar` (attribute_id,store_id,entity_id,value) VALUES (48,0,453,'img2/img0d01.jpg');</v>
      </c>
      <c r="B42" t="str">
        <f>IF(LEN(categories!G42) &gt; 0, "INSERT INTO `catalog_category_entity_varchar` (attribute_id,store_id,entity_id,value) VALUES (48,0,"&amp;categories!B42&amp;",'"&amp;RIGHT(categories!G42,LEN(categories!G42)-1)&amp;"');","")</f>
        <v>INSERT INTO `catalog_category_entity_varchar` (attribute_id,store_id,entity_id,value) VALUES (48,0,453,'img2/img0d01.jpg');</v>
      </c>
      <c r="C42" t="str">
        <f>VLOOKUP(categories!B42,'categories-old'!B:G,6,FALSE)</f>
        <v>/img2/img0d01.jpg</v>
      </c>
      <c r="D42" t="str">
        <f>VLOOKUP(categories!B42,'categories-old'!B:H,7,FALSE)</f>
        <v>www.americanretailsupply.com/64735/Curling-Ribbon.html</v>
      </c>
    </row>
    <row r="43" spans="1:5" hidden="1" x14ac:dyDescent="0.25">
      <c r="A43" t="str">
        <f>IF(LEN('categories-old'!G43) &gt; 0, "INSERT INTO `catalog_category_entity_varchar` (attribute_id,store_id,entity_id,value) VALUES (48,0,"&amp;'categories-old'!B43&amp;",'"&amp;RIGHT('categories-old'!G43,LEN('categories-old'!G43)-1)&amp;"');","")</f>
        <v>INSERT INTO `catalog_category_entity_varchar` (attribute_id,store_id,entity_id,value) VALUES (48,0,520,'img3/img2a8c.jpg');</v>
      </c>
      <c r="B43" t="str">
        <f>IF(LEN(categories!G43) &gt; 0, "INSERT INTO `catalog_category_entity_varchar` (attribute_id,store_id,entity_id,value) VALUES (48,0,"&amp;categories!B43&amp;",'"&amp;RIGHT(categories!G43,LEN(categories!G43)-1)&amp;"');","")</f>
        <v>INSERT INTO `catalog_category_entity_varchar` (attribute_id,store_id,entity_id,value) VALUES (48,0,520,'img3/img2a8c.jpg');</v>
      </c>
      <c r="C43" t="str">
        <f>VLOOKUP(categories!B43,'categories-old'!B:G,6,FALSE)</f>
        <v>/img3/img2a8c.jpg</v>
      </c>
      <c r="D43" t="str">
        <f>VLOOKUP(categories!B43,'categories-old'!B:H,7,FALSE)</f>
        <v>www.americanretailsupply.com/64738/Fabric-Ribbon.html</v>
      </c>
    </row>
    <row r="44" spans="1:5" x14ac:dyDescent="0.25">
      <c r="A44" t="str">
        <f>IF(LEN('categories-old'!G44) &gt; 0, "INSERT INTO `catalog_category_entity_varchar` (attribute_id,store_id,entity_id,value) VALUES (48,0,"&amp;'categories-old'!B44&amp;",'"&amp;RIGHT('categories-old'!G44,LEN('categories-old'!G44)-1)&amp;"');","")</f>
        <v/>
      </c>
      <c r="B44" t="str">
        <f>IF(LEN(categories!G44) &gt; 0, "INSERT INTO `catalog_category_entity_varchar` (attribute_id,store_id,entity_id,value) VALUES (48,0,"&amp;categories!B44&amp;",'"&amp;RIGHT(categories!G44,LEN(categories!G44)-1)&amp;"');","")</f>
        <v>INSERT INTO `catalog_category_entity_varchar` (attribute_id,store_id,entity_id,value) VALUES (48,0,900,'img1/imgfd6e.jpg');</v>
      </c>
      <c r="C44">
        <f>VLOOKUP(categories!B44,'categories-old'!B:G,6,FALSE)</f>
        <v>0</v>
      </c>
      <c r="D44" t="str">
        <f>VLOOKUP(categories!B44,'categories-old'!B:H,7,FALSE)</f>
        <v>www.americanretailsupply.com/64739/Metallic-Bows--Ribbon.html</v>
      </c>
      <c r="E44" t="str">
        <f>SUBSTITUTE(SUBSTITUTE(D44,"\","/"),"www.americanretailsupply.com/","")</f>
        <v>64739/Metallic-Bows--Ribbon.html</v>
      </c>
    </row>
    <row r="45" spans="1:5" hidden="1" x14ac:dyDescent="0.25">
      <c r="A45" t="str">
        <f>IF(LEN('categories-old'!G45) &gt; 0, "INSERT INTO `catalog_category_entity_varchar` (attribute_id,store_id,entity_id,value) VALUES (48,0,"&amp;'categories-old'!B45&amp;",'"&amp;RIGHT('categories-old'!G45,LEN('categories-old'!G45)-1)&amp;"');","")</f>
        <v>INSERT INTO `catalog_category_entity_varchar` (attribute_id,store_id,entity_id,value) VALUES (48,0,973,'img2/img4a56.jpg');</v>
      </c>
      <c r="B45" t="str">
        <f>IF(LEN(categories!G45) &gt; 0, "INSERT INTO `catalog_category_entity_varchar` (attribute_id,store_id,entity_id,value) VALUES (48,0,"&amp;categories!B45&amp;",'"&amp;RIGHT(categories!G45,LEN(categories!G45)-1)&amp;"');","")</f>
        <v>INSERT INTO `catalog_category_entity_varchar` (attribute_id,store_id,entity_id,value) VALUES (48,0,973,'img2/img4a56.jpg');</v>
      </c>
      <c r="C45" t="str">
        <f>VLOOKUP(categories!B45,'categories-old'!B:G,6,FALSE)</f>
        <v>/img2/img4a56.jpg</v>
      </c>
      <c r="D45" t="str">
        <f>VLOOKUP(categories!B45,'categories-old'!B:H,7,FALSE)</f>
        <v>www.americanretailsupply.com/64734/Natural-Curling-Ribbon.html</v>
      </c>
    </row>
    <row r="46" spans="1:5" hidden="1" x14ac:dyDescent="0.25">
      <c r="A46" t="str">
        <f>IF(LEN('categories-old'!G46) &gt; 0, "INSERT INTO `catalog_category_entity_varchar` (attribute_id,store_id,entity_id,value) VALUES (48,0,"&amp;'categories-old'!B46&amp;",'"&amp;RIGHT('categories-old'!G46,LEN('categories-old'!G46)-1)&amp;"');","")</f>
        <v>INSERT INTO `catalog_category_entity_varchar` (attribute_id,store_id,entity_id,value) VALUES (48,0,1036,'img2/img37ca.jpg');</v>
      </c>
      <c r="B46" t="str">
        <f>IF(LEN(categories!G46) &gt; 0, "INSERT INTO `catalog_category_entity_varchar` (attribute_id,store_id,entity_id,value) VALUES (48,0,"&amp;categories!B46&amp;",'"&amp;RIGHT(categories!G46,LEN(categories!G46)-1)&amp;"');","")</f>
        <v>INSERT INTO `catalog_category_entity_varchar` (attribute_id,store_id,entity_id,value) VALUES (48,0,1036,'img2/img37ca.jpg');</v>
      </c>
      <c r="C46" t="str">
        <f>VLOOKUP(categories!B46,'categories-old'!B:G,6,FALSE)</f>
        <v>/img2/img37ca.jpg</v>
      </c>
      <c r="D46" t="str">
        <f>VLOOKUP(categories!B46,'categories-old'!B:H,7,FALSE)</f>
        <v>www.americanretailsupply.com/64736/Perfect-Bows--Ribbon.html</v>
      </c>
    </row>
    <row r="47" spans="1:5" hidden="1" x14ac:dyDescent="0.25">
      <c r="A47" t="str">
        <f>IF(LEN('categories-old'!G47) &gt; 0, "INSERT INTO `catalog_category_entity_varchar` (attribute_id,store_id,entity_id,value) VALUES (48,0,"&amp;'categories-old'!B47&amp;",'"&amp;RIGHT('categories-old'!G47,LEN('categories-old'!G47)-1)&amp;"');","")</f>
        <v>INSERT INTO `catalog_category_entity_varchar` (attribute_id,store_id,entity_id,value) VALUES (48,0,1223,'img1/img48bb.jpg');</v>
      </c>
      <c r="B47" t="str">
        <f>IF(LEN(categories!G47) &gt; 0, "INSERT INTO `catalog_category_entity_varchar` (attribute_id,store_id,entity_id,value) VALUES (48,0,"&amp;categories!B47&amp;",'"&amp;RIGHT(categories!G47,LEN(categories!G47)-1)&amp;"');","")</f>
        <v>INSERT INTO `catalog_category_entity_varchar` (attribute_id,store_id,entity_id,value) VALUES (48,0,1223,'img1/img48bb.jpg');</v>
      </c>
      <c r="C47" t="str">
        <f>VLOOKUP(categories!B47,'categories-old'!B:G,6,FALSE)</f>
        <v>/img1/img48bb.jpg</v>
      </c>
      <c r="D47" t="str">
        <f>VLOOKUP(categories!B47,'categories-old'!B:H,7,FALSE)</f>
        <v>www.americanretailsupply.com/64737/Star-Prenotched-Bows-Ribbon.html</v>
      </c>
    </row>
    <row r="48" spans="1:5" hidden="1" x14ac:dyDescent="0.25">
      <c r="A48" t="str">
        <f>IF(LEN('categories-old'!G48) &gt; 0, "INSERT INTO `catalog_category_entity_varchar` (attribute_id,store_id,entity_id,value) VALUES (48,0,"&amp;'categories-old'!B48&amp;",'"&amp;RIGHT('categories-old'!G48,LEN('categories-old'!G48)-1)&amp;"');","")</f>
        <v>INSERT INTO `catalog_category_entity_varchar` (attribute_id,store_id,entity_id,value) VALUES (48,0,1235,'img3/img24de.jpg');</v>
      </c>
      <c r="B48" t="str">
        <f>IF(LEN(categories!G48) &gt; 0, "INSERT INTO `catalog_category_entity_varchar` (attribute_id,store_id,entity_id,value) VALUES (48,0,"&amp;categories!B48&amp;",'"&amp;RIGHT(categories!G48,LEN(categories!G48)-1)&amp;"');","")</f>
        <v>INSERT INTO `catalog_category_entity_varchar` (attribute_id,store_id,entity_id,value) VALUES (48,0,1235,'img3/img24de.jpg');</v>
      </c>
      <c r="C48" t="str">
        <f>VLOOKUP(categories!B48,'categories-old'!B:G,6,FALSE)</f>
        <v>/img3/img24de.jpg</v>
      </c>
      <c r="D48" t="str">
        <f>VLOOKUP(categories!B48,'categories-old'!B:H,7,FALSE)</f>
        <v>www.americanretailsupply.com/64741/Stretch-Loops--Cord.html</v>
      </c>
    </row>
    <row r="49" spans="1:5" hidden="1" x14ac:dyDescent="0.25">
      <c r="A49" t="str">
        <f>IF(LEN('categories-old'!G49) &gt; 0, "INSERT INTO `catalog_category_entity_varchar` (attribute_id,store_id,entity_id,value) VALUES (48,0,"&amp;'categories-old'!B49&amp;",'"&amp;RIGHT('categories-old'!G49,LEN('categories-old'!G49)-1)&amp;"');","")</f>
        <v>INSERT INTO `catalog_category_entity_varchar` (attribute_id,store_id,entity_id,value) VALUES (48,0,1314,'img2/imgd80c.jpg');</v>
      </c>
      <c r="B49" t="str">
        <f>IF(LEN(categories!G49) &gt; 0, "INSERT INTO `catalog_category_entity_varchar` (attribute_id,store_id,entity_id,value) VALUES (48,0,"&amp;categories!B49&amp;",'"&amp;RIGHT(categories!G49,LEN(categories!G49)-1)&amp;"');","")</f>
        <v>INSERT INTO `catalog_category_entity_varchar` (attribute_id,store_id,entity_id,value) VALUES (48,0,1314,'img2/imgd80c.jpg');</v>
      </c>
      <c r="C49" t="str">
        <f>VLOOKUP(categories!B49,'categories-old'!B:G,6,FALSE)</f>
        <v>/img2/imgd80c.jpg</v>
      </c>
      <c r="D49" t="str">
        <f>VLOOKUP(categories!B49,'categories-old'!B:H,7,FALSE)</f>
        <v>www.americanretailsupply.com/64742/Tulle.html</v>
      </c>
    </row>
    <row r="50" spans="1:5" hidden="1" x14ac:dyDescent="0.25">
      <c r="A50" t="str">
        <f>IF(LEN('categories-old'!G50) &gt; 0, "INSERT INTO `catalog_category_entity_varchar` (attribute_id,store_id,entity_id,value) VALUES (48,0,"&amp;'categories-old'!B50&amp;",'"&amp;RIGHT('categories-old'!G50,LEN('categories-old'!G50)-1)&amp;"');","")</f>
        <v>INSERT INTO `catalog_category_entity_varchar` (attribute_id,store_id,entity_id,value) VALUES (48,0,1386,'img1/img0a52.jpg');</v>
      </c>
      <c r="B50" t="str">
        <f>IF(LEN(categories!G50) &gt; 0, "INSERT INTO `catalog_category_entity_varchar` (attribute_id,store_id,entity_id,value) VALUES (48,0,"&amp;categories!B50&amp;",'"&amp;RIGHT(categories!G50,LEN(categories!G50)-1)&amp;"');","")</f>
        <v>INSERT INTO `catalog_category_entity_varchar` (attribute_id,store_id,entity_id,value) VALUES (48,0,1386,'img1/img0a52.jpg');</v>
      </c>
      <c r="C50" t="str">
        <f>VLOOKUP(categories!B50,'categories-old'!B:G,6,FALSE)</f>
        <v>/img1/img0a52.jpg</v>
      </c>
      <c r="D50" t="str">
        <f>VLOOKUP(categories!B50,'categories-old'!B:H,7,FALSE)</f>
        <v>www.americanretailsupply.com/64740/Wraphia-Raffia-Excelsior.html</v>
      </c>
    </row>
    <row r="51" spans="1:5" hidden="1" x14ac:dyDescent="0.25">
      <c r="A51" t="str">
        <f>IF(LEN('categories-old'!G51) &gt; 0, "INSERT INTO `catalog_category_entity_varchar` (attribute_id,store_id,entity_id,value) VALUES (48,0,"&amp;'categories-old'!B51&amp;",'"&amp;RIGHT('categories-old'!G51,LEN('categories-old'!G51)-1)&amp;"');","")</f>
        <v>INSERT INTO `catalog_category_entity_varchar` (attribute_id,store_id,entity_id,value) VALUES (48,0,452,'img1/img6f1a.jpg');</v>
      </c>
      <c r="B51" t="str">
        <f>IF(LEN(categories!G51) &gt; 0, "INSERT INTO `catalog_category_entity_varchar` (attribute_id,store_id,entity_id,value) VALUES (48,0,"&amp;categories!B51&amp;",'"&amp;RIGHT(categories!G51,LEN(categories!G51)-1)&amp;"');","")</f>
        <v>INSERT INTO `catalog_category_entity_varchar` (attribute_id,store_id,entity_id,value) VALUES (48,0,452,'img1/img6f1a.jpg');</v>
      </c>
      <c r="C51" t="str">
        <f>VLOOKUP(categories!B51,'categories-old'!B:G,6,FALSE)</f>
        <v>/img1/img6f1a.jpg</v>
      </c>
      <c r="D51" t="str">
        <f>VLOOKUP(categories!B51,'categories-old'!B:H,7,FALSE)</f>
        <v>www.americanretailsupply.com/64492/Bows--Ribbon.html</v>
      </c>
    </row>
    <row r="52" spans="1:5" hidden="1" x14ac:dyDescent="0.25">
      <c r="A52" t="str">
        <f>IF(LEN('categories-old'!G52) &gt; 0, "INSERT INTO `catalog_category_entity_varchar` (attribute_id,store_id,entity_id,value) VALUES (48,0,"&amp;'categories-old'!B52&amp;",'"&amp;RIGHT('categories-old'!G52,LEN('categories-old'!G52)-1)&amp;"');","")</f>
        <v>INSERT INTO `catalog_category_entity_varchar` (attribute_id,store_id,entity_id,value) VALUES (48,0,219,'img1/img85dd.jpg');</v>
      </c>
      <c r="B52" t="str">
        <f>IF(LEN(categories!G52) &gt; 0, "INSERT INTO `catalog_category_entity_varchar` (attribute_id,store_id,entity_id,value) VALUES (48,0,"&amp;categories!B52&amp;",'"&amp;RIGHT(categories!G52,LEN(categories!G52)-1)&amp;"');","")</f>
        <v>INSERT INTO `catalog_category_entity_varchar` (attribute_id,store_id,entity_id,value) VALUES (48,0,219,'img1/img85dd.jpg');</v>
      </c>
      <c r="C52" t="str">
        <f>VLOOKUP(categories!B52,'categories-old'!B:G,6,FALSE)</f>
        <v>/img1/img85dd.jpg</v>
      </c>
      <c r="D52" t="str">
        <f>VLOOKUP(categories!B52,'categories-old'!B:H,7,FALSE)</f>
        <v>www.americanretailsupply.com/64707/Apparel-Boxes.html</v>
      </c>
    </row>
    <row r="53" spans="1:5" hidden="1" x14ac:dyDescent="0.25">
      <c r="A53" t="str">
        <f>IF(LEN('categories-old'!G53) &gt; 0, "INSERT INTO `catalog_category_entity_varchar` (attribute_id,store_id,entity_id,value) VALUES (48,0,"&amp;'categories-old'!B53&amp;",'"&amp;RIGHT('categories-old'!G53,LEN('categories-old'!G53)-1)&amp;"');","")</f>
        <v/>
      </c>
      <c r="B53" t="e">
        <f>IF(LEN(categories!G53) &gt; 0, "INSERT INTO `catalog_category_entity_varchar` (attribute_id,store_id,entity_id,value) VALUES (48,0,"&amp;categories!B53&amp;",'"&amp;RIGHT(categories!G53,LEN(categories!G53)-1)&amp;"');","")</f>
        <v>#N/A</v>
      </c>
      <c r="C53">
        <f>VLOOKUP(categories!B53,'categories-old'!B:G,6,FALSE)</f>
        <v>0</v>
      </c>
      <c r="D53" t="str">
        <f>VLOOKUP(categories!B53,'categories-old'!B:H,7,FALSE)</f>
        <v>www.americanretailsupply.com/64709/Decorative-Corrugated-Boxes.html</v>
      </c>
      <c r="E53" t="str">
        <f>SUBSTITUTE(SUBSTITUTE(D53,"\","/"),"www.americanretailsupply.com/","")</f>
        <v>64709/Decorative-Corrugated-Boxes.html</v>
      </c>
    </row>
    <row r="54" spans="1:5" hidden="1" x14ac:dyDescent="0.25">
      <c r="A54" t="str">
        <f>IF(LEN('categories-old'!G54) &gt; 0, "INSERT INTO `catalog_category_entity_varchar` (attribute_id,store_id,entity_id,value) VALUES (48,0,"&amp;'categories-old'!B54&amp;",'"&amp;RIGHT('categories-old'!G54,LEN('categories-old'!G54)-1)&amp;"');","")</f>
        <v>INSERT INTO `catalog_category_entity_varchar` (attribute_id,store_id,entity_id,value) VALUES (48,0,491,'img1/imgbcbf.jpg');</v>
      </c>
      <c r="B54" t="str">
        <f>IF(LEN(categories!G54) &gt; 0, "INSERT INTO `catalog_category_entity_varchar` (attribute_id,store_id,entity_id,value) VALUES (48,0,"&amp;categories!B54&amp;",'"&amp;RIGHT(categories!G54,LEN(categories!G54)-1)&amp;"');","")</f>
        <v>INSERT INTO `catalog_category_entity_varchar` (attribute_id,store_id,entity_id,value) VALUES (48,0,491,'img1/imgbcbf.jpg');</v>
      </c>
      <c r="C54" t="str">
        <f>VLOOKUP(categories!B54,'categories-old'!B:G,6,FALSE)</f>
        <v>/img1/imgbcbf.jpg</v>
      </c>
      <c r="D54" t="str">
        <f>VLOOKUP(categories!B54,'categories-old'!B:H,7,FALSE)</f>
        <v>www.americanretailsupply.com/64715/E--Flute-Decorative-Boxes.html</v>
      </c>
    </row>
    <row r="55" spans="1:5" hidden="1" x14ac:dyDescent="0.25">
      <c r="A55" t="str">
        <f>IF(LEN('categories-old'!G55) &gt; 0, "INSERT INTO `catalog_category_entity_varchar` (attribute_id,store_id,entity_id,value) VALUES (48,0,"&amp;'categories-old'!B55&amp;",'"&amp;RIGHT('categories-old'!G55,LEN('categories-old'!G55)-1)&amp;"');","")</f>
        <v>INSERT INTO `catalog_category_entity_varchar` (attribute_id,store_id,entity_id,value) VALUES (48,0,561,'img2/img68b3.jpg');</v>
      </c>
      <c r="B55" t="str">
        <f>IF(LEN(categories!G55) &gt; 0, "INSERT INTO `catalog_category_entity_varchar` (attribute_id,store_id,entity_id,value) VALUES (48,0,"&amp;categories!B55&amp;",'"&amp;RIGHT(categories!G55,LEN(categories!G55)-1)&amp;"');","")</f>
        <v>INSERT INTO `catalog_category_entity_varchar` (attribute_id,store_id,entity_id,value) VALUES (48,0,561,'img2/img68b3.jpg');</v>
      </c>
      <c r="C55" t="str">
        <f>VLOOKUP(categories!B55,'categories-old'!B:G,6,FALSE)</f>
        <v>/img2/img68b3.jpg</v>
      </c>
      <c r="D55" t="str">
        <f>VLOOKUP(categories!B55,'categories-old'!B:H,7,FALSE)</f>
        <v>www.americanretailsupply.com/64711/Gable-Boxes.html</v>
      </c>
    </row>
    <row r="56" spans="1:5" x14ac:dyDescent="0.25">
      <c r="A56" t="str">
        <f>IF(LEN('categories-old'!G56) &gt; 0, "INSERT INTO `catalog_category_entity_varchar` (attribute_id,store_id,entity_id,value) VALUES (48,0,"&amp;'categories-old'!B56&amp;",'"&amp;RIGHT('categories-old'!G56,LEN('categories-old'!G56)-1)&amp;"');","")</f>
        <v/>
      </c>
      <c r="B56" t="str">
        <f>IF(LEN(categories!G56) &gt; 0, "INSERT INTO `catalog_category_entity_varchar` (attribute_id,store_id,entity_id,value) VALUES (48,0,"&amp;categories!B56&amp;",'"&amp;RIGHT(categories!G56,LEN(categories!G56)-1)&amp;"');","")</f>
        <v>INSERT INTO `catalog_category_entity_varchar` (attribute_id,store_id,entity_id,value) VALUES (48,0,593,'img2/imgba3d.jpg');</v>
      </c>
      <c r="C56">
        <f>VLOOKUP(categories!B56,'categories-old'!B:G,6,FALSE)</f>
        <v>0</v>
      </c>
      <c r="D56" t="str">
        <f>VLOOKUP(categories!B56,'categories-old'!B:H,7,FALSE)</f>
        <v>www.americanretailsupply.com/64706/Gift-Boxes.html</v>
      </c>
      <c r="E56" t="str">
        <f>SUBSTITUTE(SUBSTITUTE(D56,"\","/"),"www.americanretailsupply.com/","")</f>
        <v>64706/Gift-Boxes.html</v>
      </c>
    </row>
    <row r="57" spans="1:5" hidden="1" x14ac:dyDescent="0.25">
      <c r="A57" t="str">
        <f>IF(LEN('categories-old'!G57) &gt; 0, "INSERT INTO `catalog_category_entity_varchar` (attribute_id,store_id,entity_id,value) VALUES (48,0,"&amp;'categories-old'!B57&amp;",'"&amp;RIGHT('categories-old'!G57,LEN('categories-old'!G57)-1)&amp;"');","")</f>
        <v>INSERT INTO `catalog_category_entity_varchar` (attribute_id,store_id,entity_id,value) VALUES (48,0,601,'img2/img031e.jpg');</v>
      </c>
      <c r="B57" t="str">
        <f>IF(LEN(categories!G57) &gt; 0, "INSERT INTO `catalog_category_entity_varchar` (attribute_id,store_id,entity_id,value) VALUES (48,0,"&amp;categories!B57&amp;",'"&amp;RIGHT(categories!G57,LEN(categories!G57)-1)&amp;"');","")</f>
        <v>INSERT INTO `catalog_category_entity_varchar` (attribute_id,store_id,entity_id,value) VALUES (48,0,601,'img2/img031e.jpg');</v>
      </c>
      <c r="C57" t="str">
        <f>VLOOKUP(categories!B57,'categories-old'!B:G,6,FALSE)</f>
        <v>/img2/img031e.jpg</v>
      </c>
      <c r="D57" t="str">
        <f>VLOOKUP(categories!B57,'categories-old'!B:H,7,FALSE)</f>
        <v>www.americanretailsupply.com/65764/Gift-Card-Boxes-and-Purse-Totes.html</v>
      </c>
    </row>
    <row r="58" spans="1:5" hidden="1" x14ac:dyDescent="0.25">
      <c r="A58" t="str">
        <f>IF(LEN('categories-old'!G58) &gt; 0, "INSERT INTO `catalog_category_entity_varchar` (attribute_id,store_id,entity_id,value) VALUES (48,0,"&amp;'categories-old'!B58&amp;",'"&amp;RIGHT('categories-old'!G58,LEN('categories-old'!G58)-1)&amp;"');","")</f>
        <v>INSERT INTO `catalog_category_entity_varchar` (attribute_id,store_id,entity_id,value) VALUES (48,0,705,'img3/imgd0e1.jpg');</v>
      </c>
      <c r="B58" t="str">
        <f>IF(LEN(categories!G58) &gt; 0, "INSERT INTO `catalog_category_entity_varchar` (attribute_id,store_id,entity_id,value) VALUES (48,0,"&amp;categories!B58&amp;",'"&amp;RIGHT(categories!G58,LEN(categories!G58)-1)&amp;"');","")</f>
        <v>INSERT INTO `catalog_category_entity_varchar` (attribute_id,store_id,entity_id,value) VALUES (48,0,705,'img3/imgd0e1.jpg');</v>
      </c>
      <c r="C58" t="str">
        <f>VLOOKUP(categories!B58,'categories-old'!B:G,6,FALSE)</f>
        <v>/img3/imgd0e1.jpg</v>
      </c>
      <c r="D58" t="str">
        <f>VLOOKUP(categories!B58,'categories-old'!B:H,7,FALSE)</f>
        <v>www.americanretailsupply.com/64710/Hi-Wall-2-Piece-Boxes--Lids.html</v>
      </c>
    </row>
    <row r="59" spans="1:5" hidden="1" x14ac:dyDescent="0.25">
      <c r="A59" t="str">
        <f>IF(LEN('categories-old'!G59) &gt; 0, "INSERT INTO `catalog_category_entity_varchar` (attribute_id,store_id,entity_id,value) VALUES (48,0,"&amp;'categories-old'!B59&amp;",'"&amp;RIGHT('categories-old'!G59,LEN('categories-old'!G59)-1)&amp;"');","")</f>
        <v>INSERT INTO `catalog_category_entity_varchar` (attribute_id,store_id,entity_id,value) VALUES (48,0,759,'img2/imgfe72.jpg');</v>
      </c>
      <c r="B59" t="str">
        <f>IF(LEN(categories!G59) &gt; 0, "INSERT INTO `catalog_category_entity_varchar` (attribute_id,store_id,entity_id,value) VALUES (48,0,"&amp;categories!B59&amp;",'"&amp;RIGHT(categories!G59,LEN(categories!G59)-1)&amp;"');","")</f>
        <v>INSERT INTO `catalog_category_entity_varchar` (attribute_id,store_id,entity_id,value) VALUES (48,0,759,'img2/imgfe72.jpg');</v>
      </c>
      <c r="C59" t="str">
        <f>VLOOKUP(categories!B59,'categories-old'!B:G,6,FALSE)</f>
        <v>/img2/imgfe72.jpg</v>
      </c>
      <c r="D59" t="str">
        <f>VLOOKUP(categories!B59,'categories-old'!B:H,7,FALSE)</f>
        <v>www.americanretailsupply.com/64712/Italian-Boxes.html</v>
      </c>
    </row>
    <row r="60" spans="1:5" x14ac:dyDescent="0.25">
      <c r="A60" t="str">
        <f>IF(LEN('categories-old'!G60) &gt; 0, "INSERT INTO `catalog_category_entity_varchar` (attribute_id,store_id,entity_id,value) VALUES (48,0,"&amp;'categories-old'!B60&amp;",'"&amp;RIGHT('categories-old'!G60,LEN('categories-old'!G60)-1)&amp;"');","")</f>
        <v/>
      </c>
      <c r="B60" t="str">
        <f>IF(LEN(categories!G60) &gt; 0, "INSERT INTO `catalog_category_entity_varchar` (attribute_id,store_id,entity_id,value) VALUES (48,0,"&amp;categories!B60&amp;",'"&amp;RIGHT(categories!G60,LEN(categories!G60)-1)&amp;"');","")</f>
        <v>INSERT INTO `catalog_category_entity_varchar` (attribute_id,store_id,entity_id,value) VALUES (48,0,781,'img1/imgc891.jpg');</v>
      </c>
      <c r="C60">
        <f>VLOOKUP(categories!B60,'categories-old'!B:G,6,FALSE)</f>
        <v>0</v>
      </c>
      <c r="D60" t="str">
        <f>VLOOKUP(categories!B60,'categories-old'!B:H,7,FALSE)</f>
        <v>www.americanretailsupply.com/64708/Jewelry-Boxes.html</v>
      </c>
      <c r="E60" t="str">
        <f>SUBSTITUTE(SUBSTITUTE(D60,"\","/"),"www.americanretailsupply.com/","")</f>
        <v>64708/Jewelry-Boxes.html</v>
      </c>
    </row>
    <row r="61" spans="1:5" hidden="1" x14ac:dyDescent="0.25">
      <c r="A61" t="str">
        <f>IF(LEN('categories-old'!G61) &gt; 0, "INSERT INTO `catalog_category_entity_varchar` (attribute_id,store_id,entity_id,value) VALUES (48,0,"&amp;'categories-old'!B61&amp;",'"&amp;RIGHT('categories-old'!G61,LEN('categories-old'!G61)-1)&amp;"');","")</f>
        <v>INSERT INTO `catalog_category_entity_varchar` (attribute_id,store_id,entity_id,value) VALUES (48,0,793,'img2/img991c.jpg');</v>
      </c>
      <c r="B61" t="str">
        <f>IF(LEN(categories!G61) &gt; 0, "INSERT INTO `catalog_category_entity_varchar` (attribute_id,store_id,entity_id,value) VALUES (48,0,"&amp;categories!B61&amp;",'"&amp;RIGHT(categories!G61,LEN(categories!G61)-1)&amp;"');","")</f>
        <v>INSERT INTO `catalog_category_entity_varchar` (attribute_id,store_id,entity_id,value) VALUES (48,0,793,'img2/img991c.jpg');</v>
      </c>
      <c r="C61" t="str">
        <f>VLOOKUP(categories!B61,'categories-old'!B:G,6,FALSE)</f>
        <v>/img2/img991c.jpg</v>
      </c>
      <c r="D61" t="str">
        <f>VLOOKUP(categories!B61,'categories-old'!B:H,7,FALSE)</f>
        <v>www.americanretailsupply.com/64716/Jewelry-Boxes-with-Hinged-Lids.html</v>
      </c>
    </row>
    <row r="62" spans="1:5" hidden="1" x14ac:dyDescent="0.25">
      <c r="A62" t="str">
        <f>IF(LEN('categories-old'!G62) &gt; 0, "INSERT INTO `catalog_category_entity_varchar` (attribute_id,store_id,entity_id,value) VALUES (48,0,"&amp;'categories-old'!B62&amp;",'"&amp;RIGHT('categories-old'!G62,LEN('categories-old'!G62)-1)&amp;"');","")</f>
        <v>INSERT INTO `catalog_category_entity_varchar` (attribute_id,store_id,entity_id,value) VALUES (48,0,1296,'img3/imgf330.jpg');</v>
      </c>
      <c r="B62" t="str">
        <f>IF(LEN(categories!G62) &gt; 0, "INSERT INTO `catalog_category_entity_varchar` (attribute_id,store_id,entity_id,value) VALUES (48,0,"&amp;categories!B62&amp;",'"&amp;RIGHT(categories!G62,LEN(categories!G62)-1)&amp;"');","")</f>
        <v>INSERT INTO `catalog_category_entity_varchar` (attribute_id,store_id,entity_id,value) VALUES (48,0,1296,'img3/imgf330.jpg');</v>
      </c>
      <c r="C62" t="str">
        <f>VLOOKUP(categories!B62,'categories-old'!B:G,6,FALSE)</f>
        <v>/img3/imgf330.jpg</v>
      </c>
      <c r="D62" t="str">
        <f>VLOOKUP(categories!B62,'categories-old'!B:H,7,FALSE)</f>
        <v>www.americanretailsupply.com/64717/Tin-Boxes.html</v>
      </c>
    </row>
    <row r="63" spans="1:5" hidden="1" x14ac:dyDescent="0.25">
      <c r="A63" t="str">
        <f>IF(LEN('categories-old'!G63) &gt; 0, "INSERT INTO `catalog_category_entity_varchar` (attribute_id,store_id,entity_id,value) VALUES (48,0,"&amp;'categories-old'!B63&amp;",'"&amp;RIGHT('categories-old'!G63,LEN('categories-old'!G63)-1)&amp;"');","")</f>
        <v>INSERT INTO `catalog_category_entity_varchar` (attribute_id,store_id,entity_id,value) VALUES (48,0,218,'img3/imgd0e1.jpg');</v>
      </c>
      <c r="B63" t="str">
        <f>IF(LEN(categories!G63) &gt; 0, "INSERT INTO `catalog_category_entity_varchar` (attribute_id,store_id,entity_id,value) VALUES (48,0,"&amp;categories!B63&amp;",'"&amp;RIGHT(categories!G63,LEN(categories!G63)-1)&amp;"');","")</f>
        <v>INSERT INTO `catalog_category_entity_varchar` (attribute_id,store_id,entity_id,value) VALUES (48,0,218,'img3/imgd0e1.jpg');</v>
      </c>
      <c r="C63" t="str">
        <f>VLOOKUP(categories!B63,'categories-old'!B:G,6,FALSE)</f>
        <v>/img3/imgd0e1.jpg</v>
      </c>
      <c r="D63" t="str">
        <f>VLOOKUP(categories!B63,'categories-old'!B:H,7,FALSE)</f>
        <v>www.americanretailsupply.com/64484/Boxes.html</v>
      </c>
    </row>
    <row r="64" spans="1:5" hidden="1" x14ac:dyDescent="0.25">
      <c r="A64" t="str">
        <f>IF(LEN('categories-old'!G64) &gt; 0, "INSERT INTO `catalog_category_entity_varchar` (attribute_id,store_id,entity_id,value) VALUES (48,0,"&amp;'categories-old'!B64&amp;",'"&amp;RIGHT('categories-old'!G64,LEN('categories-old'!G64)-1)&amp;"');","")</f>
        <v>INSERT INTO `catalog_category_entity_varchar` (attribute_id,store_id,entity_id,value) VALUES (48,0,64,'img1/img415b.jpg');</v>
      </c>
      <c r="B64" t="str">
        <f>IF(LEN(categories!G64) &gt; 0, "INSERT INTO `catalog_category_entity_varchar` (attribute_id,store_id,entity_id,value) VALUES (48,0,"&amp;categories!B64&amp;",'"&amp;RIGHT(categories!G64,LEN(categories!G64)-1)&amp;"');","")</f>
        <v>INSERT INTO `catalog_category_entity_varchar` (attribute_id,store_id,entity_id,value) VALUES (48,0,64,'img1/img415b.jpg');</v>
      </c>
      <c r="C64" t="str">
        <f>VLOOKUP(categories!B64,'categories-old'!B:G,6,FALSE)</f>
        <v>/img1/img415b.jpg</v>
      </c>
      <c r="D64" t="str">
        <f>VLOOKUP(categories!B64,'categories-old'!B:H,7,FALSE)</f>
        <v>www.americanretailsupply.com/65088/A-La-Carte-Bags--Boxes.html</v>
      </c>
    </row>
    <row r="65" spans="1:5" hidden="1" x14ac:dyDescent="0.25">
      <c r="A65" t="str">
        <f>IF(LEN('categories-old'!G65) &gt; 0, "INSERT INTO `catalog_category_entity_varchar` (attribute_id,store_id,entity_id,value) VALUES (48,0,"&amp;'categories-old'!B65&amp;",'"&amp;RIGHT('categories-old'!G65,LEN('categories-old'!G65)-1)&amp;"');","")</f>
        <v>INSERT INTO `catalog_category_entity_varchar` (attribute_id,store_id,entity_id,value) VALUES (48,0,460,'img1/imgf95e.jpg');</v>
      </c>
      <c r="B65" t="str">
        <f>IF(LEN(categories!G65) &gt; 0, "INSERT INTO `catalog_category_entity_varchar` (attribute_id,store_id,entity_id,value) VALUES (48,0,"&amp;categories!B65&amp;",'"&amp;RIGHT(categories!G65,LEN(categories!G65)-1)&amp;"');","")</f>
        <v>INSERT INTO `catalog_category_entity_varchar` (attribute_id,store_id,entity_id,value) VALUES (48,0,460,'img1/imgf95e.jpg');</v>
      </c>
      <c r="C65" t="str">
        <f>VLOOKUP(categories!B65,'categories-old'!B:G,6,FALSE)</f>
        <v>/img1/imgf95e.jpg</v>
      </c>
      <c r="D65" t="str">
        <f>VLOOKUP(categories!B65,'categories-old'!B:H,7,FALSE)</f>
        <v>www.americanretailsupply.com/65084/Decorative-Corrugated-Boxes.html</v>
      </c>
    </row>
    <row r="66" spans="1:5" hidden="1" x14ac:dyDescent="0.25">
      <c r="A66" t="str">
        <f>IF(LEN('categories-old'!G66) &gt; 0, "INSERT INTO `catalog_category_entity_varchar` (attribute_id,store_id,entity_id,value) VALUES (48,0,"&amp;'categories-old'!B66&amp;",'"&amp;RIGHT('categories-old'!G66,LEN('categories-old'!G66)-1)&amp;"');","")</f>
        <v>INSERT INTO `catalog_category_entity_varchar` (attribute_id,store_id,entity_id,value) VALUES (48,0,533,'img3/img86e4.jpg');</v>
      </c>
      <c r="B66" t="str">
        <f>IF(LEN(categories!G66) &gt; 0, "INSERT INTO `catalog_category_entity_varchar` (attribute_id,store_id,entity_id,value) VALUES (48,0,"&amp;categories!B66&amp;",'"&amp;RIGHT(categories!G66,LEN(categories!G66)-1)&amp;"');","")</f>
        <v>INSERT INTO `catalog_category_entity_varchar` (attribute_id,store_id,entity_id,value) VALUES (48,0,533,'img3/img86e4.jpg');</v>
      </c>
      <c r="C66" t="str">
        <f>VLOOKUP(categories!B66,'categories-old'!B:G,6,FALSE)</f>
        <v>/img3/img86e4.jpg</v>
      </c>
      <c r="D66" t="str">
        <f>VLOOKUP(categories!B66,'categories-old'!B:H,7,FALSE)</f>
        <v>www.americanretailsupply.com/65085/Food-Grade-Tissue.html</v>
      </c>
    </row>
    <row r="67" spans="1:5" hidden="1" x14ac:dyDescent="0.25">
      <c r="A67" t="str">
        <f>IF(LEN('categories-old'!G67) &gt; 0, "INSERT INTO `catalog_category_entity_varchar` (attribute_id,store_id,entity_id,value) VALUES (48,0,"&amp;'categories-old'!B67&amp;",'"&amp;RIGHT('categories-old'!G67,LEN('categories-old'!G67)-1)&amp;"');","")</f>
        <v>INSERT INTO `catalog_category_entity_varchar` (attribute_id,store_id,entity_id,value) VALUES (48,0,537,'img1/img0b53.jpg');</v>
      </c>
      <c r="B67" t="str">
        <f>IF(LEN(categories!G67) &gt; 0, "INSERT INTO `catalog_category_entity_varchar` (attribute_id,store_id,entity_id,value) VALUES (48,0,"&amp;categories!B67&amp;",'"&amp;RIGHT(categories!G67,LEN(categories!G67)-1)&amp;"');","")</f>
        <v>INSERT INTO `catalog_category_entity_varchar` (attribute_id,store_id,entity_id,value) VALUES (48,0,537,'img1/img0b53.jpg');</v>
      </c>
      <c r="C67" t="str">
        <f>VLOOKUP(categories!B67,'categories-old'!B:G,6,FALSE)</f>
        <v>/img1/img0b53.jpg</v>
      </c>
      <c r="D67" t="str">
        <f>VLOOKUP(categories!B67,'categories-old'!B:H,7,FALSE)</f>
        <v>www.americanretailsupply.com/65123/Food-Service-Boxes.html</v>
      </c>
    </row>
    <row r="68" spans="1:5" hidden="1" x14ac:dyDescent="0.25">
      <c r="A68" t="str">
        <f>IF(LEN('categories-old'!G68) &gt; 0, "INSERT INTO `catalog_category_entity_varchar` (attribute_id,store_id,entity_id,value) VALUES (48,0,"&amp;'categories-old'!B68&amp;",'"&amp;RIGHT('categories-old'!G68,LEN('categories-old'!G68)-1)&amp;"');","")</f>
        <v>INSERT INTO `catalog_category_entity_varchar` (attribute_id,store_id,entity_id,value) VALUES (48,0,1049,'img3/imgf6b0.jpg');</v>
      </c>
      <c r="B68" t="str">
        <f>IF(LEN(categories!G68) &gt; 0, "INSERT INTO `catalog_category_entity_varchar` (attribute_id,store_id,entity_id,value) VALUES (48,0,"&amp;categories!B68&amp;",'"&amp;RIGHT(categories!G68,LEN(categories!G68)-1)&amp;"');","")</f>
        <v>INSERT INTO `catalog_category_entity_varchar` (attribute_id,store_id,entity_id,value) VALUES (48,0,1049,'img3/imgf6b0.jpg');</v>
      </c>
      <c r="C68" t="str">
        <f>VLOOKUP(categories!B68,'categories-old'!B:G,6,FALSE)</f>
        <v>/img3/imgf6b0.jpg</v>
      </c>
      <c r="D68" t="str">
        <f>VLOOKUP(categories!B68,'categories-old'!B:H,7,FALSE)</f>
        <v>www.americanretailsupply.com/65086/Polyproylene-Bags--Rolls.html</v>
      </c>
    </row>
    <row r="69" spans="1:5" hidden="1" x14ac:dyDescent="0.25">
      <c r="A69" t="e">
        <f>IF(LEN('categories-old'!G69) &gt; 0, "INSERT INTO `catalog_category_entity_varchar` (attribute_id,store_id,entity_id,value) VALUES (48,0,"&amp;'categories-old'!B69&amp;",'"&amp;RIGHT('categories-old'!G69,LEN('categories-old'!G69)-1)&amp;"');","")</f>
        <v>#N/A</v>
      </c>
      <c r="B69" t="e">
        <f>IF(LEN(categories!G69) &gt; 0, "INSERT INTO `catalog_category_entity_varchar` (attribute_id,store_id,entity_id,value) VALUES (48,0,"&amp;categories!B69&amp;",'"&amp;RIGHT(categories!G69,LEN(categories!G69)-1)&amp;"');","")</f>
        <v>#N/A</v>
      </c>
      <c r="C69" t="e">
        <f>VLOOKUP(categories!B69,'categories-old'!B:G,6,FALSE)</f>
        <v>#N/A</v>
      </c>
      <c r="D69" t="e">
        <f>VLOOKUP(categories!B69,'categories-old'!B:H,7,FALSE)</f>
        <v>#N/A</v>
      </c>
    </row>
    <row r="70" spans="1:5" hidden="1" x14ac:dyDescent="0.25">
      <c r="A70" t="str">
        <f>IF(LEN('categories-old'!G70) &gt; 0, "INSERT INTO `catalog_category_entity_varchar` (attribute_id,store_id,entity_id,value) VALUES (48,0,"&amp;'categories-old'!B70&amp;",'"&amp;RIGHT('categories-old'!G70,LEN('categories-old'!G70)-1)&amp;"');","")</f>
        <v>INSERT INTO `catalog_category_entity_varchar` (attribute_id,store_id,entity_id,value) VALUES (48,0,63,'img1/imgda6e.jpg');</v>
      </c>
      <c r="B70" t="str">
        <f>IF(LEN(categories!G70) &gt; 0, "INSERT INTO `catalog_category_entity_varchar` (attribute_id,store_id,entity_id,value) VALUES (48,0,"&amp;categories!B70&amp;",'"&amp;RIGHT(categories!G70,LEN(categories!G70)-1)&amp;"');","")</f>
        <v>INSERT INTO `catalog_category_entity_varchar` (attribute_id,store_id,entity_id,value) VALUES (48,0,63,'img1/imgda6e.jpg');</v>
      </c>
      <c r="C70" t="str">
        <f>VLOOKUP(categories!B70,'categories-old'!B:G,6,FALSE)</f>
        <v>/img1/imgda6e.jpg</v>
      </c>
      <c r="D70" t="str">
        <f>VLOOKUP(categories!B70,'categories-old'!B:H,7,FALSE)</f>
        <v>www.americanretailsupply.com/65082/Food-Packaging.html</v>
      </c>
    </row>
    <row r="71" spans="1:5" x14ac:dyDescent="0.25">
      <c r="A71" t="str">
        <f>IF(LEN('categories-old'!G71) &gt; 0, "INSERT INTO `catalog_category_entity_varchar` (attribute_id,store_id,entity_id,value) VALUES (48,0,"&amp;'categories-old'!B71&amp;",'"&amp;RIGHT('categories-old'!G71,LEN('categories-old'!G71)-1)&amp;"');","")</f>
        <v/>
      </c>
      <c r="B71" t="str">
        <f>IF(LEN(categories!G71) &gt; 0, "INSERT INTO `catalog_category_entity_varchar` (attribute_id,store_id,entity_id,value) VALUES (48,0,"&amp;categories!B71&amp;",'"&amp;RIGHT(categories!G71,LEN(categories!G71)-1)&amp;"');","")</f>
        <v>INSERT INTO `catalog_category_entity_varchar` (attribute_id,store_id,entity_id,value) VALUES (48,0,607,'img1/imgf8ce.jpg');</v>
      </c>
      <c r="C71">
        <f>VLOOKUP(categories!B71,'categories-old'!B:G,6,FALSE)</f>
        <v>0</v>
      </c>
      <c r="D71" t="str">
        <f>VLOOKUP(categories!B71,'categories-old'!B:H,7,FALSE)</f>
        <v>www.americanretailsupply.com/64751/Gift-Enclosure-Cards.html</v>
      </c>
      <c r="E71" t="str">
        <f>SUBSTITUTE(SUBSTITUTE(D71,"\","/"),"www.americanretailsupply.com/","")</f>
        <v>64751/Gift-Enclosure-Cards.html</v>
      </c>
    </row>
    <row r="72" spans="1:5" hidden="1" x14ac:dyDescent="0.25">
      <c r="A72" t="str">
        <f>IF(LEN('categories-old'!G72) &gt; 0, "INSERT INTO `catalog_category_entity_varchar` (attribute_id,store_id,entity_id,value) VALUES (48,0,"&amp;'categories-old'!B72&amp;",'"&amp;RIGHT('categories-old'!G72,LEN('categories-old'!G72)-1)&amp;"');","")</f>
        <v>INSERT INTO `catalog_category_entity_varchar` (attribute_id,store_id,entity_id,value) VALUES (48,0,263,'img1/img1606.jpg');</v>
      </c>
      <c r="B72" t="str">
        <f>IF(LEN(categories!G72) &gt; 0, "INSERT INTO `catalog_category_entity_varchar` (attribute_id,store_id,entity_id,value) VALUES (48,0,"&amp;categories!B72&amp;",'"&amp;RIGHT(categories!G72,LEN(categories!G72)-1)&amp;"');","")</f>
        <v>INSERT INTO `catalog_category_entity_varchar` (attribute_id,store_id,entity_id,value) VALUES (48,0,263,'img1/img1606.jpg');</v>
      </c>
      <c r="C72" t="str">
        <f>VLOOKUP(categories!B72,'categories-old'!B:G,6,FALSE)</f>
        <v>/img1/img1606.jpg</v>
      </c>
      <c r="D72" t="str">
        <f>VLOOKUP(categories!B72,'categories-old'!B:H,7,FALSE)</f>
        <v>www.americanretailsupply.com/64725/BARGAIN-In-Stock-Giftwrap.html</v>
      </c>
    </row>
    <row r="73" spans="1:5" hidden="1" x14ac:dyDescent="0.25">
      <c r="A73" t="str">
        <f>IF(LEN('categories-old'!G73) &gt; 0, "INSERT INTO `catalog_category_entity_varchar` (attribute_id,store_id,entity_id,value) VALUES (48,0,"&amp;'categories-old'!B73&amp;",'"&amp;RIGHT('categories-old'!G73,LEN('categories-old'!G73)-1)&amp;"');","")</f>
        <v>INSERT INTO `catalog_category_entity_varchar` (attribute_id,store_id,entity_id,value) VALUES (48,0,738,'img2/img2be7.jpg');</v>
      </c>
      <c r="B73" t="str">
        <f>IF(LEN(categories!G73) &gt; 0, "INSERT INTO `catalog_category_entity_varchar` (attribute_id,store_id,entity_id,value) VALUES (48,0,"&amp;categories!B73&amp;",'"&amp;RIGHT(categories!G73,LEN(categories!G73)-1)&amp;"');","")</f>
        <v>INSERT INTO `catalog_category_entity_varchar` (attribute_id,store_id,entity_id,value) VALUES (48,0,738,'img2/img2be7.jpg');</v>
      </c>
      <c r="C73" t="str">
        <f>VLOOKUP(categories!B73,'categories-old'!B:G,6,FALSE)</f>
        <v>/img2/img2be7.jpg</v>
      </c>
      <c r="D73" t="str">
        <f>VLOOKUP(categories!B73,'categories-old'!B:H,7,FALSE)</f>
        <v>www.americanretailsupply.com/64723/Holiday-Giftwrap.html</v>
      </c>
    </row>
    <row r="74" spans="1:5" hidden="1" x14ac:dyDescent="0.25">
      <c r="A74" t="str">
        <f>IF(LEN('categories-old'!G74) &gt; 0, "INSERT INTO `catalog_category_entity_varchar` (attribute_id,store_id,entity_id,value) VALUES (48,0,"&amp;'categories-old'!B74&amp;",'"&amp;RIGHT('categories-old'!G74,LEN('categories-old'!G74)-1)&amp;"');","")</f>
        <v>INSERT INTO `catalog_category_entity_varchar` (attribute_id,store_id,entity_id,value) VALUES (48,0,819,'img2/imgbecb.jpg');</v>
      </c>
      <c r="B74" t="str">
        <f>IF(LEN(categories!G74) &gt; 0, "INSERT INTO `catalog_category_entity_varchar` (attribute_id,store_id,entity_id,value) VALUES (48,0,"&amp;categories!B74&amp;",'"&amp;RIGHT(categories!G74,LEN(categories!G74)-1)&amp;"');","")</f>
        <v>INSERT INTO `catalog_category_entity_varchar` (attribute_id,store_id,entity_id,value) VALUES (48,0,819,'img2/imgbecb.jpg');</v>
      </c>
      <c r="C74" t="str">
        <f>VLOOKUP(categories!B74,'categories-old'!B:G,6,FALSE)</f>
        <v>/img2/imgbecb.jpg</v>
      </c>
      <c r="D74" t="str">
        <f>VLOOKUP(categories!B74,'categories-old'!B:H,7,FALSE)</f>
        <v>www.americanretailsupply.com/64720/JR-GiftWrap.html</v>
      </c>
    </row>
    <row r="75" spans="1:5" hidden="1" x14ac:dyDescent="0.25">
      <c r="A75" t="str">
        <f>IF(LEN('categories-old'!G75) &gt; 0, "INSERT INTO `catalog_category_entity_varchar` (attribute_id,store_id,entity_id,value) VALUES (48,0,"&amp;'categories-old'!B75&amp;",'"&amp;RIGHT('categories-old'!G75,LEN('categories-old'!G75)-1)&amp;"');","")</f>
        <v>INSERT INTO `catalog_category_entity_varchar` (attribute_id,store_id,entity_id,value) VALUES (48,0,837,'img2/img1191.jpg');</v>
      </c>
      <c r="B75" t="str">
        <f>IF(LEN(categories!G75) &gt; 0, "INSERT INTO `catalog_category_entity_varchar` (attribute_id,store_id,entity_id,value) VALUES (48,0,"&amp;categories!B75&amp;",'"&amp;RIGHT(categories!G75,LEN(categories!G75)-1)&amp;"');","")</f>
        <v>INSERT INTO `catalog_category_entity_varchar` (attribute_id,store_id,entity_id,value) VALUES (48,0,837,'img2/img1191.jpg');</v>
      </c>
      <c r="C75" t="str">
        <f>VLOOKUP(categories!B75,'categories-old'!B:G,6,FALSE)</f>
        <v>/img2/img1191.jpg</v>
      </c>
      <c r="D75" t="str">
        <f>VLOOKUP(categories!B75,'categories-old'!B:H,7,FALSE)</f>
        <v>www.americanretailsupply.com/65351/Kraft-Paper-GiftWrap.html</v>
      </c>
    </row>
    <row r="76" spans="1:5" x14ac:dyDescent="0.25">
      <c r="A76" t="str">
        <f>IF(LEN('categories-old'!G76) &gt; 0, "INSERT INTO `catalog_category_entity_varchar` (attribute_id,store_id,entity_id,value) VALUES (48,0,"&amp;'categories-old'!B76&amp;",'"&amp;RIGHT('categories-old'!G76,LEN('categories-old'!G76)-1)&amp;"');","")</f>
        <v/>
      </c>
      <c r="B76" t="str">
        <f>IF(LEN(categories!G76) &gt; 0, "INSERT INTO `catalog_category_entity_varchar` (attribute_id,store_id,entity_id,value) VALUES (48,0,"&amp;categories!B76&amp;",'"&amp;RIGHT(categories!G76,LEN(categories!G76)-1)&amp;"');","")</f>
        <v>INSERT INTO `catalog_category_entity_varchar` (attribute_id,store_id,entity_id,value) VALUES (48,0,1149,'img1/imge5ed.jpg');</v>
      </c>
      <c r="C76">
        <f>VLOOKUP(categories!B76,'categories-old'!B:G,6,FALSE)</f>
        <v>0</v>
      </c>
      <c r="D76" t="str">
        <f>VLOOKUP(categories!B76,'categories-old'!B:H,7,FALSE)</f>
        <v>www.americanretailsupply.com/65799/Shamrock.html</v>
      </c>
      <c r="E76" t="str">
        <f>SUBSTITUTE(SUBSTITUTE(D76,"\","/"),"www.americanretailsupply.com/","")</f>
        <v>65799/Shamrock.html</v>
      </c>
    </row>
    <row r="77" spans="1:5" hidden="1" x14ac:dyDescent="0.25">
      <c r="A77" t="str">
        <f>IF(LEN('categories-old'!G77) &gt; 0, "INSERT INTO `catalog_category_entity_varchar` (attribute_id,store_id,entity_id,value) VALUES (48,0,"&amp;'categories-old'!B77&amp;",'"&amp;RIGHT('categories-old'!G77,LEN('categories-old'!G77)-1)&amp;"');","")</f>
        <v>INSERT INTO `catalog_category_entity_varchar` (attribute_id,store_id,entity_id,value) VALUES (48,0,1246,'img2/img9dfb.jpg');</v>
      </c>
      <c r="B77" t="str">
        <f>IF(LEN(categories!G77) &gt; 0, "INSERT INTO `catalog_category_entity_varchar` (attribute_id,store_id,entity_id,value) VALUES (48,0,"&amp;categories!B77&amp;",'"&amp;RIGHT(categories!G77,LEN(categories!G77)-1)&amp;"');","")</f>
        <v>INSERT INTO `catalog_category_entity_varchar` (attribute_id,store_id,entity_id,value) VALUES (48,0,1246,'img2/img9dfb.jpg');</v>
      </c>
      <c r="C77" t="str">
        <f>VLOOKUP(categories!B77,'categories-old'!B:G,6,FALSE)</f>
        <v>/img2/img9dfb.jpg</v>
      </c>
      <c r="D77" t="str">
        <f>VLOOKUP(categories!B77,'categories-old'!B:H,7,FALSE)</f>
        <v>www.americanretailsupply.com/64719/Sullivan-GiftWrap.html</v>
      </c>
    </row>
    <row r="78" spans="1:5" hidden="1" x14ac:dyDescent="0.25">
      <c r="A78" t="str">
        <f>IF(LEN('categories-old'!G78) &gt; 0, "INSERT INTO `catalog_category_entity_varchar` (attribute_id,store_id,entity_id,value) VALUES (48,0,"&amp;'categories-old'!B78&amp;",'"&amp;RIGHT('categories-old'!G78,LEN('categories-old'!G78)-1)&amp;"');","")</f>
        <v>INSERT INTO `catalog_category_entity_varchar` (attribute_id,store_id,entity_id,value) VALUES (48,0,1354,'img2/img1f3b.jpg');</v>
      </c>
      <c r="B78" t="str">
        <f>IF(LEN(categories!G78) &gt; 0, "INSERT INTO `catalog_category_entity_varchar` (attribute_id,store_id,entity_id,value) VALUES (48,0,"&amp;categories!B78&amp;",'"&amp;RIGHT(categories!G78,LEN(categories!G78)-1)&amp;"');","")</f>
        <v>INSERT INTO `catalog_category_entity_varchar` (attribute_id,store_id,entity_id,value) VALUES (48,0,1354,'img2/img1f3b.jpg');</v>
      </c>
      <c r="C78" t="str">
        <f>VLOOKUP(categories!B78,'categories-old'!B:G,6,FALSE)</f>
        <v>/img2/img1f3b.jpg</v>
      </c>
      <c r="D78" t="str">
        <f>VLOOKUP(categories!B78,'categories-old'!B:H,7,FALSE)</f>
        <v>www.americanretailsupply.com/64721/VantagePOINT-GiftWrap.html</v>
      </c>
    </row>
    <row r="79" spans="1:5" hidden="1" x14ac:dyDescent="0.25">
      <c r="A79" t="str">
        <f>IF(LEN('categories-old'!G79) &gt; 0, "INSERT INTO `catalog_category_entity_varchar` (attribute_id,store_id,entity_id,value) VALUES (48,0,"&amp;'categories-old'!B79&amp;",'"&amp;RIGHT('categories-old'!G79,LEN('categories-old'!G79)-1)&amp;"');","")</f>
        <v>INSERT INTO `catalog_category_entity_varchar` (attribute_id,store_id,entity_id,value) VALUES (48,0,1363,'img2/imgb80a.jpg');</v>
      </c>
      <c r="B79" t="str">
        <f>IF(LEN(categories!G79) &gt; 0, "INSERT INTO `catalog_category_entity_varchar` (attribute_id,store_id,entity_id,value) VALUES (48,0,"&amp;categories!B79&amp;",'"&amp;RIGHT(categories!G79,LEN(categories!G79)-1)&amp;"');","")</f>
        <v>INSERT INTO `catalog_category_entity_varchar` (attribute_id,store_id,entity_id,value) VALUES (48,0,1363,'img2/imgb80a.jpg');</v>
      </c>
      <c r="C79" t="str">
        <f>VLOOKUP(categories!B79,'categories-old'!B:G,6,FALSE)</f>
        <v>/img2/imgb80a.jpg</v>
      </c>
      <c r="D79" t="str">
        <f>VLOOKUP(categories!B79,'categories-old'!B:H,7,FALSE)</f>
        <v>www.americanretailsupply.com/64722/Western-Themed-GiftWrap.html</v>
      </c>
    </row>
    <row r="80" spans="1:5" hidden="1" x14ac:dyDescent="0.25">
      <c r="A80" t="str">
        <f>IF(LEN('categories-old'!G80) &gt; 0, "INSERT INTO `catalog_category_entity_varchar` (attribute_id,store_id,entity_id,value) VALUES (48,0,"&amp;'categories-old'!B80&amp;",'"&amp;RIGHT('categories-old'!G80,LEN('categories-old'!G80)-1)&amp;"');","")</f>
        <v>INSERT INTO `catalog_category_entity_varchar` (attribute_id,store_id,entity_id,value) VALUES (48,0,262,'img2/imgc708.jpg');</v>
      </c>
      <c r="B80" t="str">
        <f>IF(LEN(categories!G80) &gt; 0, "INSERT INTO `catalog_category_entity_varchar` (attribute_id,store_id,entity_id,value) VALUES (48,0,"&amp;categories!B80&amp;",'"&amp;RIGHT(categories!G80,LEN(categories!G80)-1)&amp;"');","")</f>
        <v>INSERT INTO `catalog_category_entity_varchar` (attribute_id,store_id,entity_id,value) VALUES (48,0,262,'img2/imgc708.jpg');</v>
      </c>
      <c r="C80" t="str">
        <f>VLOOKUP(categories!B80,'categories-old'!B:G,6,FALSE)</f>
        <v>/img2/imgc708.jpg</v>
      </c>
      <c r="D80" t="str">
        <f>VLOOKUP(categories!B80,'categories-old'!B:H,7,FALSE)</f>
        <v>www.americanretailsupply.com/64491/Gift-Wrap.html</v>
      </c>
    </row>
    <row r="81" spans="1:5" hidden="1" x14ac:dyDescent="0.25">
      <c r="A81" t="str">
        <f>IF(LEN('categories-old'!G81) &gt; 0, "INSERT INTO `catalog_category_entity_varchar` (attribute_id,store_id,entity_id,value) VALUES (48,0,"&amp;'categories-old'!B81&amp;",'"&amp;RIGHT('categories-old'!G81,LEN('categories-old'!G81)-1)&amp;"');","")</f>
        <v>INSERT INTO `catalog_category_entity_varchar` (attribute_id,store_id,entity_id,value) VALUES (48,0,839,'img3/img91b9.jpg');</v>
      </c>
      <c r="B81" t="str">
        <f>IF(LEN(categories!G81) &gt; 0, "INSERT INTO `catalog_category_entity_varchar` (attribute_id,store_id,entity_id,value) VALUES (48,0,"&amp;categories!B81&amp;",'"&amp;RIGHT(categories!G81,LEN(categories!G81)-1)&amp;"');","")</f>
        <v>INSERT INTO `catalog_category_entity_varchar` (attribute_id,store_id,entity_id,value) VALUES (48,0,839,'img3/img91b9.jpg');</v>
      </c>
      <c r="C81" t="str">
        <f>VLOOKUP(categories!B81,'categories-old'!B:G,6,FALSE)</f>
        <v>/img3/img91b9.jpg</v>
      </c>
      <c r="D81" t="str">
        <f>VLOOKUP(categories!B81,'categories-old'!B:H,7,FALSE)</f>
        <v>www.americanretailsupply.com/64493/Labels--Stickers.html</v>
      </c>
    </row>
    <row r="82" spans="1:5" hidden="1" x14ac:dyDescent="0.25">
      <c r="A82" t="str">
        <f>IF(LEN('categories-old'!G82) &gt; 0, "INSERT INTO `catalog_category_entity_varchar` (attribute_id,store_id,entity_id,value) VALUES (48,0,"&amp;'categories-old'!B82&amp;",'"&amp;RIGHT('categories-old'!G82,LEN('categories-old'!G82)-1)&amp;"');","")</f>
        <v>INSERT INTO `catalog_category_entity_varchar` (attribute_id,store_id,entity_id,value) VALUES (48,0,1008,'img2/imgc09e.jpg');</v>
      </c>
      <c r="B82" t="str">
        <f>IF(LEN(categories!G82) &gt; 0, "INSERT INTO `catalog_category_entity_varchar` (attribute_id,store_id,entity_id,value) VALUES (48,0,"&amp;categories!B82&amp;",'"&amp;RIGHT(categories!G82,LEN(categories!G82)-1)&amp;"');","")</f>
        <v>INSERT INTO `catalog_category_entity_varchar` (attribute_id,store_id,entity_id,value) VALUES (48,0,1008,'img2/imgc09e.jpg');</v>
      </c>
      <c r="C82" t="str">
        <f>VLOOKUP(categories!B82,'categories-old'!B:G,6,FALSE)</f>
        <v>/img2/imgc09e.jpg</v>
      </c>
      <c r="D82" t="str">
        <f>VLOOKUP(categories!B82,'categories-old'!B:H,7,FALSE)</f>
        <v>www.americanretailsupply.com/64749/Organza--Velvet-Bags.html</v>
      </c>
    </row>
    <row r="83" spans="1:5" hidden="1" x14ac:dyDescent="0.25">
      <c r="A83" t="str">
        <f>IF(LEN('categories-old'!G83) &gt; 0, "INSERT INTO `catalog_category_entity_varchar` (attribute_id,store_id,entity_id,value) VALUES (48,0,"&amp;'categories-old'!B83&amp;",'"&amp;RIGHT('categories-old'!G83,LEN('categories-old'!G83)-1)&amp;"');","")</f>
        <v>INSERT INTO `catalog_category_entity_varchar` (attribute_id,store_id,entity_id,value) VALUES (48,0,1046,'img3/img6494.jpg');</v>
      </c>
      <c r="B83" t="str">
        <f>IF(LEN(categories!G83) &gt; 0, "INSERT INTO `catalog_category_entity_varchar` (attribute_id,store_id,entity_id,value) VALUES (48,0,"&amp;categories!B83&amp;",'"&amp;RIGHT(categories!G83,LEN(categories!G83)-1)&amp;"');","")</f>
        <v>INSERT INTO `catalog_category_entity_varchar` (attribute_id,store_id,entity_id,value) VALUES (48,0,1046,'img3/img6494.jpg');</v>
      </c>
      <c r="C83" t="str">
        <f>VLOOKUP(categories!B83,'categories-old'!B:G,6,FALSE)</f>
        <v>/img3/img6494.jpg</v>
      </c>
      <c r="D83" t="str">
        <f>VLOOKUP(categories!B83,'categories-old'!B:H,7,FALSE)</f>
        <v>www.americanretailsupply.com/64705/Polypropylene-Rolls--Bags.html</v>
      </c>
    </row>
    <row r="84" spans="1:5" hidden="1" x14ac:dyDescent="0.25">
      <c r="A84" t="str">
        <f>IF(LEN('categories-old'!G84) &gt; 0, "INSERT INTO `catalog_category_entity_varchar` (attribute_id,store_id,entity_id,value) VALUES (48,0,"&amp;'categories-old'!B84&amp;",'"&amp;RIGHT('categories-old'!G84,LEN('categories-old'!G84)-1)&amp;"');","")</f>
        <v>INSERT INTO `catalog_category_entity_varchar` (attribute_id,store_id,entity_id,value) VALUES (48,0,1176,'img1/imgbea3.jpg');</v>
      </c>
      <c r="B84" t="str">
        <f>IF(LEN(categories!G84) &gt; 0, "INSERT INTO `catalog_category_entity_varchar` (attribute_id,store_id,entity_id,value) VALUES (48,0,"&amp;categories!B84&amp;",'"&amp;RIGHT(categories!G84,LEN(categories!G84)-1)&amp;"');","")</f>
        <v>INSERT INTO `catalog_category_entity_varchar` (attribute_id,store_id,entity_id,value) VALUES (48,0,1176,'img1/imgbea3.jpg');</v>
      </c>
      <c r="C84" t="str">
        <f>VLOOKUP(categories!B84,'categories-old'!B:G,6,FALSE)</f>
        <v>/img1/imgbea3.jpg</v>
      </c>
      <c r="D84" t="str">
        <f>VLOOKUP(categories!B84,'categories-old'!B:H,7,FALSE)</f>
        <v>www.americanretailsupply.com/64704/Shreds.html</v>
      </c>
    </row>
    <row r="85" spans="1:5" hidden="1" x14ac:dyDescent="0.25">
      <c r="A85" t="str">
        <f>IF(LEN('categories-old'!G85) &gt; 0, "INSERT INTO `catalog_category_entity_varchar` (attribute_id,store_id,entity_id,value) VALUES (48,0,"&amp;'categories-old'!B85&amp;",'"&amp;RIGHT('categories-old'!G85,LEN('categories-old'!G85)-1)&amp;"');","")</f>
        <v>INSERT INTO `catalog_category_entity_varchar` (attribute_id,store_id,entity_id,value) VALUES (48,0,62,'img1/img97f2.jpg');</v>
      </c>
      <c r="B85" t="str">
        <f>IF(LEN(categories!G85) &gt; 0, "INSERT INTO `catalog_category_entity_varchar` (attribute_id,store_id,entity_id,value) VALUES (48,0,"&amp;categories!B85&amp;",'"&amp;RIGHT(categories!G85,LEN(categories!G85)-1)&amp;"');","")</f>
        <v>INSERT INTO `catalog_category_entity_varchar` (attribute_id,store_id,entity_id,value) VALUES (48,0,62,'img1/img97f2.jpg');</v>
      </c>
      <c r="C85" t="str">
        <f>VLOOKUP(categories!B85,'categories-old'!B:G,6,FALSE)</f>
        <v>/img1/img97f2.jpg</v>
      </c>
      <c r="D85" t="str">
        <f>VLOOKUP(categories!B85,'categories-old'!B:H,7,FALSE)</f>
        <v>www.americanretailsupply.com/64477/Gift-Wrapping--Packaging.html</v>
      </c>
    </row>
    <row r="86" spans="1:5" hidden="1" x14ac:dyDescent="0.25">
      <c r="A86" t="str">
        <f>IF(LEN('categories-old'!G86) &gt; 0, "INSERT INTO `catalog_category_entity_varchar` (attribute_id,store_id,entity_id,value) VALUES (48,0,"&amp;'categories-old'!B86&amp;",'"&amp;RIGHT('categories-old'!G86,LEN('categories-old'!G86)-1)&amp;"');","")</f>
        <v>INSERT INTO `catalog_category_entity_varchar` (attribute_id,store_id,entity_id,value) VALUES (48,0,457,'img1/imgaf80.jpg');</v>
      </c>
      <c r="B86" t="str">
        <f>IF(LEN(categories!G86) &gt; 0, "INSERT INTO `catalog_category_entity_varchar` (attribute_id,store_id,entity_id,value) VALUES (48,0,"&amp;categories!B86&amp;",'"&amp;RIGHT(categories!G86,LEN(categories!G86)-1)&amp;"');","")</f>
        <v>INSERT INTO `catalog_category_entity_varchar` (attribute_id,store_id,entity_id,value) VALUES (48,0,457,'img1/imgaf80.jpg');</v>
      </c>
      <c r="C86" t="str">
        <f>VLOOKUP(categories!B86,'categories-old'!B:G,6,FALSE)</f>
        <v>/img1/imgaf80.jpg</v>
      </c>
      <c r="D86" t="str">
        <f>VLOOKUP(categories!B86,'categories-old'!B:H,7,FALSE)</f>
        <v>www.americanretailsupply.com/64486/Tissue-Paper-Shreds--Polypropylene-Rolls.html</v>
      </c>
    </row>
    <row r="87" spans="1:5" x14ac:dyDescent="0.25">
      <c r="A87" t="str">
        <f>IF(LEN('categories-old'!G87) &gt; 0, "INSERT INTO `catalog_category_entity_varchar` (attribute_id,store_id,entity_id,value) VALUES (48,0,"&amp;'categories-old'!B87&amp;",'"&amp;RIGHT('categories-old'!G87,LEN('categories-old'!G87)-1)&amp;"');","")</f>
        <v/>
      </c>
      <c r="B87" t="str">
        <f>IF(LEN(categories!G87) &gt; 0, "INSERT INTO `catalog_category_entity_varchar` (attribute_id,store_id,entity_id,value) VALUES (48,0,"&amp;categories!B87&amp;",'"&amp;RIGHT(categories!G87,LEN(categories!G87)-1)&amp;"');","")</f>
        <v>INSERT INTO `catalog_category_entity_varchar` (attribute_id,store_id,entity_id,value) VALUES (48,0,458,'img2/imgeb32.jpg');</v>
      </c>
      <c r="C87">
        <f>VLOOKUP(categories!B87,'categories-old'!B:G,6,FALSE)</f>
        <v>0</v>
      </c>
      <c r="D87" t="str">
        <f>VLOOKUP(categories!B87,'categories-old'!B:H,7,FALSE)</f>
        <v>www.americanretailsupply.com/64703/Tissue-Paper.html</v>
      </c>
      <c r="E87" t="str">
        <f t="shared" ref="E87:E89" si="5">SUBSTITUTE(SUBSTITUTE(D87,"\","/"),"www.americanretailsupply.com/","")</f>
        <v>64703/Tissue-Paper.html</v>
      </c>
    </row>
    <row r="88" spans="1:5" x14ac:dyDescent="0.25">
      <c r="A88" t="str">
        <f>IF(LEN('categories-old'!G88) &gt; 0, "INSERT INTO `catalog_category_entity_varchar` (attribute_id,store_id,entity_id,value) VALUES (48,0,"&amp;'categories-old'!B88&amp;",'"&amp;RIGHT('categories-old'!G88,LEN('categories-old'!G88)-1)&amp;"');","")</f>
        <v/>
      </c>
      <c r="B88" t="str">
        <f>IF(LEN(categories!G88) &gt; 0, "INSERT INTO `catalog_category_entity_varchar` (attribute_id,store_id,entity_id,value) VALUES (48,0,"&amp;categories!B88&amp;",'"&amp;RIGHT(categories!G88,LEN(categories!G88)-1)&amp;"');","")</f>
        <v>INSERT INTO `catalog_category_entity_varchar` (attribute_id,store_id,entity_id,value) VALUES (48,0,499,'img2/imgb5cd.jpg');</v>
      </c>
      <c r="C88">
        <f>VLOOKUP(categories!B88,'categories-old'!B:G,6,FALSE)</f>
        <v>0</v>
      </c>
      <c r="D88" t="str">
        <f>VLOOKUP(categories!B88,'categories-old'!B:H,7,FALSE)</f>
        <v>www.americanretailsupply.com/64895/EAS-Electronic-Article-Surveillance.html</v>
      </c>
      <c r="E88" t="str">
        <f t="shared" si="5"/>
        <v>64895/EAS-Electronic-Article-Surveillance.html</v>
      </c>
    </row>
    <row r="89" spans="1:5" x14ac:dyDescent="0.25">
      <c r="A89" t="str">
        <f>IF(LEN('categories-old'!G89) &gt; 0, "INSERT INTO `catalog_category_entity_varchar` (attribute_id,store_id,entity_id,value) VALUES (48,0,"&amp;'categories-old'!B89&amp;",'"&amp;RIGHT('categories-old'!G89,LEN('categories-old'!G89)-1)&amp;"');","")</f>
        <v/>
      </c>
      <c r="B89" t="str">
        <f>IF(LEN(categories!G89) &gt; 0, "INSERT INTO `catalog_category_entity_varchar` (attribute_id,store_id,entity_id,value) VALUES (48,0,"&amp;categories!B89&amp;",'"&amp;RIGHT(categories!G89,LEN(categories!G89)-1)&amp;"');","")</f>
        <v>INSERT INTO `catalog_category_entity_varchar` (attribute_id,store_id,entity_id,value) VALUES (48,0,1137,'img1/img28a8.jpg');</v>
      </c>
      <c r="C89">
        <f>VLOOKUP(categories!B89,'categories-old'!B:G,6,FALSE)</f>
        <v>0</v>
      </c>
      <c r="D89" t="str">
        <f>VLOOKUP(categories!B89,'categories-old'!B:H,7,FALSE)</f>
        <v>www.americanretailsupply.com/64894/Security-Locks-Announcers-Detectors-Mirrors.html</v>
      </c>
      <c r="E89" t="str">
        <f t="shared" si="5"/>
        <v>64894/Security-Locks-Announcers-Detectors-Mirrors.html</v>
      </c>
    </row>
    <row r="90" spans="1:5" hidden="1" x14ac:dyDescent="0.25">
      <c r="A90" t="str">
        <f>IF(LEN('categories-old'!G90) &gt; 0, "INSERT INTO `catalog_category_entity_varchar` (attribute_id,store_id,entity_id,value) VALUES (48,0,"&amp;'categories-old'!B90&amp;",'"&amp;RIGHT('categories-old'!G90,LEN('categories-old'!G90)-1)&amp;"');","")</f>
        <v>INSERT INTO `catalog_category_entity_varchar` (attribute_id,store_id,entity_id,value) VALUES (48,0,498,'img1/img28a8.jpg');</v>
      </c>
      <c r="B90" t="str">
        <f>IF(LEN(categories!G90) &gt; 0, "INSERT INTO `catalog_category_entity_varchar` (attribute_id,store_id,entity_id,value) VALUES (48,0,"&amp;categories!B90&amp;",'"&amp;RIGHT(categories!G90,LEN(categories!G90)-1)&amp;"');","")</f>
        <v>INSERT INTO `catalog_category_entity_varchar` (attribute_id,store_id,entity_id,value) VALUES (48,0,498,'img1/img28a8.jpg');</v>
      </c>
      <c r="C90" t="str">
        <f>VLOOKUP(categories!B90,'categories-old'!B:G,6,FALSE)</f>
        <v>/img1/img28a8.jpg</v>
      </c>
      <c r="D90" t="str">
        <f>VLOOKUP(categories!B90,'categories-old'!B:H,7,FALSE)</f>
        <v>www.americanretailsupply.com/64597/Loss-Prevention.html</v>
      </c>
    </row>
    <row r="91" spans="1:5" hidden="1" x14ac:dyDescent="0.25">
      <c r="A91" t="str">
        <f>IF(LEN('categories-old'!G91) &gt; 0, "INSERT INTO `catalog_category_entity_varchar` (attribute_id,store_id,entity_id,value) VALUES (48,0,"&amp;'categories-old'!B91&amp;",'"&amp;RIGHT('categories-old'!G91,LEN('categories-old'!G91)-1)&amp;"');","")</f>
        <v>INSERT INTO `catalog_category_entity_varchar` (attribute_id,store_id,entity_id,value) VALUES (48,0,1000,'img2/img69b2.jpg');</v>
      </c>
      <c r="B91" t="str">
        <f>IF(LEN(categories!G91) &gt; 0, "INSERT INTO `catalog_category_entity_varchar` (attribute_id,store_id,entity_id,value) VALUES (48,0,"&amp;categories!B91&amp;",'"&amp;RIGHT(categories!G91,LEN(categories!G91)-1)&amp;"');","")</f>
        <v>INSERT INTO `catalog_category_entity_varchar` (attribute_id,store_id,entity_id,value) VALUES (48,0,1000,'img2/img69b2.jpg');</v>
      </c>
      <c r="C91" t="str">
        <f>VLOOKUP(categories!B91,'categories-old'!B:G,6,FALSE)</f>
        <v>/img2/img69b2.jpg</v>
      </c>
      <c r="D91" t="str">
        <f>VLOOKUP(categories!B91,'categories-old'!B:H,7,FALSE)</f>
        <v>www.americanretailsupply.com/64595/New-Arrivals.html</v>
      </c>
    </row>
    <row r="92" spans="1:5" hidden="1" x14ac:dyDescent="0.25">
      <c r="A92" t="e">
        <f>IF(LEN('categories-old'!G92) &gt; 0, "INSERT INTO `catalog_category_entity_varchar` (attribute_id,store_id,entity_id,value) VALUES (48,0,"&amp;'categories-old'!B92&amp;",'"&amp;RIGHT('categories-old'!G92,LEN('categories-old'!G92)-1)&amp;"');","")</f>
        <v>#N/A</v>
      </c>
      <c r="B92" t="e">
        <f>IF(LEN(categories!G92) &gt; 0, "INSERT INTO `catalog_category_entity_varchar` (attribute_id,store_id,entity_id,value) VALUES (48,0,"&amp;categories!B92&amp;",'"&amp;RIGHT(categories!G92,LEN(categories!G92)-1)&amp;"');","")</f>
        <v>#N/A</v>
      </c>
      <c r="C92" t="e">
        <f>VLOOKUP(categories!B92,'categories-old'!B:G,6,FALSE)</f>
        <v>#N/A</v>
      </c>
      <c r="D92" t="e">
        <f>VLOOKUP(categories!B92,'categories-old'!B:H,7,FALSE)</f>
        <v>#N/A</v>
      </c>
    </row>
    <row r="93" spans="1:5" hidden="1" x14ac:dyDescent="0.25">
      <c r="A93" t="str">
        <f>IF(LEN('categories-old'!G93) &gt; 0, "INSERT INTO `catalog_category_entity_varchar` (attribute_id,store_id,entity_id,value) VALUES (48,0,"&amp;'categories-old'!B93&amp;",'"&amp;RIGHT('categories-old'!G93,LEN('categories-old'!G93)-1)&amp;"');","")</f>
        <v/>
      </c>
      <c r="B93" t="e">
        <f>IF(LEN(categories!G93) &gt; 0, "INSERT INTO `catalog_category_entity_varchar` (attribute_id,store_id,entity_id,value) VALUES (48,0,"&amp;categories!B93&amp;",'"&amp;RIGHT(categories!G93,LEN(categories!G93)-1)&amp;"');","")</f>
        <v>#N/A</v>
      </c>
      <c r="C93" t="e">
        <f>VLOOKUP(categories!B93,'categories-old'!B:G,6,FALSE)</f>
        <v>#N/A</v>
      </c>
      <c r="D93" t="e">
        <f>VLOOKUP(categories!B93,'categories-old'!B:H,7,FALSE)</f>
        <v>#N/A</v>
      </c>
    </row>
    <row r="94" spans="1:5" hidden="1" x14ac:dyDescent="0.25">
      <c r="A94" t="e">
        <f>IF(LEN('categories-old'!G94) &gt; 0, "INSERT INTO `catalog_category_entity_varchar` (attribute_id,store_id,entity_id,value) VALUES (48,0,"&amp;'categories-old'!B94&amp;",'"&amp;RIGHT('categories-old'!G94,LEN('categories-old'!G94)-1)&amp;"');","")</f>
        <v>#N/A</v>
      </c>
      <c r="B94" t="e">
        <f>IF(LEN(categories!G94) &gt; 0, "INSERT INTO `catalog_category_entity_varchar` (attribute_id,store_id,entity_id,value) VALUES (48,0,"&amp;categories!B94&amp;",'"&amp;RIGHT(categories!G94,LEN(categories!G94)-1)&amp;"');","")</f>
        <v>#N/A</v>
      </c>
      <c r="C94" t="e">
        <f>VLOOKUP(categories!B94,'categories-old'!B:G,6,FALSE)</f>
        <v>#N/A</v>
      </c>
      <c r="D94" t="e">
        <f>VLOOKUP(categories!B94,'categories-old'!B:H,7,FALSE)</f>
        <v>#N/A</v>
      </c>
    </row>
    <row r="95" spans="1:5" x14ac:dyDescent="0.25">
      <c r="A95" t="str">
        <f>IF(LEN('categories-old'!G95) &gt; 0, "INSERT INTO `catalog_category_entity_varchar` (attribute_id,store_id,entity_id,value) VALUES (48,0,"&amp;'categories-old'!B95&amp;",'"&amp;RIGHT('categories-old'!G95,LEN('categories-old'!G95)-1)&amp;"');","")</f>
        <v/>
      </c>
      <c r="B95" t="str">
        <f>IF(LEN(categories!G95) &gt; 0, "INSERT INTO `catalog_category_entity_varchar` (attribute_id,store_id,entity_id,value) VALUES (48,0,"&amp;categories!B95&amp;",'"&amp;RIGHT(categories!G95,LEN(categories!G95)-1)&amp;"');","")</f>
        <v>INSERT INTO `catalog_category_entity_varchar` (attribute_id,store_id,entity_id,value) VALUES (48,0,239,'img3/imgddb8.jpg');</v>
      </c>
      <c r="C95">
        <f>VLOOKUP(categories!B95,'categories-old'!B:G,6,FALSE)</f>
        <v>0</v>
      </c>
      <c r="D95" t="str">
        <f>VLOOKUP(categories!B95,'categories-old'!B:H,7,FALSE)</f>
        <v>www.americanretailsupply.com/64679/Avery-Dennison-Labelers--Labels.html</v>
      </c>
      <c r="E95" t="str">
        <f>SUBSTITUTE(SUBSTITUTE(D95,"\","/"),"www.americanretailsupply.com/","")</f>
        <v>64679/Avery-Dennison-Labelers--Labels.html</v>
      </c>
    </row>
    <row r="96" spans="1:5" hidden="1" x14ac:dyDescent="0.25">
      <c r="A96" t="str">
        <f>IF(LEN('categories-old'!G96) &gt; 0, "INSERT INTO `catalog_category_entity_varchar` (attribute_id,store_id,entity_id,value) VALUES (48,0,"&amp;'categories-old'!B96&amp;",'"&amp;RIGHT('categories-old'!G96,LEN('categories-old'!G96)-1)&amp;"');","")</f>
        <v>INSERT INTO `catalog_category_entity_varchar` (attribute_id,store_id,entity_id,value) VALUES (48,0,249,'img2/img287e.jpg');</v>
      </c>
      <c r="B96" t="str">
        <f>IF(LEN(categories!G96) &gt; 0, "INSERT INTO `catalog_category_entity_varchar` (attribute_id,store_id,entity_id,value) VALUES (48,0,"&amp;categories!B96&amp;",'"&amp;RIGHT(categories!G96,LEN(categories!G96)-1)&amp;"');","")</f>
        <v>INSERT INTO `catalog_category_entity_varchar` (attribute_id,store_id,entity_id,value) VALUES (48,0,249,'img2/img287e.jpg');</v>
      </c>
      <c r="C96" t="str">
        <f>VLOOKUP(categories!B96,'categories-old'!B:G,6,FALSE)</f>
        <v>/img2/img287e.jpg</v>
      </c>
      <c r="D96" t="str">
        <f>VLOOKUP(categories!B96,'categories-old'!B:H,7,FALSE)</f>
        <v>www.americanretailsupply.com/64683/Avery-Dennison-Taggers.html</v>
      </c>
    </row>
    <row r="97" spans="1:5" hidden="1" x14ac:dyDescent="0.25">
      <c r="A97" t="str">
        <f>IF(LEN('categories-old'!G97) &gt; 0, "INSERT INTO `catalog_category_entity_varchar` (attribute_id,store_id,entity_id,value) VALUES (48,0,"&amp;'categories-old'!B97&amp;",'"&amp;RIGHT('categories-old'!G97,LEN('categories-old'!G97)-1)&amp;"');","")</f>
        <v>INSERT INTO `catalog_category_entity_varchar` (attribute_id,store_id,entity_id,value) VALUES (48,0,580,'img3/imgd266.jpg');</v>
      </c>
      <c r="B97" t="str">
        <f>IF(LEN(categories!G97) &gt; 0, "INSERT INTO `catalog_category_entity_varchar` (attribute_id,store_id,entity_id,value) VALUES (48,0,"&amp;categories!B97&amp;",'"&amp;RIGHT(categories!G97,LEN(categories!G97)-1)&amp;"');","")</f>
        <v>INSERT INTO `catalog_category_entity_varchar` (attribute_id,store_id,entity_id,value) VALUES (48,0,580,'img3/imgd266.jpg');</v>
      </c>
      <c r="C97" t="str">
        <f>VLOOKUP(categories!B97,'categories-old'!B:G,6,FALSE)</f>
        <v>/img3/imgd266.jpg</v>
      </c>
      <c r="D97" t="str">
        <f>VLOOKUP(categories!B97,'categories-old'!B:H,7,FALSE)</f>
        <v>www.americanretailsupply.com/64931/Garvey-1-Line-Price-Guns.html</v>
      </c>
    </row>
    <row r="98" spans="1:5" hidden="1" x14ac:dyDescent="0.25">
      <c r="A98" t="str">
        <f>IF(LEN('categories-old'!G98) &gt; 0, "INSERT INTO `catalog_category_entity_varchar` (attribute_id,store_id,entity_id,value) VALUES (48,0,"&amp;'categories-old'!B98&amp;",'"&amp;RIGHT('categories-old'!G98,LEN('categories-old'!G98)-1)&amp;"');","")</f>
        <v>INSERT INTO `catalog_category_entity_varchar` (attribute_id,store_id,entity_id,value) VALUES (48,0,589,'img3/imgd3fa.jpg');</v>
      </c>
      <c r="B98" t="str">
        <f>IF(LEN(categories!G98) &gt; 0, "INSERT INTO `catalog_category_entity_varchar` (attribute_id,store_id,entity_id,value) VALUES (48,0,"&amp;categories!B98&amp;",'"&amp;RIGHT(categories!G98,LEN(categories!G98)-1)&amp;"');","")</f>
        <v>INSERT INTO `catalog_category_entity_varchar` (attribute_id,store_id,entity_id,value) VALUES (48,0,589,'img3/imgd3fa.jpg');</v>
      </c>
      <c r="C98" t="str">
        <f>VLOOKUP(categories!B98,'categories-old'!B:G,6,FALSE)</f>
        <v>/img3/imgd3fa.jpg</v>
      </c>
      <c r="D98" t="str">
        <f>VLOOKUP(categories!B98,'categories-old'!B:H,7,FALSE)</f>
        <v>www.americanretailsupply.com/64932/Garvey-2-Line-Price-Guns.html</v>
      </c>
    </row>
    <row r="99" spans="1:5" hidden="1" x14ac:dyDescent="0.25">
      <c r="A99" t="str">
        <f>IF(LEN('categories-old'!G99) &gt; 0, "INSERT INTO `catalog_category_entity_varchar` (attribute_id,store_id,entity_id,value) VALUES (48,0,"&amp;'categories-old'!B99&amp;",'"&amp;RIGHT('categories-old'!G99,LEN('categories-old'!G99)-1)&amp;"');","")</f>
        <v>INSERT INTO `catalog_category_entity_varchar` (attribute_id,store_id,entity_id,value) VALUES (48,0,579,'img2/img55bd.jpg');</v>
      </c>
      <c r="B99" t="str">
        <f>IF(LEN(categories!G99) &gt; 0, "INSERT INTO `catalog_category_entity_varchar` (attribute_id,store_id,entity_id,value) VALUES (48,0,"&amp;categories!B99&amp;",'"&amp;RIGHT(categories!G99,LEN(categories!G99)-1)&amp;"');","")</f>
        <v>INSERT INTO `catalog_category_entity_varchar` (attribute_id,store_id,entity_id,value) VALUES (48,0,579,'img2/img55bd.jpg');</v>
      </c>
      <c r="C99" t="str">
        <f>VLOOKUP(categories!B99,'categories-old'!B:G,6,FALSE)</f>
        <v>/img2/img55bd.jpg</v>
      </c>
      <c r="D99" t="str">
        <f>VLOOKUP(categories!B99,'categories-old'!B:H,7,FALSE)</f>
        <v>www.americanretailsupply.com/64681/Garvey-Labelers--Labels.html</v>
      </c>
    </row>
    <row r="100" spans="1:5" hidden="1" x14ac:dyDescent="0.25">
      <c r="A100" t="str">
        <f>IF(LEN('categories-old'!G100) &gt; 0, "INSERT INTO `catalog_category_entity_varchar` (attribute_id,store_id,entity_id,value) VALUES (48,0,"&amp;'categories-old'!B100&amp;",'"&amp;RIGHT('categories-old'!G100,LEN('categories-old'!G100)-1)&amp;"');","")</f>
        <v>INSERT INTO `catalog_category_entity_varchar` (attribute_id,store_id,entity_id,value) VALUES (48,0,906,'img2/img7c80.jpg');</v>
      </c>
      <c r="B100" t="str">
        <f>IF(LEN(categories!G100) &gt; 0, "INSERT INTO `catalog_category_entity_varchar` (attribute_id,store_id,entity_id,value) VALUES (48,0,"&amp;categories!B100&amp;",'"&amp;RIGHT(categories!G100,LEN(categories!G100)-1)&amp;"');","")</f>
        <v>INSERT INTO `catalog_category_entity_varchar` (attribute_id,store_id,entity_id,value) VALUES (48,0,906,'img2/img7c80.jpg');</v>
      </c>
      <c r="C100" t="str">
        <f>VLOOKUP(categories!B100,'categories-old'!B:G,6,FALSE)</f>
        <v>/img2/img7c80.jpg</v>
      </c>
      <c r="D100" t="str">
        <f>VLOOKUP(categories!B100,'categories-old'!B:H,7,FALSE)</f>
        <v>www.americanretailsupply.com/64930/Meto-1--2-Line-Price-Guns.html</v>
      </c>
    </row>
    <row r="101" spans="1:5" hidden="1" x14ac:dyDescent="0.25">
      <c r="A101" t="str">
        <f>IF(LEN('categories-old'!G101) &gt; 0, "INSERT INTO `catalog_category_entity_varchar` (attribute_id,store_id,entity_id,value) VALUES (48,0,"&amp;'categories-old'!B101&amp;",'"&amp;RIGHT('categories-old'!G101,LEN('categories-old'!G101)-1)&amp;"');","")</f>
        <v>INSERT INTO `catalog_category_entity_varchar` (attribute_id,store_id,entity_id,value) VALUES (48,0,1051,'img1/imgd7bf.jpg');</v>
      </c>
      <c r="B101" t="str">
        <f>IF(LEN(categories!G101) &gt; 0, "INSERT INTO `catalog_category_entity_varchar` (attribute_id,store_id,entity_id,value) VALUES (48,0,"&amp;categories!B101&amp;",'"&amp;RIGHT(categories!G101,LEN(categories!G101)-1)&amp;"');","")</f>
        <v>INSERT INTO `catalog_category_entity_varchar` (attribute_id,store_id,entity_id,value) VALUES (48,0,1051,'img1/imgd7bf.jpg');</v>
      </c>
      <c r="C101" t="str">
        <f>VLOOKUP(categories!B101,'categories-old'!B:G,6,FALSE)</f>
        <v>/img1/imgd7bf.jpg</v>
      </c>
      <c r="D101" t="str">
        <f>VLOOKUP(categories!B101,'categories-old'!B:H,7,FALSE)</f>
        <v>www.americanretailsupply.com/64929/Primark-1--2-Line-Price-Guns.html</v>
      </c>
    </row>
    <row r="102" spans="1:5" hidden="1" x14ac:dyDescent="0.25">
      <c r="A102" t="str">
        <f>IF(LEN('categories-old'!G102) &gt; 0, "INSERT INTO `catalog_category_entity_varchar` (attribute_id,store_id,entity_id,value) VALUES (48,0,"&amp;'categories-old'!B102&amp;",'"&amp;RIGHT('categories-old'!G102,LEN('categories-old'!G102)-1)&amp;"');","")</f>
        <v>INSERT INTO `catalog_category_entity_varchar` (attribute_id,store_id,entity_id,value) VALUES (48,0,905,'img2/img7c80.jpg');</v>
      </c>
      <c r="B102" t="str">
        <f>IF(LEN(categories!G102) &gt; 0, "INSERT INTO `catalog_category_entity_varchar` (attribute_id,store_id,entity_id,value) VALUES (48,0,"&amp;categories!B102&amp;",'"&amp;RIGHT(categories!G102,LEN(categories!G102)-1)&amp;"');","")</f>
        <v>INSERT INTO `catalog_category_entity_varchar` (attribute_id,store_id,entity_id,value) VALUES (48,0,905,'img2/img7c80.jpg');</v>
      </c>
      <c r="C102" t="str">
        <f>VLOOKUP(categories!B102,'categories-old'!B:G,6,FALSE)</f>
        <v>/img2/img7c80.jpg</v>
      </c>
      <c r="D102" t="str">
        <f>VLOOKUP(categories!B102,'categories-old'!B:H,7,FALSE)</f>
        <v>www.americanretailsupply.com/64680/Meto-Labelers--Labels.html</v>
      </c>
    </row>
    <row r="103" spans="1:5" hidden="1" x14ac:dyDescent="0.25">
      <c r="A103" t="str">
        <f>IF(LEN('categories-old'!G103) &gt; 0, "INSERT INTO `catalog_category_entity_varchar` (attribute_id,store_id,entity_id,value) VALUES (48,0,"&amp;'categories-old'!B103&amp;",'"&amp;RIGHT('categories-old'!G103,LEN('categories-old'!G103)-1)&amp;"');","")</f>
        <v>INSERT INTO `catalog_category_entity_varchar` (attribute_id,store_id,entity_id,value) VALUES (48,0,5,'img3/imgc5b3.jpg');</v>
      </c>
      <c r="B103" t="str">
        <f>IF(LEN(categories!G103) &gt; 0, "INSERT INTO `catalog_category_entity_varchar` (attribute_id,store_id,entity_id,value) VALUES (48,0,"&amp;categories!B103&amp;",'"&amp;RIGHT(categories!G103,LEN(categories!G103)-1)&amp;"');","")</f>
        <v>INSERT INTO `catalog_category_entity_varchar` (attribute_id,store_id,entity_id,value) VALUES (48,0,5,'img3/imgc5b3.jpg');</v>
      </c>
      <c r="C103" t="str">
        <f>VLOOKUP(categories!B103,'categories-old'!B:G,6,FALSE)</f>
        <v>/img3/imgc5b3.jpg</v>
      </c>
      <c r="D103" t="str">
        <f>VLOOKUP(categories!B103,'categories-old'!B:H,7,FALSE)</f>
        <v>www.americanretailsupply.com/64923/1-Line-Monarch-Labelers.html</v>
      </c>
    </row>
    <row r="104" spans="1:5" hidden="1" x14ac:dyDescent="0.25">
      <c r="A104" t="str">
        <f>IF(LEN('categories-old'!G104) &gt; 0, "INSERT INTO `catalog_category_entity_varchar` (attribute_id,store_id,entity_id,value) VALUES (48,0,"&amp;'categories-old'!B104&amp;",'"&amp;RIGHT('categories-old'!G104,LEN('categories-old'!G104)-1)&amp;"');","")</f>
        <v>INSERT INTO `catalog_category_entity_varchar` (attribute_id,store_id,entity_id,value) VALUES (48,0,14,'img2/img424e.jpg');</v>
      </c>
      <c r="B104" t="str">
        <f>IF(LEN(categories!G104) &gt; 0, "INSERT INTO `catalog_category_entity_varchar` (attribute_id,store_id,entity_id,value) VALUES (48,0,"&amp;categories!B104&amp;",'"&amp;RIGHT(categories!G104,LEN(categories!G104)-1)&amp;"');","")</f>
        <v>INSERT INTO `catalog_category_entity_varchar` (attribute_id,store_id,entity_id,value) VALUES (48,0,14,'img2/img424e.jpg');</v>
      </c>
      <c r="C104" t="str">
        <f>VLOOKUP(categories!B104,'categories-old'!B:G,6,FALSE)</f>
        <v>/img2/img424e.jpg</v>
      </c>
      <c r="D104" t="str">
        <f>VLOOKUP(categories!B104,'categories-old'!B:H,7,FALSE)</f>
        <v>www.americanretailsupply.com/64922/2-Line-Monarch-Labelers.html</v>
      </c>
    </row>
    <row r="105" spans="1:5" hidden="1" x14ac:dyDescent="0.25">
      <c r="A105" t="str">
        <f>IF(LEN('categories-old'!G105) &gt; 0, "INSERT INTO `catalog_category_entity_varchar` (attribute_id,store_id,entity_id,value) VALUES (48,0,"&amp;'categories-old'!B105&amp;",'"&amp;RIGHT('categories-old'!G105,LEN('categories-old'!G105)-1)&amp;"');","")</f>
        <v>INSERT INTO `catalog_category_entity_varchar` (attribute_id,store_id,entity_id,value) VALUES (48,0,22,'img1/img9c37.jpg');</v>
      </c>
      <c r="B105" t="str">
        <f>IF(LEN(categories!G105) &gt; 0, "INSERT INTO `catalog_category_entity_varchar` (attribute_id,store_id,entity_id,value) VALUES (48,0,"&amp;categories!B105&amp;",'"&amp;RIGHT(categories!G105,LEN(categories!G105)-1)&amp;"');","")</f>
        <v>INSERT INTO `catalog_category_entity_varchar` (attribute_id,store_id,entity_id,value) VALUES (48,0,22,'img1/img9c37.jpg');</v>
      </c>
      <c r="C105" t="str">
        <f>VLOOKUP(categories!B105,'categories-old'!B:G,6,FALSE)</f>
        <v>/img1/img9c37.jpg</v>
      </c>
      <c r="D105" t="str">
        <f>VLOOKUP(categories!B105,'categories-old'!B:H,7,FALSE)</f>
        <v>www.americanretailsupply.com/64924/3-Line--Promo-Monarch-Labelers.html</v>
      </c>
    </row>
    <row r="106" spans="1:5" x14ac:dyDescent="0.25">
      <c r="A106" t="str">
        <f>IF(LEN('categories-old'!G106) &gt; 0, "INSERT INTO `catalog_category_entity_varchar` (attribute_id,store_id,entity_id,value) VALUES (48,0,"&amp;'categories-old'!B106&amp;",'"&amp;RIGHT('categories-old'!G106,LEN('categories-old'!G106)-1)&amp;"');","")</f>
        <v/>
      </c>
      <c r="B106" t="str">
        <f>IF(LEN(categories!G106) &gt; 0, "INSERT INTO `catalog_category_entity_varchar` (attribute_id,store_id,entity_id,value) VALUES (48,0,"&amp;categories!B106&amp;",'"&amp;RIGHT(categories!G106,LEN(categories!G106)-1)&amp;"');","")</f>
        <v>INSERT INTO `catalog_category_entity_varchar` (attribute_id,store_id,entity_id,value) VALUES (48,0,4,'img2/imgd85c.jpg');</v>
      </c>
      <c r="C106">
        <f>VLOOKUP(categories!B106,'categories-old'!B:G,6,FALSE)</f>
        <v>0</v>
      </c>
      <c r="D106" t="str">
        <f>VLOOKUP(categories!B106,'categories-old'!B:H,7,FALSE)</f>
        <v>www.americanretailsupply.com/64678/Monarch-Labelers--Labels.html</v>
      </c>
      <c r="E106" t="str">
        <f>SUBSTITUTE(SUBSTITUTE(D106,"\","/"),"www.americanretailsupply.com/","")</f>
        <v>64678/Monarch-Labelers--Labels.html</v>
      </c>
    </row>
    <row r="107" spans="1:5" hidden="1" x14ac:dyDescent="0.25">
      <c r="A107" t="str">
        <f>IF(LEN('categories-old'!G107) &gt; 0, "INSERT INTO `catalog_category_entity_varchar` (attribute_id,store_id,entity_id,value) VALUES (48,0,"&amp;'categories-old'!B107&amp;",'"&amp;RIGHT('categories-old'!G107,LEN('categories-old'!G107)-1)&amp;"');","")</f>
        <v/>
      </c>
      <c r="B107" t="e">
        <f>IF(LEN(categories!G107) &gt; 0, "INSERT INTO `catalog_category_entity_varchar` (attribute_id,store_id,entity_id,value) VALUES (48,0,"&amp;categories!B107&amp;",'"&amp;RIGHT(categories!G107,LEN(categories!G107)-1)&amp;"');","")</f>
        <v>#N/A</v>
      </c>
      <c r="C107" t="e">
        <f>VLOOKUP(categories!B107,'categories-old'!B:G,6,FALSE)</f>
        <v>#N/A</v>
      </c>
      <c r="D107" t="e">
        <f>VLOOKUP(categories!B107,'categories-old'!B:H,7,FALSE)</f>
        <v>#N/A</v>
      </c>
    </row>
    <row r="108" spans="1:5" x14ac:dyDescent="0.25">
      <c r="A108" t="str">
        <f>IF(LEN('categories-old'!G108) &gt; 0, "INSERT INTO `catalog_category_entity_varchar` (attribute_id,store_id,entity_id,value) VALUES (48,0,"&amp;'categories-old'!B108&amp;",'"&amp;RIGHT('categories-old'!G108,LEN('categories-old'!G108)-1)&amp;"');","")</f>
        <v/>
      </c>
      <c r="B108" t="str">
        <f>IF(LEN(categories!G108) &gt; 0, "INSERT INTO `catalog_category_entity_varchar` (attribute_id,store_id,entity_id,value) VALUES (48,0,"&amp;categories!B108&amp;",'"&amp;RIGHT(categories!G108,LEN(categories!G108)-1)&amp;"');","")</f>
        <v>INSERT INTO `catalog_category_entity_varchar` (attribute_id,store_id,entity_id,value) VALUES (48,0,1144,'img1/imgecf0.jpg');</v>
      </c>
      <c r="C108">
        <f>VLOOKUP(categories!B108,'categories-old'!B:G,6,FALSE)</f>
        <v>0</v>
      </c>
      <c r="D108" t="str">
        <f>VLOOKUP(categories!B108,'categories-old'!B:H,7,FALSE)</f>
        <v>www.americanretailsupply.com/64685/Security-Loops.html</v>
      </c>
      <c r="E108" t="str">
        <f>SUBSTITUTE(SUBSTITUTE(D108,"\","/"),"www.americanretailsupply.com/","")</f>
        <v>64685/Security-Loops.html</v>
      </c>
    </row>
    <row r="109" spans="1:5" hidden="1" x14ac:dyDescent="0.25">
      <c r="A109" t="str">
        <f>IF(LEN('categories-old'!G109) &gt; 0, "INSERT INTO `catalog_category_entity_varchar` (attribute_id,store_id,entity_id,value) VALUES (48,0,"&amp;'categories-old'!B109&amp;",'"&amp;RIGHT('categories-old'!G109,LEN('categories-old'!G109)-1)&amp;"');","")</f>
        <v>INSERT INTO `catalog_category_entity_varchar` (attribute_id,store_id,entity_id,value) VALUES (48,0,1260,'img2/imgcf5f.jpg');</v>
      </c>
      <c r="B109" t="str">
        <f>IF(LEN(categories!G109) &gt; 0, "INSERT INTO `catalog_category_entity_varchar` (attribute_id,store_id,entity_id,value) VALUES (48,0,"&amp;categories!B109&amp;",'"&amp;RIGHT(categories!G109,LEN(categories!G109)-1)&amp;"');","")</f>
        <v>INSERT INTO `catalog_category_entity_varchar` (attribute_id,store_id,entity_id,value) VALUES (48,0,1260,'img2/imgcf5f.jpg');</v>
      </c>
      <c r="C109" t="str">
        <f>VLOOKUP(categories!B109,'categories-old'!B:G,6,FALSE)</f>
        <v>/img2/imgcf5f.jpg</v>
      </c>
      <c r="D109" t="str">
        <f>VLOOKUP(categories!B109,'categories-old'!B:H,7,FALSE)</f>
        <v>www.americanretailsupply.com/64684/Tach-It-Taggers.html</v>
      </c>
    </row>
    <row r="110" spans="1:5" x14ac:dyDescent="0.25">
      <c r="A110" t="str">
        <f>IF(LEN('categories-old'!G110) &gt; 0, "INSERT INTO `catalog_category_entity_varchar` (attribute_id,store_id,entity_id,value) VALUES (48,0,"&amp;'categories-old'!B110&amp;",'"&amp;RIGHT('categories-old'!G110,LEN('categories-old'!G110)-1)&amp;"');","")</f>
        <v/>
      </c>
      <c r="B110" t="str">
        <f>IF(LEN(categories!G110) &gt; 0, "INSERT INTO `catalog_category_entity_varchar` (attribute_id,store_id,entity_id,value) VALUES (48,0,"&amp;categories!B110&amp;",'"&amp;RIGHT(categories!G110,LEN(categories!G110)-1)&amp;"');","")</f>
        <v>INSERT INTO `catalog_category_entity_varchar` (attribute_id,store_id,entity_id,value) VALUES (48,0,1264,'img2/img71b1.jpg');</v>
      </c>
      <c r="C110">
        <f>VLOOKUP(categories!B110,'categories-old'!B:G,6,FALSE)</f>
        <v>0</v>
      </c>
      <c r="D110" t="str">
        <f>VLOOKUP(categories!B110,'categories-old'!B:H,7,FALSE)</f>
        <v>www.americanretailsupply.com/64980/Tags.html</v>
      </c>
      <c r="E110" t="str">
        <f>SUBSTITUTE(SUBSTITUTE(D110,"\","/"),"www.americanretailsupply.com/","")</f>
        <v>64980/Tags.html</v>
      </c>
    </row>
    <row r="111" spans="1:5" hidden="1" x14ac:dyDescent="0.25">
      <c r="A111" t="str">
        <f>IF(LEN('categories-old'!G111) &gt; 0, "INSERT INTO `catalog_category_entity_varchar` (attribute_id,store_id,entity_id,value) VALUES (48,0,"&amp;'categories-old'!B111&amp;",'"&amp;RIGHT('categories-old'!G111,LEN('categories-old'!G111)-1)&amp;"');","")</f>
        <v>INSERT INTO `catalog_category_entity_varchar` (attribute_id,store_id,entity_id,value) VALUES (48,0,1292,'img1/img561c.jpg');</v>
      </c>
      <c r="B111" t="str">
        <f>IF(LEN(categories!G111) &gt; 0, "INSERT INTO `catalog_category_entity_varchar` (attribute_id,store_id,entity_id,value) VALUES (48,0,"&amp;categories!B111&amp;",'"&amp;RIGHT(categories!G111,LEN(categories!G111)-1)&amp;"');","")</f>
        <v>INSERT INTO `catalog_category_entity_varchar` (attribute_id,store_id,entity_id,value) VALUES (48,0,1292,'img1/img561c.jpg');</v>
      </c>
      <c r="C111" t="str">
        <f>VLOOKUP(categories!B111,'categories-old'!B:G,6,FALSE)</f>
        <v>/img1/img561c.jpg</v>
      </c>
      <c r="D111" t="str">
        <f>VLOOKUP(categories!B111,'categories-old'!B:H,7,FALSE)</f>
        <v>www.americanretailsupply.com/64682/TG-Tacher-Taggers.html</v>
      </c>
    </row>
    <row r="112" spans="1:5" hidden="1" x14ac:dyDescent="0.25">
      <c r="A112" t="str">
        <f>IF(LEN('categories-old'!G112) &gt; 0, "INSERT INTO `catalog_category_entity_varchar` (attribute_id,store_id,entity_id,value) VALUES (48,0,"&amp;'categories-old'!B112&amp;",'"&amp;RIGHT('categories-old'!G112,LEN('categories-old'!G112)-1)&amp;"');","")</f>
        <v>INSERT INTO `catalog_category_entity_varchar` (attribute_id,store_id,entity_id,value) VALUES (48,0,3,'img2/imgd85c.jpg');</v>
      </c>
      <c r="B112" t="str">
        <f>IF(LEN(categories!G112) &gt; 0, "INSERT INTO `catalog_category_entity_varchar` (attribute_id,store_id,entity_id,value) VALUES (48,0,"&amp;categories!B112&amp;",'"&amp;RIGHT(categories!G112,LEN(categories!G112)-1)&amp;"');","")</f>
        <v>INSERT INTO `catalog_category_entity_varchar` (attribute_id,store_id,entity_id,value) VALUES (48,0,3,'img2/imgd85c.jpg');</v>
      </c>
      <c r="C112" t="str">
        <f>VLOOKUP(categories!B112,'categories-old'!B:G,6,FALSE)</f>
        <v>/img2/imgd85c.jpg</v>
      </c>
      <c r="D112" t="str">
        <f>VLOOKUP(categories!B112,'categories-old'!B:H,7,FALSE)</f>
        <v>www.americanretailsupply.com/64601/Pricing--Tagging.html</v>
      </c>
    </row>
    <row r="113" spans="1:5" hidden="1" x14ac:dyDescent="0.25">
      <c r="A113" t="str">
        <f>IF(LEN('categories-old'!G113) &gt; 0, "INSERT INTO `catalog_category_entity_varchar` (attribute_id,store_id,entity_id,value) VALUES (48,0,"&amp;'categories-old'!B113&amp;",'"&amp;RIGHT('categories-old'!G113,LEN('categories-old'!G113)-1)&amp;"');","")</f>
        <v>INSERT INTO `catalog_category_entity_varchar` (attribute_id,store_id,entity_id,value) VALUES (48,0,48,'img2/imgb298.jpg');</v>
      </c>
      <c r="B113" t="str">
        <f>IF(LEN(categories!G113) &gt; 0, "INSERT INTO `catalog_category_entity_varchar` (attribute_id,store_id,entity_id,value) VALUES (48,0,"&amp;categories!B113&amp;",'"&amp;RIGHT(categories!G113,LEN(categories!G113)-1)&amp;"');","")</f>
        <v>INSERT INTO `catalog_category_entity_varchar` (attribute_id,store_id,entity_id,value) VALUES (48,0,48,'img2/imgb298.jpg');</v>
      </c>
      <c r="C113" t="str">
        <f>VLOOKUP(categories!B113,'categories-old'!B:G,6,FALSE)</f>
        <v>/img2/imgb298.jpg</v>
      </c>
      <c r="D113" t="str">
        <f>VLOOKUP(categories!B113,'categories-old'!B:H,7,FALSE)</f>
        <v>www.americanretailsupply.com/64599/Shopping-Bags.html</v>
      </c>
    </row>
    <row r="114" spans="1:5" hidden="1" x14ac:dyDescent="0.25">
      <c r="A114" t="str">
        <f>IF(LEN('categories-old'!G114) &gt; 0, "INSERT INTO `catalog_category_entity_varchar` (attribute_id,store_id,entity_id,value) VALUES (48,0,"&amp;'categories-old'!B114&amp;",'"&amp;RIGHT('categories-old'!G114,LEN('categories-old'!G114)-1)&amp;"');","")</f>
        <v>INSERT INTO `catalog_category_entity_varchar` (attribute_id,store_id,entity_id,value) VALUES (48,0,253,'img2/img5590.jpg');</v>
      </c>
      <c r="B114" t="str">
        <f>IF(LEN(categories!G114) &gt; 0, "INSERT INTO `catalog_category_entity_varchar` (attribute_id,store_id,entity_id,value) VALUES (48,0,"&amp;categories!B114&amp;",'"&amp;RIGHT(categories!G114,LEN(categories!G114)-1)&amp;"');","")</f>
        <v>INSERT INTO `catalog_category_entity_varchar` (attribute_id,store_id,entity_id,value) VALUES (48,0,253,'img2/img5590.jpg');</v>
      </c>
      <c r="C114" t="str">
        <f>VLOOKUP(categories!B114,'categories-old'!B:G,6,FALSE)</f>
        <v>/img2/img5590.jpg</v>
      </c>
      <c r="D114" t="str">
        <f>VLOOKUP(categories!B114,'categories-old'!B:H,7,FALSE)</f>
        <v>www.americanretailsupply.com/64991/Animal-Print-Packaging.html</v>
      </c>
    </row>
    <row r="115" spans="1:5" hidden="1" x14ac:dyDescent="0.25">
      <c r="A115" t="str">
        <f>IF(LEN('categories-old'!G115) &gt; 0, "INSERT INTO `catalog_category_entity_varchar` (attribute_id,store_id,entity_id,value) VALUES (48,0,"&amp;'categories-old'!B115&amp;",'"&amp;RIGHT('categories-old'!G115,LEN('categories-old'!G115)-1)&amp;"');","")</f>
        <v>INSERT INTO `catalog_category_entity_varchar` (attribute_id,store_id,entity_id,value) VALUES (48,0,254,'img2/imgb414.jpg');</v>
      </c>
      <c r="B115" t="str">
        <f>IF(LEN(categories!G115) &gt; 0, "INSERT INTO `catalog_category_entity_varchar` (attribute_id,store_id,entity_id,value) VALUES (48,0,"&amp;categories!B115&amp;",'"&amp;RIGHT(categories!G115,LEN(categories!G115)-1)&amp;"');","")</f>
        <v>INSERT INTO `catalog_category_entity_varchar` (attribute_id,store_id,entity_id,value) VALUES (48,0,254,'img2/imgb414.jpg');</v>
      </c>
      <c r="C115" t="str">
        <f>VLOOKUP(categories!B115,'categories-old'!B:G,6,FALSE)</f>
        <v>/img2/imgb414.jpg</v>
      </c>
      <c r="D115" t="str">
        <f>VLOOKUP(categories!B115,'categories-old'!B:H,7,FALSE)</f>
        <v>www.americanretailsupply.com/65008/Bags-in-Animal-Prints.html</v>
      </c>
    </row>
    <row r="116" spans="1:5" hidden="1" x14ac:dyDescent="0.25">
      <c r="A116" t="str">
        <f>IF(LEN('categories-old'!G116) &gt; 0, "INSERT INTO `catalog_category_entity_varchar` (attribute_id,store_id,entity_id,value) VALUES (48,0,"&amp;'categories-old'!B116&amp;",'"&amp;RIGHT('categories-old'!G116,LEN('categories-old'!G116)-1)&amp;"');","")</f>
        <v>INSERT INTO `catalog_category_entity_varchar` (attribute_id,store_id,entity_id,value) VALUES (48,0,287,'img3/img22de.jpg');</v>
      </c>
      <c r="B116" t="str">
        <f>IF(LEN(categories!G116) &gt; 0, "INSERT INTO `catalog_category_entity_varchar` (attribute_id,store_id,entity_id,value) VALUES (48,0,"&amp;categories!B116&amp;",'"&amp;RIGHT(categories!G116,LEN(categories!G116)-1)&amp;"');","")</f>
        <v>INSERT INTO `catalog_category_entity_varchar` (attribute_id,store_id,entity_id,value) VALUES (48,0,287,'img3/img22de.jpg');</v>
      </c>
      <c r="C116" t="str">
        <f>VLOOKUP(categories!B116,'categories-old'!B:G,6,FALSE)</f>
        <v>/img3/img22de.jpg</v>
      </c>
      <c r="D116" t="str">
        <f>VLOOKUP(categories!B116,'categories-old'!B:H,7,FALSE)</f>
        <v>www.americanretailsupply.com/65009/Boxes-in-Animal-Prints.html</v>
      </c>
    </row>
    <row r="117" spans="1:5" hidden="1" x14ac:dyDescent="0.25">
      <c r="A117" t="str">
        <f>IF(LEN('categories-old'!G117) &gt; 0, "INSERT INTO `catalog_category_entity_varchar` (attribute_id,store_id,entity_id,value) VALUES (48,0,"&amp;'categories-old'!B117&amp;",'"&amp;RIGHT('categories-old'!G117,LEN('categories-old'!G117)-1)&amp;"');","")</f>
        <v>INSERT INTO `catalog_category_entity_varchar` (attribute_id,store_id,entity_id,value) VALUES (48,0,611,'img3/imga6e1.jpg');</v>
      </c>
      <c r="B117" t="str">
        <f>IF(LEN(categories!G117) &gt; 0, "INSERT INTO `catalog_category_entity_varchar` (attribute_id,store_id,entity_id,value) VALUES (48,0,"&amp;categories!B117&amp;",'"&amp;RIGHT(categories!G117,LEN(categories!G117)-1)&amp;"');","")</f>
        <v>INSERT INTO `catalog_category_entity_varchar` (attribute_id,store_id,entity_id,value) VALUES (48,0,611,'img3/imga6e1.jpg');</v>
      </c>
      <c r="C117" t="str">
        <f>VLOOKUP(categories!B117,'categories-old'!B:G,6,FALSE)</f>
        <v>/img3/imga6e1.jpg</v>
      </c>
      <c r="D117" t="str">
        <f>VLOOKUP(categories!B117,'categories-old'!B:H,7,FALSE)</f>
        <v>www.americanretailsupply.com/65007/Giftwrap-in-Animal-Prints.html</v>
      </c>
    </row>
    <row r="118" spans="1:5" hidden="1" x14ac:dyDescent="0.25">
      <c r="A118" t="str">
        <f>IF(LEN('categories-old'!G118) &gt; 0, "INSERT INTO `catalog_category_entity_varchar` (attribute_id,store_id,entity_id,value) VALUES (48,0,"&amp;'categories-old'!B118&amp;",'"&amp;RIGHT('categories-old'!G118,LEN('categories-old'!G118)-1)&amp;"');","")</f>
        <v>INSERT INTO `catalog_category_entity_varchar` (attribute_id,store_id,entity_id,value) VALUES (48,0,1115,'img3/imgc7a2.jpg');</v>
      </c>
      <c r="B118" t="str">
        <f>IF(LEN(categories!G118) &gt; 0, "INSERT INTO `catalog_category_entity_varchar` (attribute_id,store_id,entity_id,value) VALUES (48,0,"&amp;categories!B118&amp;",'"&amp;RIGHT(categories!G118,LEN(categories!G118)-1)&amp;"');","")</f>
        <v>INSERT INTO `catalog_category_entity_varchar` (attribute_id,store_id,entity_id,value) VALUES (48,0,1115,'img3/imgc7a2.jpg');</v>
      </c>
      <c r="C118" t="str">
        <f>VLOOKUP(categories!B118,'categories-old'!B:G,6,FALSE)</f>
        <v>/img3/imgc7a2.jpg</v>
      </c>
      <c r="D118" t="str">
        <f>VLOOKUP(categories!B118,'categories-old'!B:H,7,FALSE)</f>
        <v>www.americanretailsupply.com/65006/Ribbon-in-Animal-Prints.html</v>
      </c>
    </row>
    <row r="119" spans="1:5" hidden="1" x14ac:dyDescent="0.25">
      <c r="A119" t="str">
        <f>IF(LEN('categories-old'!G119) &gt; 0, "INSERT INTO `catalog_category_entity_varchar` (attribute_id,store_id,entity_id,value) VALUES (48,0,"&amp;'categories-old'!B119&amp;",'"&amp;RIGHT('categories-old'!G119,LEN('categories-old'!G119)-1)&amp;"');","")</f>
        <v>INSERT INTO `catalog_category_entity_varchar` (attribute_id,store_id,entity_id,value) VALUES (48,0,1299,'img3/img8654.jpg');</v>
      </c>
      <c r="B119" t="str">
        <f>IF(LEN(categories!G119) &gt; 0, "INSERT INTO `catalog_category_entity_varchar` (attribute_id,store_id,entity_id,value) VALUES (48,0,"&amp;categories!B119&amp;",'"&amp;RIGHT(categories!G119,LEN(categories!G119)-1)&amp;"');","")</f>
        <v>INSERT INTO `catalog_category_entity_varchar` (attribute_id,store_id,entity_id,value) VALUES (48,0,1299,'img3/img8654.jpg');</v>
      </c>
      <c r="C119" t="str">
        <f>VLOOKUP(categories!B119,'categories-old'!B:G,6,FALSE)</f>
        <v>/img3/img8654.jpg</v>
      </c>
      <c r="D119" t="str">
        <f>VLOOKUP(categories!B119,'categories-old'!B:H,7,FALSE)</f>
        <v>www.americanretailsupply.com/65005/Tissue-in-Animal-Prints.html</v>
      </c>
    </row>
    <row r="120" spans="1:5" hidden="1" x14ac:dyDescent="0.25">
      <c r="A120" t="str">
        <f>IF(LEN('categories-old'!G120) &gt; 0, "INSERT INTO `catalog_category_entity_varchar` (attribute_id,store_id,entity_id,value) VALUES (48,0,"&amp;'categories-old'!B120&amp;",'"&amp;RIGHT('categories-old'!G120,LEN('categories-old'!G120)-1)&amp;"');","")</f>
        <v>INSERT INTO `catalog_category_entity_varchar` (attribute_id,store_id,entity_id,value) VALUES (48,0,316,'img3/img366d.jpg');</v>
      </c>
      <c r="B120" t="str">
        <f>IF(LEN(categories!G120) &gt; 0, "INSERT INTO `catalog_category_entity_varchar` (attribute_id,store_id,entity_id,value) VALUES (48,0,"&amp;categories!B120&amp;",'"&amp;RIGHT(categories!G120,LEN(categories!G120)-1)&amp;"');","")</f>
        <v>INSERT INTO `catalog_category_entity_varchar` (attribute_id,store_id,entity_id,value) VALUES (48,0,316,'img3/img366d.jpg');</v>
      </c>
      <c r="C120" t="str">
        <f>VLOOKUP(categories!B120,'categories-old'!B:G,6,FALSE)</f>
        <v>/img3/img366d.jpg</v>
      </c>
      <c r="D120" t="str">
        <f>VLOOKUP(categories!B120,'categories-old'!B:H,7,FALSE)</f>
        <v>www.americanretailsupply.com/64989/Christmas--Holiday-Packaging.html</v>
      </c>
    </row>
    <row r="121" spans="1:5" hidden="1" x14ac:dyDescent="0.25">
      <c r="A121" t="str">
        <f>IF(LEN('categories-old'!G121) &gt; 0, "INSERT INTO `catalog_category_entity_varchar` (attribute_id,store_id,entity_id,value) VALUES (48,0,"&amp;'categories-old'!B121&amp;",'"&amp;RIGHT('categories-old'!G121,LEN('categories-old'!G121)-1)&amp;"');","")</f>
        <v>INSERT INTO `catalog_category_entity_varchar` (attribute_id,store_id,entity_id,value) VALUES (48,0,317,'img2/img2be7.jpg');</v>
      </c>
      <c r="B121" t="str">
        <f>IF(LEN(categories!G121) &gt; 0, "INSERT INTO `catalog_category_entity_varchar` (attribute_id,store_id,entity_id,value) VALUES (48,0,"&amp;categories!B121&amp;",'"&amp;RIGHT(categories!G121,LEN(categories!G121)-1)&amp;"');","")</f>
        <v>INSERT INTO `catalog_category_entity_varchar` (attribute_id,store_id,entity_id,value) VALUES (48,0,317,'img2/img2be7.jpg');</v>
      </c>
      <c r="C121" t="str">
        <f>VLOOKUP(categories!B121,'categories-old'!B:G,6,FALSE)</f>
        <v>/img2/img2be7.jpg</v>
      </c>
      <c r="D121" t="str">
        <f>VLOOKUP(categories!B121,'categories-old'!B:H,7,FALSE)</f>
        <v>www.americanretailsupply.com/65000/Christmas-Giftwrap.html</v>
      </c>
    </row>
    <row r="122" spans="1:5" hidden="1" x14ac:dyDescent="0.25">
      <c r="A122" t="e">
        <f>IF(LEN('categories-old'!G122) &gt; 0, "INSERT INTO `catalog_category_entity_varchar` (attribute_id,store_id,entity_id,value) VALUES (48,0,"&amp;'categories-old'!B122&amp;",'"&amp;RIGHT('categories-old'!G122,LEN('categories-old'!G122)-1)&amp;"');","")</f>
        <v>#N/A</v>
      </c>
      <c r="B122" t="e">
        <f>IF(LEN(categories!G122) &gt; 0, "INSERT INTO `catalog_category_entity_varchar` (attribute_id,store_id,entity_id,value) VALUES (48,0,"&amp;categories!B122&amp;",'"&amp;RIGHT(categories!G122,LEN(categories!G122)-1)&amp;"');","")</f>
        <v>#N/A</v>
      </c>
      <c r="C122" t="e">
        <f>VLOOKUP(categories!B122,'categories-old'!B:G,6,FALSE)</f>
        <v>#N/A</v>
      </c>
      <c r="D122" t="e">
        <f>VLOOKUP(categories!B122,'categories-old'!B:H,7,FALSE)</f>
        <v>#N/A</v>
      </c>
    </row>
    <row r="123" spans="1:5" x14ac:dyDescent="0.25">
      <c r="A123" t="str">
        <f>IF(LEN('categories-old'!G123) &gt; 0, "INSERT INTO `catalog_category_entity_varchar` (attribute_id,store_id,entity_id,value) VALUES (48,0,"&amp;'categories-old'!B123&amp;",'"&amp;RIGHT('categories-old'!G123,LEN('categories-old'!G123)-1)&amp;"');","")</f>
        <v/>
      </c>
      <c r="B123" t="str">
        <f>IF(LEN(categories!G123) &gt; 0, "INSERT INTO `catalog_category_entity_varchar` (attribute_id,store_id,entity_id,value) VALUES (48,0,"&amp;categories!B123&amp;",'"&amp;RIGHT(categories!G123,LEN(categories!G123)-1)&amp;"');","")</f>
        <v>INSERT INTO `catalog_category_entity_varchar` (attribute_id,store_id,entity_id,value) VALUES (48,0,483,'img1/img1b18.jpg');</v>
      </c>
      <c r="C123">
        <f>VLOOKUP(categories!B123,'categories-old'!B:G,6,FALSE)</f>
        <v>0</v>
      </c>
      <c r="D123" t="str">
        <f>VLOOKUP(categories!B123,'categories-old'!B:H,7,FALSE)</f>
        <v>www.americanretailsupply.com/65753/Decorative-Holiday-Packaging.html</v>
      </c>
      <c r="E123" t="str">
        <f t="shared" ref="E123:E124" si="6">SUBSTITUTE(SUBSTITUTE(D123,"\","/"),"www.americanretailsupply.com/","")</f>
        <v>65753/Decorative-Holiday-Packaging.html</v>
      </c>
    </row>
    <row r="124" spans="1:5" x14ac:dyDescent="0.25">
      <c r="A124" t="str">
        <f>IF(LEN('categories-old'!G124) &gt; 0, "INSERT INTO `catalog_category_entity_varchar` (attribute_id,store_id,entity_id,value) VALUES (48,0,"&amp;'categories-old'!B124&amp;",'"&amp;RIGHT('categories-old'!G124,LEN('categories-old'!G124)-1)&amp;"');","")</f>
        <v/>
      </c>
      <c r="B124" t="str">
        <f>IF(LEN(categories!G124) &gt; 0, "INSERT INTO `catalog_category_entity_varchar` (attribute_id,store_id,entity_id,value) VALUES (48,0,"&amp;categories!B124&amp;",'"&amp;RIGHT(categories!G124,LEN(categories!G124)-1)&amp;"');","")</f>
        <v>INSERT INTO `catalog_category_entity_varchar` (attribute_id,store_id,entity_id,value) VALUES (48,0,735,'img1/img0d76.jpg');</v>
      </c>
      <c r="C124">
        <f>VLOOKUP(categories!B124,'categories-old'!B:G,6,FALSE)</f>
        <v>0</v>
      </c>
      <c r="D124" t="str">
        <f>VLOOKUP(categories!B124,'categories-old'!B:H,7,FALSE)</f>
        <v>www.americanretailsupply.com/65011/Holiday-Boxes.html</v>
      </c>
      <c r="E124" t="str">
        <f t="shared" si="6"/>
        <v>65011/Holiday-Boxes.html</v>
      </c>
    </row>
    <row r="125" spans="1:5" hidden="1" x14ac:dyDescent="0.25">
      <c r="A125" t="str">
        <f>IF(LEN('categories-old'!G125) &gt; 0, "INSERT INTO `catalog_category_entity_varchar` (attribute_id,store_id,entity_id,value) VALUES (48,0,"&amp;'categories-old'!B125&amp;",'"&amp;RIGHT('categories-old'!G125,LEN('categories-old'!G125)-1)&amp;"');","")</f>
        <v>INSERT INTO `catalog_category_entity_varchar` (attribute_id,store_id,entity_id,value) VALUES (48,0,741,'img1/img5168.jpg');</v>
      </c>
      <c r="B125" t="str">
        <f>IF(LEN(categories!G125) &gt; 0, "INSERT INTO `catalog_category_entity_varchar` (attribute_id,store_id,entity_id,value) VALUES (48,0,"&amp;categories!B125&amp;",'"&amp;RIGHT(categories!G125,LEN(categories!G125)-1)&amp;"');","")</f>
        <v>INSERT INTO `catalog_category_entity_varchar` (attribute_id,store_id,entity_id,value) VALUES (48,0,741,'img1/img5168.jpg');</v>
      </c>
      <c r="C125" t="str">
        <f>VLOOKUP(categories!B125,'categories-old'!B:G,6,FALSE)</f>
        <v>/img1/img5168.jpg</v>
      </c>
      <c r="D125" t="str">
        <f>VLOOKUP(categories!B125,'categories-old'!B:H,7,FALSE)</f>
        <v>www.americanretailsupply.com/65001/Holiday-Patterned-Tissue-Paper.html</v>
      </c>
    </row>
    <row r="126" spans="1:5" hidden="1" x14ac:dyDescent="0.25">
      <c r="A126" t="str">
        <f>IF(LEN('categories-old'!G126) &gt; 0, "INSERT INTO `catalog_category_entity_varchar` (attribute_id,store_id,entity_id,value) VALUES (48,0,"&amp;'categories-old'!B126&amp;",'"&amp;RIGHT('categories-old'!G126,LEN('categories-old'!G126)-1)&amp;"');","")</f>
        <v>INSERT INTO `catalog_category_entity_varchar` (attribute_id,store_id,entity_id,value) VALUES (48,0,744,'img2/img7f19.jpg');</v>
      </c>
      <c r="B126" t="str">
        <f>IF(LEN(categories!G126) &gt; 0, "INSERT INTO `catalog_category_entity_varchar` (attribute_id,store_id,entity_id,value) VALUES (48,0,"&amp;categories!B126&amp;",'"&amp;RIGHT(categories!G126,LEN(categories!G126)-1)&amp;"');","")</f>
        <v>INSERT INTO `catalog_category_entity_varchar` (attribute_id,store_id,entity_id,value) VALUES (48,0,744,'img2/img7f19.jpg');</v>
      </c>
      <c r="C126" t="str">
        <f>VLOOKUP(categories!B126,'categories-old'!B:G,6,FALSE)</f>
        <v>/img2/img7f19.jpg</v>
      </c>
      <c r="D126" t="str">
        <f>VLOOKUP(categories!B126,'categories-old'!B:H,7,FALSE)</f>
        <v>www.americanretailsupply.com/64999/Holiday-Patterns-Plastic-Bags.html</v>
      </c>
    </row>
    <row r="127" spans="1:5" hidden="1" x14ac:dyDescent="0.25">
      <c r="A127" t="str">
        <f>IF(LEN('categories-old'!G127) &gt; 0, "INSERT INTO `catalog_category_entity_varchar` (attribute_id,store_id,entity_id,value) VALUES (48,0,"&amp;'categories-old'!B127&amp;",'"&amp;RIGHT('categories-old'!G127,LEN('categories-old'!G127)-1)&amp;"');","")</f>
        <v>INSERT INTO `catalog_category_entity_varchar` (attribute_id,store_id,entity_id,value) VALUES (48,0,1361,'img2/img712a.jpg');</v>
      </c>
      <c r="B127" t="str">
        <f>IF(LEN(categories!G127) &gt; 0, "INSERT INTO `catalog_category_entity_varchar` (attribute_id,store_id,entity_id,value) VALUES (48,0,"&amp;categories!B127&amp;",'"&amp;RIGHT(categories!G127,LEN(categories!G127)-1)&amp;"');","")</f>
        <v>INSERT INTO `catalog_category_entity_varchar` (attribute_id,store_id,entity_id,value) VALUES (48,0,1361,'img2/img712a.jpg');</v>
      </c>
      <c r="C127" t="str">
        <f>VLOOKUP(categories!B127,'categories-old'!B:G,6,FALSE)</f>
        <v>/img2/img712a.jpg</v>
      </c>
      <c r="D127" t="str">
        <f>VLOOKUP(categories!B127,'categories-old'!B:H,7,FALSE)</f>
        <v>www.americanretailsupply.com/65003/Western-Themed-Christmas-Bags.html</v>
      </c>
    </row>
    <row r="128" spans="1:5" hidden="1" x14ac:dyDescent="0.25">
      <c r="A128" t="str">
        <f>IF(LEN('categories-old'!G128) &gt; 0, "INSERT INTO `catalog_category_entity_varchar` (attribute_id,store_id,entity_id,value) VALUES (48,0,"&amp;'categories-old'!B128&amp;",'"&amp;RIGHT('categories-old'!G128,LEN('categories-old'!G128)-1)&amp;"');","")</f>
        <v>INSERT INTO `catalog_category_entity_varchar` (attribute_id,store_id,entity_id,value) VALUES (48,0,502,'img2/img380b.jpg');</v>
      </c>
      <c r="B128" t="str">
        <f>IF(LEN(categories!G128) &gt; 0, "INSERT INTO `catalog_category_entity_varchar` (attribute_id,store_id,entity_id,value) VALUES (48,0,"&amp;categories!B128&amp;",'"&amp;RIGHT(categories!G128,LEN(categories!G128)-1)&amp;"');","")</f>
        <v>INSERT INTO `catalog_category_entity_varchar` (attribute_id,store_id,entity_id,value) VALUES (48,0,502,'img2/img380b.jpg');</v>
      </c>
      <c r="C128" t="str">
        <f>VLOOKUP(categories!B128,'categories-old'!B:G,6,FALSE)</f>
        <v>/img2/img380b.jpg</v>
      </c>
      <c r="D128" t="str">
        <f>VLOOKUP(categories!B128,'categories-old'!B:H,7,FALSE)</f>
        <v>www.americanretailsupply.com/66198/Eco-Friendly-Plastic-Bags.html</v>
      </c>
    </row>
    <row r="129" spans="1:5" hidden="1" x14ac:dyDescent="0.25">
      <c r="A129" t="str">
        <f>IF(LEN('categories-old'!G129) &gt; 0, "INSERT INTO `catalog_category_entity_varchar` (attribute_id,store_id,entity_id,value) VALUES (48,0,"&amp;'categories-old'!B129&amp;",'"&amp;RIGHT('categories-old'!G129,LEN('categories-old'!G129)-1)&amp;"');","")</f>
        <v>INSERT INTO `catalog_category_entity_varchar` (attribute_id,store_id,entity_id,value) VALUES (48,0,506,'img2/imgf8e6.jpg');</v>
      </c>
      <c r="B129" t="str">
        <f>IF(LEN(categories!G129) &gt; 0, "INSERT INTO `catalog_category_entity_varchar` (attribute_id,store_id,entity_id,value) VALUES (48,0,"&amp;categories!B129&amp;",'"&amp;RIGHT(categories!G129,LEN(categories!G129)-1)&amp;"');","")</f>
        <v>INSERT INTO `catalog_category_entity_varchar` (attribute_id,store_id,entity_id,value) VALUES (48,0,506,'img2/imgf8e6.jpg');</v>
      </c>
      <c r="C129" t="str">
        <f>VLOOKUP(categories!B129,'categories-old'!B:G,6,FALSE)</f>
        <v>/img2/imgf8e6.jpg</v>
      </c>
      <c r="D129" t="str">
        <f>VLOOKUP(categories!B129,'categories-old'!B:H,7,FALSE)</f>
        <v>www.americanretailsupply.com/66199/Eco-Friendly-Recycled-Paper-Bags.html</v>
      </c>
    </row>
    <row r="130" spans="1:5" hidden="1" x14ac:dyDescent="0.25">
      <c r="A130" t="str">
        <f>IF(LEN('categories-old'!G130) &gt; 0, "INSERT INTO `catalog_category_entity_varchar` (attribute_id,store_id,entity_id,value) VALUES (48,0,"&amp;'categories-old'!B130&amp;",'"&amp;RIGHT('categories-old'!G130,LEN('categories-old'!G130)-1)&amp;"');","")</f>
        <v>INSERT INTO `catalog_category_entity_varchar` (attribute_id,store_id,entity_id,value) VALUES (48,0,509,'img3/img2c63.jpg');</v>
      </c>
      <c r="B130" t="str">
        <f>IF(LEN(categories!G130) &gt; 0, "INSERT INTO `catalog_category_entity_varchar` (attribute_id,store_id,entity_id,value) VALUES (48,0,"&amp;categories!B130&amp;",'"&amp;RIGHT(categories!G130,LEN(categories!G130)-1)&amp;"');","")</f>
        <v>INSERT INTO `catalog_category_entity_varchar` (attribute_id,store_id,entity_id,value) VALUES (48,0,509,'img3/img2c63.jpg');</v>
      </c>
      <c r="C130" t="str">
        <f>VLOOKUP(categories!B130,'categories-old'!B:G,6,FALSE)</f>
        <v>/img3/img2c63.jpg</v>
      </c>
      <c r="D130" t="str">
        <f>VLOOKUP(categories!B130,'categories-old'!B:H,7,FALSE)</f>
        <v>www.americanretailsupply.com/66200/Eco-Friendly-Reusable-Bags.html</v>
      </c>
    </row>
    <row r="131" spans="1:5" x14ac:dyDescent="0.25">
      <c r="A131" t="str">
        <f>IF(LEN('categories-old'!G131) &gt; 0, "INSERT INTO `catalog_category_entity_varchar` (attribute_id,store_id,entity_id,value) VALUES (48,0,"&amp;'categories-old'!B131&amp;",'"&amp;RIGHT('categories-old'!G131,LEN('categories-old'!G131)-1)&amp;"');","")</f>
        <v/>
      </c>
      <c r="B131" t="str">
        <f>IF(LEN(categories!G131) &gt; 0, "INSERT INTO `catalog_category_entity_varchar` (attribute_id,store_id,entity_id,value) VALUES (48,0,"&amp;categories!B131&amp;",'"&amp;RIGHT(categories!G131,LEN(categories!G131)-1)&amp;"');","")</f>
        <v>INSERT INTO `catalog_category_entity_varchar` (attribute_id,store_id,entity_id,value) VALUES (48,0,49,'img1/img5fb6.jpg');</v>
      </c>
      <c r="C131">
        <f>VLOOKUP(categories!B131,'categories-old'!B:G,6,FALSE)</f>
        <v>0</v>
      </c>
      <c r="D131" t="str">
        <f>VLOOKUP(categories!B131,'categories-old'!B:H,7,FALSE)</f>
        <v>www.americanretailsupply.com/64990/Food--Wine-Bags.html</v>
      </c>
      <c r="E131" t="str">
        <f>SUBSTITUTE(SUBSTITUTE(D131,"\","/"),"www.americanretailsupply.com/","")</f>
        <v>64990/Food--Wine-Bags.html</v>
      </c>
    </row>
    <row r="132" spans="1:5" hidden="1" x14ac:dyDescent="0.25">
      <c r="A132" t="str">
        <f>IF(LEN('categories-old'!G132) &gt; 0, "INSERT INTO `catalog_category_entity_varchar` (attribute_id,store_id,entity_id,value) VALUES (48,0,"&amp;'categories-old'!B132&amp;",'"&amp;RIGHT('categories-old'!G132,LEN('categories-old'!G132)-1)&amp;"');","")</f>
        <v>INSERT INTO `catalog_category_entity_varchar` (attribute_id,store_id,entity_id,value) VALUES (48,0,50,'img1/img816a.jpg');</v>
      </c>
      <c r="B132" t="str">
        <f>IF(LEN(categories!G132) &gt; 0, "INSERT INTO `catalog_category_entity_varchar` (attribute_id,store_id,entity_id,value) VALUES (48,0,"&amp;categories!B132&amp;",'"&amp;RIGHT(categories!G132,LEN(categories!G132)-1)&amp;"');","")</f>
        <v>INSERT INTO `catalog_category_entity_varchar` (attribute_id,store_id,entity_id,value) VALUES (48,0,50,'img1/img816a.jpg');</v>
      </c>
      <c r="C132" t="str">
        <f>VLOOKUP(categories!B132,'categories-old'!B:G,6,FALSE)</f>
        <v>/img1/img816a.jpg</v>
      </c>
      <c r="D132" t="str">
        <f>VLOOKUP(categories!B132,'categories-old'!B:H,7,FALSE)</f>
        <v>www.americanretailsupply.com/64993/A-La-Carte-Bags--Boxes.html</v>
      </c>
    </row>
    <row r="133" spans="1:5" hidden="1" x14ac:dyDescent="0.25">
      <c r="A133" t="e">
        <f>IF(LEN('categories-old'!G133) &gt; 0, "INSERT INTO `catalog_category_entity_varchar` (attribute_id,store_id,entity_id,value) VALUES (48,0,"&amp;'categories-old'!B133&amp;",'"&amp;RIGHT('categories-old'!G133,LEN('categories-old'!G133)-1)&amp;"');","")</f>
        <v>#N/A</v>
      </c>
      <c r="B133" t="e">
        <f>IF(LEN(categories!G133) &gt; 0, "INSERT INTO `catalog_category_entity_varchar` (attribute_id,store_id,entity_id,value) VALUES (48,0,"&amp;categories!B133&amp;",'"&amp;RIGHT(categories!G133,LEN(categories!G133)-1)&amp;"');","")</f>
        <v>#N/A</v>
      </c>
      <c r="C133" t="e">
        <f>VLOOKUP(categories!B133,'categories-old'!B:G,6,FALSE)</f>
        <v>#N/A</v>
      </c>
      <c r="D133" t="e">
        <f>VLOOKUP(categories!B133,'categories-old'!B:H,7,FALSE)</f>
        <v>#N/A</v>
      </c>
    </row>
    <row r="134" spans="1:5" hidden="1" x14ac:dyDescent="0.25">
      <c r="A134" t="e">
        <f>IF(LEN('categories-old'!G134) &gt; 0, "INSERT INTO `catalog_category_entity_varchar` (attribute_id,store_id,entity_id,value) VALUES (48,0,"&amp;'categories-old'!B134&amp;",'"&amp;RIGHT('categories-old'!G134,LEN('categories-old'!G134)-1)&amp;"');","")</f>
        <v>#N/A</v>
      </c>
      <c r="B134" t="e">
        <f>IF(LEN(categories!G134) &gt; 0, "INSERT INTO `catalog_category_entity_varchar` (attribute_id,store_id,entity_id,value) VALUES (48,0,"&amp;categories!B134&amp;",'"&amp;RIGHT(categories!G134,LEN(categories!G134)-1)&amp;"');","")</f>
        <v>#N/A</v>
      </c>
      <c r="C134" t="e">
        <f>VLOOKUP(categories!B134,'categories-old'!B:G,6,FALSE)</f>
        <v>#N/A</v>
      </c>
      <c r="D134" t="e">
        <f>VLOOKUP(categories!B134,'categories-old'!B:H,7,FALSE)</f>
        <v>#N/A</v>
      </c>
    </row>
    <row r="135" spans="1:5" x14ac:dyDescent="0.25">
      <c r="A135" t="str">
        <f>IF(LEN('categories-old'!G135) &gt; 0, "INSERT INTO `catalog_category_entity_varchar` (attribute_id,store_id,entity_id,value) VALUES (48,0,"&amp;'categories-old'!B135&amp;",'"&amp;RIGHT('categories-old'!G135,LEN('categories-old'!G135)-1)&amp;"');","")</f>
        <v/>
      </c>
      <c r="B135" t="str">
        <f>IF(LEN(categories!G135) &gt; 0, "INSERT INTO `catalog_category_entity_varchar` (attribute_id,store_id,entity_id,value) VALUES (48,0,"&amp;categories!B135&amp;",'"&amp;RIGHT(categories!G135,LEN(categories!G135)-1)&amp;"');","")</f>
        <v>INSERT INTO `catalog_category_entity_varchar` (attribute_id,store_id,entity_id,value) VALUES (48,0,576,'img3/img0acb.jpg');</v>
      </c>
      <c r="C135">
        <f>VLOOKUP(categories!B135,'categories-old'!B:G,6,FALSE)</f>
        <v>0</v>
      </c>
      <c r="D135" t="str">
        <f>VLOOKUP(categories!B135,'categories-old'!B:H,7,FALSE)</f>
        <v>www.americanretailsupply.com/65198/Garment-Rolls--Bags.html</v>
      </c>
      <c r="E135" t="str">
        <f>SUBSTITUTE(SUBSTITUTE(D135,"\","/"),"www.americanretailsupply.com/","")</f>
        <v>65198/Garment-Rolls--Bags.html</v>
      </c>
    </row>
    <row r="136" spans="1:5" hidden="1" x14ac:dyDescent="0.25">
      <c r="A136" t="str">
        <f>IF(LEN('categories-old'!G136) &gt; 0, "INSERT INTO `catalog_category_entity_varchar` (attribute_id,store_id,entity_id,value) VALUES (48,0,"&amp;'categories-old'!B136&amp;",'"&amp;RIGHT('categories-old'!G136,LEN('categories-old'!G136)-1)&amp;"');","")</f>
        <v>INSERT INTO `catalog_category_entity_varchar` (attribute_id,store_id,entity_id,value) VALUES (48,0,513,'img3/img73af.jpg');</v>
      </c>
      <c r="B136" t="str">
        <f>IF(LEN(categories!G136) &gt; 0, "INSERT INTO `catalog_category_entity_varchar` (attribute_id,store_id,entity_id,value) VALUES (48,0,"&amp;categories!B136&amp;",'"&amp;RIGHT(categories!G136,LEN(categories!G136)-1)&amp;"');","")</f>
        <v>INSERT INTO `catalog_category_entity_varchar` (attribute_id,store_id,entity_id,value) VALUES (48,0,513,'img3/img73af.jpg');</v>
      </c>
      <c r="C136" t="str">
        <f>VLOOKUP(categories!B136,'categories-old'!B:G,6,FALSE)</f>
        <v>/img3/img73af.jpg</v>
      </c>
      <c r="D136" t="str">
        <f>VLOOKUP(categories!B136,'categories-old'!B:H,7,FALSE)</f>
        <v>www.americanretailsupply.com/65066/Paper-Bags.html</v>
      </c>
    </row>
    <row r="137" spans="1:5" hidden="1" x14ac:dyDescent="0.25">
      <c r="A137" t="str">
        <f>IF(LEN('categories-old'!G137) &gt; 0, "INSERT INTO `catalog_category_entity_varchar` (attribute_id,store_id,entity_id,value) VALUES (48,0,"&amp;'categories-old'!B137&amp;",'"&amp;RIGHT('categories-old'!G137,LEN('categories-old'!G137)-1)&amp;"');","")</f>
        <v>INSERT INTO `catalog_category_entity_varchar` (attribute_id,store_id,entity_id,value) VALUES (48,0,514,'img1/imgb953.jpg');</v>
      </c>
      <c r="B137" t="str">
        <f>IF(LEN(categories!G137) &gt; 0, "INSERT INTO `catalog_category_entity_varchar` (attribute_id,store_id,entity_id,value) VALUES (48,0,"&amp;categories!B137&amp;",'"&amp;RIGHT(categories!G137,LEN(categories!G137)-1)&amp;"');","")</f>
        <v>INSERT INTO `catalog_category_entity_varchar` (attribute_id,store_id,entity_id,value) VALUES (48,0,514,'img1/imgb953.jpg');</v>
      </c>
      <c r="C137" t="str">
        <f>VLOOKUP(categories!B137,'categories-old'!B:G,6,FALSE)</f>
        <v>/img1/imgb953.jpg</v>
      </c>
      <c r="D137" t="str">
        <f>VLOOKUP(categories!B137,'categories-old'!B:H,7,FALSE)</f>
        <v>www.americanretailsupply.com/65072/European-Tote-Style-Bags.html</v>
      </c>
    </row>
    <row r="138" spans="1:5" x14ac:dyDescent="0.25">
      <c r="A138" t="str">
        <f>IF(LEN('categories-old'!G138) &gt; 0, "INSERT INTO `catalog_category_entity_varchar` (attribute_id,store_id,entity_id,value) VALUES (48,0,"&amp;'categories-old'!B138&amp;",'"&amp;RIGHT('categories-old'!G138,LEN('categories-old'!G138)-1)&amp;"');","")</f>
        <v/>
      </c>
      <c r="B138" t="str">
        <f>IF(LEN(categories!G138) &gt; 0, "INSERT INTO `catalog_category_entity_varchar` (attribute_id,store_id,entity_id,value) VALUES (48,0,"&amp;categories!B138&amp;",'"&amp;RIGHT(categories!G138,LEN(categories!G138)-1)&amp;"');","")</f>
        <v>INSERT INTO `catalog_category_entity_varchar` (attribute_id,store_id,entity_id,value) VALUES (48,0,1012,'img3/img87fa.jpg');</v>
      </c>
      <c r="C138">
        <f>VLOOKUP(categories!B138,'categories-old'!B:G,6,FALSE)</f>
        <v>0</v>
      </c>
      <c r="D138" t="str">
        <f>VLOOKUP(categories!B138,'categories-old'!B:H,7,FALSE)</f>
        <v>www.americanretailsupply.com/65071/Paper-Merchandise-Bags.html</v>
      </c>
      <c r="E138" t="str">
        <f>SUBSTITUTE(SUBSTITUTE(D138,"\","/"),"www.americanretailsupply.com/","")</f>
        <v>65071/Paper-Merchandise-Bags.html</v>
      </c>
    </row>
    <row r="139" spans="1:5" hidden="1" x14ac:dyDescent="0.25">
      <c r="A139" t="str">
        <f>IF(LEN('categories-old'!G139) &gt; 0, "INSERT INTO `catalog_category_entity_varchar` (attribute_id,store_id,entity_id,value) VALUES (48,0,"&amp;'categories-old'!B139&amp;",'"&amp;RIGHT('categories-old'!G139,LEN('categories-old'!G139)-1)&amp;"');","")</f>
        <v>INSERT INTO `catalog_category_entity_varchar` (attribute_id,store_id,entity_id,value) VALUES (48,0,1018,'img3/img73af.jpg');</v>
      </c>
      <c r="B139" t="str">
        <f>IF(LEN(categories!G139) &gt; 0, "INSERT INTO `catalog_category_entity_varchar` (attribute_id,store_id,entity_id,value) VALUES (48,0,"&amp;categories!B139&amp;",'"&amp;RIGHT(categories!G139,LEN(categories!G139)-1)&amp;"');","")</f>
        <v>INSERT INTO `catalog_category_entity_varchar` (attribute_id,store_id,entity_id,value) VALUES (48,0,1018,'img3/img73af.jpg');</v>
      </c>
      <c r="C139" t="str">
        <f>VLOOKUP(categories!B139,'categories-old'!B:G,6,FALSE)</f>
        <v>/img3/img73af.jpg</v>
      </c>
      <c r="D139" t="str">
        <f>VLOOKUP(categories!B139,'categories-old'!B:H,7,FALSE)</f>
        <v>www.americanretailsupply.com/65070/Paper-Shopping-Bags.html</v>
      </c>
    </row>
    <row r="140" spans="1:5" hidden="1" x14ac:dyDescent="0.25">
      <c r="A140" t="e">
        <f>IF(LEN('categories-old'!G140) &gt; 0, "INSERT INTO `catalog_category_entity_varchar` (attribute_id,store_id,entity_id,value) VALUES (48,0,"&amp;'categories-old'!B140&amp;",'"&amp;RIGHT('categories-old'!G140,LEN('categories-old'!G140)-1)&amp;"');","")</f>
        <v>#N/A</v>
      </c>
      <c r="B140" t="e">
        <f>IF(LEN(categories!G140) &gt; 0, "INSERT INTO `catalog_category_entity_varchar` (attribute_id,store_id,entity_id,value) VALUES (48,0,"&amp;categories!B140&amp;",'"&amp;RIGHT(categories!G140,LEN(categories!G140)-1)&amp;"');","")</f>
        <v>#N/A</v>
      </c>
      <c r="C140" t="e">
        <f>VLOOKUP(categories!B140,'categories-old'!B:G,6,FALSE)</f>
        <v>#N/A</v>
      </c>
      <c r="D140" t="e">
        <f>VLOOKUP(categories!B140,'categories-old'!B:H,7,FALSE)</f>
        <v>#N/A</v>
      </c>
    </row>
    <row r="141" spans="1:5" hidden="1" x14ac:dyDescent="0.25">
      <c r="A141" t="e">
        <f>IF(LEN('categories-old'!G141) &gt; 0, "INSERT INTO `catalog_category_entity_varchar` (attribute_id,store_id,entity_id,value) VALUES (48,0,"&amp;'categories-old'!B141&amp;",'"&amp;RIGHT('categories-old'!G141,LEN('categories-old'!G141)-1)&amp;"');","")</f>
        <v>#N/A</v>
      </c>
      <c r="B141" t="e">
        <f>IF(LEN(categories!G141) &gt; 0, "INSERT INTO `catalog_category_entity_varchar` (attribute_id,store_id,entity_id,value) VALUES (48,0,"&amp;categories!B141&amp;",'"&amp;RIGHT(categories!G141,LEN(categories!G141)-1)&amp;"');","")</f>
        <v>#N/A</v>
      </c>
      <c r="C141" t="e">
        <f>VLOOKUP(categories!B141,'categories-old'!B:G,6,FALSE)</f>
        <v>#N/A</v>
      </c>
      <c r="D141" t="e">
        <f>VLOOKUP(categories!B141,'categories-old'!B:H,7,FALSE)</f>
        <v>#N/A</v>
      </c>
    </row>
    <row r="142" spans="1:5" hidden="1" x14ac:dyDescent="0.25">
      <c r="A142" t="str">
        <f>IF(LEN('categories-old'!G142) &gt; 0, "INSERT INTO `catalog_category_entity_varchar` (attribute_id,store_id,entity_id,value) VALUES (48,0,"&amp;'categories-old'!B142&amp;",'"&amp;RIGHT('categories-old'!G142,LEN('categories-old'!G142)-1)&amp;"');","")</f>
        <v>INSERT INTO `catalog_category_entity_varchar` (attribute_id,store_id,entity_id,value) VALUES (48,0,324,'img3/imgdfd0.jpg');</v>
      </c>
      <c r="B142" t="str">
        <f>IF(LEN(categories!G142) &gt; 0, "INSERT INTO `catalog_category_entity_varchar` (attribute_id,store_id,entity_id,value) VALUES (48,0,"&amp;categories!B142&amp;",'"&amp;RIGHT(categories!G142,LEN(categories!G142)-1)&amp;"');","")</f>
        <v>INSERT INTO `catalog_category_entity_varchar` (attribute_id,store_id,entity_id,value) VALUES (48,0,324,'img3/imgdfd0.jpg');</v>
      </c>
      <c r="C142" t="str">
        <f>VLOOKUP(categories!B142,'categories-old'!B:G,6,FALSE)</f>
        <v>/img3/imgdfd0.jpg</v>
      </c>
      <c r="D142" t="str">
        <f>VLOOKUP(categories!B142,'categories-old'!B:H,7,FALSE)</f>
        <v>www.americanretailsupply.com/65067/Plastic-Bags.html</v>
      </c>
    </row>
    <row r="143" spans="1:5" x14ac:dyDescent="0.25">
      <c r="A143" t="str">
        <f>IF(LEN('categories-old'!G143) &gt; 0, "INSERT INTO `catalog_category_entity_varchar` (attribute_id,store_id,entity_id,value) VALUES (48,0,"&amp;'categories-old'!B143&amp;",'"&amp;RIGHT('categories-old'!G143,LEN('categories-old'!G143)-1)&amp;"');","")</f>
        <v/>
      </c>
      <c r="B143" t="str">
        <f>IF(LEN(categories!G143) &gt; 0, "INSERT INTO `catalog_category_entity_varchar` (attribute_id,store_id,entity_id,value) VALUES (48,0,"&amp;categories!B143&amp;",'"&amp;RIGHT(categories!G143,LEN(categories!G143)-1)&amp;"');","")</f>
        <v>INSERT INTO `catalog_category_entity_varchar` (attribute_id,store_id,entity_id,value) VALUES (48,0,325,'img3/imgb1e0.jpg');</v>
      </c>
      <c r="C143">
        <f>VLOOKUP(categories!B143,'categories-old'!B:G,6,FALSE)</f>
        <v>0</v>
      </c>
      <c r="D143" t="str">
        <f>VLOOKUP(categories!B143,'categories-old'!B:H,7,FALSE)</f>
        <v>www.americanretailsupply.com/65080/Clear-Poly-Bags.html</v>
      </c>
      <c r="E143" t="str">
        <f>SUBSTITUTE(SUBSTITUTE(D143,"\","/"),"www.americanretailsupply.com/","")</f>
        <v>65080/Clear-Poly-Bags.html</v>
      </c>
    </row>
    <row r="144" spans="1:5" hidden="1" x14ac:dyDescent="0.25">
      <c r="A144" t="str">
        <f>IF(LEN('categories-old'!G144) &gt; 0, "INSERT INTO `catalog_category_entity_varchar` (attribute_id,store_id,entity_id,value) VALUES (48,0,"&amp;'categories-old'!B144&amp;",'"&amp;RIGHT('categories-old'!G144,LEN('categories-old'!G144)-1)&amp;"');","")</f>
        <v>INSERT INTO `catalog_category_entity_varchar` (attribute_id,store_id,entity_id,value) VALUES (48,0,554,'img3/imgb8f2.jpg');</v>
      </c>
      <c r="B144" t="str">
        <f>IF(LEN(categories!G144) &gt; 0, "INSERT INTO `catalog_category_entity_varchar` (attribute_id,store_id,entity_id,value) VALUES (48,0,"&amp;categories!B144&amp;",'"&amp;RIGHT(categories!G144,LEN(categories!G144)-1)&amp;"');","")</f>
        <v>INSERT INTO `catalog_category_entity_varchar` (attribute_id,store_id,entity_id,value) VALUES (48,0,554,'img3/imgb8f2.jpg');</v>
      </c>
      <c r="C144" t="str">
        <f>VLOOKUP(categories!B144,'categories-old'!B:G,6,FALSE)</f>
        <v>/img3/imgb8f2.jpg</v>
      </c>
      <c r="D144" t="str">
        <f>VLOOKUP(categories!B144,'categories-old'!B:H,7,FALSE)</f>
        <v>www.americanretailsupply.com/65075/Frosted-Plastic-Bags.html</v>
      </c>
    </row>
    <row r="145" spans="1:5" x14ac:dyDescent="0.25">
      <c r="A145" t="str">
        <f>IF(LEN('categories-old'!G145) &gt; 0, "INSERT INTO `catalog_category_entity_varchar` (attribute_id,store_id,entity_id,value) VALUES (48,0,"&amp;'categories-old'!B145&amp;",'"&amp;RIGHT('categories-old'!G145,LEN('categories-old'!G145)-1)&amp;"');","")</f>
        <v/>
      </c>
      <c r="B145" t="str">
        <f>IF(LEN(categories!G145) &gt; 0, "INSERT INTO `catalog_category_entity_varchar` (attribute_id,store_id,entity_id,value) VALUES (48,0,"&amp;categories!B145&amp;",'"&amp;RIGHT(categories!G145,LEN(categories!G145)-1)&amp;"');","")</f>
        <v>INSERT INTO `catalog_category_entity_varchar` (attribute_id,store_id,entity_id,value) VALUES (48,0,710,'img3/imgcdd3.jpg');</v>
      </c>
      <c r="C145">
        <f>VLOOKUP(categories!B145,'categories-old'!B:G,6,FALSE)</f>
        <v>0</v>
      </c>
      <c r="D145" t="str">
        <f>VLOOKUP(categories!B145,'categories-old'!B:H,7,FALSE)</f>
        <v>www.americanretailsupply.com/65074/High-Density-Plastic-Bags.html</v>
      </c>
      <c r="E145" t="str">
        <f t="shared" ref="E145:E146" si="7">SUBSTITUTE(SUBSTITUTE(D145,"\","/"),"www.americanretailsupply.com/","")</f>
        <v>65074/High-Density-Plastic-Bags.html</v>
      </c>
    </row>
    <row r="146" spans="1:5" x14ac:dyDescent="0.25">
      <c r="A146" t="str">
        <f>IF(LEN('categories-old'!G146) &gt; 0, "INSERT INTO `catalog_category_entity_varchar` (attribute_id,store_id,entity_id,value) VALUES (48,0,"&amp;'categories-old'!B146&amp;",'"&amp;RIGHT('categories-old'!G146,LEN('categories-old'!G146)-1)&amp;"');","")</f>
        <v/>
      </c>
      <c r="B146" t="str">
        <f>IF(LEN(categories!G146) &gt; 0, "INSERT INTO `catalog_category_entity_varchar` (attribute_id,store_id,entity_id,value) VALUES (48,0,"&amp;categories!B146&amp;",'"&amp;RIGHT(categories!G146,LEN(categories!G146)-1)&amp;"');","")</f>
        <v>INSERT INTO `catalog_category_entity_varchar` (attribute_id,store_id,entity_id,value) VALUES (48,0,874,'img1/img9ef8.jpg');</v>
      </c>
      <c r="C146">
        <f>VLOOKUP(categories!B146,'categories-old'!B:G,6,FALSE)</f>
        <v>0</v>
      </c>
      <c r="D146" t="str">
        <f>VLOOKUP(categories!B146,'categories-old'!B:H,7,FALSE)</f>
        <v>www.americanretailsupply.com/65073/Low-Density-Plastic-Bags.html</v>
      </c>
      <c r="E146" t="str">
        <f t="shared" si="7"/>
        <v>65073/Low-Density-Plastic-Bags.html</v>
      </c>
    </row>
    <row r="147" spans="1:5" hidden="1" x14ac:dyDescent="0.25">
      <c r="A147" t="e">
        <f>IF(LEN('categories-old'!G147) &gt; 0, "INSERT INTO `catalog_category_entity_varchar` (attribute_id,store_id,entity_id,value) VALUES (48,0,"&amp;'categories-old'!B147&amp;",'"&amp;RIGHT('categories-old'!G147,LEN('categories-old'!G147)-1)&amp;"');","")</f>
        <v>#N/A</v>
      </c>
      <c r="B147" t="e">
        <f>IF(LEN(categories!G147) &gt; 0, "INSERT INTO `catalog_category_entity_varchar` (attribute_id,store_id,entity_id,value) VALUES (48,0,"&amp;categories!B147&amp;",'"&amp;RIGHT(categories!G147,LEN(categories!G147)-1)&amp;"');","")</f>
        <v>#N/A</v>
      </c>
      <c r="C147" t="e">
        <f>VLOOKUP(categories!B147,'categories-old'!B:G,6,FALSE)</f>
        <v>#N/A</v>
      </c>
      <c r="D147" t="e">
        <f>VLOOKUP(categories!B147,'categories-old'!B:H,7,FALSE)</f>
        <v>#N/A</v>
      </c>
    </row>
    <row r="148" spans="1:5" hidden="1" x14ac:dyDescent="0.25">
      <c r="A148" t="str">
        <f>IF(LEN('categories-old'!G148) &gt; 0, "INSERT INTO `catalog_category_entity_varchar` (attribute_id,store_id,entity_id,value) VALUES (48,0,"&amp;'categories-old'!B148&amp;",'"&amp;RIGHT('categories-old'!G148,LEN('categories-old'!G148)-1)&amp;"');","")</f>
        <v>INSERT INTO `catalog_category_entity_varchar` (attribute_id,store_id,entity_id,value) VALUES (48,0,1039,'img1/imgc84e.jpg');</v>
      </c>
      <c r="B148" t="str">
        <f>IF(LEN(categories!G148) &gt; 0, "INSERT INTO `catalog_category_entity_varchar` (attribute_id,store_id,entity_id,value) VALUES (48,0,"&amp;categories!B148&amp;",'"&amp;RIGHT(categories!G148,LEN(categories!G148)-1)&amp;"');","")</f>
        <v>INSERT INTO `catalog_category_entity_varchar` (attribute_id,store_id,entity_id,value) VALUES (48,0,1039,'img1/imgc84e.jpg');</v>
      </c>
      <c r="C148" t="str">
        <f>VLOOKUP(categories!B148,'categories-old'!B:G,6,FALSE)</f>
        <v>/img1/imgc84e.jpg</v>
      </c>
      <c r="D148" t="str">
        <f>VLOOKUP(categories!B148,'categories-old'!B:H,7,FALSE)</f>
        <v>www.americanretailsupply.com/65079/Polypropylene-Bags.html</v>
      </c>
    </row>
    <row r="149" spans="1:5" hidden="1" x14ac:dyDescent="0.25">
      <c r="A149" t="str">
        <f>IF(LEN('categories-old'!G149) &gt; 0, "INSERT INTO `catalog_category_entity_varchar` (attribute_id,store_id,entity_id,value) VALUES (48,0,"&amp;'categories-old'!B149&amp;",'"&amp;RIGHT('categories-old'!G149,LEN('categories-old'!G149)-1)&amp;"');","")</f>
        <v/>
      </c>
      <c r="B149" t="e">
        <f>IF(LEN(categories!G149) &gt; 0, "INSERT INTO `catalog_category_entity_varchar` (attribute_id,store_id,entity_id,value) VALUES (48,0,"&amp;categories!B149&amp;",'"&amp;RIGHT(categories!G149,LEN(categories!G149)-1)&amp;"');","")</f>
        <v>#N/A</v>
      </c>
      <c r="C149" t="e">
        <f>VLOOKUP(categories!B149,'categories-old'!B:G,6,FALSE)</f>
        <v>#N/A</v>
      </c>
      <c r="D149" t="e">
        <f>VLOOKUP(categories!B149,'categories-old'!B:H,7,FALSE)</f>
        <v>#N/A</v>
      </c>
    </row>
    <row r="150" spans="1:5" x14ac:dyDescent="0.25">
      <c r="A150" t="str">
        <f>IF(LEN('categories-old'!G150) &gt; 0, "INSERT INTO `catalog_category_entity_varchar` (attribute_id,store_id,entity_id,value) VALUES (48,0,"&amp;'categories-old'!B150&amp;",'"&amp;RIGHT('categories-old'!G150,LEN('categories-old'!G150)-1)&amp;"');","")</f>
        <v/>
      </c>
      <c r="B150" t="str">
        <f>IF(LEN(categories!G150) &gt; 0, "INSERT INTO `catalog_category_entity_varchar` (attribute_id,store_id,entity_id,value) VALUES (48,0,"&amp;categories!B150&amp;",'"&amp;RIGHT(categories!G150,LEN(categories!G150)-1)&amp;"');","")</f>
        <v>INSERT INTO `catalog_category_entity_varchar` (attribute_id,store_id,entity_id,value) VALUES (48,0,281,'img3/img218e.jpg');</v>
      </c>
      <c r="C150">
        <f>VLOOKUP(categories!B150,'categories-old'!B:G,6,FALSE)</f>
        <v>0</v>
      </c>
      <c r="D150" t="str">
        <f>VLOOKUP(categories!B150,'categories-old'!B:H,7,FALSE)</f>
        <v>www.americanretailsupply.com/65124/BookHANGERS--Sample-Rings.html</v>
      </c>
      <c r="E150" t="str">
        <f>SUBSTITUTE(SUBSTITUTE(D150,"\","/"),"www.americanretailsupply.com/","")</f>
        <v>65124/BookHANGERS--Sample-Rings.html</v>
      </c>
    </row>
    <row r="151" spans="1:5" hidden="1" x14ac:dyDescent="0.25">
      <c r="A151" t="str">
        <f>IF(LEN('categories-old'!G151) &gt; 0, "INSERT INTO `catalog_category_entity_varchar` (attribute_id,store_id,entity_id,value) VALUES (48,0,"&amp;'categories-old'!B151&amp;",'"&amp;RIGHT('categories-old'!G151,LEN('categories-old'!G151)-1)&amp;"');","")</f>
        <v>INSERT INTO `catalog_category_entity_varchar` (attribute_id,store_id,entity_id,value) VALUES (48,0,290,'img1/img7e21.jpg');</v>
      </c>
      <c r="B151" t="str">
        <f>IF(LEN(categories!G151) &gt; 0, "INSERT INTO `catalog_category_entity_varchar` (attribute_id,store_id,entity_id,value) VALUES (48,0,"&amp;categories!B151&amp;",'"&amp;RIGHT(categories!G151,LEN(categories!G151)-1)&amp;"');","")</f>
        <v>INSERT INTO `catalog_category_entity_varchar` (attribute_id,store_id,entity_id,value) VALUES (48,0,290,'img1/img7e21.jpg');</v>
      </c>
      <c r="C151" t="str">
        <f>VLOOKUP(categories!B151,'categories-old'!B:G,6,FALSE)</f>
        <v>/img1/img7e21.jpg</v>
      </c>
      <c r="D151" t="str">
        <f>VLOOKUP(categories!B151,'categories-old'!B:H,7,FALSE)</f>
        <v>www.americanretailsupply.com/64964/CalHANGERS.html</v>
      </c>
    </row>
    <row r="152" spans="1:5" x14ac:dyDescent="0.25">
      <c r="A152" t="str">
        <f>IF(LEN('categories-old'!G152) &gt; 0, "INSERT INTO `catalog_category_entity_varchar` (attribute_id,store_id,entity_id,value) VALUES (48,0,"&amp;'categories-old'!B152&amp;",'"&amp;RIGHT('categories-old'!G152,LEN('categories-old'!G152)-1)&amp;"');","")</f>
        <v/>
      </c>
      <c r="B152" t="str">
        <f>IF(LEN(categories!G152) &gt; 0, "INSERT INTO `catalog_category_entity_varchar` (attribute_id,store_id,entity_id,value) VALUES (48,0,"&amp;categories!B152&amp;",'"&amp;RIGHT(categories!G152,LEN(categories!G152)-1)&amp;"');","")</f>
        <v>INSERT INTO `catalog_category_entity_varchar` (attribute_id,store_id,entity_id,value) VALUES (48,0,293,'img2/img5c3a.jpg');</v>
      </c>
      <c r="C152">
        <f>VLOOKUP(categories!B152,'categories-old'!B:G,6,FALSE)</f>
        <v>0</v>
      </c>
      <c r="D152" t="str">
        <f>VLOOKUP(categories!B152,'categories-old'!B:H,7,FALSE)</f>
        <v>www.americanretailsupply.com/64962/CalHOOK-Brackets.html</v>
      </c>
      <c r="E152" t="str">
        <f>SUBSTITUTE(SUBSTITUTE(D152,"\","/"),"www.americanretailsupply.com/","")</f>
        <v>64962/CalHOOK-Brackets.html</v>
      </c>
    </row>
    <row r="153" spans="1:5" hidden="1" x14ac:dyDescent="0.25">
      <c r="A153" t="str">
        <f>IF(LEN('categories-old'!G153) &gt; 0, "INSERT INTO `catalog_category_entity_varchar` (attribute_id,store_id,entity_id,value) VALUES (48,0,"&amp;'categories-old'!B153&amp;",'"&amp;RIGHT('categories-old'!G153,LEN('categories-old'!G153)-1)&amp;"');","")</f>
        <v>INSERT INTO `catalog_category_entity_varchar` (attribute_id,store_id,entity_id,value) VALUES (48,0,295,'img1/img717c.jpg');</v>
      </c>
      <c r="B153" t="str">
        <f>IF(LEN(categories!G153) &gt; 0, "INSERT INTO `catalog_category_entity_varchar` (attribute_id,store_id,entity_id,value) VALUES (48,0,"&amp;categories!B153&amp;",'"&amp;RIGHT(categories!G153,LEN(categories!G153)-1)&amp;"');","")</f>
        <v>INSERT INTO `catalog_category_entity_varchar` (attribute_id,store_id,entity_id,value) VALUES (48,0,295,'img1/img717c.jpg');</v>
      </c>
      <c r="C153" t="str">
        <f>VLOOKUP(categories!B153,'categories-old'!B:G,6,FALSE)</f>
        <v>/img1/img717c.jpg</v>
      </c>
      <c r="D153" t="str">
        <f>VLOOKUP(categories!B153,'categories-old'!B:H,7,FALSE)</f>
        <v>www.americanretailsupply.com/64963/CalTRACK--SlatTRACK.html</v>
      </c>
    </row>
    <row r="154" spans="1:5" hidden="1" x14ac:dyDescent="0.25">
      <c r="A154" t="str">
        <f>IF(LEN('categories-old'!G154) &gt; 0, "INSERT INTO `catalog_category_entity_varchar` (attribute_id,store_id,entity_id,value) VALUES (48,0,"&amp;'categories-old'!B154&amp;",'"&amp;RIGHT('categories-old'!G154,LEN('categories-old'!G154)-1)&amp;"');","")</f>
        <v>INSERT INTO `catalog_category_entity_varchar` (attribute_id,store_id,entity_id,value) VALUES (48,0,280,'img1/img2996.jpg');</v>
      </c>
      <c r="B154" t="str">
        <f>IF(LEN(categories!G154) &gt; 0, "INSERT INTO `catalog_category_entity_varchar` (attribute_id,store_id,entity_id,value) VALUES (48,0,"&amp;categories!B154&amp;",'"&amp;RIGHT(categories!G154,LEN(categories!G154)-1)&amp;"');","")</f>
        <v>INSERT INTO `catalog_category_entity_varchar` (attribute_id,store_id,entity_id,value) VALUES (48,0,280,'img1/img2996.jpg');</v>
      </c>
      <c r="C154" t="str">
        <f>VLOOKUP(categories!B154,'categories-old'!B:G,6,FALSE)</f>
        <v>/img1/img2996.jpg</v>
      </c>
      <c r="D154" t="str">
        <f>VLOOKUP(categories!B154,'categories-old'!B:H,7,FALSE)</f>
        <v>www.americanretailsupply.com/64941/CalHOOK.html</v>
      </c>
    </row>
    <row r="155" spans="1:5" x14ac:dyDescent="0.25">
      <c r="A155" t="str">
        <f>IF(LEN('categories-old'!G155) &gt; 0, "INSERT INTO `catalog_category_entity_varchar` (attribute_id,store_id,entity_id,value) VALUES (48,0,"&amp;'categories-old'!B155&amp;",'"&amp;RIGHT('categories-old'!G155,LEN('categories-old'!G155)-1)&amp;"');","")</f>
        <v/>
      </c>
      <c r="B155" t="str">
        <f>IF(LEN(categories!G155) &gt; 0, "INSERT INTO `catalog_category_entity_varchar` (attribute_id,store_id,entity_id,value) VALUES (48,0,"&amp;categories!B155&amp;",'"&amp;RIGHT(categories!G155,LEN(categories!G155)-1)&amp;"');","")</f>
        <v>INSERT INTO `catalog_category_entity_varchar` (attribute_id,store_id,entity_id,value) VALUES (48,0,107,'img2/imgc771.jpg');</v>
      </c>
      <c r="C155">
        <f>VLOOKUP(categories!B155,'categories-old'!B:G,6,FALSE)</f>
        <v>0</v>
      </c>
      <c r="D155" t="str">
        <f>VLOOKUP(categories!B155,'categories-old'!B:H,7,FALSE)</f>
        <v>www.americanretailsupply.com/64949/Acrylic-for-Gridwall.html</v>
      </c>
      <c r="E155" t="str">
        <f>SUBSTITUTE(SUBSTITUTE(D155,"\","/"),"www.americanretailsupply.com/","")</f>
        <v>64949/Acrylic-for-Gridwall.html</v>
      </c>
    </row>
    <row r="156" spans="1:5" hidden="1" x14ac:dyDescent="0.25">
      <c r="A156" t="str">
        <f>IF(LEN('categories-old'!G156) &gt; 0, "INSERT INTO `catalog_category_entity_varchar` (attribute_id,store_id,entity_id,value) VALUES (48,0,"&amp;'categories-old'!B156&amp;",'"&amp;RIGHT('categories-old'!G156,LEN('categories-old'!G156)-1)&amp;"');","")</f>
        <v>INSERT INTO `catalog_category_entity_varchar` (attribute_id,store_id,entity_id,value) VALUES (48,0,630,'img2/imgdc6b.jpg');</v>
      </c>
      <c r="B156" t="str">
        <f>IF(LEN(categories!G156) &gt; 0, "INSERT INTO `catalog_category_entity_varchar` (attribute_id,store_id,entity_id,value) VALUES (48,0,"&amp;categories!B156&amp;",'"&amp;RIGHT(categories!G156,LEN(categories!G156)-1)&amp;"');","")</f>
        <v>INSERT INTO `catalog_category_entity_varchar` (attribute_id,store_id,entity_id,value) VALUES (48,0,630,'img2/imgdc6b.jpg');</v>
      </c>
      <c r="C156" t="str">
        <f>VLOOKUP(categories!B156,'categories-old'!B:G,6,FALSE)</f>
        <v>/img2/imgdc6b.jpg</v>
      </c>
      <c r="D156" t="str">
        <f>VLOOKUP(categories!B156,'categories-old'!B:H,7,FALSE)</f>
        <v>www.americanretailsupply.com/64947/Gridwall--Slatgrid-Panels.html</v>
      </c>
    </row>
    <row r="157" spans="1:5" hidden="1" x14ac:dyDescent="0.25">
      <c r="A157" t="str">
        <f>IF(LEN('categories-old'!G157) &gt; 0, "INSERT INTO `catalog_category_entity_varchar` (attribute_id,store_id,entity_id,value) VALUES (48,0,"&amp;'categories-old'!B157&amp;",'"&amp;RIGHT('categories-old'!G157,LEN('categories-old'!G157)-1)&amp;"');","")</f>
        <v>INSERT INTO `catalog_category_entity_varchar` (attribute_id,store_id,entity_id,value) VALUES (48,0,633,'img1/img84b3.jpg');</v>
      </c>
      <c r="B157" t="str">
        <f>IF(LEN(categories!G157) &gt; 0, "INSERT INTO `catalog_category_entity_varchar` (attribute_id,store_id,entity_id,value) VALUES (48,0,"&amp;categories!B157&amp;",'"&amp;RIGHT(categories!G157,LEN(categories!G157)-1)&amp;"');","")</f>
        <v>INSERT INTO `catalog_category_entity_varchar` (attribute_id,store_id,entity_id,value) VALUES (48,0,633,'img1/img84b3.jpg');</v>
      </c>
      <c r="C157" t="str">
        <f>VLOOKUP(categories!B157,'categories-old'!B:G,6,FALSE)</f>
        <v>/img1/img84b3.jpg</v>
      </c>
      <c r="D157" t="str">
        <f>VLOOKUP(categories!B157,'categories-old'!B:H,7,FALSE)</f>
        <v>www.americanretailsupply.com/64951/Gridwall-Connectors.html</v>
      </c>
    </row>
    <row r="158" spans="1:5" hidden="1" x14ac:dyDescent="0.25">
      <c r="A158" t="str">
        <f>IF(LEN('categories-old'!G158) &gt; 0, "INSERT INTO `catalog_category_entity_varchar` (attribute_id,store_id,entity_id,value) VALUES (48,0,"&amp;'categories-old'!B158&amp;",'"&amp;RIGHT('categories-old'!G158,LEN('categories-old'!G158)-1)&amp;"');","")</f>
        <v>INSERT INTO `catalog_category_entity_varchar` (attribute_id,store_id,entity_id,value) VALUES (48,0,639,'img1/imge448.jpg');</v>
      </c>
      <c r="B158" t="str">
        <f>IF(LEN(categories!G158) &gt; 0, "INSERT INTO `catalog_category_entity_varchar` (attribute_id,store_id,entity_id,value) VALUES (48,0,"&amp;categories!B158&amp;",'"&amp;RIGHT(categories!G158,LEN(categories!G158)-1)&amp;"');","")</f>
        <v>INSERT INTO `catalog_category_entity_varchar` (attribute_id,store_id,entity_id,value) VALUES (48,0,639,'img1/imge448.jpg');</v>
      </c>
      <c r="C158" t="str">
        <f>VLOOKUP(categories!B158,'categories-old'!B:G,6,FALSE)</f>
        <v>/img1/imge448.jpg</v>
      </c>
      <c r="D158" t="str">
        <f>VLOOKUP(categories!B158,'categories-old'!B:H,7,FALSE)</f>
        <v>www.americanretailsupply.com/64950/Gridwall-Display-Bases.html</v>
      </c>
    </row>
    <row r="159" spans="1:5" hidden="1" x14ac:dyDescent="0.25">
      <c r="A159" t="str">
        <f>IF(LEN('categories-old'!G159) &gt; 0, "INSERT INTO `catalog_category_entity_varchar` (attribute_id,store_id,entity_id,value) VALUES (48,0,"&amp;'categories-old'!B159&amp;",'"&amp;RIGHT('categories-old'!G159,LEN('categories-old'!G159)-1)&amp;"');","")</f>
        <v>INSERT INTO `catalog_category_entity_varchar` (attribute_id,store_id,entity_id,value) VALUES (48,0,644,'img3/img1dc7.jpg');</v>
      </c>
      <c r="B159" t="str">
        <f>IF(LEN(categories!G159) &gt; 0, "INSERT INTO `catalog_category_entity_varchar` (attribute_id,store_id,entity_id,value) VALUES (48,0,"&amp;categories!B159&amp;",'"&amp;RIGHT(categories!G159,LEN(categories!G159)-1)&amp;"');","")</f>
        <v>INSERT INTO `catalog_category_entity_varchar` (attribute_id,store_id,entity_id,value) VALUES (48,0,644,'img3/img1dc7.jpg');</v>
      </c>
      <c r="C159" t="str">
        <f>VLOOKUP(categories!B159,'categories-old'!B:G,6,FALSE)</f>
        <v>/img3/img1dc7.jpg</v>
      </c>
      <c r="D159" t="str">
        <f>VLOOKUP(categories!B159,'categories-old'!B:H,7,FALSE)</f>
        <v>www.americanretailsupply.com/64948/Gridwall-Metal-Attachments.html</v>
      </c>
    </row>
    <row r="160" spans="1:5" hidden="1" x14ac:dyDescent="0.25">
      <c r="A160" t="str">
        <f>IF(LEN('categories-old'!G160) &gt; 0, "INSERT INTO `catalog_category_entity_varchar` (attribute_id,store_id,entity_id,value) VALUES (48,0,"&amp;'categories-old'!B160&amp;",'"&amp;RIGHT('categories-old'!G160,LEN('categories-old'!G160)-1)&amp;"');","")</f>
        <v>INSERT INTO `catalog_category_entity_varchar` (attribute_id,store_id,entity_id,value) VALUES (48,0,106,'img2/img8f41.jpg');</v>
      </c>
      <c r="B160" t="str">
        <f>IF(LEN(categories!G160) &gt; 0, "INSERT INTO `catalog_category_entity_varchar` (attribute_id,store_id,entity_id,value) VALUES (48,0,"&amp;categories!B160&amp;",'"&amp;RIGHT(categories!G160,LEN(categories!G160)-1)&amp;"');","")</f>
        <v>INSERT INTO `catalog_category_entity_varchar` (attribute_id,store_id,entity_id,value) VALUES (48,0,106,'img2/img8f41.jpg');</v>
      </c>
      <c r="C160" t="str">
        <f>VLOOKUP(categories!B160,'categories-old'!B:G,6,FALSE)</f>
        <v>/img2/img8f41.jpg</v>
      </c>
      <c r="D160" t="str">
        <f>VLOOKUP(categories!B160,'categories-old'!B:H,7,FALSE)</f>
        <v>www.americanretailsupply.com/64936/Gridwall-Slatgrid.html</v>
      </c>
    </row>
    <row r="161" spans="1:5" hidden="1" x14ac:dyDescent="0.25">
      <c r="A161" t="str">
        <f>IF(LEN('categories-old'!G161) &gt; 0, "INSERT INTO `catalog_category_entity_varchar` (attribute_id,store_id,entity_id,value) VALUES (48,0,"&amp;'categories-old'!B161&amp;",'"&amp;RIGHT('categories-old'!G161,LEN('categories-old'!G161)-1)&amp;"');","")</f>
        <v>INSERT INTO `catalog_category_entity_varchar` (attribute_id,store_id,entity_id,value) VALUES (48,0,447,'img2/imge028.jpg');</v>
      </c>
      <c r="B161" t="str">
        <f>IF(LEN(categories!G161) &gt; 0, "INSERT INTO `catalog_category_entity_varchar` (attribute_id,store_id,entity_id,value) VALUES (48,0,"&amp;categories!B161&amp;",'"&amp;RIGHT(categories!G161,LEN(categories!G161)-1)&amp;"');","")</f>
        <v>INSERT INTO `catalog_category_entity_varchar` (attribute_id,store_id,entity_id,value) VALUES (48,0,447,'img2/imge028.jpg');</v>
      </c>
      <c r="C161" t="str">
        <f>VLOOKUP(categories!B161,'categories-old'!B:G,6,FALSE)</f>
        <v>/img2/imge028.jpg</v>
      </c>
      <c r="D161" t="str">
        <f>VLOOKUP(categories!B161,'categories-old'!B:H,7,FALSE)</f>
        <v>www.americanretailsupply.com/64960/Cross-Bars.html</v>
      </c>
    </row>
    <row r="162" spans="1:5" hidden="1" x14ac:dyDescent="0.25">
      <c r="A162" t="str">
        <f>IF(LEN('categories-old'!G162) &gt; 0, "INSERT INTO `catalog_category_entity_varchar` (attribute_id,store_id,entity_id,value) VALUES (48,0,"&amp;'categories-old'!B162&amp;",'"&amp;RIGHT('categories-old'!G162,LEN('categories-old'!G162)-1)&amp;"');","")</f>
        <v>INSERT INTO `catalog_category_entity_varchar` (attribute_id,store_id,entity_id,value) VALUES (48,0,677,'img3/imgcacc.jpg');</v>
      </c>
      <c r="B162" t="str">
        <f>IF(LEN(categories!G162) &gt; 0, "INSERT INTO `catalog_category_entity_varchar` (attribute_id,store_id,entity_id,value) VALUES (48,0,"&amp;categories!B162&amp;",'"&amp;RIGHT(categories!G162,LEN(categories!G162)-1)&amp;"');","")</f>
        <v>INSERT INTO `catalog_category_entity_varchar` (attribute_id,store_id,entity_id,value) VALUES (48,0,677,'img3/imgcacc.jpg');</v>
      </c>
      <c r="C162" t="str">
        <f>VLOOKUP(categories!B162,'categories-old'!B:G,6,FALSE)</f>
        <v>/img3/imgcacc.jpg</v>
      </c>
      <c r="D162" t="str">
        <f>VLOOKUP(categories!B162,'categories-old'!B:H,7,FALSE)</f>
        <v>www.americanretailsupply.com/64961/Hangrod.html</v>
      </c>
    </row>
    <row r="163" spans="1:5" hidden="1" x14ac:dyDescent="0.25">
      <c r="A163" t="str">
        <f>IF(LEN('categories-old'!G163) &gt; 0, "INSERT INTO `catalog_category_entity_varchar` (attribute_id,store_id,entity_id,value) VALUES (48,0,"&amp;'categories-old'!B163&amp;",'"&amp;RIGHT('categories-old'!G163,LEN('categories-old'!G163)-1)&amp;"');","")</f>
        <v>INSERT INTO `catalog_category_entity_varchar` (attribute_id,store_id,entity_id,value) VALUES (48,0,897,'img2/img8ce6.jpg');</v>
      </c>
      <c r="B163" t="str">
        <f>IF(LEN(categories!G163) &gt; 0, "INSERT INTO `catalog_category_entity_varchar` (attribute_id,store_id,entity_id,value) VALUES (48,0,"&amp;categories!B163&amp;",'"&amp;RIGHT(categories!G163,LEN(categories!G163)-1)&amp;"');","")</f>
        <v>INSERT INTO `catalog_category_entity_varchar` (attribute_id,store_id,entity_id,value) VALUES (48,0,897,'img2/img8ce6.jpg');</v>
      </c>
      <c r="C163" t="str">
        <f>VLOOKUP(categories!B163,'categories-old'!B:G,6,FALSE)</f>
        <v>/img2/img8ce6.jpg</v>
      </c>
      <c r="D163" t="str">
        <f>VLOOKUP(categories!B163,'categories-old'!B:H,7,FALSE)</f>
        <v>www.americanretailsupply.com/64959/Merchandising-Bars.html</v>
      </c>
    </row>
    <row r="164" spans="1:5" hidden="1" x14ac:dyDescent="0.25">
      <c r="A164" t="str">
        <f>IF(LEN('categories-old'!G164) &gt; 0, "INSERT INTO `catalog_category_entity_varchar` (attribute_id,store_id,entity_id,value) VALUES (48,0,"&amp;'categories-old'!B164&amp;",'"&amp;RIGHT('categories-old'!G164,LEN('categories-old'!G164)-1)&amp;"');","")</f>
        <v>INSERT INTO `catalog_category_entity_varchar` (attribute_id,store_id,entity_id,value) VALUES (48,0,446,'img1/img460f.jpg');</v>
      </c>
      <c r="B164" t="str">
        <f>IF(LEN(categories!G164) &gt; 0, "INSERT INTO `catalog_category_entity_varchar` (attribute_id,store_id,entity_id,value) VALUES (48,0,"&amp;categories!B164&amp;",'"&amp;RIGHT(categories!G164,LEN(categories!G164)-1)&amp;"');","")</f>
        <v>INSERT INTO `catalog_category_entity_varchar` (attribute_id,store_id,entity_id,value) VALUES (48,0,446,'img1/img460f.jpg');</v>
      </c>
      <c r="C164" t="str">
        <f>VLOOKUP(categories!B164,'categories-old'!B:G,6,FALSE)</f>
        <v>/img1/img460f.jpg</v>
      </c>
      <c r="D164" t="str">
        <f>VLOOKUP(categories!B164,'categories-old'!B:H,7,FALSE)</f>
        <v>www.americanretailsupply.com/64939/Merchandising-Bars-Hangrod-Crossbars.html</v>
      </c>
    </row>
    <row r="165" spans="1:5" hidden="1" x14ac:dyDescent="0.25">
      <c r="A165" t="str">
        <f>IF(LEN('categories-old'!G165) &gt; 0, "INSERT INTO `catalog_category_entity_varchar` (attribute_id,store_id,entity_id,value) VALUES (48,0,"&amp;'categories-old'!B165&amp;",'"&amp;RIGHT('categories-old'!G165,LEN('categories-old'!G165)-1)&amp;"');","")</f>
        <v>INSERT INTO `catalog_category_entity_varchar` (attribute_id,store_id,entity_id,value) VALUES (48,0,270,'img3/imgead6.jpg');</v>
      </c>
      <c r="B165" t="str">
        <f>IF(LEN(categories!G165) &gt; 0, "INSERT INTO `catalog_category_entity_varchar` (attribute_id,store_id,entity_id,value) VALUES (48,0,"&amp;categories!B165&amp;",'"&amp;RIGHT(categories!G165,LEN(categories!G165)-1)&amp;"');","")</f>
        <v>INSERT INTO `catalog_category_entity_varchar` (attribute_id,store_id,entity_id,value) VALUES (48,0,270,'img3/imgead6.jpg');</v>
      </c>
      <c r="C165" t="str">
        <f>VLOOKUP(categories!B165,'categories-old'!B:G,6,FALSE)</f>
        <v>/img3/imgead6.jpg</v>
      </c>
      <c r="D165" t="str">
        <f>VLOOKUP(categories!B165,'categories-old'!B:H,7,FALSE)</f>
        <v>www.americanretailsupply.com/65039/Baskets-BracketsDouble-Hooks.html</v>
      </c>
    </row>
    <row r="166" spans="1:5" hidden="1" x14ac:dyDescent="0.25">
      <c r="A166" t="str">
        <f>IF(LEN('categories-old'!G166) &gt; 0, "INSERT INTO `catalog_category_entity_varchar` (attribute_id,store_id,entity_id,value) VALUES (48,0,"&amp;'categories-old'!B166&amp;",'"&amp;RIGHT('categories-old'!G166,LEN('categories-old'!G166)-1)&amp;"');","")</f>
        <v>INSERT INTO `catalog_category_entity_varchar` (attribute_id,store_id,entity_id,value) VALUES (48,0,563,'img1/imga660.jpg');</v>
      </c>
      <c r="B166" t="str">
        <f>IF(LEN(categories!G166) &gt; 0, "INSERT INTO `catalog_category_entity_varchar` (attribute_id,store_id,entity_id,value) VALUES (48,0,"&amp;categories!B166&amp;",'"&amp;RIGHT(categories!G166,LEN(categories!G166)-1)&amp;"');","")</f>
        <v>INSERT INTO `catalog_category_entity_varchar` (attribute_id,store_id,entity_id,value) VALUES (48,0,563,'img1/imga660.jpg');</v>
      </c>
      <c r="C166" t="str">
        <f>VLOOKUP(categories!B166,'categories-old'!B:G,6,FALSE)</f>
        <v>/img1/imga660.jpg</v>
      </c>
      <c r="D166" t="str">
        <f>VLOOKUP(categories!B166,'categories-old'!B:H,7,FALSE)</f>
        <v>www.americanretailsupply.com/65038/Galvanized-Ball-Tip-PegHooks.html</v>
      </c>
    </row>
    <row r="167" spans="1:5" hidden="1" x14ac:dyDescent="0.25">
      <c r="A167" t="str">
        <f>IF(LEN('categories-old'!G167) &gt; 0, "INSERT INTO `catalog_category_entity_varchar` (attribute_id,store_id,entity_id,value) VALUES (48,0,"&amp;'categories-old'!B167&amp;",'"&amp;RIGHT('categories-old'!G167,LEN('categories-old'!G167)-1)&amp;"');","")</f>
        <v>INSERT INTO `catalog_category_entity_varchar` (attribute_id,store_id,entity_id,value) VALUES (48,0,1130,'img3/imgc5dd.jpg');</v>
      </c>
      <c r="B167" t="str">
        <f>IF(LEN(categories!G167) &gt; 0, "INSERT INTO `catalog_category_entity_varchar` (attribute_id,store_id,entity_id,value) VALUES (48,0,"&amp;categories!B167&amp;",'"&amp;RIGHT(categories!G167,LEN(categories!G167)-1)&amp;"');","")</f>
        <v>INSERT INTO `catalog_category_entity_varchar` (attribute_id,store_id,entity_id,value) VALUES (48,0,1130,'img3/imgc5dd.jpg');</v>
      </c>
      <c r="C167" t="str">
        <f>VLOOKUP(categories!B167,'categories-old'!B:G,6,FALSE)</f>
        <v>/img3/imgc5dd.jpg</v>
      </c>
      <c r="D167" t="str">
        <f>VLOOKUP(categories!B167,'categories-old'!B:H,7,FALSE)</f>
        <v>www.americanretailsupply.com/65037/Scanner-Hooks.html</v>
      </c>
    </row>
    <row r="168" spans="1:5" hidden="1" x14ac:dyDescent="0.25">
      <c r="A168" t="str">
        <f>IF(LEN('categories-old'!G168) &gt; 0, "INSERT INTO `catalog_category_entity_varchar` (attribute_id,store_id,entity_id,value) VALUES (48,0,"&amp;'categories-old'!B168&amp;",'"&amp;RIGHT('categories-old'!G168,LEN('categories-old'!G168)-1)&amp;"');","")</f>
        <v>INSERT INTO `catalog_category_entity_varchar` (attribute_id,store_id,entity_id,value) VALUES (48,0,269,'img3/imga87a.jpg');</v>
      </c>
      <c r="B168" t="str">
        <f>IF(LEN(categories!G168) &gt; 0, "INSERT INTO `catalog_category_entity_varchar` (attribute_id,store_id,entity_id,value) VALUES (48,0,"&amp;categories!B168&amp;",'"&amp;RIGHT(categories!G168,LEN(categories!G168)-1)&amp;"');","")</f>
        <v>INSERT INTO `catalog_category_entity_varchar` (attribute_id,store_id,entity_id,value) VALUES (48,0,269,'img3/imga87a.jpg');</v>
      </c>
      <c r="C168" t="str">
        <f>VLOOKUP(categories!B168,'categories-old'!B:G,6,FALSE)</f>
        <v>/img3/imga87a.jpg</v>
      </c>
      <c r="D168" t="str">
        <f>VLOOKUP(categories!B168,'categories-old'!B:H,7,FALSE)</f>
        <v>www.americanretailsupply.com/64938/PegBoard-Hooks--Baskets.html</v>
      </c>
    </row>
    <row r="169" spans="1:5" hidden="1" x14ac:dyDescent="0.25">
      <c r="A169" t="str">
        <f>IF(LEN('categories-old'!G169) &gt; 0, "INSERT INTO `catalog_category_entity_varchar` (attribute_id,store_id,entity_id,value) VALUES (48,0,"&amp;'categories-old'!B169&amp;",'"&amp;RIGHT('categories-old'!G169,LEN('categories-old'!G169)-1)&amp;"');","")</f>
        <v>INSERT INTO `catalog_category_entity_varchar` (attribute_id,store_id,entity_id,value) VALUES (48,0,31,'img1/imgd945.jpg');</v>
      </c>
      <c r="B169" t="str">
        <f>IF(LEN(categories!G169) &gt; 0, "INSERT INTO `catalog_category_entity_varchar` (attribute_id,store_id,entity_id,value) VALUES (48,0,"&amp;categories!B169&amp;",'"&amp;RIGHT(categories!G169,LEN(categories!G169)-1)&amp;"');","")</f>
        <v>INSERT INTO `catalog_category_entity_varchar` (attribute_id,store_id,entity_id,value) VALUES (48,0,31,'img1/imgd945.jpg');</v>
      </c>
      <c r="C169" t="str">
        <f>VLOOKUP(categories!B169,'categories-old'!B:G,6,FALSE)</f>
        <v>/img1/imgd945.jpg</v>
      </c>
      <c r="D169" t="str">
        <f>VLOOKUP(categories!B169,'categories-old'!B:H,7,FALSE)</f>
        <v>www.americanretailsupply.com/65349/3D-Textured-Slatwall.html</v>
      </c>
    </row>
    <row r="170" spans="1:5" x14ac:dyDescent="0.25">
      <c r="A170" t="str">
        <f>IF(LEN('categories-old'!G170) &gt; 0, "INSERT INTO `catalog_category_entity_varchar` (attribute_id,store_id,entity_id,value) VALUES (48,0,"&amp;'categories-old'!B170&amp;",'"&amp;RIGHT('categories-old'!G170,LEN('categories-old'!G170)-1)&amp;"');","")</f>
        <v/>
      </c>
      <c r="B170" t="str">
        <f>IF(LEN(categories!G170) &gt; 0, "INSERT INTO `catalog_category_entity_varchar` (attribute_id,store_id,entity_id,value) VALUES (48,0,"&amp;categories!B170&amp;",'"&amp;RIGHT(categories!G170,LEN(categories!G170)-1)&amp;"');","")</f>
        <v>INSERT INTO `catalog_category_entity_varchar` (attribute_id,store_id,entity_id,value) VALUES (48,0,116,'img3/imgf048.jpg');</v>
      </c>
      <c r="C170">
        <f>VLOOKUP(categories!B170,'categories-old'!B:G,6,FALSE)</f>
        <v>0</v>
      </c>
      <c r="D170" t="str">
        <f>VLOOKUP(categories!B170,'categories-old'!B:H,7,FALSE)</f>
        <v>www.americanretailsupply.com/64944/Acrylic-for-Slatwall.html</v>
      </c>
      <c r="E170" t="str">
        <f>SUBSTITUTE(SUBSTITUTE(D170,"\","/"),"www.americanretailsupply.com/","")</f>
        <v>64944/Acrylic-for-Slatwall.html</v>
      </c>
    </row>
    <row r="171" spans="1:5" hidden="1" x14ac:dyDescent="0.25">
      <c r="A171" t="str">
        <f>IF(LEN('categories-old'!G171) &gt; 0, "INSERT INTO `catalog_category_entity_varchar` (attribute_id,store_id,entity_id,value) VALUES (48,0,"&amp;'categories-old'!B171&amp;",'"&amp;RIGHT('categories-old'!G171,LEN('categories-old'!G171)-1)&amp;"');","")</f>
        <v>INSERT INTO `catalog_category_entity_varchar` (attribute_id,store_id,entity_id,value) VALUES (48,0,1201,'img2/img8f7e.jpg');</v>
      </c>
      <c r="B171" t="str">
        <f>IF(LEN(categories!G171) &gt; 0, "INSERT INTO `catalog_category_entity_varchar` (attribute_id,store_id,entity_id,value) VALUES (48,0,"&amp;categories!B171&amp;",'"&amp;RIGHT(categories!G171,LEN(categories!G171)-1)&amp;"');","")</f>
        <v>INSERT INTO `catalog_category_entity_varchar` (attribute_id,store_id,entity_id,value) VALUES (48,0,1201,'img2/img8f7e.jpg');</v>
      </c>
      <c r="C171" t="str">
        <f>VLOOKUP(categories!B171,'categories-old'!B:G,6,FALSE)</f>
        <v>/img2/img8f7e.jpg</v>
      </c>
      <c r="D171" t="str">
        <f>VLOOKUP(categories!B171,'categories-old'!B:H,7,FALSE)</f>
        <v>www.americanretailsupply.com/64945/Slatbox-Displays.html</v>
      </c>
    </row>
    <row r="172" spans="1:5" hidden="1" x14ac:dyDescent="0.25">
      <c r="A172" t="str">
        <f>IF(LEN('categories-old'!G172) &gt; 0, "INSERT INTO `catalog_category_entity_varchar` (attribute_id,store_id,entity_id,value) VALUES (48,0,"&amp;'categories-old'!B172&amp;",'"&amp;RIGHT('categories-old'!G172,LEN('categories-old'!G172)-1)&amp;"');","")</f>
        <v>INSERT INTO `catalog_category_entity_varchar` (attribute_id,store_id,entity_id,value) VALUES (48,0,1213,'img3/img9531.jpg');</v>
      </c>
      <c r="B172" t="str">
        <f>IF(LEN(categories!G172) &gt; 0, "INSERT INTO `catalog_category_entity_varchar` (attribute_id,store_id,entity_id,value) VALUES (48,0,"&amp;categories!B172&amp;",'"&amp;RIGHT(categories!G172,LEN(categories!G172)-1)&amp;"');","")</f>
        <v>INSERT INTO `catalog_category_entity_varchar` (attribute_id,store_id,entity_id,value) VALUES (48,0,1213,'img3/img9531.jpg');</v>
      </c>
      <c r="C172" t="str">
        <f>VLOOKUP(categories!B172,'categories-old'!B:G,6,FALSE)</f>
        <v>/img3/img9531.jpg</v>
      </c>
      <c r="D172" t="str">
        <f>VLOOKUP(categories!B172,'categories-old'!B:H,7,FALSE)</f>
        <v>www.americanretailsupply.com/64946/Slatwall-Free-Standing-Displays.html</v>
      </c>
    </row>
    <row r="173" spans="1:5" hidden="1" x14ac:dyDescent="0.25">
      <c r="A173" t="str">
        <f>IF(LEN('categories-old'!G173) &gt; 0, "INSERT INTO `catalog_category_entity_varchar` (attribute_id,store_id,entity_id,value) VALUES (48,0,"&amp;'categories-old'!B173&amp;",'"&amp;RIGHT('categories-old'!G173,LEN('categories-old'!G173)-1)&amp;"');","")</f>
        <v>INSERT INTO `catalog_category_entity_varchar` (attribute_id,store_id,entity_id,value) VALUES (48,0,1221,'img1/imgd01a.jpg');</v>
      </c>
      <c r="B173" t="str">
        <f>IF(LEN(categories!G173) &gt; 0, "INSERT INTO `catalog_category_entity_varchar` (attribute_id,store_id,entity_id,value) VALUES (48,0,"&amp;categories!B173&amp;",'"&amp;RIGHT(categories!G173,LEN(categories!G173)-1)&amp;"');","")</f>
        <v>INSERT INTO `catalog_category_entity_varchar` (attribute_id,store_id,entity_id,value) VALUES (48,0,1221,'img1/imgd01a.jpg');</v>
      </c>
      <c r="C173" t="str">
        <f>VLOOKUP(categories!B173,'categories-old'!B:G,6,FALSE)</f>
        <v>/img1/imgd01a.jpg</v>
      </c>
      <c r="D173" t="str">
        <f>VLOOKUP(categories!B173,'categories-old'!B:H,7,FALSE)</f>
        <v>www.americanretailsupply.com/64942/Traditional-Slatwall-Panels--Inserts.html</v>
      </c>
    </row>
    <row r="174" spans="1:5" hidden="1" x14ac:dyDescent="0.25">
      <c r="A174" t="str">
        <f>IF(LEN('categories-old'!G174) &gt; 0, "INSERT INTO `catalog_category_entity_varchar` (attribute_id,store_id,entity_id,value) VALUES (48,0,"&amp;'categories-old'!B174&amp;",'"&amp;RIGHT('categories-old'!G174,LEN('categories-old'!G174)-1)&amp;"');","")</f>
        <v>INSERT INTO `catalog_category_entity_varchar` (attribute_id,store_id,entity_id,value) VALUES (48,0,30,'img2/img22f5.jpg');</v>
      </c>
      <c r="B174" t="str">
        <f>IF(LEN(categories!G174) &gt; 0, "INSERT INTO `catalog_category_entity_varchar` (attribute_id,store_id,entity_id,value) VALUES (48,0,"&amp;categories!B174&amp;",'"&amp;RIGHT(categories!G174,LEN(categories!G174)-1)&amp;"');","")</f>
        <v>INSERT INTO `catalog_category_entity_varchar` (attribute_id,store_id,entity_id,value) VALUES (48,0,30,'img2/img22f5.jpg');</v>
      </c>
      <c r="C174" t="str">
        <f>VLOOKUP(categories!B174,'categories-old'!B:G,6,FALSE)</f>
        <v>/img2/img22f5.jpg</v>
      </c>
      <c r="D174" t="str">
        <f>VLOOKUP(categories!B174,'categories-old'!B:H,7,FALSE)</f>
        <v>www.americanretailsupply.com/64935/Slatwall.html</v>
      </c>
    </row>
    <row r="175" spans="1:5" hidden="1" x14ac:dyDescent="0.25">
      <c r="A175" t="str">
        <f>IF(LEN('categories-old'!G175) &gt; 0, "INSERT INTO `catalog_category_entity_varchar` (attribute_id,store_id,entity_id,value) VALUES (48,0,"&amp;'categories-old'!B175&amp;",'"&amp;RIGHT('categories-old'!G175,LEN('categories-old'!G175)-1)&amp;"');","")</f>
        <v>INSERT INTO `catalog_category_entity_varchar` (attribute_id,store_id,entity_id,value) VALUES (48,0,223,'img3/img2773.jpg');</v>
      </c>
      <c r="B175" t="str">
        <f>IF(LEN(categories!G175) &gt; 0, "INSERT INTO `catalog_category_entity_varchar` (attribute_id,store_id,entity_id,value) VALUES (48,0,"&amp;categories!B175&amp;",'"&amp;RIGHT(categories!G175,LEN(categories!G175)-1)&amp;"');","")</f>
        <v>INSERT INTO `catalog_category_entity_varchar` (attribute_id,store_id,entity_id,value) VALUES (48,0,223,'img3/img2773.jpg');</v>
      </c>
      <c r="C175" t="str">
        <f>VLOOKUP(categories!B175,'categories-old'!B:G,6,FALSE)</f>
        <v>/img3/img2773.jpg</v>
      </c>
      <c r="D175" t="str">
        <f>VLOOKUP(categories!B175,'categories-old'!B:H,7,FALSE)</f>
        <v>www.americanretailsupply.com/64967/Aristocrat-Extra-HD-Brackets.html</v>
      </c>
    </row>
    <row r="176" spans="1:5" hidden="1" x14ac:dyDescent="0.25">
      <c r="A176" t="str">
        <f>IF(LEN('categories-old'!G176) &gt; 0, "INSERT INTO `catalog_category_entity_varchar` (attribute_id,store_id,entity_id,value) VALUES (48,0,"&amp;'categories-old'!B176&amp;",'"&amp;RIGHT('categories-old'!G176,LEN('categories-old'!G176)-1)&amp;"');","")</f>
        <v>INSERT INTO `catalog_category_entity_varchar` (attribute_id,store_id,entity_id,value) VALUES (48,0,234,'img1/imgcd31.jpg');</v>
      </c>
      <c r="B176" t="str">
        <f>IF(LEN(categories!G176) &gt; 0, "INSERT INTO `catalog_category_entity_varchar` (attribute_id,store_id,entity_id,value) VALUES (48,0,"&amp;categories!B176&amp;",'"&amp;RIGHT(categories!G176,LEN(categories!G176)-1)&amp;"');","")</f>
        <v>INSERT INTO `catalog_category_entity_varchar` (attribute_id,store_id,entity_id,value) VALUES (48,0,234,'img1/imgcd31.jpg');</v>
      </c>
      <c r="C176" t="str">
        <f>VLOOKUP(categories!B176,'categories-old'!B:G,6,FALSE)</f>
        <v>/img1/imgcd31.jpg</v>
      </c>
      <c r="D176" t="str">
        <f>VLOOKUP(categories!B176,'categories-old'!B:H,7,FALSE)</f>
        <v>www.americanretailsupply.com/64968/Aristocrat-Extra-HD-Standards.html</v>
      </c>
    </row>
    <row r="177" spans="1:5" hidden="1" x14ac:dyDescent="0.25">
      <c r="A177" t="str">
        <f>IF(LEN('categories-old'!G177) &gt; 0, "INSERT INTO `catalog_category_entity_varchar` (attribute_id,store_id,entity_id,value) VALUES (48,0,"&amp;'categories-old'!B177&amp;",'"&amp;RIGHT('categories-old'!G177,LEN('categories-old'!G177)-1)&amp;"');","")</f>
        <v>INSERT INTO `catalog_category_entity_varchar` (attribute_id,store_id,entity_id,value) VALUES (48,0,1062,'img2/img3c0b.jpg');</v>
      </c>
      <c r="B177" t="str">
        <f>IF(LEN(categories!G177) &gt; 0, "INSERT INTO `catalog_category_entity_varchar` (attribute_id,store_id,entity_id,value) VALUES (48,0,"&amp;categories!B177&amp;",'"&amp;RIGHT(categories!G177,LEN(categories!G177)-1)&amp;"');","")</f>
        <v>INSERT INTO `catalog_category_entity_varchar` (attribute_id,store_id,entity_id,value) VALUES (48,0,1062,'img2/img3c0b.jpg');</v>
      </c>
      <c r="C177" t="str">
        <f>VLOOKUP(categories!B177,'categories-old'!B:G,6,FALSE)</f>
        <v>/img2/img3c0b.jpg</v>
      </c>
      <c r="D177" t="str">
        <f>VLOOKUP(categories!B177,'categories-old'!B:H,7,FALSE)</f>
        <v>www.americanretailsupply.com/64969/Quantum-Extra-HD-Brackets.html</v>
      </c>
    </row>
    <row r="178" spans="1:5" hidden="1" x14ac:dyDescent="0.25">
      <c r="A178" t="str">
        <f>IF(LEN('categories-old'!G178) &gt; 0, "INSERT INTO `catalog_category_entity_varchar` (attribute_id,store_id,entity_id,value) VALUES (48,0,"&amp;'categories-old'!B178&amp;",'"&amp;RIGHT('categories-old'!G178,LEN('categories-old'!G178)-1)&amp;"');","")</f>
        <v>INSERT INTO `catalog_category_entity_varchar` (attribute_id,store_id,entity_id,value) VALUES (48,0,1075,'img2/img30e0.jpg');</v>
      </c>
      <c r="B178" t="str">
        <f>IF(LEN(categories!G178) &gt; 0, "INSERT INTO `catalog_category_entity_varchar` (attribute_id,store_id,entity_id,value) VALUES (48,0,"&amp;categories!B178&amp;",'"&amp;RIGHT(categories!G178,LEN(categories!G178)-1)&amp;"');","")</f>
        <v>INSERT INTO `catalog_category_entity_varchar` (attribute_id,store_id,entity_id,value) VALUES (48,0,1075,'img2/img30e0.jpg');</v>
      </c>
      <c r="C178" t="str">
        <f>VLOOKUP(categories!B178,'categories-old'!B:G,6,FALSE)</f>
        <v>/img2/img30e0.jpg</v>
      </c>
      <c r="D178" t="str">
        <f>VLOOKUP(categories!B178,'categories-old'!B:H,7,FALSE)</f>
        <v>www.americanretailsupply.com/64970/Quantum-Extra-HD-Wall-Standards.html</v>
      </c>
    </row>
    <row r="179" spans="1:5" hidden="1" x14ac:dyDescent="0.25">
      <c r="A179" t="str">
        <f>IF(LEN('categories-old'!G179) &gt; 0, "INSERT INTO `catalog_category_entity_varchar` (attribute_id,store_id,entity_id,value) VALUES (48,0,"&amp;'categories-old'!B179&amp;",'"&amp;RIGHT('categories-old'!G179,LEN('categories-old'!G179)-1)&amp;"');","")</f>
        <v>INSERT INTO `catalog_category_entity_varchar` (attribute_id,store_id,entity_id,value) VALUES (48,0,1333,'img1/img7803.jpg');</v>
      </c>
      <c r="B179" t="str">
        <f>IF(LEN(categories!G179) &gt; 0, "INSERT INTO `catalog_category_entity_varchar` (attribute_id,store_id,entity_id,value) VALUES (48,0,"&amp;categories!B179&amp;",'"&amp;RIGHT(categories!G179,LEN(categories!G179)-1)&amp;"');","")</f>
        <v>INSERT INTO `catalog_category_entity_varchar` (attribute_id,store_id,entity_id,value) VALUES (48,0,1333,'img1/img7803.jpg');</v>
      </c>
      <c r="C179" t="str">
        <f>VLOOKUP(categories!B179,'categories-old'!B:G,6,FALSE)</f>
        <v>/img1/img7803.jpg</v>
      </c>
      <c r="D179" t="str">
        <f>VLOOKUP(categories!B179,'categories-old'!B:H,7,FALSE)</f>
        <v>www.americanretailsupply.com/64966/Universal-HD-Brackets.html</v>
      </c>
    </row>
    <row r="180" spans="1:5" hidden="1" x14ac:dyDescent="0.25">
      <c r="A180" t="str">
        <f>IF(LEN('categories-old'!G180) &gt; 0, "INSERT INTO `catalog_category_entity_varchar` (attribute_id,store_id,entity_id,value) VALUES (48,0,"&amp;'categories-old'!B180&amp;",'"&amp;RIGHT('categories-old'!G180,LEN('categories-old'!G180)-1)&amp;"');","")</f>
        <v>INSERT INTO `catalog_category_entity_varchar` (attribute_id,store_id,entity_id,value) VALUES (48,0,1348,'img3/img12c2.jpg');</v>
      </c>
      <c r="B180" t="str">
        <f>IF(LEN(categories!G180) &gt; 0, "INSERT INTO `catalog_category_entity_varchar` (attribute_id,store_id,entity_id,value) VALUES (48,0,"&amp;categories!B180&amp;",'"&amp;RIGHT(categories!G180,LEN(categories!G180)-1)&amp;"');","")</f>
        <v>INSERT INTO `catalog_category_entity_varchar` (attribute_id,store_id,entity_id,value) VALUES (48,0,1348,'img3/img12c2.jpg');</v>
      </c>
      <c r="C180" t="str">
        <f>VLOOKUP(categories!B180,'categories-old'!B:G,6,FALSE)</f>
        <v>/img3/img12c2.jpg</v>
      </c>
      <c r="D180" t="str">
        <f>VLOOKUP(categories!B180,'categories-old'!B:H,7,FALSE)</f>
        <v>www.americanretailsupply.com/64965/Universal-HD-Wall-Standards.html</v>
      </c>
    </row>
    <row r="181" spans="1:5" hidden="1" x14ac:dyDescent="0.25">
      <c r="A181" t="str">
        <f>IF(LEN('categories-old'!G181) &gt; 0, "INSERT INTO `catalog_category_entity_varchar` (attribute_id,store_id,entity_id,value) VALUES (48,0,"&amp;'categories-old'!B181&amp;",'"&amp;RIGHT('categories-old'!G181,LEN('categories-old'!G181)-1)&amp;"');","")</f>
        <v>INSERT INTO `catalog_category_entity_varchar` (attribute_id,store_id,entity_id,value) VALUES (48,0,222,'img2/img470d.jpg');</v>
      </c>
      <c r="B181" t="str">
        <f>IF(LEN(categories!G181) &gt; 0, "INSERT INTO `catalog_category_entity_varchar` (attribute_id,store_id,entity_id,value) VALUES (48,0,"&amp;categories!B181&amp;",'"&amp;RIGHT(categories!G181,LEN(categories!G181)-1)&amp;"');","")</f>
        <v>INSERT INTO `catalog_category_entity_varchar` (attribute_id,store_id,entity_id,value) VALUES (48,0,222,'img2/img470d.jpg');</v>
      </c>
      <c r="C181" t="str">
        <f>VLOOKUP(categories!B181,'categories-old'!B:G,6,FALSE)</f>
        <v>/img2/img470d.jpg</v>
      </c>
      <c r="D181" t="str">
        <f>VLOOKUP(categories!B181,'categories-old'!B:H,7,FALSE)</f>
        <v>www.americanretailsupply.com/64952/Slotted-Wall-Standards--Accessories.html</v>
      </c>
    </row>
    <row r="182" spans="1:5" x14ac:dyDescent="0.25">
      <c r="A182" t="str">
        <f>IF(LEN('categories-old'!G182) &gt; 0, "INSERT INTO `catalog_category_entity_varchar` (attribute_id,store_id,entity_id,value) VALUES (48,0,"&amp;'categories-old'!B182&amp;",'"&amp;RIGHT('categories-old'!G182,LEN('categories-old'!G182)-1)&amp;"');","")</f>
        <v/>
      </c>
      <c r="B182" t="str">
        <f>IF(LEN(categories!G182) &gt; 0, "INSERT INTO `catalog_category_entity_varchar` (attribute_id,store_id,entity_id,value) VALUES (48,0,"&amp;categories!B182&amp;",'"&amp;RIGHT(categories!G182,LEN(categories!G182)-1)&amp;"');","")</f>
        <v>INSERT INTO `catalog_category_entity_varchar` (attribute_id,store_id,entity_id,value) VALUES (48,0,1358,'img2/imgb35e.jpg');</v>
      </c>
      <c r="C182">
        <f>VLOOKUP(categories!B182,'categories-old'!B:G,6,FALSE)</f>
        <v>0</v>
      </c>
      <c r="D182" t="str">
        <f>VLOOKUP(categories!B182,'categories-old'!B:H,7,FALSE)</f>
        <v>www.americanretailsupply.com/64940/Wallmount-Brackets.html</v>
      </c>
      <c r="E182" t="str">
        <f>SUBSTITUTE(SUBSTITUTE(D182,"\","/"),"www.americanretailsupply.com/","")</f>
        <v>64940/Wallmount-Brackets.html</v>
      </c>
    </row>
    <row r="183" spans="1:5" hidden="1" x14ac:dyDescent="0.25">
      <c r="A183" t="str">
        <f>IF(LEN('categories-old'!G183) &gt; 0, "INSERT INTO `catalog_category_entity_varchar` (attribute_id,store_id,entity_id,value) VALUES (48,0,"&amp;'categories-old'!B183&amp;",'"&amp;RIGHT('categories-old'!G183,LEN('categories-old'!G183)-1)&amp;"');","")</f>
        <v>INSERT INTO `catalog_category_entity_varchar` (attribute_id,store_id,entity_id,value) VALUES (48,0,29,'img2/img65a0.jpg');</v>
      </c>
      <c r="B183" t="str">
        <f>IF(LEN(categories!G183) &gt; 0, "INSERT INTO `catalog_category_entity_varchar` (attribute_id,store_id,entity_id,value) VALUES (48,0,"&amp;categories!B183&amp;",'"&amp;RIGHT(categories!G183,LEN(categories!G183)-1)&amp;"');","")</f>
        <v>INSERT INTO `catalog_category_entity_varchar` (attribute_id,store_id,entity_id,value) VALUES (48,0,29,'img2/img65a0.jpg');</v>
      </c>
      <c r="C183" t="str">
        <f>VLOOKUP(categories!B183,'categories-old'!B:G,6,FALSE)</f>
        <v>/img2/img65a0.jpg</v>
      </c>
      <c r="D183" t="str">
        <f>VLOOKUP(categories!B183,'categories-old'!B:H,7,FALSE)</f>
        <v>www.americanretailsupply.com/64921/Slatwall-Gridwall-Wall-Display.html</v>
      </c>
    </row>
    <row r="184" spans="1:5" x14ac:dyDescent="0.25">
      <c r="A184" t="str">
        <f>IF(LEN('categories-old'!G184) &gt; 0, "INSERT INTO `catalog_category_entity_varchar` (attribute_id,store_id,entity_id,value) VALUES (48,0,"&amp;'categories-old'!B184&amp;",'"&amp;RIGHT('categories-old'!G184,LEN('categories-old'!G184)-1)&amp;"');","")</f>
        <v/>
      </c>
      <c r="B184" t="str">
        <f>IF(LEN(categories!G184) &gt; 0, "INSERT INTO `catalog_category_entity_varchar` (attribute_id,store_id,entity_id,value) VALUES (48,0,"&amp;categories!B184&amp;",'"&amp;RIGHT(categories!G184,LEN(categories!G184)-1)&amp;"');","")</f>
        <v>INSERT INTO `catalog_category_entity_varchar` (attribute_id,store_id,entity_id,value) VALUES (48,0,70,'img1/imgde32.jpg');</v>
      </c>
      <c r="C184">
        <f>VLOOKUP(categories!B184,'categories-old'!B:G,6,FALSE)</f>
        <v>0</v>
      </c>
      <c r="D184" t="str">
        <f>VLOOKUP(categories!B184,'categories-old'!B:H,7,FALSE)</f>
        <v>www.americanretailsupply.com/64770/Acrylic-Bins-Trays-Easels.html</v>
      </c>
      <c r="E184" t="str">
        <f t="shared" ref="E184:E185" si="8">SUBSTITUTE(SUBSTITUTE(D184,"\","/"),"www.americanretailsupply.com/","")</f>
        <v>64770/Acrylic-Bins-Trays-Easels.html</v>
      </c>
    </row>
    <row r="185" spans="1:5" x14ac:dyDescent="0.25">
      <c r="A185" t="str">
        <f>IF(LEN('categories-old'!G185) &gt; 0, "INSERT INTO `catalog_category_entity_varchar` (attribute_id,store_id,entity_id,value) VALUES (48,0,"&amp;'categories-old'!B185&amp;",'"&amp;RIGHT('categories-old'!G185,LEN('categories-old'!G185)-1)&amp;"');","")</f>
        <v/>
      </c>
      <c r="B185" t="str">
        <f>IF(LEN(categories!G185) &gt; 0, "INSERT INTO `catalog_category_entity_varchar` (attribute_id,store_id,entity_id,value) VALUES (48,0,"&amp;categories!B185&amp;",'"&amp;RIGHT(categories!G185,LEN(categories!G185)-1)&amp;"');","")</f>
        <v>INSERT INTO `catalog_category_entity_varchar` (attribute_id,store_id,entity_id,value) VALUES (48,0,85,'img2/img3461.jpg');</v>
      </c>
      <c r="C185">
        <f>VLOOKUP(categories!B185,'categories-old'!B:G,6,FALSE)</f>
        <v>0</v>
      </c>
      <c r="D185" t="str">
        <f>VLOOKUP(categories!B185,'categories-old'!B:H,7,FALSE)</f>
        <v>www.americanretailsupply.com/64779/Acrylic-Countertop-Displays.html</v>
      </c>
      <c r="E185" t="str">
        <f t="shared" si="8"/>
        <v>64779/Acrylic-Countertop-Displays.html</v>
      </c>
    </row>
    <row r="186" spans="1:5" hidden="1" x14ac:dyDescent="0.25">
      <c r="A186" t="str">
        <f>IF(LEN('categories-old'!G186) &gt; 0, "INSERT INTO `catalog_category_entity_varchar` (attribute_id,store_id,entity_id,value) VALUES (48,0,"&amp;'categories-old'!B186&amp;",'"&amp;RIGHT('categories-old'!G186,LEN('categories-old'!G186)-1)&amp;"');","")</f>
        <v>INSERT INTO `catalog_category_entity_varchar` (attribute_id,store_id,entity_id,value) VALUES (48,0,104,'img3/img06be.jpg');</v>
      </c>
      <c r="B186" t="str">
        <f>IF(LEN(categories!G186) &gt; 0, "INSERT INTO `catalog_category_entity_varchar` (attribute_id,store_id,entity_id,value) VALUES (48,0,"&amp;categories!B186&amp;",'"&amp;RIGHT(categories!G186,LEN(categories!G186)-1)&amp;"');","")</f>
        <v>INSERT INTO `catalog_category_entity_varchar` (attribute_id,store_id,entity_id,value) VALUES (48,0,104,'img3/img06be.jpg');</v>
      </c>
      <c r="C186" t="str">
        <f>VLOOKUP(categories!B186,'categories-old'!B:G,6,FALSE)</f>
        <v>/img3/img06be.jpg</v>
      </c>
      <c r="D186" t="str">
        <f>VLOOKUP(categories!B186,'categories-old'!B:H,7,FALSE)</f>
        <v>www.americanretailsupply.com/64768/Acrylic-E--Cig-Displays.html</v>
      </c>
    </row>
    <row r="187" spans="1:5" x14ac:dyDescent="0.25">
      <c r="A187" t="str">
        <f>IF(LEN('categories-old'!G187) &gt; 0, "INSERT INTO `catalog_category_entity_varchar` (attribute_id,store_id,entity_id,value) VALUES (48,0,"&amp;'categories-old'!B187&amp;",'"&amp;RIGHT('categories-old'!G187,LEN('categories-old'!G187)-1)&amp;"');","")</f>
        <v/>
      </c>
      <c r="B187" t="str">
        <f>IF(LEN(categories!G187) &gt; 0, "INSERT INTO `catalog_category_entity_varchar` (attribute_id,store_id,entity_id,value) VALUES (48,0,"&amp;categories!B187&amp;",'"&amp;RIGHT(categories!G187,LEN(categories!G187)-1)&amp;"');","")</f>
        <v>INSERT INTO `catalog_category_entity_varchar` (attribute_id,store_id,entity_id,value) VALUES (48,0,165,'img1/imga339.jpg');</v>
      </c>
      <c r="C187">
        <f>VLOOKUP(categories!B187,'categories-old'!B:G,6,FALSE)</f>
        <v>0</v>
      </c>
      <c r="D187" t="str">
        <f>VLOOKUP(categories!B187,'categories-old'!B:H,7,FALSE)</f>
        <v>www.americanretailsupply.com/64769/Acrylic-Risers--Cubes.html</v>
      </c>
      <c r="E187" t="str">
        <f t="shared" ref="E187:E188" si="9">SUBSTITUTE(SUBSTITUTE(D187,"\","/"),"www.americanretailsupply.com/","")</f>
        <v>64769/Acrylic-Risers--Cubes.html</v>
      </c>
    </row>
    <row r="188" spans="1:5" x14ac:dyDescent="0.25">
      <c r="A188" t="str">
        <f>IF(LEN('categories-old'!G188) &gt; 0, "INSERT INTO `catalog_category_entity_varchar` (attribute_id,store_id,entity_id,value) VALUES (48,0,"&amp;'categories-old'!B188&amp;",'"&amp;RIGHT('categories-old'!G188,LEN('categories-old'!G188)-1)&amp;"');","")</f>
        <v/>
      </c>
      <c r="B188" t="str">
        <f>IF(LEN(categories!G188) &gt; 0, "INSERT INTO `catalog_category_entity_varchar` (attribute_id,store_id,entity_id,value) VALUES (48,0,"&amp;categories!B188&amp;",'"&amp;RIGHT(categories!G188,LEN(categories!G188)-1)&amp;"');","")</f>
        <v>INSERT INTO `catalog_category_entity_varchar` (attribute_id,store_id,entity_id,value) VALUES (48,0,763,'img1/imgcd04.jpg');</v>
      </c>
      <c r="C188">
        <f>VLOOKUP(categories!B188,'categories-old'!B:G,6,FALSE)</f>
        <v>0</v>
      </c>
      <c r="D188" t="str">
        <f>VLOOKUP(categories!B188,'categories-old'!B:H,7,FALSE)</f>
        <v>www.americanretailsupply.com/64915/Jewelry-Apparel-Eyewear-Displays.html</v>
      </c>
      <c r="E188" t="str">
        <f t="shared" si="9"/>
        <v>64915/Jewelry-Apparel-Eyewear-Displays.html</v>
      </c>
    </row>
    <row r="189" spans="1:5" hidden="1" x14ac:dyDescent="0.25">
      <c r="A189" t="str">
        <f>IF(LEN('categories-old'!G189) &gt; 0, "INSERT INTO `catalog_category_entity_varchar` (attribute_id,store_id,entity_id,value) VALUES (48,0,"&amp;'categories-old'!B189&amp;",'"&amp;RIGHT('categories-old'!G189,LEN('categories-old'!G189)-1)&amp;"');","")</f>
        <v>INSERT INTO `catalog_category_entity_varchar` (attribute_id,store_id,entity_id,value) VALUES (48,0,69,'img3/img57df.jpg');</v>
      </c>
      <c r="B189" t="str">
        <f>IF(LEN(categories!G189) &gt; 0, "INSERT INTO `catalog_category_entity_varchar` (attribute_id,store_id,entity_id,value) VALUES (48,0,"&amp;categories!B189&amp;",'"&amp;RIGHT(categories!G189,LEN(categories!G189)-1)&amp;"');","")</f>
        <v>INSERT INTO `catalog_category_entity_varchar` (attribute_id,store_id,entity_id,value) VALUES (48,0,69,'img3/img57df.jpg');</v>
      </c>
      <c r="C189" t="str">
        <f>VLOOKUP(categories!B189,'categories-old'!B:G,6,FALSE)</f>
        <v>/img3/img57df.jpg</v>
      </c>
      <c r="D189" t="str">
        <f>VLOOKUP(categories!B189,'categories-old'!B:H,7,FALSE)</f>
        <v>www.americanretailsupply.com/64663/Acrylic-Displays.html</v>
      </c>
    </row>
    <row r="190" spans="1:5" x14ac:dyDescent="0.25">
      <c r="A190" t="str">
        <f>IF(LEN('categories-old'!G190) &gt; 0, "INSERT INTO `catalog_category_entity_varchar` (attribute_id,store_id,entity_id,value) VALUES (48,0,"&amp;'categories-old'!B190&amp;",'"&amp;RIGHT('categories-old'!G190,LEN('categories-old'!G190)-1)&amp;"');","")</f>
        <v/>
      </c>
      <c r="B190" t="str">
        <f>IF(LEN(categories!G190) &gt; 0, "INSERT INTO `catalog_category_entity_varchar` (attribute_id,store_id,entity_id,value) VALUES (48,0,"&amp;categories!B190&amp;",'"&amp;RIGHT(categories!G190,LEN(categories!G190)-1)&amp;"');","")</f>
        <v>INSERT INTO `catalog_category_entity_varchar` (attribute_id,store_id,entity_id,value) VALUES (48,0,310,'img3/img4575.jpg');</v>
      </c>
      <c r="C190">
        <f>VLOOKUP(categories!B190,'categories-old'!B:G,6,FALSE)</f>
        <v>0</v>
      </c>
      <c r="D190" t="str">
        <f>VLOOKUP(categories!B190,'categories-old'!B:H,7,FALSE)</f>
        <v>www.americanretailsupply.com/65182/CD-Video--Eyeware-Displays.html</v>
      </c>
      <c r="E190" t="str">
        <f t="shared" ref="E190:E194" si="10">SUBSTITUTE(SUBSTITUTE(D190,"\","/"),"www.americanretailsupply.com/","")</f>
        <v>65182/CD-Video--Eyeware-Displays.html</v>
      </c>
    </row>
    <row r="191" spans="1:5" x14ac:dyDescent="0.25">
      <c r="A191" t="str">
        <f>IF(LEN('categories-old'!G191) &gt; 0, "INSERT INTO `catalog_category_entity_varchar` (attribute_id,store_id,entity_id,value) VALUES (48,0,"&amp;'categories-old'!B191&amp;",'"&amp;RIGHT('categories-old'!G191,LEN('categories-old'!G191)-1)&amp;"');","")</f>
        <v/>
      </c>
      <c r="B191" t="str">
        <f>IF(LEN(categories!G191) &gt; 0, "INSERT INTO `catalog_category_entity_varchar` (attribute_id,store_id,entity_id,value) VALUES (48,0,"&amp;categories!B191&amp;",'"&amp;RIGHT(categories!G191,LEN(categories!G191)-1)&amp;"');","")</f>
        <v>INSERT INTO `catalog_category_entity_varchar` (attribute_id,store_id,entity_id,value) VALUES (48,0,409,'img2/imgb152.jpg');</v>
      </c>
      <c r="C191">
        <f>VLOOKUP(categories!B191,'categories-old'!B:G,6,FALSE)</f>
        <v>0</v>
      </c>
      <c r="D191" t="str">
        <f>VLOOKUP(categories!B191,'categories-old'!B:H,7,FALSE)</f>
        <v>www.americanretailsupply.com/65211/Contemporary-Raw-Steel-Displays.html</v>
      </c>
      <c r="E191" t="str">
        <f t="shared" si="10"/>
        <v>65211/Contemporary-Raw-Steel-Displays.html</v>
      </c>
    </row>
    <row r="192" spans="1:5" x14ac:dyDescent="0.25">
      <c r="A192" t="str">
        <f>IF(LEN('categories-old'!G192) &gt; 0, "INSERT INTO `catalog_category_entity_varchar` (attribute_id,store_id,entity_id,value) VALUES (48,0,"&amp;'categories-old'!B192&amp;",'"&amp;RIGHT('categories-old'!G192,LEN('categories-old'!G192)-1)&amp;"');","")</f>
        <v/>
      </c>
      <c r="B192" t="str">
        <f>IF(LEN(categories!G192) &gt; 0, "INSERT INTO `catalog_category_entity_varchar` (attribute_id,store_id,entity_id,value) VALUES (48,0,"&amp;categories!B192&amp;",'"&amp;RIGHT(categories!G192,LEN(categories!G192)-1)&amp;"');","")</f>
        <v>INSERT INTO `catalog_category_entity_varchar` (attribute_id,store_id,entity_id,value) VALUES (48,0,441,'img1/img4dd0.jpg');</v>
      </c>
      <c r="C192">
        <f>VLOOKUP(categories!B192,'categories-old'!B:G,6,FALSE)</f>
        <v>0</v>
      </c>
      <c r="D192" t="str">
        <f>VLOOKUP(categories!B192,'categories-old'!B:H,7,FALSE)</f>
        <v>www.americanretailsupply.com/64797/Counter-Top-Racks.html</v>
      </c>
      <c r="E192" t="str">
        <f t="shared" si="10"/>
        <v>64797/Counter-Top-Racks.html</v>
      </c>
    </row>
    <row r="193" spans="1:5" x14ac:dyDescent="0.25">
      <c r="A193" t="str">
        <f>IF(LEN('categories-old'!G193) &gt; 0, "INSERT INTO `catalog_category_entity_varchar` (attribute_id,store_id,entity_id,value) VALUES (48,0,"&amp;'categories-old'!B193&amp;",'"&amp;RIGHT('categories-old'!G193,LEN('categories-old'!G193)-1)&amp;"');","")</f>
        <v/>
      </c>
      <c r="B193" t="str">
        <f>IF(LEN(categories!G193) &gt; 0, "INSERT INTO `catalog_category_entity_varchar` (attribute_id,store_id,entity_id,value) VALUES (48,0,"&amp;categories!B193&amp;",'"&amp;RIGHT(categories!G193,LEN(categories!G193)-1)&amp;"');","")</f>
        <v>INSERT INTO `catalog_category_entity_varchar` (attribute_id,store_id,entity_id,value) VALUES (48,0,864,'img3/img049b.jpg');</v>
      </c>
      <c r="C193">
        <f>VLOOKUP(categories!B193,'categories-old'!B:G,6,FALSE)</f>
        <v>0</v>
      </c>
      <c r="D193" t="str">
        <f>VLOOKUP(categories!B193,'categories-old'!B:H,7,FALSE)</f>
        <v>www.americanretailsupply.com/65181/Literature-Racks.html</v>
      </c>
      <c r="E193" t="str">
        <f t="shared" si="10"/>
        <v>65181/Literature-Racks.html</v>
      </c>
    </row>
    <row r="194" spans="1:5" x14ac:dyDescent="0.25">
      <c r="A194" t="str">
        <f>IF(LEN('categories-old'!G194) &gt; 0, "INSERT INTO `catalog_category_entity_varchar` (attribute_id,store_id,entity_id,value) VALUES (48,0,"&amp;'categories-old'!B194&amp;",'"&amp;RIGHT('categories-old'!G194,LEN('categories-old'!G194)-1)&amp;"');","")</f>
        <v/>
      </c>
      <c r="B194" t="str">
        <f>IF(LEN(categories!G194) &gt; 0, "INSERT INTO `catalog_category_entity_varchar` (attribute_id,store_id,entity_id,value) VALUES (48,0,"&amp;categories!B194&amp;",'"&amp;RIGHT(categories!G194,LEN(categories!G194)-1)&amp;"');","")</f>
        <v>INSERT INTO `catalog_category_entity_varchar` (attribute_id,store_id,entity_id,value) VALUES (48,0,949,'img1/imgadc0.jpg');</v>
      </c>
      <c r="C194">
        <f>VLOOKUP(categories!B194,'categories-old'!B:G,6,FALSE)</f>
        <v>0</v>
      </c>
      <c r="D194" t="str">
        <f>VLOOKUP(categories!B194,'categories-old'!B:H,7,FALSE)</f>
        <v>www.americanretailsupply.com/65209/Modular-Birch-Displays.html</v>
      </c>
      <c r="E194" t="str">
        <f t="shared" si="10"/>
        <v>65209/Modular-Birch-Displays.html</v>
      </c>
    </row>
    <row r="195" spans="1:5" hidden="1" x14ac:dyDescent="0.25">
      <c r="A195" t="str">
        <f>IF(LEN('categories-old'!G195) &gt; 0, "INSERT INTO `catalog_category_entity_varchar` (attribute_id,store_id,entity_id,value) VALUES (48,0,"&amp;'categories-old'!B195&amp;",'"&amp;RIGHT('categories-old'!G195,LEN('categories-old'!G195)-1)&amp;"');","")</f>
        <v>INSERT INTO `catalog_category_entity_varchar` (attribute_id,store_id,entity_id,value) VALUES (48,0,1027,'img3/imgf5cd.jpg');</v>
      </c>
      <c r="B195" t="str">
        <f>IF(LEN(categories!G195) &gt; 0, "INSERT INTO `catalog_category_entity_varchar` (attribute_id,store_id,entity_id,value) VALUES (48,0,"&amp;categories!B195&amp;",'"&amp;RIGHT(categories!G195,LEN(categories!G195)-1)&amp;"');","")</f>
        <v>INSERT INTO `catalog_category_entity_varchar` (attribute_id,store_id,entity_id,value) VALUES (48,0,1027,'img3/imgf5cd.jpg');</v>
      </c>
      <c r="C195" t="str">
        <f>VLOOKUP(categories!B195,'categories-old'!B:G,6,FALSE)</f>
        <v>/img3/imgf5cd.jpg</v>
      </c>
      <c r="D195" t="str">
        <f>VLOOKUP(categories!B195,'categories-old'!B:H,7,FALSE)</f>
        <v>www.americanretailsupply.com/65210/Pearl-District-Displays.html</v>
      </c>
    </row>
    <row r="196" spans="1:5" hidden="1" x14ac:dyDescent="0.25">
      <c r="A196" t="str">
        <f>IF(LEN('categories-old'!G196) &gt; 0, "INSERT INTO `catalog_category_entity_varchar` (attribute_id,store_id,entity_id,value) VALUES (48,0,"&amp;'categories-old'!B196&amp;",'"&amp;RIGHT('categories-old'!G196,LEN('categories-old'!G196)-1)&amp;"');","")</f>
        <v>INSERT INTO `catalog_category_entity_varchar` (attribute_id,store_id,entity_id,value) VALUES (48,0,1405,'img2/img1070.jpg');</v>
      </c>
      <c r="B196" t="str">
        <f>IF(LEN(categories!G196) &gt; 0, "INSERT INTO `catalog_category_entity_varchar` (attribute_id,store_id,entity_id,value) VALUES (48,0,"&amp;categories!B196&amp;",'"&amp;RIGHT(categories!G196,LEN(categories!G196)-1)&amp;"');","")</f>
        <v>INSERT INTO `catalog_category_entity_varchar` (attribute_id,store_id,entity_id,value) VALUES (48,0,1405,'img2/img1070.jpg');</v>
      </c>
      <c r="C196" t="str">
        <f>VLOOKUP(categories!B196,'categories-old'!B:G,6,FALSE)</f>
        <v>/img2/img1070.jpg</v>
      </c>
      <c r="D196" t="str">
        <f>VLOOKUP(categories!B196,'categories-old'!B:H,7,FALSE)</f>
        <v>www.americanretailsupply.com/66192/Pipe--Panel-Displays.html</v>
      </c>
    </row>
    <row r="197" spans="1:5" hidden="1" x14ac:dyDescent="0.25">
      <c r="A197" t="e">
        <f>IF(LEN('categories-old'!G197) &gt; 0, "INSERT INTO `catalog_category_entity_varchar` (attribute_id,store_id,entity_id,value) VALUES (48,0,"&amp;'categories-old'!B197&amp;",'"&amp;RIGHT('categories-old'!G197,LEN('categories-old'!G197)-1)&amp;"');","")</f>
        <v>#N/A</v>
      </c>
      <c r="B197" t="e">
        <f>IF(LEN(categories!G197) &gt; 0, "INSERT INTO `catalog_category_entity_varchar` (attribute_id,store_id,entity_id,value) VALUES (48,0,"&amp;categories!B197&amp;",'"&amp;RIGHT(categories!G197,LEN(categories!G197)-1)&amp;"');","")</f>
        <v>#N/A</v>
      </c>
      <c r="C197" t="e">
        <f>VLOOKUP(categories!B197,'categories-old'!B:G,6,FALSE)</f>
        <v>#N/A</v>
      </c>
      <c r="D197" t="e">
        <f>VLOOKUP(categories!B197,'categories-old'!B:H,7,FALSE)</f>
        <v>#N/A</v>
      </c>
    </row>
    <row r="198" spans="1:5" x14ac:dyDescent="0.25">
      <c r="A198" t="str">
        <f>IF(LEN('categories-old'!G198) &gt; 0, "INSERT INTO `catalog_category_entity_varchar` (attribute_id,store_id,entity_id,value) VALUES (48,0,"&amp;'categories-old'!B198&amp;",'"&amp;RIGHT('categories-old'!G198,LEN('categories-old'!G198)-1)&amp;"');","")</f>
        <v/>
      </c>
      <c r="B198" t="str">
        <f>IF(LEN(categories!G198) &gt; 0, "INSERT INTO `catalog_category_entity_varchar` (attribute_id,store_id,entity_id,value) VALUES (48,0,"&amp;categories!B198&amp;",'"&amp;RIGHT(categories!G198,LEN(categories!G198)-1)&amp;"');","")</f>
        <v>INSERT INTO `catalog_category_entity_varchar` (attribute_id,store_id,entity_id,value) VALUES (48,0,1078,'img2/imga126.jpg');</v>
      </c>
      <c r="C198">
        <f>VLOOKUP(categories!B198,'categories-old'!B:G,6,FALSE)</f>
        <v>0</v>
      </c>
      <c r="D198" t="str">
        <f>VLOOKUP(categories!B198,'categories-old'!B:H,7,FALSE)</f>
        <v>www.americanretailsupply.com/64806/Racks-Spinners-Dump-Bins.html</v>
      </c>
      <c r="E198" t="str">
        <f t="shared" ref="E198:E203" si="11">SUBSTITUTE(SUBSTITUTE(D198,"\","/"),"www.americanretailsupply.com/","")</f>
        <v>64806/Racks-Spinners-Dump-Bins.html</v>
      </c>
    </row>
    <row r="199" spans="1:5" x14ac:dyDescent="0.25">
      <c r="A199" t="str">
        <f>IF(LEN('categories-old'!G199) &gt; 0, "INSERT INTO `catalog_category_entity_varchar` (attribute_id,store_id,entity_id,value) VALUES (48,0,"&amp;'categories-old'!B199&amp;",'"&amp;RIGHT('categories-old'!G199,LEN('categories-old'!G199)-1)&amp;"');","")</f>
        <v/>
      </c>
      <c r="B199" t="str">
        <f>IF(LEN(categories!G199) &gt; 0, "INSERT INTO `catalog_category_entity_varchar` (attribute_id,store_id,entity_id,value) VALUES (48,0,"&amp;categories!B199&amp;",'"&amp;RIGHT(categories!G199,LEN(categories!G199)-1)&amp;"');","")</f>
        <v>INSERT INTO `catalog_category_entity_varchar` (attribute_id,store_id,entity_id,value) VALUES (48,0,1133,'img2/imgedc5.jpg');</v>
      </c>
      <c r="C199">
        <f>VLOOKUP(categories!B199,'categories-old'!B:G,6,FALSE)</f>
        <v>0</v>
      </c>
      <c r="D199" t="str">
        <f>VLOOKUP(categories!B199,'categories-old'!B:H,7,FALSE)</f>
        <v>www.americanretailsupply.com/64800/Scrapbooking-Racks.html</v>
      </c>
      <c r="E199" t="str">
        <f t="shared" si="11"/>
        <v>64800/Scrapbooking-Racks.html</v>
      </c>
    </row>
    <row r="200" spans="1:5" hidden="1" x14ac:dyDescent="0.25">
      <c r="A200" t="str">
        <f>IF(LEN('categories-old'!G200) &gt; 0, "INSERT INTO `catalog_category_entity_varchar` (attribute_id,store_id,entity_id,value) VALUES (48,0,"&amp;'categories-old'!B200&amp;",'"&amp;RIGHT('categories-old'!G200,LEN('categories-old'!G200)-1)&amp;"');","")</f>
        <v/>
      </c>
      <c r="B200" t="e">
        <f>IF(LEN(categories!G200) &gt; 0, "INSERT INTO `catalog_category_entity_varchar` (attribute_id,store_id,entity_id,value) VALUES (48,0,"&amp;categories!B200&amp;",'"&amp;RIGHT(categories!G200,LEN(categories!G200)-1)&amp;"');","")</f>
        <v>#N/A</v>
      </c>
      <c r="C200">
        <f>VLOOKUP(categories!B200,'categories-old'!B:G,6,FALSE)</f>
        <v>0</v>
      </c>
      <c r="D200" t="str">
        <f>VLOOKUP(categories!B200,'categories-old'!B:H,7,FALSE)</f>
        <v>www.americanretailsupply.com/64914/Slatwall-FreeStanding-Displays.html</v>
      </c>
      <c r="E200" t="str">
        <f t="shared" si="11"/>
        <v>64914/Slatwall-FreeStanding-Displays.html</v>
      </c>
    </row>
    <row r="201" spans="1:5" hidden="1" x14ac:dyDescent="0.25">
      <c r="A201" t="str">
        <f>IF(LEN('categories-old'!G201) &gt; 0, "INSERT INTO `catalog_category_entity_varchar` (attribute_id,store_id,entity_id,value) VALUES (48,0,"&amp;'categories-old'!B201&amp;",'"&amp;RIGHT('categories-old'!G201,LEN('categories-old'!G201)-1)&amp;"');","")</f>
        <v/>
      </c>
      <c r="B201" t="e">
        <f>IF(LEN(categories!G201) &gt; 0, "INSERT INTO `catalog_category_entity_varchar` (attribute_id,store_id,entity_id,value) VALUES (48,0,"&amp;categories!B201&amp;",'"&amp;RIGHT(categories!G201,LEN(categories!G201)-1)&amp;"');","")</f>
        <v>#N/A</v>
      </c>
      <c r="C201">
        <f>VLOOKUP(categories!B201,'categories-old'!B:G,6,FALSE)</f>
        <v>0</v>
      </c>
      <c r="D201" t="str">
        <f>VLOOKUP(categories!B201,'categories-old'!B:H,7,FALSE)</f>
        <v>www.americanretailsupply.com/64799/Wire-Rack-Components.html</v>
      </c>
      <c r="E201" t="str">
        <f t="shared" si="11"/>
        <v>64799/Wire-Rack-Components.html</v>
      </c>
    </row>
    <row r="202" spans="1:5" x14ac:dyDescent="0.25">
      <c r="A202" t="str">
        <f>IF(LEN('categories-old'!G202) &gt; 0, "INSERT INTO `catalog_category_entity_varchar` (attribute_id,store_id,entity_id,value) VALUES (48,0,"&amp;'categories-old'!B202&amp;",'"&amp;RIGHT('categories-old'!G202,LEN('categories-old'!G202)-1)&amp;"');","")</f>
        <v/>
      </c>
      <c r="B202" t="str">
        <f>IF(LEN(categories!G202) &gt; 0, "INSERT INTO `catalog_category_entity_varchar` (attribute_id,store_id,entity_id,value) VALUES (48,0,"&amp;categories!B202&amp;",'"&amp;RIGHT(categories!G202,LEN(categories!G202)-1)&amp;"');","")</f>
        <v>INSERT INTO `catalog_category_entity_varchar` (attribute_id,store_id,entity_id,value) VALUES (48,0,309,'img2/img9907.jpg');</v>
      </c>
      <c r="C202">
        <f>VLOOKUP(categories!B202,'categories-old'!B:G,6,FALSE)</f>
        <v>0</v>
      </c>
      <c r="D202" t="str">
        <f>VLOOKUP(categories!B202,'categories-old'!B:H,7,FALSE)</f>
        <v>www.americanretailsupply.com/64667/Display-Racks.html</v>
      </c>
      <c r="E202" t="str">
        <f t="shared" si="11"/>
        <v>64667/Display-Racks.html</v>
      </c>
    </row>
    <row r="203" spans="1:5" x14ac:dyDescent="0.25">
      <c r="A203" t="str">
        <f>IF(LEN('categories-old'!G203) &gt; 0, "INSERT INTO `catalog_category_entity_varchar` (attribute_id,store_id,entity_id,value) VALUES (48,0,"&amp;'categories-old'!B203&amp;",'"&amp;RIGHT('categories-old'!G203,LEN('categories-old'!G203)-1)&amp;"');","")</f>
        <v/>
      </c>
      <c r="B203" t="str">
        <f>IF(LEN(categories!G203) &gt; 0, "INSERT INTO `catalog_category_entity_varchar` (attribute_id,store_id,entity_id,value) VALUES (48,0,"&amp;categories!B203&amp;",'"&amp;RIGHT(categories!G203,LEN(categories!G203)-1)&amp;"');","")</f>
        <v>INSERT INTO `catalog_category_entity_varchar` (attribute_id,store_id,entity_id,value) VALUES (48,0,567,'img1/img26c7.jpg');</v>
      </c>
      <c r="C203">
        <f>VLOOKUP(categories!B203,'categories-old'!B:G,6,FALSE)</f>
        <v>0</v>
      </c>
      <c r="D203" t="str">
        <f>VLOOKUP(categories!B203,'categories-old'!B:H,7,FALSE)</f>
        <v>www.americanretailsupply.com/65194/Garment--Hat-Racks.html</v>
      </c>
      <c r="E203" t="str">
        <f t="shared" si="11"/>
        <v>65194/Garment--Hat-Racks.html</v>
      </c>
    </row>
    <row r="204" spans="1:5" hidden="1" x14ac:dyDescent="0.25">
      <c r="A204" t="str">
        <f>IF(LEN('categories-old'!G204) &gt; 0, "INSERT INTO `catalog_category_entity_varchar` (attribute_id,store_id,entity_id,value) VALUES (48,0,"&amp;'categories-old'!B204&amp;",'"&amp;RIGHT('categories-old'!G204,LEN('categories-old'!G204)-1)&amp;"');","")</f>
        <v>INSERT INTO `catalog_category_entity_varchar` (attribute_id,store_id,entity_id,value) VALUES (48,0,666,'img2/img4809.jpg');</v>
      </c>
      <c r="B204" t="str">
        <f>IF(LEN(categories!G204) &gt; 0, "INSERT INTO `catalog_category_entity_varchar` (attribute_id,store_id,entity_id,value) VALUES (48,0,"&amp;categories!B204&amp;",'"&amp;RIGHT(categories!G204,LEN(categories!G204)-1)&amp;"');","")</f>
        <v>INSERT INTO `catalog_category_entity_varchar` (attribute_id,store_id,entity_id,value) VALUES (48,0,666,'img2/img4809.jpg');</v>
      </c>
      <c r="C204" t="str">
        <f>VLOOKUP(categories!B204,'categories-old'!B:G,6,FALSE)</f>
        <v>/img2/img4809.jpg</v>
      </c>
      <c r="D204" t="str">
        <f>VLOOKUP(categories!B204,'categories-old'!B:H,7,FALSE)</f>
        <v>www.americanretailsupply.com/65195/Hangers.html</v>
      </c>
    </row>
    <row r="205" spans="1:5" hidden="1" x14ac:dyDescent="0.25">
      <c r="A205" t="str">
        <f>IF(LEN('categories-old'!G205) &gt; 0, "INSERT INTO `catalog_category_entity_varchar` (attribute_id,store_id,entity_id,value) VALUES (48,0,"&amp;'categories-old'!B205&amp;",'"&amp;RIGHT('categories-old'!G205,LEN('categories-old'!G205)-1)&amp;"');","")</f>
        <v>INSERT INTO `catalog_category_entity_varchar` (attribute_id,store_id,entity_id,value) VALUES (48,0,278,'img2/img7a65.jpg');</v>
      </c>
      <c r="B205" t="str">
        <f>IF(LEN(categories!G205) &gt; 0, "INSERT INTO `catalog_category_entity_varchar` (attribute_id,store_id,entity_id,value) VALUES (48,0,"&amp;categories!B205&amp;",'"&amp;RIGHT(categories!G205,LEN(categories!G205)-1)&amp;"');","")</f>
        <v>INSERT INTO `catalog_category_entity_varchar` (attribute_id,store_id,entity_id,value) VALUES (48,0,278,'img2/img7a65.jpg');</v>
      </c>
      <c r="C205" t="str">
        <f>VLOOKUP(categories!B205,'categories-old'!B:G,6,FALSE)</f>
        <v>/img2/img7a65.jpg</v>
      </c>
      <c r="D205" t="str">
        <f>VLOOKUP(categories!B205,'categories-old'!B:H,7,FALSE)</f>
        <v>www.americanretailsupply.com/64788/Birch-Jewelry-Displays.html</v>
      </c>
    </row>
    <row r="206" spans="1:5" hidden="1" x14ac:dyDescent="0.25">
      <c r="A206" t="str">
        <f>IF(LEN('categories-old'!G206) &gt; 0, "INSERT INTO `catalog_category_entity_varchar` (attribute_id,store_id,entity_id,value) VALUES (48,0,"&amp;'categories-old'!B206&amp;",'"&amp;RIGHT('categories-old'!G206,LEN('categories-old'!G206)-1)&amp;"');","")</f>
        <v>INSERT INTO `catalog_category_entity_varchar` (attribute_id,store_id,entity_id,value) VALUES (48,0,797,'img2/img194f.jpg');</v>
      </c>
      <c r="B206" t="str">
        <f>IF(LEN(categories!G206) &gt; 0, "INSERT INTO `catalog_category_entity_varchar` (attribute_id,store_id,entity_id,value) VALUES (48,0,"&amp;categories!B206&amp;",'"&amp;RIGHT(categories!G206,LEN(categories!G206)-1)&amp;"');","")</f>
        <v>INSERT INTO `catalog_category_entity_varchar` (attribute_id,store_id,entity_id,value) VALUES (48,0,797,'img2/img194f.jpg');</v>
      </c>
      <c r="C206" t="str">
        <f>VLOOKUP(categories!B206,'categories-old'!B:G,6,FALSE)</f>
        <v>/img2/img194f.jpg</v>
      </c>
      <c r="D206" t="str">
        <f>VLOOKUP(categories!B206,'categories-old'!B:H,7,FALSE)</f>
        <v>www.americanretailsupply.com/64791/Jewelry-Pouches.html</v>
      </c>
    </row>
    <row r="207" spans="1:5" hidden="1" x14ac:dyDescent="0.25">
      <c r="A207" t="str">
        <f>IF(LEN('categories-old'!G207) &gt; 0, "INSERT INTO `catalog_category_entity_varchar` (attribute_id,store_id,entity_id,value) VALUES (48,0,"&amp;'categories-old'!B207&amp;",'"&amp;RIGHT('categories-old'!G207,LEN('categories-old'!G207)-1)&amp;"');","")</f>
        <v>INSERT INTO `catalog_category_entity_varchar` (attribute_id,store_id,entity_id,value) VALUES (48,0,800,'img3/img985d.jpg');</v>
      </c>
      <c r="B207" t="str">
        <f>IF(LEN(categories!G207) &gt; 0, "INSERT INTO `catalog_category_entity_varchar` (attribute_id,store_id,entity_id,value) VALUES (48,0,"&amp;categories!B207&amp;",'"&amp;RIGHT(categories!G207,LEN(categories!G207)-1)&amp;"');","")</f>
        <v>INSERT INTO `catalog_category_entity_varchar` (attribute_id,store_id,entity_id,value) VALUES (48,0,800,'img3/img985d.jpg');</v>
      </c>
      <c r="C207" t="str">
        <f>VLOOKUP(categories!B207,'categories-old'!B:G,6,FALSE)</f>
        <v>/img3/img985d.jpg</v>
      </c>
      <c r="D207" t="str">
        <f>VLOOKUP(categories!B207,'categories-old'!B:H,7,FALSE)</f>
        <v>www.americanretailsupply.com/64794/Jewelry-Riser-Sets.html</v>
      </c>
    </row>
    <row r="208" spans="1:5" hidden="1" x14ac:dyDescent="0.25">
      <c r="A208" t="str">
        <f>IF(LEN('categories-old'!G208) &gt; 0, "INSERT INTO `catalog_category_entity_varchar` (attribute_id,store_id,entity_id,value) VALUES (48,0,"&amp;'categories-old'!B208&amp;",'"&amp;RIGHT('categories-old'!G208,LEN('categories-old'!G208)-1)&amp;"');","")</f>
        <v>INSERT INTO `catalog_category_entity_varchar` (attribute_id,store_id,entity_id,value) VALUES (48,0,802,'img1/imgea71.jpg');</v>
      </c>
      <c r="B208" t="str">
        <f>IF(LEN(categories!G208) &gt; 0, "INSERT INTO `catalog_category_entity_varchar` (attribute_id,store_id,entity_id,value) VALUES (48,0,"&amp;categories!B208&amp;",'"&amp;RIGHT(categories!G208,LEN(categories!G208)-1)&amp;"');","")</f>
        <v>INSERT INTO `catalog_category_entity_varchar` (attribute_id,store_id,entity_id,value) VALUES (48,0,802,'img1/imgea71.jpg');</v>
      </c>
      <c r="C208" t="str">
        <f>VLOOKUP(categories!B208,'categories-old'!B:G,6,FALSE)</f>
        <v>/img1/imgea71.jpg</v>
      </c>
      <c r="D208" t="str">
        <f>VLOOKUP(categories!B208,'categories-old'!B:H,7,FALSE)</f>
        <v>www.americanretailsupply.com/64790/Jewelry-Supplies.html</v>
      </c>
    </row>
    <row r="209" spans="1:5" hidden="1" x14ac:dyDescent="0.25">
      <c r="A209" t="str">
        <f>IF(LEN('categories-old'!G209) &gt; 0, "INSERT INTO `catalog_category_entity_varchar` (attribute_id,store_id,entity_id,value) VALUES (48,0,"&amp;'categories-old'!B209&amp;",'"&amp;RIGHT('categories-old'!G209,LEN('categories-old'!G209)-1)&amp;"');","")</f>
        <v>INSERT INTO `catalog_category_entity_varchar` (attribute_id,store_id,entity_id,value) VALUES (48,0,813,'img3/imgaf45.jpg');</v>
      </c>
      <c r="B209" t="str">
        <f>IF(LEN(categories!G209) &gt; 0, "INSERT INTO `catalog_category_entity_varchar` (attribute_id,store_id,entity_id,value) VALUES (48,0,"&amp;categories!B209&amp;",'"&amp;RIGHT(categories!G209,LEN(categories!G209)-1)&amp;"');","")</f>
        <v>INSERT INTO `catalog_category_entity_varchar` (attribute_id,store_id,entity_id,value) VALUES (48,0,813,'img3/imgaf45.jpg');</v>
      </c>
      <c r="C209" t="str">
        <f>VLOOKUP(categories!B209,'categories-old'!B:G,6,FALSE)</f>
        <v>/img3/imgaf45.jpg</v>
      </c>
      <c r="D209" t="str">
        <f>VLOOKUP(categories!B209,'categories-old'!B:H,7,FALSE)</f>
        <v>www.americanretailsupply.com/64793/Jewelry-Trays--Inserts.html</v>
      </c>
    </row>
    <row r="210" spans="1:5" hidden="1" x14ac:dyDescent="0.25">
      <c r="A210" t="str">
        <f>IF(LEN('categories-old'!G210) &gt; 0, "INSERT INTO `catalog_category_entity_varchar` (attribute_id,store_id,entity_id,value) VALUES (48,0,"&amp;'categories-old'!B210&amp;",'"&amp;RIGHT('categories-old'!G210,LEN('categories-old'!G210)-1)&amp;"');","")</f>
        <v>INSERT INTO `catalog_category_entity_varchar` (attribute_id,store_id,entity_id,value) VALUES (48,0,860,'img1/imgfec7.jpg');</v>
      </c>
      <c r="B210" t="str">
        <f>IF(LEN(categories!G210) &gt; 0, "INSERT INTO `catalog_category_entity_varchar` (attribute_id,store_id,entity_id,value) VALUES (48,0,"&amp;categories!B210&amp;",'"&amp;RIGHT(categories!G210,LEN(categories!G210)-1)&amp;"');","")</f>
        <v>INSERT INTO `catalog_category_entity_varchar` (attribute_id,store_id,entity_id,value) VALUES (48,0,860,'img1/imgfec7.jpg');</v>
      </c>
      <c r="C210" t="str">
        <f>VLOOKUP(categories!B210,'categories-old'!B:G,6,FALSE)</f>
        <v>/img1/imgfec7.jpg</v>
      </c>
      <c r="D210" t="str">
        <f>VLOOKUP(categories!B210,'categories-old'!B:H,7,FALSE)</f>
        <v>www.americanretailsupply.com/64786/Linen-Jewelry-Displays.html</v>
      </c>
    </row>
    <row r="211" spans="1:5" x14ac:dyDescent="0.25">
      <c r="A211" t="str">
        <f>IF(LEN('categories-old'!G211) &gt; 0, "INSERT INTO `catalog_category_entity_varchar` (attribute_id,store_id,entity_id,value) VALUES (48,0,"&amp;'categories-old'!B211&amp;",'"&amp;RIGHT('categories-old'!G211,LEN('categories-old'!G211)-1)&amp;"');","")</f>
        <v/>
      </c>
      <c r="B211" t="str">
        <f>IF(LEN(categories!G211) &gt; 0, "INSERT INTO `catalog_category_entity_varchar` (attribute_id,store_id,entity_id,value) VALUES (48,0,"&amp;categories!B211&amp;",'"&amp;RIGHT(categories!G211,LEN(categories!G211)-1)&amp;"');","")</f>
        <v>INSERT INTO `catalog_category_entity_varchar` (attribute_id,store_id,entity_id,value) VALUES (48,0,981,'img2/img86ef.jpg');</v>
      </c>
      <c r="C211">
        <f>VLOOKUP(categories!B211,'categories-old'!B:G,6,FALSE)</f>
        <v>0</v>
      </c>
      <c r="D211" t="str">
        <f>VLOOKUP(categories!B211,'categories-old'!B:H,7,FALSE)</f>
        <v>www.americanretailsupply.com/64787/Necklace--Bracelet-Displays.html</v>
      </c>
      <c r="E211" t="str">
        <f>SUBSTITUTE(SUBSTITUTE(D211,"\","/"),"www.americanretailsupply.com/","")</f>
        <v>64787/Necklace--Bracelet-Displays.html</v>
      </c>
    </row>
    <row r="212" spans="1:5" hidden="1" x14ac:dyDescent="0.25">
      <c r="A212" t="str">
        <f>IF(LEN('categories-old'!G212) &gt; 0, "INSERT INTO `catalog_category_entity_varchar` (attribute_id,store_id,entity_id,value) VALUES (48,0,"&amp;'categories-old'!B212&amp;",'"&amp;RIGHT('categories-old'!G212,LEN('categories-old'!G212)-1)&amp;"');","")</f>
        <v>INSERT INTO `catalog_category_entity_varchar` (attribute_id,store_id,entity_id,value) VALUES (48,0,1117,'img2/img1e6d.jpg');</v>
      </c>
      <c r="B212" t="str">
        <f>IF(LEN(categories!G212) &gt; 0, "INSERT INTO `catalog_category_entity_varchar` (attribute_id,store_id,entity_id,value) VALUES (48,0,"&amp;categories!B212&amp;",'"&amp;RIGHT(categories!G212,LEN(categories!G212)-1)&amp;"');","")</f>
        <v>INSERT INTO `catalog_category_entity_varchar` (attribute_id,store_id,entity_id,value) VALUES (48,0,1117,'img2/img1e6d.jpg');</v>
      </c>
      <c r="C212" t="str">
        <f>VLOOKUP(categories!B212,'categories-old'!B:G,6,FALSE)</f>
        <v>/img2/img1e6d.jpg</v>
      </c>
      <c r="D212" t="str">
        <f>VLOOKUP(categories!B212,'categories-old'!B:H,7,FALSE)</f>
        <v>www.americanretailsupply.com/64795/Ring--Earring-Displays.html</v>
      </c>
    </row>
    <row r="213" spans="1:5" x14ac:dyDescent="0.25">
      <c r="A213" t="str">
        <f>IF(LEN('categories-old'!G213) &gt; 0, "INSERT INTO `catalog_category_entity_varchar` (attribute_id,store_id,entity_id,value) VALUES (48,0,"&amp;'categories-old'!B213&amp;",'"&amp;RIGHT('categories-old'!G213,LEN('categories-old'!G213)-1)&amp;"');","")</f>
        <v/>
      </c>
      <c r="B213" t="str">
        <f>IF(LEN(categories!G213) &gt; 0, "INSERT INTO `catalog_category_entity_varchar` (attribute_id,store_id,entity_id,value) VALUES (48,0,"&amp;categories!B213&amp;",'"&amp;RIGHT(categories!G213,LEN(categories!G213)-1)&amp;"');","")</f>
        <v>INSERT INTO `catalog_category_entity_varchar` (attribute_id,store_id,entity_id,value) VALUES (48,0,195,'img2/imgbc36.jpg');</v>
      </c>
      <c r="C213">
        <f>VLOOKUP(categories!B213,'categories-old'!B:G,6,FALSE)</f>
        <v>0</v>
      </c>
      <c r="D213" t="str">
        <f>VLOOKUP(categories!B213,'categories-old'!B:H,7,FALSE)</f>
        <v>www.americanretailsupply.com/65161/Apollo--Athena-Forms.html</v>
      </c>
      <c r="E213" t="str">
        <f>SUBSTITUTE(SUBSTITUTE(D213,"\","/"),"www.americanretailsupply.com/","")</f>
        <v>65161/Apollo--Athena-Forms.html</v>
      </c>
    </row>
    <row r="214" spans="1:5" hidden="1" x14ac:dyDescent="0.25">
      <c r="A214" t="str">
        <f>IF(LEN('categories-old'!G214) &gt; 0, "INSERT INTO `catalog_category_entity_varchar` (attribute_id,store_id,entity_id,value) VALUES (48,0,"&amp;'categories-old'!B214&amp;",'"&amp;RIGHT('categories-old'!G214,LEN('categories-old'!G214)-1)&amp;"');","")</f>
        <v>INSERT INTO `catalog_category_entity_varchar` (attribute_id,store_id,entity_id,value) VALUES (48,0,431,'img3/img9f1f.jpg');</v>
      </c>
      <c r="B214" t="str">
        <f>IF(LEN(categories!G214) &gt; 0, "INSERT INTO `catalog_category_entity_varchar` (attribute_id,store_id,entity_id,value) VALUES (48,0,"&amp;categories!B214&amp;",'"&amp;RIGHT(categories!G214,LEN(categories!G214)-1)&amp;"');","")</f>
        <v>INSERT INTO `catalog_category_entity_varchar` (attribute_id,store_id,entity_id,value) VALUES (48,0,431,'img3/img9f1f.jpg');</v>
      </c>
      <c r="C214" t="str">
        <f>VLOOKUP(categories!B214,'categories-old'!B:G,6,FALSE)</f>
        <v>/img3/img9f1f.jpg</v>
      </c>
      <c r="D214" t="str">
        <f>VLOOKUP(categories!B214,'categories-old'!B:H,7,FALSE)</f>
        <v>www.americanretailsupply.com/65154/Costumers.html</v>
      </c>
    </row>
    <row r="215" spans="1:5" x14ac:dyDescent="0.25">
      <c r="A215" t="str">
        <f>IF(LEN('categories-old'!G215) &gt; 0, "INSERT INTO `catalog_category_entity_varchar` (attribute_id,store_id,entity_id,value) VALUES (48,0,"&amp;'categories-old'!B215&amp;",'"&amp;RIGHT('categories-old'!G215,LEN('categories-old'!G215)-1)&amp;"');","")</f>
        <v/>
      </c>
      <c r="B215" t="str">
        <f>IF(LEN(categories!G215) &gt; 0, "INSERT INTO `catalog_category_entity_varchar` (attribute_id,store_id,entity_id,value) VALUES (48,0,"&amp;categories!B215&amp;",'"&amp;RIGHT(categories!G215,LEN(categories!G215)-1)&amp;"');","")</f>
        <v>INSERT INTO `catalog_category_entity_varchar` (attribute_id,store_id,entity_id,value) VALUES (48,0,449,'img1/img6ee1.jpg');</v>
      </c>
      <c r="C215">
        <f>VLOOKUP(categories!B215,'categories-old'!B:G,6,FALSE)</f>
        <v>0</v>
      </c>
      <c r="D215" t="str">
        <f>VLOOKUP(categories!B215,'categories-old'!B:H,7,FALSE)</f>
        <v>www.americanretailsupply.com/65156/Crystalline-Series-Mannequins.html</v>
      </c>
      <c r="E215" t="str">
        <f t="shared" ref="E215:E222" si="12">SUBSTITUTE(SUBSTITUTE(D215,"\","/"),"www.americanretailsupply.com/","")</f>
        <v>65156/Crystalline-Series-Mannequins.html</v>
      </c>
    </row>
    <row r="216" spans="1:5" x14ac:dyDescent="0.25">
      <c r="A216" t="str">
        <f>IF(LEN('categories-old'!G216) &gt; 0, "INSERT INTO `catalog_category_entity_varchar` (attribute_id,store_id,entity_id,value) VALUES (48,0,"&amp;'categories-old'!B216&amp;",'"&amp;RIGHT('categories-old'!G216,LEN('categories-old'!G216)-1)&amp;"');","")</f>
        <v/>
      </c>
      <c r="B216" t="str">
        <f>IF(LEN(categories!G216) &gt; 0, "INSERT INTO `catalog_category_entity_varchar` (attribute_id,store_id,entity_id,value) VALUES (48,0,"&amp;categories!B216&amp;",'"&amp;RIGHT(categories!G216,LEN(categories!G216)-1)&amp;"');","")</f>
        <v>INSERT INTO `catalog_category_entity_varchar` (attribute_id,store_id,entity_id,value) VALUES (48,0,702,'img2/img3a91.jpg');</v>
      </c>
      <c r="C216">
        <f>VLOOKUP(categories!B216,'categories-old'!B:G,6,FALSE)</f>
        <v>0</v>
      </c>
      <c r="D216" t="str">
        <f>VLOOKUP(categories!B216,'categories-old'!B:H,7,FALSE)</f>
        <v>www.americanretailsupply.com/65166/Head-Forms.html</v>
      </c>
      <c r="E216" t="str">
        <f t="shared" si="12"/>
        <v>65166/Head-Forms.html</v>
      </c>
    </row>
    <row r="217" spans="1:5" x14ac:dyDescent="0.25">
      <c r="A217" t="str">
        <f>IF(LEN('categories-old'!G217) &gt; 0, "INSERT INTO `catalog_category_entity_varchar` (attribute_id,store_id,entity_id,value) VALUES (48,0,"&amp;'categories-old'!B217&amp;",'"&amp;RIGHT('categories-old'!G217,LEN('categories-old'!G217)-1)&amp;"');","")</f>
        <v/>
      </c>
      <c r="B217" t="str">
        <f>IF(LEN(categories!G217) &gt; 0, "INSERT INTO `catalog_category_entity_varchar` (attribute_id,store_id,entity_id,value) VALUES (48,0,"&amp;categories!B217&amp;",'"&amp;RIGHT(categories!G217,LEN(categories!G217)-1)&amp;"');","")</f>
        <v>INSERT INTO `catalog_category_entity_varchar` (attribute_id,store_id,entity_id,value) VALUES (48,0,748,'img3/imgbe6d-2.jpg');</v>
      </c>
      <c r="C217">
        <f>VLOOKUP(categories!B217,'categories-old'!B:G,6,FALSE)</f>
        <v>0</v>
      </c>
      <c r="D217" t="str">
        <f>VLOOKUP(categories!B217,'categories-old'!B:H,7,FALSE)</f>
        <v>www.americanretailsupply.com/65167/Hosiery--Sock-Displays.html</v>
      </c>
      <c r="E217" t="str">
        <f t="shared" si="12"/>
        <v>65167/Hosiery--Sock-Displays.html</v>
      </c>
    </row>
    <row r="218" spans="1:5" x14ac:dyDescent="0.25">
      <c r="A218" t="str">
        <f>IF(LEN('categories-old'!G218) &gt; 0, "INSERT INTO `catalog_category_entity_varchar` (attribute_id,store_id,entity_id,value) VALUES (48,0,"&amp;'categories-old'!B218&amp;",'"&amp;RIGHT('categories-old'!G218,LEN('categories-old'!G218)-1)&amp;"');","")</f>
        <v/>
      </c>
      <c r="B218" t="str">
        <f>IF(LEN(categories!G218) &gt; 0, "INSERT INTO `catalog_category_entity_varchar` (attribute_id,store_id,entity_id,value) VALUES (48,0,"&amp;categories!B218&amp;",'"&amp;RIGHT(categories!G218,LEN(categories!G218)-1)&amp;"');","")</f>
        <v>INSERT INTO `catalog_category_entity_varchar` (attribute_id,store_id,entity_id,value) VALUES (48,0,830,'img1/imgb1e8.jpg');</v>
      </c>
      <c r="C218">
        <f>VLOOKUP(categories!B218,'categories-old'!B:G,6,FALSE)</f>
        <v>0</v>
      </c>
      <c r="D218" t="str">
        <f>VLOOKUP(categories!B218,'categories-old'!B:H,7,FALSE)</f>
        <v>www.americanretailsupply.com/65164/Kidz-Klub-Mannequins.html</v>
      </c>
      <c r="E218" t="str">
        <f t="shared" si="12"/>
        <v>65164/Kidz-Klub-Mannequins.html</v>
      </c>
    </row>
    <row r="219" spans="1:5" x14ac:dyDescent="0.25">
      <c r="A219" t="str">
        <f>IF(LEN('categories-old'!G219) &gt; 0, "INSERT INTO `catalog_category_entity_varchar` (attribute_id,store_id,entity_id,value) VALUES (48,0,"&amp;'categories-old'!B219&amp;",'"&amp;RIGHT('categories-old'!G219,LEN('categories-old'!G219)-1)&amp;"');","")</f>
        <v/>
      </c>
      <c r="B219" t="str">
        <f>IF(LEN(categories!G219) &gt; 0, "INSERT INTO `catalog_category_entity_varchar` (attribute_id,store_id,entity_id,value) VALUES (48,0,"&amp;categories!B219&amp;",'"&amp;RIGHT(categories!G219,LEN(categories!G219)-1)&amp;"');","")</f>
        <v>INSERT INTO `catalog_category_entity_varchar` (attribute_id,store_id,entity_id,value) VALUES (48,0,959,'img2/img8592.jpg');</v>
      </c>
      <c r="C219">
        <f>VLOOKUP(categories!B219,'categories-old'!B:G,6,FALSE)</f>
        <v>0</v>
      </c>
      <c r="D219" t="str">
        <f>VLOOKUP(categories!B219,'categories-old'!B:H,7,FALSE)</f>
        <v>www.americanretailsupply.com/65153/Molded-Forms.html</v>
      </c>
      <c r="E219" t="str">
        <f t="shared" si="12"/>
        <v>65153/Molded-Forms.html</v>
      </c>
    </row>
    <row r="220" spans="1:5" x14ac:dyDescent="0.25">
      <c r="A220" t="str">
        <f>IF(LEN('categories-old'!G220) &gt; 0, "INSERT INTO `catalog_category_entity_varchar` (attribute_id,store_id,entity_id,value) VALUES (48,0,"&amp;'categories-old'!B220&amp;",'"&amp;RIGHT('categories-old'!G220,LEN('categories-old'!G220)-1)&amp;"');","")</f>
        <v/>
      </c>
      <c r="B220" t="str">
        <f>IF(LEN(categories!G220) &gt; 0, "INSERT INTO `catalog_category_entity_varchar` (attribute_id,store_id,entity_id,value) VALUES (48,0,"&amp;categories!B220&amp;",'"&amp;RIGHT(categories!G220,LEN(categories!G220)-1)&amp;"');","")</f>
        <v>INSERT INTO `catalog_category_entity_varchar` (attribute_id,store_id,entity_id,value) VALUES (48,0,1127,'img3/imga596.jpg');</v>
      </c>
      <c r="C220">
        <f>VLOOKUP(categories!B220,'categories-old'!B:G,6,FALSE)</f>
        <v>0</v>
      </c>
      <c r="D220" t="str">
        <f>VLOOKUP(categories!B220,'categories-old'!B:H,7,FALSE)</f>
        <v>www.americanretailsupply.com/65158/Rudy--Judy-Mannequins.html</v>
      </c>
      <c r="E220" t="str">
        <f t="shared" si="12"/>
        <v>65158/Rudy--Judy-Mannequins.html</v>
      </c>
    </row>
    <row r="221" spans="1:5" x14ac:dyDescent="0.25">
      <c r="A221" t="str">
        <f>IF(LEN('categories-old'!G221) &gt; 0, "INSERT INTO `catalog_category_entity_varchar` (attribute_id,store_id,entity_id,value) VALUES (48,0,"&amp;'categories-old'!B221&amp;",'"&amp;RIGHT('categories-old'!G221,LEN('categories-old'!G221)-1)&amp;"');","")</f>
        <v/>
      </c>
      <c r="B221" t="str">
        <f>IF(LEN(categories!G221) &gt; 0, "INSERT INTO `catalog_category_entity_varchar` (attribute_id,store_id,entity_id,value) VALUES (48,0,"&amp;categories!B221&amp;",'"&amp;RIGHT(categories!G221,LEN(categories!G221)-1)&amp;"');","")</f>
        <v>INSERT INTO `catalog_category_entity_varchar` (attribute_id,store_id,entity_id,value) VALUES (48,0,1243,'img1/img5c7c.jpg');</v>
      </c>
      <c r="C221">
        <f>VLOOKUP(categories!B221,'categories-old'!B:G,6,FALSE)</f>
        <v>0</v>
      </c>
      <c r="D221" t="str">
        <f>VLOOKUP(categories!B221,'categories-old'!B:H,7,FALSE)</f>
        <v>www.americanretailsupply.com/65152/Suit-Dress-Forms.html</v>
      </c>
      <c r="E221" t="str">
        <f t="shared" si="12"/>
        <v>65152/Suit-Dress-Forms.html</v>
      </c>
    </row>
    <row r="222" spans="1:5" x14ac:dyDescent="0.25">
      <c r="A222" t="str">
        <f>IF(LEN('categories-old'!G222) &gt; 0, "INSERT INTO `catalog_category_entity_varchar` (attribute_id,store_id,entity_id,value) VALUES (48,0,"&amp;'categories-old'!B222&amp;",'"&amp;RIGHT('categories-old'!G222,LEN('categories-old'!G222)-1)&amp;"');","")</f>
        <v/>
      </c>
      <c r="B222" t="str">
        <f>IF(LEN(categories!G222) &gt; 0, "INSERT INTO `catalog_category_entity_varchar` (attribute_id,store_id,entity_id,value) VALUES (48,0,"&amp;categories!B222&amp;",'"&amp;RIGHT(categories!G222,LEN(categories!G222)-1)&amp;"');","")</f>
        <v>INSERT INTO `catalog_category_entity_varchar` (attribute_id,store_id,entity_id,value) VALUES (48,0,1319,'img2/img3ceb.jpg');</v>
      </c>
      <c r="C222">
        <f>VLOOKUP(categories!B222,'categories-old'!B:G,6,FALSE)</f>
        <v>0</v>
      </c>
      <c r="D222" t="str">
        <f>VLOOKUP(categories!B222,'categories-old'!B:H,7,FALSE)</f>
        <v>www.americanretailsupply.com/65155/Unbreakable-Forms.html</v>
      </c>
      <c r="E222" t="str">
        <f t="shared" si="12"/>
        <v>65155/Unbreakable-Forms.html</v>
      </c>
    </row>
    <row r="223" spans="1:5" hidden="1" x14ac:dyDescent="0.25">
      <c r="A223" t="str">
        <f>IF(LEN('categories-old'!G223) &gt; 0, "INSERT INTO `catalog_category_entity_varchar` (attribute_id,store_id,entity_id,value) VALUES (48,0,"&amp;'categories-old'!B223&amp;",'"&amp;RIGHT('categories-old'!G223,LEN('categories-old'!G223)-1)&amp;"');","")</f>
        <v>INSERT INTO `catalog_category_entity_varchar` (attribute_id,store_id,entity_id,value) VALUES (48,0,194,'img3/imgeeb9.jpg');</v>
      </c>
      <c r="B223" t="str">
        <f>IF(LEN(categories!G223) &gt; 0, "INSERT INTO `catalog_category_entity_varchar` (attribute_id,store_id,entity_id,value) VALUES (48,0,"&amp;categories!B223&amp;",'"&amp;RIGHT(categories!G223,LEN(categories!G223)-1)&amp;"');","")</f>
        <v>INSERT INTO `catalog_category_entity_varchar` (attribute_id,store_id,entity_id,value) VALUES (48,0,194,'img3/imgeeb9.jpg');</v>
      </c>
      <c r="C223" t="str">
        <f>VLOOKUP(categories!B223,'categories-old'!B:G,6,FALSE)</f>
        <v>/img3/imgeeb9.jpg</v>
      </c>
      <c r="D223" t="str">
        <f>VLOOKUP(categories!B223,'categories-old'!B:H,7,FALSE)</f>
        <v>www.americanretailsupply.com/65151/Mannequins.html</v>
      </c>
    </row>
    <row r="224" spans="1:5" hidden="1" x14ac:dyDescent="0.25">
      <c r="A224" t="str">
        <f>IF(LEN('categories-old'!G224) &gt; 0, "INSERT INTO `catalog_category_entity_varchar` (attribute_id,store_id,entity_id,value) VALUES (48,0,"&amp;'categories-old'!B224&amp;",'"&amp;RIGHT('categories-old'!G224,LEN('categories-old'!G224)-1)&amp;"');","")</f>
        <v>INSERT INTO `catalog_category_entity_varchar` (attribute_id,store_id,entity_id,value) VALUES (48,0,917,'img3/img4eba.jpg');</v>
      </c>
      <c r="B224" t="str">
        <f>IF(LEN(categories!G224) &gt; 0, "INSERT INTO `catalog_category_entity_varchar` (attribute_id,store_id,entity_id,value) VALUES (48,0,"&amp;categories!B224&amp;",'"&amp;RIGHT(categories!G224,LEN(categories!G224)-1)&amp;"');","")</f>
        <v>INSERT INTO `catalog_category_entity_varchar` (attribute_id,store_id,entity_id,value) VALUES (48,0,917,'img3/img4eba.jpg');</v>
      </c>
      <c r="C224" t="str">
        <f>VLOOKUP(categories!B224,'categories-old'!B:G,6,FALSE)</f>
        <v>/img3/img4eba.jpg</v>
      </c>
      <c r="D224" t="str">
        <f>VLOOKUP(categories!B224,'categories-old'!B:H,7,FALSE)</f>
        <v>www.americanretailsupply.com/64826/Mini-Grid.html</v>
      </c>
    </row>
    <row r="225" spans="1:5" hidden="1" x14ac:dyDescent="0.25">
      <c r="A225" t="str">
        <f>IF(LEN('categories-old'!G225) &gt; 0, "INSERT INTO `catalog_category_entity_varchar` (attribute_id,store_id,entity_id,value) VALUES (48,0,"&amp;'categories-old'!B225&amp;",'"&amp;RIGHT('categories-old'!G225,LEN('categories-old'!G225)-1)&amp;"');","")</f>
        <v>INSERT INTO `catalog_category_entity_varchar` (attribute_id,store_id,entity_id,value) VALUES (48,0,953,'img3/imgce6b.jpg');</v>
      </c>
      <c r="B225" t="str">
        <f>IF(LEN(categories!G225) &gt; 0, "INSERT INTO `catalog_category_entity_varchar` (attribute_id,store_id,entity_id,value) VALUES (48,0,"&amp;categories!B225&amp;",'"&amp;RIGHT(categories!G225,LEN(categories!G225)-1)&amp;"');","")</f>
        <v>INSERT INTO `catalog_category_entity_varchar` (attribute_id,store_id,entity_id,value) VALUES (48,0,953,'img3/imgce6b.jpg');</v>
      </c>
      <c r="C225" t="str">
        <f>VLOOKUP(categories!B225,'categories-old'!B:G,6,FALSE)</f>
        <v>/img3/imgce6b.jpg</v>
      </c>
      <c r="D225" t="str">
        <f>VLOOKUP(categories!B225,'categories-old'!B:H,7,FALSE)</f>
        <v>www.americanretailsupply.com/65357/Modular-Display-Shelving.html</v>
      </c>
    </row>
    <row r="226" spans="1:5" hidden="1" x14ac:dyDescent="0.25">
      <c r="A226" t="str">
        <f>IF(LEN('categories-old'!G226) &gt; 0, "INSERT INTO `catalog_category_entity_varchar` (attribute_id,store_id,entity_id,value) VALUES (48,0,"&amp;'categories-old'!B226&amp;",'"&amp;RIGHT('categories-old'!G226,LEN('categories-old'!G226)-1)&amp;"');","")</f>
        <v>INSERT INTO `catalog_category_entity_varchar` (attribute_id,store_id,entity_id,value) VALUES (48,0,878,'img3/img5b2f.jpg');</v>
      </c>
      <c r="B226" t="str">
        <f>IF(LEN(categories!G226) &gt; 0, "INSERT INTO `catalog_category_entity_varchar` (attribute_id,store_id,entity_id,value) VALUES (48,0,"&amp;categories!B226&amp;",'"&amp;RIGHT(categories!G226,LEN(categories!G226)-1)&amp;"');","")</f>
        <v>INSERT INTO `catalog_category_entity_varchar` (attribute_id,store_id,entity_id,value) VALUES (48,0,878,'img3/img5b2f.jpg');</v>
      </c>
      <c r="C226" t="str">
        <f>VLOOKUP(categories!B226,'categories-old'!B:G,6,FALSE)</f>
        <v>/img3/img5b2f.jpg</v>
      </c>
      <c r="D226" t="str">
        <f>VLOOKUP(categories!B226,'categories-old'!B:H,7,FALSE)</f>
        <v>www.americanretailsupply.com/64816/Melamine--Bullnose-Shelves.html</v>
      </c>
    </row>
    <row r="227" spans="1:5" hidden="1" x14ac:dyDescent="0.25">
      <c r="A227" t="e">
        <f>IF(LEN('categories-old'!G227) &gt; 0, "INSERT INTO `catalog_category_entity_varchar` (attribute_id,store_id,entity_id,value) VALUES (48,0,"&amp;'categories-old'!B227&amp;",'"&amp;RIGHT('categories-old'!G227,LEN('categories-old'!G227)-1)&amp;"');","")</f>
        <v>#N/A</v>
      </c>
      <c r="B227" t="e">
        <f>IF(LEN(categories!G227) &gt; 0, "INSERT INTO `catalog_category_entity_varchar` (attribute_id,store_id,entity_id,value) VALUES (48,0,"&amp;categories!B227&amp;",'"&amp;RIGHT(categories!G227,LEN(categories!G227)-1)&amp;"');","")</f>
        <v>#N/A</v>
      </c>
      <c r="C227" t="e">
        <f>VLOOKUP(categories!B227,'categories-old'!B:G,6,FALSE)</f>
        <v>#N/A</v>
      </c>
      <c r="D227" t="e">
        <f>VLOOKUP(categories!B227,'categories-old'!B:H,7,FALSE)</f>
        <v>#N/A</v>
      </c>
    </row>
    <row r="228" spans="1:5" hidden="1" x14ac:dyDescent="0.25">
      <c r="A228" t="str">
        <f>IF(LEN('categories-old'!G228) &gt; 0, "INSERT INTO `catalog_category_entity_varchar` (attribute_id,store_id,entity_id,value) VALUES (48,0,"&amp;'categories-old'!B228&amp;",'"&amp;RIGHT('categories-old'!G228,LEN('categories-old'!G228)-1)&amp;"');","")</f>
        <v>INSERT INTO `catalog_category_entity_varchar` (attribute_id,store_id,entity_id,value) VALUES (48,0,1383,'img1/img3c40.jpg');</v>
      </c>
      <c r="B228" t="str">
        <f>IF(LEN(categories!G228) &gt; 0, "INSERT INTO `catalog_category_entity_varchar` (attribute_id,store_id,entity_id,value) VALUES (48,0,"&amp;categories!B228&amp;",'"&amp;RIGHT(categories!G228,LEN(categories!G228)-1)&amp;"');","")</f>
        <v>INSERT INTO `catalog_category_entity_varchar` (attribute_id,store_id,entity_id,value) VALUES (48,0,1383,'img1/img3c40.jpg');</v>
      </c>
      <c r="C228" t="str">
        <f>VLOOKUP(categories!B228,'categories-old'!B:G,6,FALSE)</f>
        <v>/img1/img3c40.jpg</v>
      </c>
      <c r="D228" t="str">
        <f>VLOOKUP(categories!B228,'categories-old'!B:H,7,FALSE)</f>
        <v>www.americanretailsupply.com/64814/Wire-Shelves.html</v>
      </c>
    </row>
    <row r="229" spans="1:5" x14ac:dyDescent="0.25">
      <c r="A229" t="str">
        <f>IF(LEN('categories-old'!G229) &gt; 0, "INSERT INTO `catalog_category_entity_varchar` (attribute_id,store_id,entity_id,value) VALUES (48,0,"&amp;'categories-old'!B229&amp;",'"&amp;RIGHT('categories-old'!G229,LEN('categories-old'!G229)-1)&amp;"');","")</f>
        <v/>
      </c>
      <c r="B229" t="str">
        <f>IF(LEN(categories!G229) &gt; 0, "INSERT INTO `catalog_category_entity_varchar` (attribute_id,store_id,entity_id,value) VALUES (48,0,"&amp;categories!B229&amp;",'"&amp;RIGHT(categories!G229,LEN(categories!G229)-1)&amp;"');","")</f>
        <v>INSERT INTO `catalog_category_entity_varchar` (attribute_id,store_id,entity_id,value) VALUES (48,0,877,'img2/imge011.jpg');</v>
      </c>
      <c r="C229">
        <f>VLOOKUP(categories!B229,'categories-old'!B:G,6,FALSE)</f>
        <v>0</v>
      </c>
      <c r="D229" t="str">
        <f>VLOOKUP(categories!B229,'categories-old'!B:H,7,FALSE)</f>
        <v>www.americanretailsupply.com/64669/Shelves.html</v>
      </c>
      <c r="E229" t="str">
        <f>SUBSTITUTE(SUBSTITUTE(D229,"\","/"),"www.americanretailsupply.com/","")</f>
        <v>64669/Shelves.html</v>
      </c>
    </row>
    <row r="230" spans="1:5" hidden="1" x14ac:dyDescent="0.25">
      <c r="A230" t="str">
        <f>IF(LEN('categories-old'!G230) &gt; 0, "INSERT INTO `catalog_category_entity_varchar` (attribute_id,store_id,entity_id,value) VALUES (48,0,"&amp;'categories-old'!B230&amp;",'"&amp;RIGHT('categories-old'!G230,LEN('categories-old'!G230)-1)&amp;"');","")</f>
        <v>INSERT INTO `catalog_category_entity_varchar` (attribute_id,store_id,entity_id,value) VALUES (48,0,681,'img1/img0c59.jpg');</v>
      </c>
      <c r="B230" t="str">
        <f>IF(LEN(categories!G230) &gt; 0, "INSERT INTO `catalog_category_entity_varchar` (attribute_id,store_id,entity_id,value) VALUES (48,0,"&amp;categories!B230&amp;",'"&amp;RIGHT(categories!G230,LEN(categories!G230)-1)&amp;"');","")</f>
        <v>INSERT INTO `catalog_category_entity_varchar` (attribute_id,store_id,entity_id,value) VALUES (48,0,681,'img1/img0c59.jpg');</v>
      </c>
      <c r="C230" t="str">
        <f>VLOOKUP(categories!B230,'categories-old'!B:G,6,FALSE)</f>
        <v>/img1/img0c59.jpg</v>
      </c>
      <c r="D230" t="str">
        <f>VLOOKUP(categories!B230,'categories-old'!B:H,7,FALSE)</f>
        <v>www.americanretailsupply.com/64831/Hardwood-Showcases.html</v>
      </c>
    </row>
    <row r="231" spans="1:5" x14ac:dyDescent="0.25">
      <c r="A231" t="str">
        <f>IF(LEN('categories-old'!G231) &gt; 0, "INSERT INTO `catalog_category_entity_varchar` (attribute_id,store_id,entity_id,value) VALUES (48,0,"&amp;'categories-old'!B231&amp;",'"&amp;RIGHT('categories-old'!G231,LEN('categories-old'!G231)-1)&amp;"');","")</f>
        <v/>
      </c>
      <c r="B231" t="str">
        <f>IF(LEN(categories!G231) &gt; 0, "INSERT INTO `catalog_category_entity_varchar` (attribute_id,store_id,entity_id,value) VALUES (48,0,"&amp;categories!B231&amp;",'"&amp;RIGHT(categories!G231,LEN(categories!G231)-1)&amp;"');","")</f>
        <v>INSERT INTO `catalog_category_entity_varchar` (attribute_id,store_id,entity_id,value) VALUES (48,0,715,'img3/imgd090.jpg');</v>
      </c>
      <c r="C231">
        <f>VLOOKUP(categories!B231,'categories-old'!B:G,6,FALSE)</f>
        <v>0</v>
      </c>
      <c r="D231" t="str">
        <f>VLOOKUP(categories!B231,'categories-old'!B:H,7,FALSE)</f>
        <v>www.americanretailsupply.com/64832/High-Tech-Showcases.html</v>
      </c>
      <c r="E231" t="str">
        <f>SUBSTITUTE(SUBSTITUTE(D231,"\","/"),"www.americanretailsupply.com/","")</f>
        <v>64832/High-Tech-Showcases.html</v>
      </c>
    </row>
    <row r="232" spans="1:5" hidden="1" x14ac:dyDescent="0.25">
      <c r="A232" t="str">
        <f>IF(LEN('categories-old'!G232) &gt; 0, "INSERT INTO `catalog_category_entity_varchar` (attribute_id,store_id,entity_id,value) VALUES (48,0,"&amp;'categories-old'!B232&amp;",'"&amp;RIGHT('categories-old'!G232,LEN('categories-old'!G232)-1)&amp;"');","")</f>
        <v>INSERT INTO `catalog_category_entity_varchar` (attribute_id,store_id,entity_id,value) VALUES (48,0,841,'img2/img9411.jpg');</v>
      </c>
      <c r="B232" t="str">
        <f>IF(LEN(categories!G232) &gt; 0, "INSERT INTO `catalog_category_entity_varchar` (attribute_id,store_id,entity_id,value) VALUES (48,0,"&amp;categories!B232&amp;",'"&amp;RIGHT(categories!G232,LEN(categories!G232)-1)&amp;"');","")</f>
        <v>INSERT INTO `catalog_category_entity_varchar` (attribute_id,store_id,entity_id,value) VALUES (48,0,841,'img2/img9411.jpg');</v>
      </c>
      <c r="C232" t="str">
        <f>VLOOKUP(categories!B232,'categories-old'!B:G,6,FALSE)</f>
        <v>/img2/img9411.jpg</v>
      </c>
      <c r="D232" t="str">
        <f>VLOOKUP(categories!B232,'categories-old'!B:H,7,FALSE)</f>
        <v>www.americanretailsupply.com/64830/LaminateMetal-Showcases.html</v>
      </c>
    </row>
    <row r="233" spans="1:5" hidden="1" x14ac:dyDescent="0.25">
      <c r="A233" t="str">
        <f>IF(LEN('categories-old'!G233) &gt; 0, "INSERT INTO `catalog_category_entity_varchar` (attribute_id,store_id,entity_id,value) VALUES (48,0,"&amp;'categories-old'!B233&amp;",'"&amp;RIGHT('categories-old'!G233,LEN('categories-old'!G233)-1)&amp;"');","")</f>
        <v>INSERT INTO `catalog_category_entity_varchar` (attribute_id,store_id,entity_id,value) VALUES (48,0,1102,'img1/imgee12.jpg');</v>
      </c>
      <c r="B233" t="str">
        <f>IF(LEN(categories!G233) &gt; 0, "INSERT INTO `catalog_category_entity_varchar` (attribute_id,store_id,entity_id,value) VALUES (48,0,"&amp;categories!B233&amp;",'"&amp;RIGHT(categories!G233,LEN(categories!G233)-1)&amp;"');","")</f>
        <v>INSERT INTO `catalog_category_entity_varchar` (attribute_id,store_id,entity_id,value) VALUES (48,0,1102,'img1/imgee12.jpg');</v>
      </c>
      <c r="C233" t="str">
        <f>VLOOKUP(categories!B233,'categories-old'!B:G,6,FALSE)</f>
        <v>/img1/imgee12.jpg</v>
      </c>
      <c r="D233" t="str">
        <f>VLOOKUP(categories!B233,'categories-old'!B:H,7,FALSE)</f>
        <v>www.americanretailsupply.com/64829/Ready-To-Assemble-Showcases.html</v>
      </c>
    </row>
    <row r="234" spans="1:5" hidden="1" x14ac:dyDescent="0.25">
      <c r="A234" t="str">
        <f>IF(LEN('categories-old'!G234) &gt; 0, "INSERT INTO `catalog_category_entity_varchar` (attribute_id,store_id,entity_id,value) VALUES (48,0,"&amp;'categories-old'!B234&amp;",'"&amp;RIGHT('categories-old'!G234,LEN('categories-old'!G234)-1)&amp;"');","")</f>
        <v>INSERT INTO `catalog_category_entity_varchar` (attribute_id,store_id,entity_id,value) VALUES (48,0,680,'img3/img1b06.jpg');</v>
      </c>
      <c r="B234" t="str">
        <f>IF(LEN(categories!G234) &gt; 0, "INSERT INTO `catalog_category_entity_varchar` (attribute_id,store_id,entity_id,value) VALUES (48,0,"&amp;categories!B234&amp;",'"&amp;RIGHT(categories!G234,LEN(categories!G234)-1)&amp;"');","")</f>
        <v>INSERT INTO `catalog_category_entity_varchar` (attribute_id,store_id,entity_id,value) VALUES (48,0,680,'img3/img1b06.jpg');</v>
      </c>
      <c r="C234" t="str">
        <f>VLOOKUP(categories!B234,'categories-old'!B:G,6,FALSE)</f>
        <v>/img3/img1b06.jpg</v>
      </c>
      <c r="D234" t="str">
        <f>VLOOKUP(categories!B234,'categories-old'!B:H,7,FALSE)</f>
        <v>www.americanretailsupply.com/64674/Showcases.html</v>
      </c>
    </row>
    <row r="235" spans="1:5" hidden="1" x14ac:dyDescent="0.25">
      <c r="A235" t="str">
        <f>IF(LEN('categories-old'!G235) &gt; 0, "INSERT INTO `catalog_category_entity_varchar` (attribute_id,store_id,entity_id,value) VALUES (48,0,"&amp;'categories-old'!B235&amp;",'"&amp;RIGHT('categories-old'!G235,LEN('categories-old'!G235)-1)&amp;"');","")</f>
        <v>INSERT INTO `catalog_category_entity_varchar` (attribute_id,store_id,entity_id,value) VALUES (48,0,621,'img1/imgf1e4.jpg');</v>
      </c>
      <c r="B235" t="str">
        <f>IF(LEN(categories!G235) &gt; 0, "INSERT INTO `catalog_category_entity_varchar` (attribute_id,store_id,entity_id,value) VALUES (48,0,"&amp;categories!B235&amp;",'"&amp;RIGHT(categories!G235,LEN(categories!G235)-1)&amp;"');","")</f>
        <v>INSERT INTO `catalog_category_entity_varchar` (attribute_id,store_id,entity_id,value) VALUES (48,0,621,'img1/imgf1e4.jpg');</v>
      </c>
      <c r="C235" t="str">
        <f>VLOOKUP(categories!B235,'categories-old'!B:G,6,FALSE)</f>
        <v>/img1/imgf1e4.jpg</v>
      </c>
      <c r="D235" t="str">
        <f>VLOOKUP(categories!B235,'categories-old'!B:H,7,FALSE)</f>
        <v>www.americanretailsupply.com/64971/Glass-Connectors.html</v>
      </c>
    </row>
    <row r="236" spans="1:5" x14ac:dyDescent="0.25">
      <c r="A236" t="str">
        <f>IF(LEN('categories-old'!G236) &gt; 0, "INSERT INTO `catalog_category_entity_varchar` (attribute_id,store_id,entity_id,value) VALUES (48,0,"&amp;'categories-old'!B236&amp;",'"&amp;RIGHT('categories-old'!G236,LEN('categories-old'!G236)-1)&amp;"');","")</f>
        <v/>
      </c>
      <c r="B236" t="str">
        <f>IF(LEN(categories!G236) &gt; 0, "INSERT INTO `catalog_category_entity_varchar` (attribute_id,store_id,entity_id,value) VALUES (48,0,"&amp;categories!B236&amp;",'"&amp;RIGHT(categories!G236,LEN(categories!G236)-1)&amp;"');","")</f>
        <v>INSERT INTO `catalog_category_entity_varchar` (attribute_id,store_id,entity_id,value) VALUES (48,0,882,'img3/img4438.jpg');</v>
      </c>
      <c r="C236">
        <f>VLOOKUP(categories!B236,'categories-old'!B:G,6,FALSE)</f>
        <v>0</v>
      </c>
      <c r="D236" t="str">
        <f>VLOOKUP(categories!B236,'categories-old'!B:H,7,FALSE)</f>
        <v>www.americanretailsupply.com/65208/Melamine-Bases-for-Glass-Displays.html</v>
      </c>
      <c r="E236" t="str">
        <f>SUBSTITUTE(SUBSTITUTE(D236,"\","/"),"www.americanretailsupply.com/","")</f>
        <v>65208/Melamine-Bases-for-Glass-Displays.html</v>
      </c>
    </row>
    <row r="237" spans="1:5" hidden="1" x14ac:dyDescent="0.25">
      <c r="A237" t="str">
        <f>IF(LEN('categories-old'!G237) &gt; 0, "INSERT INTO `catalog_category_entity_varchar` (attribute_id,store_id,entity_id,value) VALUES (48,0,"&amp;'categories-old'!B237&amp;",'"&amp;RIGHT('categories-old'!G237,LEN('categories-old'!G237)-1)&amp;"');","")</f>
        <v>INSERT INTO `catalog_category_entity_varchar` (attribute_id,store_id,entity_id,value) VALUES (48,0,1286,'img3/imgf63f.jpg');</v>
      </c>
      <c r="B237" t="str">
        <f>IF(LEN(categories!G237) &gt; 0, "INSERT INTO `catalog_category_entity_varchar` (attribute_id,store_id,entity_id,value) VALUES (48,0,"&amp;categories!B237&amp;",'"&amp;RIGHT(categories!G237,LEN(categories!G237)-1)&amp;"');","")</f>
        <v>INSERT INTO `catalog_category_entity_varchar` (attribute_id,store_id,entity_id,value) VALUES (48,0,1286,'img3/imgf63f.jpg');</v>
      </c>
      <c r="C237" t="str">
        <f>VLOOKUP(categories!B237,'categories-old'!B:G,6,FALSE)</f>
        <v>/img3/imgf63f.jpg</v>
      </c>
      <c r="D237" t="str">
        <f>VLOOKUP(categories!B237,'categories-old'!B:H,7,FALSE)</f>
        <v>www.americanretailsupply.com/64766/Tempered-Glass-Tower-Displays.html</v>
      </c>
    </row>
    <row r="238" spans="1:5" hidden="1" x14ac:dyDescent="0.25">
      <c r="A238" t="str">
        <f>IF(LEN('categories-old'!G238) &gt; 0, "INSERT INTO `catalog_category_entity_varchar` (attribute_id,store_id,entity_id,value) VALUES (48,0,"&amp;'categories-old'!B238&amp;",'"&amp;RIGHT('categories-old'!G238,LEN('categories-old'!G238)-1)&amp;"');","")</f>
        <v>INSERT INTO `catalog_category_entity_varchar` (attribute_id,store_id,entity_id,value) VALUES (48,0,620,'img2/img7e59.jpg');</v>
      </c>
      <c r="B238" t="str">
        <f>IF(LEN(categories!G238) &gt; 0, "INSERT INTO `catalog_category_entity_varchar` (attribute_id,store_id,entity_id,value) VALUES (48,0,"&amp;categories!B238&amp;",'"&amp;RIGHT(categories!G238,LEN(categories!G238)-1)&amp;"');","")</f>
        <v>INSERT INTO `catalog_category_entity_varchar` (attribute_id,store_id,entity_id,value) VALUES (48,0,620,'img2/img7e59.jpg');</v>
      </c>
      <c r="C238" t="str">
        <f>VLOOKUP(categories!B238,'categories-old'!B:G,6,FALSE)</f>
        <v>/img2/img7e59.jpg</v>
      </c>
      <c r="D238" t="str">
        <f>VLOOKUP(categories!B238,'categories-old'!B:H,7,FALSE)</f>
        <v>www.americanretailsupply.com/64666/Tempered-Glass-Shelves--Displays.html</v>
      </c>
    </row>
    <row r="239" spans="1:5" x14ac:dyDescent="0.25">
      <c r="A239" t="str">
        <f>IF(LEN('categories-old'!G239) &gt; 0, "INSERT INTO `catalog_category_entity_varchar` (attribute_id,store_id,entity_id,value) VALUES (48,0,"&amp;'categories-old'!B239&amp;",'"&amp;RIGHT('categories-old'!G239,LEN('categories-old'!G239)-1)&amp;"');","")</f>
        <v/>
      </c>
      <c r="B239" t="str">
        <f>IF(LEN(categories!G239) &gt; 0, "INSERT INTO `catalog_category_entity_varchar` (attribute_id,store_id,entity_id,value) VALUES (48,0,"&amp;categories!B239&amp;",'"&amp;RIGHT(categories!G239,LEN(categories!G239)-1)&amp;"');","")</f>
        <v>INSERT INTO `catalog_category_entity_varchar` (attribute_id,store_id,entity_id,value) VALUES (48,0,1366,'img3/img8e6a.jpg');</v>
      </c>
      <c r="C239">
        <f>VLOOKUP(categories!B239,'categories-old'!B:G,6,FALSE)</f>
        <v>0</v>
      </c>
      <c r="D239" t="str">
        <f>VLOOKUP(categories!B239,'categories-old'!B:H,7,FALSE)</f>
        <v>www.americanretailsupply.com/64665/Wire--Acylic-Easels.html</v>
      </c>
      <c r="E239" t="str">
        <f>SUBSTITUTE(SUBSTITUTE(D239,"\","/"),"www.americanretailsupply.com/","")</f>
        <v>64665/Wire--Acylic-Easels.html</v>
      </c>
    </row>
    <row r="240" spans="1:5" hidden="1" x14ac:dyDescent="0.25">
      <c r="A240" t="str">
        <f>IF(LEN('categories-old'!G240) &gt; 0, "INSERT INTO `catalog_category_entity_varchar` (attribute_id,store_id,entity_id,value) VALUES (48,0,"&amp;'categories-old'!B240&amp;",'"&amp;RIGHT('categories-old'!G240,LEN('categories-old'!G240)-1)&amp;"');","")</f>
        <v>INSERT INTO `catalog_category_entity_varchar` (attribute_id,store_id,entity_id,value) VALUES (48,0,68,'img1/img803e.jpg');</v>
      </c>
      <c r="B240" t="str">
        <f>IF(LEN(categories!G240) &gt; 0, "INSERT INTO `catalog_category_entity_varchar` (attribute_id,store_id,entity_id,value) VALUES (48,0,"&amp;categories!B240&amp;",'"&amp;RIGHT(categories!G240,LEN(categories!G240)-1)&amp;"');","")</f>
        <v>INSERT INTO `catalog_category_entity_varchar` (attribute_id,store_id,entity_id,value) VALUES (48,0,68,'img1/img803e.jpg');</v>
      </c>
      <c r="C240" t="str">
        <f>VLOOKUP(categories!B240,'categories-old'!B:G,6,FALSE)</f>
        <v>/img1/img803e.jpg</v>
      </c>
      <c r="D240" t="str">
        <f>VLOOKUP(categories!B240,'categories-old'!B:H,7,FALSE)</f>
        <v>www.americanretailsupply.com/64593/Store-Display-Cases-Racks--Showcases.html</v>
      </c>
    </row>
    <row r="241" spans="1:4" hidden="1" x14ac:dyDescent="0.25">
      <c r="A241" t="str">
        <f>IF(LEN('categories-old'!G241) &gt; 0, "INSERT INTO `catalog_category_entity_varchar` (attribute_id,store_id,entity_id,value) VALUES (48,0,"&amp;'categories-old'!B241&amp;",'"&amp;RIGHT('categories-old'!G241,LEN('categories-old'!G241)-1)&amp;"');","")</f>
        <v>INSERT INTO `catalog_category_entity_varchar` (attribute_id,store_id,entity_id,value) VALUES (48,0,6,'img3/img9123.jpg');</v>
      </c>
      <c r="B241" t="str">
        <f>IF(LEN(categories!G241) &gt; 0, "INSERT INTO `catalog_category_entity_varchar` (attribute_id,store_id,entity_id,value) VALUES (48,0,"&amp;categories!B241&amp;",'"&amp;RIGHT(categories!G241,LEN(categories!G241)-1)&amp;"');","")</f>
        <v>INSERT INTO `catalog_category_entity_varchar` (attribute_id,store_id,entity_id,value) VALUES (48,0,6,'img3/img9123.jpg');</v>
      </c>
      <c r="C241" t="str">
        <f>VLOOKUP(categories!B241,'categories-old'!B:G,6,FALSE)</f>
        <v>/img3/img9123.jpg</v>
      </c>
      <c r="D241" t="str">
        <f>VLOOKUP(categories!B241,'categories-old'!B:H,7,FALSE)</f>
        <v>www.americanretailsupply.com\64923\1430\1-Line-Monarch-Labelers\Monarch-1110-Pricing-Gun.html</v>
      </c>
    </row>
    <row r="242" spans="1:4" hidden="1" x14ac:dyDescent="0.25">
      <c r="A242" t="str">
        <f>IF(LEN('categories-old'!G242) &gt; 0, "INSERT INTO `catalog_category_entity_varchar` (attribute_id,store_id,entity_id,value) VALUES (48,0,"&amp;'categories-old'!B242&amp;",'"&amp;RIGHT('categories-old'!G242,LEN('categories-old'!G242)-1)&amp;"');","")</f>
        <v>INSERT INTO `catalog_category_entity_varchar` (attribute_id,store_id,entity_id,value) VALUES (48,0,7,'img2/imgf49b.jpg');</v>
      </c>
      <c r="B242" t="str">
        <f>IF(LEN(categories!G242) &gt; 0, "INSERT INTO `catalog_category_entity_varchar` (attribute_id,store_id,entity_id,value) VALUES (48,0,"&amp;categories!B242&amp;",'"&amp;RIGHT(categories!G242,LEN(categories!G242)-1)&amp;"');","")</f>
        <v>INSERT INTO `catalog_category_entity_varchar` (attribute_id,store_id,entity_id,value) VALUES (48,0,7,'img2/imgf49b.jpg');</v>
      </c>
      <c r="C242" t="str">
        <f>VLOOKUP(categories!B242,'categories-old'!B:G,6,FALSE)</f>
        <v>/img2/imgf49b.jpg</v>
      </c>
      <c r="D242" t="str">
        <f>VLOOKUP(categories!B242,'categories-old'!B:H,7,FALSE)</f>
        <v>www.americanretailsupply.com\64923\1561\1-Line-Monarch-Labelers\Monarch-1110-Labels.html</v>
      </c>
    </row>
    <row r="243" spans="1:4" hidden="1" x14ac:dyDescent="0.25">
      <c r="A243" t="str">
        <f>IF(LEN('categories-old'!G243) &gt; 0, "INSERT INTO `catalog_category_entity_varchar` (attribute_id,store_id,entity_id,value) VALUES (48,0,"&amp;'categories-old'!B243&amp;",'"&amp;RIGHT('categories-old'!G243,LEN('categories-old'!G243)-1)&amp;"');","")</f>
        <v>INSERT INTO `catalog_category_entity_varchar` (attribute_id,store_id,entity_id,value) VALUES (48,0,8,'img2/img46c7.jpg');</v>
      </c>
      <c r="B243" t="str">
        <f>IF(LEN(categories!G243) &gt; 0, "INSERT INTO `catalog_category_entity_varchar` (attribute_id,store_id,entity_id,value) VALUES (48,0,"&amp;categories!B243&amp;",'"&amp;RIGHT(categories!G243,LEN(categories!G243)-1)&amp;"');","")</f>
        <v>INSERT INTO `catalog_category_entity_varchar` (attribute_id,store_id,entity_id,value) VALUES (48,0,8,'img2/img46c7.jpg');</v>
      </c>
      <c r="C243" t="str">
        <f>VLOOKUP(categories!B243,'categories-old'!B:G,6,FALSE)</f>
        <v>/img2/img46c7.jpg</v>
      </c>
      <c r="D243" t="str">
        <f>VLOOKUP(categories!B243,'categories-old'!B:H,7,FALSE)</f>
        <v>www.americanretailsupply.com\64923\1564\1-Line-Monarch-Labelers\Monarch-1130-Labels.html</v>
      </c>
    </row>
    <row r="244" spans="1:4" hidden="1" x14ac:dyDescent="0.25">
      <c r="A244" t="str">
        <f>IF(LEN('categories-old'!G244) &gt; 0, "INSERT INTO `catalog_category_entity_varchar` (attribute_id,store_id,entity_id,value) VALUES (48,0,"&amp;'categories-old'!B244&amp;",'"&amp;RIGHT('categories-old'!G244,LEN('categories-old'!G244)-1)&amp;"');","")</f>
        <v>INSERT INTO `catalog_category_entity_varchar` (attribute_id,store_id,entity_id,value) VALUES (48,0,9,'img1/img31ea.jpg');</v>
      </c>
      <c r="B244" t="str">
        <f>IF(LEN(categories!G244) &gt; 0, "INSERT INTO `catalog_category_entity_varchar` (attribute_id,store_id,entity_id,value) VALUES (48,0,"&amp;categories!B244&amp;",'"&amp;RIGHT(categories!G244,LEN(categories!G244)-1)&amp;"');","")</f>
        <v>INSERT INTO `catalog_category_entity_varchar` (attribute_id,store_id,entity_id,value) VALUES (48,0,9,'img1/img31ea.jpg');</v>
      </c>
      <c r="C244" t="str">
        <f>VLOOKUP(categories!B244,'categories-old'!B:G,6,FALSE)</f>
        <v>/img1/img31ea.jpg</v>
      </c>
      <c r="D244" t="str">
        <f>VLOOKUP(categories!B244,'categories-old'!B:H,7,FALSE)</f>
        <v>www.americanretailsupply.com\64923\1565\1-Line-Monarch-Labelers\Monarch-1131-Labels.html</v>
      </c>
    </row>
    <row r="245" spans="1:4" hidden="1" x14ac:dyDescent="0.25">
      <c r="A245" t="str">
        <f>IF(LEN('categories-old'!G245) &gt; 0, "INSERT INTO `catalog_category_entity_varchar` (attribute_id,store_id,entity_id,value) VALUES (48,0,"&amp;'categories-old'!B245&amp;",'"&amp;RIGHT('categories-old'!G245,LEN('categories-old'!G245)-1)&amp;"');","")</f>
        <v>INSERT INTO `catalog_category_entity_varchar` (attribute_id,store_id,entity_id,value) VALUES (48,0,10,'img3/img878b.jpg');</v>
      </c>
      <c r="B245" t="str">
        <f>IF(LEN(categories!G245) &gt; 0, "INSERT INTO `catalog_category_entity_varchar` (attribute_id,store_id,entity_id,value) VALUES (48,0,"&amp;categories!B245&amp;",'"&amp;RIGHT(categories!G245,LEN(categories!G245)-1)&amp;"');","")</f>
        <v>INSERT INTO `catalog_category_entity_varchar` (attribute_id,store_id,entity_id,value) VALUES (48,0,10,'img3/img878b.jpg');</v>
      </c>
      <c r="C245" t="str">
        <f>VLOOKUP(categories!B245,'categories-old'!B:G,6,FALSE)</f>
        <v>/img3/img878b.jpg</v>
      </c>
      <c r="D245" t="str">
        <f>VLOOKUP(categories!B245,'categories-old'!B:H,7,FALSE)</f>
        <v>www.americanretailsupply.com\64923\1569\1-Line-Monarch-Labelers\Monarch-1110-Inkers.html</v>
      </c>
    </row>
    <row r="246" spans="1:4" hidden="1" x14ac:dyDescent="0.25">
      <c r="A246" t="str">
        <f>IF(LEN('categories-old'!G246) &gt; 0, "INSERT INTO `catalog_category_entity_varchar` (attribute_id,store_id,entity_id,value) VALUES (48,0,"&amp;'categories-old'!B246&amp;",'"&amp;RIGHT('categories-old'!G246,LEN('categories-old'!G246)-1)&amp;"');","")</f>
        <v>INSERT INTO `catalog_category_entity_varchar` (attribute_id,store_id,entity_id,value) VALUES (48,0,11,'img1/img4f85.jpg');</v>
      </c>
      <c r="B246" t="str">
        <f>IF(LEN(categories!G246) &gt; 0, "INSERT INTO `catalog_category_entity_varchar` (attribute_id,store_id,entity_id,value) VALUES (48,0,"&amp;categories!B246&amp;",'"&amp;RIGHT(categories!G246,LEN(categories!G246)-1)&amp;"');","")</f>
        <v>INSERT INTO `catalog_category_entity_varchar` (attribute_id,store_id,entity_id,value) VALUES (48,0,11,'img1/img4f85.jpg');</v>
      </c>
      <c r="C246" t="str">
        <f>VLOOKUP(categories!B246,'categories-old'!B:G,6,FALSE)</f>
        <v>/img1/img4f85.jpg</v>
      </c>
      <c r="D246" t="str">
        <f>VLOOKUP(categories!B246,'categories-old'!B:H,7,FALSE)</f>
        <v>www.americanretailsupply.com\64923\48186\1-Line-Monarch-Labelers\Monarch-1130-Price-Gun.html</v>
      </c>
    </row>
    <row r="247" spans="1:4" hidden="1" x14ac:dyDescent="0.25">
      <c r="A247" t="str">
        <f>IF(LEN('categories-old'!G247) &gt; 0, "INSERT INTO `catalog_category_entity_varchar` (attribute_id,store_id,entity_id,value) VALUES (48,0,"&amp;'categories-old'!B247&amp;",'"&amp;RIGHT('categories-old'!G247,LEN('categories-old'!G247)-1)&amp;"');","")</f>
        <v>INSERT INTO `catalog_category_entity_varchar` (attribute_id,store_id,entity_id,value) VALUES (48,0,12,'img2/img5ecf.jpg');</v>
      </c>
      <c r="B247" t="str">
        <f>IF(LEN(categories!G247) &gt; 0, "INSERT INTO `catalog_category_entity_varchar` (attribute_id,store_id,entity_id,value) VALUES (48,0,"&amp;categories!B247&amp;",'"&amp;RIGHT(categories!G247,LEN(categories!G247)-1)&amp;"');","")</f>
        <v>INSERT INTO `catalog_category_entity_varchar` (attribute_id,store_id,entity_id,value) VALUES (48,0,12,'img2/img5ecf.jpg');</v>
      </c>
      <c r="C247" t="str">
        <f>VLOOKUP(categories!B247,'categories-old'!B:G,6,FALSE)</f>
        <v>/img2/img5ecf.jpg</v>
      </c>
      <c r="D247" t="str">
        <f>VLOOKUP(categories!B247,'categories-old'!B:H,7,FALSE)</f>
        <v>www.americanretailsupply.com\64923\48290\1-Line-Monarch-Labelers\Monarch-1130-Series-Inker.html</v>
      </c>
    </row>
    <row r="248" spans="1:4" hidden="1" x14ac:dyDescent="0.25">
      <c r="A248" t="str">
        <f>IF(LEN('categories-old'!G248) &gt; 0, "INSERT INTO `catalog_category_entity_varchar` (attribute_id,store_id,entity_id,value) VALUES (48,0,"&amp;'categories-old'!B248&amp;",'"&amp;RIGHT('categories-old'!G248,LEN('categories-old'!G248)-1)&amp;"');","")</f>
        <v>INSERT INTO `catalog_category_entity_varchar` (attribute_id,store_id,entity_id,value) VALUES (48,0,13,'img2/imge27b.jpg');</v>
      </c>
      <c r="B248" t="str">
        <f>IF(LEN(categories!G248) &gt; 0, "INSERT INTO `catalog_category_entity_varchar` (attribute_id,store_id,entity_id,value) VALUES (48,0,"&amp;categories!B248&amp;",'"&amp;RIGHT(categories!G248,LEN(categories!G248)-1)&amp;"');","")</f>
        <v>INSERT INTO `catalog_category_entity_varchar` (attribute_id,store_id,entity_id,value) VALUES (48,0,13,'img2/imge27b.jpg');</v>
      </c>
      <c r="C248" t="str">
        <f>VLOOKUP(categories!B248,'categories-old'!B:G,6,FALSE)</f>
        <v>/img2/imge27b.jpg</v>
      </c>
      <c r="D248" t="str">
        <f>VLOOKUP(categories!B248,'categories-old'!B:H,7,FALSE)</f>
        <v>www.americanretailsupply.com\64923\48328\1-Line-Monarch-Labelers\Monarch-1131-Price-Gun.html</v>
      </c>
    </row>
    <row r="249" spans="1:4" hidden="1" x14ac:dyDescent="0.25">
      <c r="A249" t="str">
        <f>IF(LEN('categories-old'!G249) &gt; 0, "INSERT INTO `catalog_category_entity_varchar` (attribute_id,store_id,entity_id,value) VALUES (48,0,"&amp;'categories-old'!B249&amp;",'"&amp;RIGHT('categories-old'!G249,LEN('categories-old'!G249)-1)&amp;"');","")</f>
        <v>INSERT INTO `catalog_category_entity_varchar` (attribute_id,store_id,entity_id,value) VALUES (48,0,15,'img1/imgaa54.jpg');</v>
      </c>
      <c r="B249" t="str">
        <f>IF(LEN(categories!G249) &gt; 0, "INSERT INTO `catalog_category_entity_varchar` (attribute_id,store_id,entity_id,value) VALUES (48,0,"&amp;categories!B249&amp;",'"&amp;RIGHT(categories!G249,LEN(categories!G249)-1)&amp;"');","")</f>
        <v>INSERT INTO `catalog_category_entity_varchar` (attribute_id,store_id,entity_id,value) VALUES (48,0,15,'img1/imgaa54.jpg');</v>
      </c>
      <c r="C249" t="str">
        <f>VLOOKUP(categories!B249,'categories-old'!B:G,6,FALSE)</f>
        <v>/img1/imgaa54.jpg</v>
      </c>
      <c r="D249" t="str">
        <f>VLOOKUP(categories!B249,'categories-old'!B:H,7,FALSE)</f>
        <v>www.americanretailsupply.com\64922\1562\2-Line-Monarch-Labelers\Monarch-1115-Labels.html</v>
      </c>
    </row>
    <row r="250" spans="1:4" hidden="1" x14ac:dyDescent="0.25">
      <c r="A250" t="str">
        <f>IF(LEN('categories-old'!G250) &gt; 0, "INSERT INTO `catalog_category_entity_varchar` (attribute_id,store_id,entity_id,value) VALUES (48,0,"&amp;'categories-old'!B250&amp;",'"&amp;RIGHT('categories-old'!G250,LEN('categories-old'!G250)-1)&amp;"');","")</f>
        <v>INSERT INTO `catalog_category_entity_varchar` (attribute_id,store_id,entity_id,value) VALUES (48,0,16,'img1/img525c.jpg');</v>
      </c>
      <c r="B250" t="str">
        <f>IF(LEN(categories!G250) &gt; 0, "INSERT INTO `catalog_category_entity_varchar` (attribute_id,store_id,entity_id,value) VALUES (48,0,"&amp;categories!B250&amp;",'"&amp;RIGHT(categories!G250,LEN(categories!G250)-1)&amp;"');","")</f>
        <v>INSERT INTO `catalog_category_entity_varchar` (attribute_id,store_id,entity_id,value) VALUES (48,0,16,'img1/img525c.jpg');</v>
      </c>
      <c r="C250" t="str">
        <f>VLOOKUP(categories!B250,'categories-old'!B:G,6,FALSE)</f>
        <v>/img1/img525c.jpg</v>
      </c>
      <c r="D250" t="str">
        <f>VLOOKUP(categories!B250,'categories-old'!B:H,7,FALSE)</f>
        <v>www.americanretailsupply.com\64922\1566\2-Line-Monarch-Labelers\Monarch-1135-Labels.html</v>
      </c>
    </row>
    <row r="251" spans="1:4" hidden="1" x14ac:dyDescent="0.25">
      <c r="A251" t="str">
        <f>IF(LEN('categories-old'!G251) &gt; 0, "INSERT INTO `catalog_category_entity_varchar` (attribute_id,store_id,entity_id,value) VALUES (48,0,"&amp;'categories-old'!B251&amp;",'"&amp;RIGHT('categories-old'!G251,LEN('categories-old'!G251)-1)&amp;"');","")</f>
        <v>INSERT INTO `catalog_category_entity_varchar` (attribute_id,store_id,entity_id,value) VALUES (48,0,17,'img3/imgbb8b.jpg');</v>
      </c>
      <c r="B251" t="str">
        <f>IF(LEN(categories!G251) &gt; 0, "INSERT INTO `catalog_category_entity_varchar` (attribute_id,store_id,entity_id,value) VALUES (48,0,"&amp;categories!B251&amp;",'"&amp;RIGHT(categories!G251,LEN(categories!G251)-1)&amp;"');","")</f>
        <v>INSERT INTO `catalog_category_entity_varchar` (attribute_id,store_id,entity_id,value) VALUES (48,0,17,'img3/imgbb8b.jpg');</v>
      </c>
      <c r="C251" t="str">
        <f>VLOOKUP(categories!B251,'categories-old'!B:G,6,FALSE)</f>
        <v>/img3/imgbb8b.jpg</v>
      </c>
      <c r="D251" t="str">
        <f>VLOOKUP(categories!B251,'categories-old'!B:H,7,FALSE)</f>
        <v>www.americanretailsupply.com\64922\1567\2-Line-Monarch-Labelers\Monarch-1136-Labels.html</v>
      </c>
    </row>
    <row r="252" spans="1:4" hidden="1" x14ac:dyDescent="0.25">
      <c r="A252" t="str">
        <f>IF(LEN('categories-old'!G252) &gt; 0, "INSERT INTO `catalog_category_entity_varchar` (attribute_id,store_id,entity_id,value) VALUES (48,0,"&amp;'categories-old'!B252&amp;",'"&amp;RIGHT('categories-old'!G252,LEN('categories-old'!G252)-1)&amp;"');","")</f>
        <v>INSERT INTO `catalog_category_entity_varchar` (attribute_id,store_id,entity_id,value) VALUES (48,0,18,'img3/img44e5.jpg');</v>
      </c>
      <c r="B252" t="str">
        <f>IF(LEN(categories!G252) &gt; 0, "INSERT INTO `catalog_category_entity_varchar` (attribute_id,store_id,entity_id,value) VALUES (48,0,"&amp;categories!B252&amp;",'"&amp;RIGHT(categories!G252,LEN(categories!G252)-1)&amp;"');","")</f>
        <v>INSERT INTO `catalog_category_entity_varchar` (attribute_id,store_id,entity_id,value) VALUES (48,0,18,'img3/img44e5.jpg');</v>
      </c>
      <c r="C252" t="str">
        <f>VLOOKUP(categories!B252,'categories-old'!B:G,6,FALSE)</f>
        <v>/img3/img44e5.jpg</v>
      </c>
      <c r="D252" t="str">
        <f>VLOOKUP(categories!B252,'categories-old'!B:H,7,FALSE)</f>
        <v>www.americanretailsupply.com\64922\48184\2-Line-Monarch-Labelers\Monarch-1115-Pricing-Gun.html</v>
      </c>
    </row>
    <row r="253" spans="1:4" hidden="1" x14ac:dyDescent="0.25">
      <c r="A253" t="str">
        <f>IF(LEN('categories-old'!G253) &gt; 0, "INSERT INTO `catalog_category_entity_varchar` (attribute_id,store_id,entity_id,value) VALUES (48,0,"&amp;'categories-old'!B253&amp;",'"&amp;RIGHT('categories-old'!G253,LEN('categories-old'!G253)-1)&amp;"');","")</f>
        <v>INSERT INTO `catalog_category_entity_varchar` (attribute_id,store_id,entity_id,value) VALUES (48,0,19,'img3/img2833.jpg');</v>
      </c>
      <c r="B253" t="str">
        <f>IF(LEN(categories!G253) &gt; 0, "INSERT INTO `catalog_category_entity_varchar` (attribute_id,store_id,entity_id,value) VALUES (48,0,"&amp;categories!B253&amp;",'"&amp;RIGHT(categories!G253,LEN(categories!G253)-1)&amp;"');","")</f>
        <v>INSERT INTO `catalog_category_entity_varchar` (attribute_id,store_id,entity_id,value) VALUES (48,0,19,'img3/img2833.jpg');</v>
      </c>
      <c r="C253" t="str">
        <f>VLOOKUP(categories!B253,'categories-old'!B:G,6,FALSE)</f>
        <v>/img3/img2833.jpg</v>
      </c>
      <c r="D253" t="str">
        <f>VLOOKUP(categories!B253,'categories-old'!B:H,7,FALSE)</f>
        <v>www.americanretailsupply.com\64922\48187\2-Line-Monarch-Labelers\Monarch-1135-Price-Gun.html</v>
      </c>
    </row>
    <row r="254" spans="1:4" hidden="1" x14ac:dyDescent="0.25">
      <c r="A254" t="str">
        <f>IF(LEN('categories-old'!G254) &gt; 0, "INSERT INTO `catalog_category_entity_varchar` (attribute_id,store_id,entity_id,value) VALUES (48,0,"&amp;'categories-old'!B254&amp;",'"&amp;RIGHT('categories-old'!G254,LEN('categories-old'!G254)-1)&amp;"');","")</f>
        <v>INSERT INTO `catalog_category_entity_varchar` (attribute_id,store_id,entity_id,value) VALUES (48,0,20,'img2/imgcba2.jpg');</v>
      </c>
      <c r="B254" t="str">
        <f>IF(LEN(categories!G254) &gt; 0, "INSERT INTO `catalog_category_entity_varchar` (attribute_id,store_id,entity_id,value) VALUES (48,0,"&amp;categories!B254&amp;",'"&amp;RIGHT(categories!G254,LEN(categories!G254)-1)&amp;"');","")</f>
        <v>INSERT INTO `catalog_category_entity_varchar` (attribute_id,store_id,entity_id,value) VALUES (48,0,20,'img2/imgcba2.jpg');</v>
      </c>
      <c r="C254" t="str">
        <f>VLOOKUP(categories!B254,'categories-old'!B:G,6,FALSE)</f>
        <v>/img2/imgcba2.jpg</v>
      </c>
      <c r="D254" t="str">
        <f>VLOOKUP(categories!B254,'categories-old'!B:H,7,FALSE)</f>
        <v>www.americanretailsupply.com\64922\48188\2-Line-Monarch-Labelers\Monarch-1136-Price-Gun.html</v>
      </c>
    </row>
    <row r="255" spans="1:4" hidden="1" x14ac:dyDescent="0.25">
      <c r="A255" t="str">
        <f>IF(LEN('categories-old'!G255) &gt; 0, "INSERT INTO `catalog_category_entity_varchar` (attribute_id,store_id,entity_id,value) VALUES (48,0,"&amp;'categories-old'!B255&amp;",'"&amp;RIGHT('categories-old'!G255,LEN('categories-old'!G255)-1)&amp;"');","")</f>
        <v>INSERT INTO `catalog_category_entity_varchar` (attribute_id,store_id,entity_id,value) VALUES (48,0,21,'img3/img878b.jpg');</v>
      </c>
      <c r="B255" t="str">
        <f>IF(LEN(categories!G255) &gt; 0, "INSERT INTO `catalog_category_entity_varchar` (attribute_id,store_id,entity_id,value) VALUES (48,0,"&amp;categories!B255&amp;",'"&amp;RIGHT(categories!G255,LEN(categories!G255)-1)&amp;"');","")</f>
        <v>INSERT INTO `catalog_category_entity_varchar` (attribute_id,store_id,entity_id,value) VALUES (48,0,21,'img3/img878b.jpg');</v>
      </c>
      <c r="C255" t="str">
        <f>VLOOKUP(categories!B255,'categories-old'!B:G,6,FALSE)</f>
        <v>/img3/img878b.jpg</v>
      </c>
      <c r="D255" t="str">
        <f>VLOOKUP(categories!B255,'categories-old'!B:H,7,FALSE)</f>
        <v>www.americanretailsupply.com\64922\48288\2-Line-Monarch-Labelers\1115-Inker.html</v>
      </c>
    </row>
    <row r="256" spans="1:4" hidden="1" x14ac:dyDescent="0.25">
      <c r="A256" t="str">
        <f>IF(LEN('categories-old'!G256) &gt; 0, "INSERT INTO `catalog_category_entity_varchar` (attribute_id,store_id,entity_id,value) VALUES (48,0,"&amp;'categories-old'!B256&amp;",'"&amp;RIGHT('categories-old'!G256,LEN('categories-old'!G256)-1)&amp;"');","")</f>
        <v>INSERT INTO `catalog_category_entity_varchar` (attribute_id,store_id,entity_id,value) VALUES (48,0,23,'img1/imgcb83.jpg');</v>
      </c>
      <c r="B256" t="str">
        <f>IF(LEN(categories!G256) &gt; 0, "INSERT INTO `catalog_category_entity_varchar` (attribute_id,store_id,entity_id,value) VALUES (48,0,"&amp;categories!B256&amp;",'"&amp;RIGHT(categories!G256,LEN(categories!G256)-1)&amp;"');","")</f>
        <v>INSERT INTO `catalog_category_entity_varchar` (attribute_id,store_id,entity_id,value) VALUES (48,0,23,'img1/imgcb83.jpg');</v>
      </c>
      <c r="C256" t="str">
        <f>VLOOKUP(categories!B256,'categories-old'!B:G,6,FALSE)</f>
        <v>/img1/imgcb83.jpg</v>
      </c>
      <c r="D256" t="str">
        <f>VLOOKUP(categories!B256,'categories-old'!B:H,7,FALSE)</f>
        <v>www.americanretailsupply.com\64924\1568\3-Line--Promo-Monarch-Labelers\Monarch-1150-Series-Promotional-Labels.html</v>
      </c>
    </row>
    <row r="257" spans="1:4" hidden="1" x14ac:dyDescent="0.25">
      <c r="A257" t="str">
        <f>IF(LEN('categories-old'!G257) &gt; 0, "INSERT INTO `catalog_category_entity_varchar` (attribute_id,store_id,entity_id,value) VALUES (48,0,"&amp;'categories-old'!B257&amp;",'"&amp;RIGHT('categories-old'!G257,LEN('categories-old'!G257)-1)&amp;"');","")</f>
        <v>INSERT INTO `catalog_category_entity_varchar` (attribute_id,store_id,entity_id,value) VALUES (48,0,24,'img1/imgfed4.jpg');</v>
      </c>
      <c r="B257" t="str">
        <f>IF(LEN(categories!G257) &gt; 0, "INSERT INTO `catalog_category_entity_varchar` (attribute_id,store_id,entity_id,value) VALUES (48,0,"&amp;categories!B257&amp;",'"&amp;RIGHT(categories!G257,LEN(categories!G257)-1)&amp;"');","")</f>
        <v>INSERT INTO `catalog_category_entity_varchar` (attribute_id,store_id,entity_id,value) VALUES (48,0,24,'img1/imgfed4.jpg');</v>
      </c>
      <c r="C257" t="str">
        <f>VLOOKUP(categories!B257,'categories-old'!B:G,6,FALSE)</f>
        <v>/img1/imgfed4.jpg</v>
      </c>
      <c r="D257" t="str">
        <f>VLOOKUP(categories!B257,'categories-old'!B:H,7,FALSE)</f>
        <v>www.americanretailsupply.com\64924\48189\3-Line--Promo-Monarch-Labelers\Monarch-1151.html</v>
      </c>
    </row>
    <row r="258" spans="1:4" hidden="1" x14ac:dyDescent="0.25">
      <c r="A258" t="str">
        <f>IF(LEN('categories-old'!G258) &gt; 0, "INSERT INTO `catalog_category_entity_varchar` (attribute_id,store_id,entity_id,value) VALUES (48,0,"&amp;'categories-old'!B258&amp;",'"&amp;RIGHT('categories-old'!G258,LEN('categories-old'!G258)-1)&amp;"');","")</f>
        <v>INSERT INTO `catalog_category_entity_varchar` (attribute_id,store_id,entity_id,value) VALUES (48,0,25,'img1/img156e.jpg');</v>
      </c>
      <c r="B258" t="str">
        <f>IF(LEN(categories!G258) &gt; 0, "INSERT INTO `catalog_category_entity_varchar` (attribute_id,store_id,entity_id,value) VALUES (48,0,"&amp;categories!B258&amp;",'"&amp;RIGHT(categories!G258,LEN(categories!G258)-1)&amp;"');","")</f>
        <v>INSERT INTO `catalog_category_entity_varchar` (attribute_id,store_id,entity_id,value) VALUES (48,0,25,'img1/img156e.jpg');</v>
      </c>
      <c r="C258" t="str">
        <f>VLOOKUP(categories!B258,'categories-old'!B:G,6,FALSE)</f>
        <v>/img1/img156e.jpg</v>
      </c>
      <c r="D258" t="str">
        <f>VLOOKUP(categories!B258,'categories-old'!B:H,7,FALSE)</f>
        <v>www.americanretailsupply.com\64924\48190\3-Line--Promo-Monarch-Labelers\Monarch-1152.html</v>
      </c>
    </row>
    <row r="259" spans="1:4" hidden="1" x14ac:dyDescent="0.25">
      <c r="A259" t="str">
        <f>IF(LEN('categories-old'!G259) &gt; 0, "INSERT INTO `catalog_category_entity_varchar` (attribute_id,store_id,entity_id,value) VALUES (48,0,"&amp;'categories-old'!B259&amp;",'"&amp;RIGHT('categories-old'!G259,LEN('categories-old'!G259)-1)&amp;"');","")</f>
        <v>INSERT INTO `catalog_category_entity_varchar` (attribute_id,store_id,entity_id,value) VALUES (48,0,26,'img2/img1e6e.jpg');</v>
      </c>
      <c r="B259" t="str">
        <f>IF(LEN(categories!G259) &gt; 0, "INSERT INTO `catalog_category_entity_varchar` (attribute_id,store_id,entity_id,value) VALUES (48,0,"&amp;categories!B259&amp;",'"&amp;RIGHT(categories!G259,LEN(categories!G259)-1)&amp;"');","")</f>
        <v>INSERT INTO `catalog_category_entity_varchar` (attribute_id,store_id,entity_id,value) VALUES (48,0,26,'img2/img1e6e.jpg');</v>
      </c>
      <c r="C259" t="str">
        <f>VLOOKUP(categories!B259,'categories-old'!B:G,6,FALSE)</f>
        <v>/img2/img1e6e.jpg</v>
      </c>
      <c r="D259" t="str">
        <f>VLOOKUP(categories!B259,'categories-old'!B:H,7,FALSE)</f>
        <v>www.americanretailsupply.com\64924\48289\3-Line--Promo-Monarch-Labelers\1150-Series-Inker.html</v>
      </c>
    </row>
    <row r="260" spans="1:4" hidden="1" x14ac:dyDescent="0.25">
      <c r="A260" t="str">
        <f>IF(LEN('categories-old'!G260) &gt; 0, "INSERT INTO `catalog_category_entity_varchar` (attribute_id,store_id,entity_id,value) VALUES (48,0,"&amp;'categories-old'!B260&amp;",'"&amp;RIGHT('categories-old'!G260,LEN('categories-old'!G260)-1)&amp;"');","")</f>
        <v>INSERT INTO `catalog_category_entity_varchar` (attribute_id,store_id,entity_id,value) VALUES (48,0,27,'img1/img15ca.jpg');</v>
      </c>
      <c r="B260" t="str">
        <f>IF(LEN(categories!G260) &gt; 0, "INSERT INTO `catalog_category_entity_varchar` (attribute_id,store_id,entity_id,value) VALUES (48,0,"&amp;categories!B260&amp;",'"&amp;RIGHT(categories!G260,LEN(categories!G260)-1)&amp;"');","")</f>
        <v>INSERT INTO `catalog_category_entity_varchar` (attribute_id,store_id,entity_id,value) VALUES (48,0,27,'img1/img15ca.jpg');</v>
      </c>
      <c r="C260" t="str">
        <f>VLOOKUP(categories!B260,'categories-old'!B:G,6,FALSE)</f>
        <v>/img1/img15ca.jpg</v>
      </c>
      <c r="D260" t="str">
        <f>VLOOKUP(categories!B260,'categories-old'!B:H,7,FALSE)</f>
        <v>www.americanretailsupply.com\64924\173754\3-Line--Promo-Monarch-Labelers\Monarch-1153-Labeler.html</v>
      </c>
    </row>
    <row r="261" spans="1:4" hidden="1" x14ac:dyDescent="0.25">
      <c r="A261" t="str">
        <f>IF(LEN('categories-old'!G261) &gt; 0, "INSERT INTO `catalog_category_entity_varchar` (attribute_id,store_id,entity_id,value) VALUES (48,0,"&amp;'categories-old'!B261&amp;",'"&amp;RIGHT('categories-old'!G261,LEN('categories-old'!G261)-1)&amp;"');","")</f>
        <v>INSERT INTO `catalog_category_entity_varchar` (attribute_id,store_id,entity_id,value) VALUES (48,0,28,'img3/imga45c.jpg');</v>
      </c>
      <c r="B261" t="str">
        <f>IF(LEN(categories!G261) &gt; 0, "INSERT INTO `catalog_category_entity_varchar` (attribute_id,store_id,entity_id,value) VALUES (48,0,"&amp;categories!B261&amp;",'"&amp;RIGHT(categories!G261,LEN(categories!G261)-1)&amp;"');","")</f>
        <v>INSERT INTO `catalog_category_entity_varchar` (attribute_id,store_id,entity_id,value) VALUES (48,0,28,'img3/imga45c.jpg');</v>
      </c>
      <c r="C261" t="str">
        <f>VLOOKUP(categories!B261,'categories-old'!B:G,6,FALSE)</f>
        <v>/img3/imga45c.jpg</v>
      </c>
      <c r="D261" t="str">
        <f>VLOOKUP(categories!B261,'categories-old'!B:H,7,FALSE)</f>
        <v>www.americanretailsupply.com\64924\173755\3-Line--Promo-Monarch-Labelers\Monarch-1153-Labels.html</v>
      </c>
    </row>
    <row r="262" spans="1:4" hidden="1" x14ac:dyDescent="0.25">
      <c r="A262" t="str">
        <f>IF(LEN('categories-old'!G262) &gt; 0, "INSERT INTO `catalog_category_entity_varchar` (attribute_id,store_id,entity_id,value) VALUES (48,0,"&amp;'categories-old'!B262&amp;",'"&amp;RIGHT('categories-old'!G262,LEN('categories-old'!G262)-1)&amp;"');","")</f>
        <v>INSERT INTO `catalog_category_entity_varchar` (attribute_id,store_id,entity_id,value) VALUES (48,0,32,'img2/img526c.jpg');</v>
      </c>
      <c r="B262" t="str">
        <f>IF(LEN(categories!G262) &gt; 0, "INSERT INTO `catalog_category_entity_varchar` (attribute_id,store_id,entity_id,value) VALUES (48,0,"&amp;categories!B262&amp;",'"&amp;RIGHT(categories!G262,LEN(categories!G262)-1)&amp;"');","")</f>
        <v>INSERT INTO `catalog_category_entity_varchar` (attribute_id,store_id,entity_id,value) VALUES (48,0,32,'img2/img526c.jpg');</v>
      </c>
      <c r="C262" t="str">
        <f>VLOOKUP(categories!B262,'categories-old'!B:G,6,FALSE)</f>
        <v>/img2/img526c.jpg</v>
      </c>
      <c r="D262" t="str">
        <f>VLOOKUP(categories!B262,'categories-old'!B:H,7,FALSE)</f>
        <v>www.americanretailsupply.com\65349\785448\3D-Textured-Slatwall\Heavy-Metal-Textured-Slatwall.html</v>
      </c>
    </row>
    <row r="263" spans="1:4" hidden="1" x14ac:dyDescent="0.25">
      <c r="A263" t="str">
        <f>IF(LEN('categories-old'!G263) &gt; 0, "INSERT INTO `catalog_category_entity_varchar` (attribute_id,store_id,entity_id,value) VALUES (48,0,"&amp;'categories-old'!B263&amp;",'"&amp;RIGHT('categories-old'!G263,LEN('categories-old'!G263)-1)&amp;"');","")</f>
        <v>INSERT INTO `catalog_category_entity_varchar` (attribute_id,store_id,entity_id,value) VALUES (48,0,33,'img1/img8a28.jpg');</v>
      </c>
      <c r="B263" t="str">
        <f>IF(LEN(categories!G263) &gt; 0, "INSERT INTO `catalog_category_entity_varchar` (attribute_id,store_id,entity_id,value) VALUES (48,0,"&amp;categories!B263&amp;",'"&amp;RIGHT(categories!G263,LEN(categories!G263)-1)&amp;"');","")</f>
        <v>INSERT INTO `catalog_category_entity_varchar` (attribute_id,store_id,entity_id,value) VALUES (48,0,33,'img1/img8a28.jpg');</v>
      </c>
      <c r="C263" t="str">
        <f>VLOOKUP(categories!B263,'categories-old'!B:G,6,FALSE)</f>
        <v>/img1/img8a28.jpg</v>
      </c>
      <c r="D263" t="str">
        <f>VLOOKUP(categories!B263,'categories-old'!B:H,7,FALSE)</f>
        <v>www.americanretailsupply.com\65349\785681\3D-Textured-Slatwall\Bricks-Textured-Slatwall.html</v>
      </c>
    </row>
    <row r="264" spans="1:4" hidden="1" x14ac:dyDescent="0.25">
      <c r="A264" t="str">
        <f>IF(LEN('categories-old'!G264) &gt; 0, "INSERT INTO `catalog_category_entity_varchar` (attribute_id,store_id,entity_id,value) VALUES (48,0,"&amp;'categories-old'!B264&amp;",'"&amp;RIGHT('categories-old'!G264,LEN('categories-old'!G264)-1)&amp;"');","")</f>
        <v>INSERT INTO `catalog_category_entity_varchar` (attribute_id,store_id,entity_id,value) VALUES (48,0,34,'img3/img1e30.jpg');</v>
      </c>
      <c r="B264" t="str">
        <f>IF(LEN(categories!G264) &gt; 0, "INSERT INTO `catalog_category_entity_varchar` (attribute_id,store_id,entity_id,value) VALUES (48,0,"&amp;categories!B264&amp;",'"&amp;RIGHT(categories!G264,LEN(categories!G264)-1)&amp;"');","")</f>
        <v>INSERT INTO `catalog_category_entity_varchar` (attribute_id,store_id,entity_id,value) VALUES (48,0,34,'img3/img1e30.jpg');</v>
      </c>
      <c r="C264" t="str">
        <f>VLOOKUP(categories!B264,'categories-old'!B:G,6,FALSE)</f>
        <v>/img3/img1e30.jpg</v>
      </c>
      <c r="D264" t="str">
        <f>VLOOKUP(categories!B264,'categories-old'!B:H,7,FALSE)</f>
        <v>www.americanretailsupply.com\65349\785682\3D-Textured-Slatwall\Blocks-Textured-Slatwall.html</v>
      </c>
    </row>
    <row r="265" spans="1:4" hidden="1" x14ac:dyDescent="0.25">
      <c r="A265" t="str">
        <f>IF(LEN('categories-old'!G265) &gt; 0, "INSERT INTO `catalog_category_entity_varchar` (attribute_id,store_id,entity_id,value) VALUES (48,0,"&amp;'categories-old'!B265&amp;",'"&amp;RIGHT('categories-old'!G265,LEN('categories-old'!G265)-1)&amp;"');","")</f>
        <v>INSERT INTO `catalog_category_entity_varchar` (attribute_id,store_id,entity_id,value) VALUES (48,0,35,'img2/imgafae.jpg');</v>
      </c>
      <c r="B265" t="str">
        <f>IF(LEN(categories!G265) &gt; 0, "INSERT INTO `catalog_category_entity_varchar` (attribute_id,store_id,entity_id,value) VALUES (48,0,"&amp;categories!B265&amp;",'"&amp;RIGHT(categories!G265,LEN(categories!G265)-1)&amp;"');","")</f>
        <v>INSERT INTO `catalog_category_entity_varchar` (attribute_id,store_id,entity_id,value) VALUES (48,0,35,'img2/imgafae.jpg');</v>
      </c>
      <c r="C265" t="str">
        <f>VLOOKUP(categories!B265,'categories-old'!B:G,6,FALSE)</f>
        <v>/img2/imgafae.jpg</v>
      </c>
      <c r="D265" t="str">
        <f>VLOOKUP(categories!B265,'categories-old'!B:H,7,FALSE)</f>
        <v>www.americanretailsupply.com\65349\786852\3D-Textured-Slatwall\Barnwood-Textured-Slatwall.html</v>
      </c>
    </row>
    <row r="266" spans="1:4" hidden="1" x14ac:dyDescent="0.25">
      <c r="A266" t="str">
        <f>IF(LEN('categories-old'!G266) &gt; 0, "INSERT INTO `catalog_category_entity_varchar` (attribute_id,store_id,entity_id,value) VALUES (48,0,"&amp;'categories-old'!B266&amp;",'"&amp;RIGHT('categories-old'!G266,LEN('categories-old'!G266)-1)&amp;"');","")</f>
        <v>INSERT INTO `catalog_category_entity_varchar` (attribute_id,store_id,entity_id,value) VALUES (48,0,36,'img2/imgc8e7.jpg');</v>
      </c>
      <c r="B266" t="str">
        <f>IF(LEN(categories!G266) &gt; 0, "INSERT INTO `catalog_category_entity_varchar` (attribute_id,store_id,entity_id,value) VALUES (48,0,"&amp;categories!B266&amp;",'"&amp;RIGHT(categories!G266,LEN(categories!G266)-1)&amp;"');","")</f>
        <v>INSERT INTO `catalog_category_entity_varchar` (attribute_id,store_id,entity_id,value) VALUES (48,0,36,'img2/imgc8e7.jpg');</v>
      </c>
      <c r="C266" t="str">
        <f>VLOOKUP(categories!B266,'categories-old'!B:G,6,FALSE)</f>
        <v>/img2/imgc8e7.jpg</v>
      </c>
      <c r="D266" t="str">
        <f>VLOOKUP(categories!B266,'categories-old'!B:H,7,FALSE)</f>
        <v>www.americanretailsupply.com\65349\786894\3D-Textured-Slatwall\Linear-Wave-Textured-Slatwall.html</v>
      </c>
    </row>
    <row r="267" spans="1:4" hidden="1" x14ac:dyDescent="0.25">
      <c r="A267" t="str">
        <f>IF(LEN('categories-old'!G267) &gt; 0, "INSERT INTO `catalog_category_entity_varchar` (attribute_id,store_id,entity_id,value) VALUES (48,0,"&amp;'categories-old'!B267&amp;",'"&amp;RIGHT('categories-old'!G267,LEN('categories-old'!G267)-1)&amp;"');","")</f>
        <v>INSERT INTO `catalog_category_entity_varchar` (attribute_id,store_id,entity_id,value) VALUES (48,0,37,'img3/imgb5ab.jpg');</v>
      </c>
      <c r="B267" t="str">
        <f>IF(LEN(categories!G267) &gt; 0, "INSERT INTO `catalog_category_entity_varchar` (attribute_id,store_id,entity_id,value) VALUES (48,0,"&amp;categories!B267&amp;",'"&amp;RIGHT(categories!G267,LEN(categories!G267)-1)&amp;"');","")</f>
        <v>INSERT INTO `catalog_category_entity_varchar` (attribute_id,store_id,entity_id,value) VALUES (48,0,37,'img3/imgb5ab.jpg');</v>
      </c>
      <c r="C267" t="str">
        <f>VLOOKUP(categories!B267,'categories-old'!B:G,6,FALSE)</f>
        <v>/img3/imgb5ab.jpg</v>
      </c>
      <c r="D267" t="str">
        <f>VLOOKUP(categories!B267,'categories-old'!B:H,7,FALSE)</f>
        <v>www.americanretailsupply.com\65349\786902\3D-Textured-Slatwall\Subway-Tile-Textured-Slatwall.html</v>
      </c>
    </row>
    <row r="268" spans="1:4" hidden="1" x14ac:dyDescent="0.25">
      <c r="A268" t="str">
        <f>IF(LEN('categories-old'!G268) &gt; 0, "INSERT INTO `catalog_category_entity_varchar` (attribute_id,store_id,entity_id,value) VALUES (48,0,"&amp;'categories-old'!B268&amp;",'"&amp;RIGHT('categories-old'!G268,LEN('categories-old'!G268)-1)&amp;"');","")</f>
        <v>INSERT INTO `catalog_category_entity_varchar` (attribute_id,store_id,entity_id,value) VALUES (48,0,38,'img2/imgb5c0-2.jpg');</v>
      </c>
      <c r="B268" t="str">
        <f>IF(LEN(categories!G268) &gt; 0, "INSERT INTO `catalog_category_entity_varchar` (attribute_id,store_id,entity_id,value) VALUES (48,0,"&amp;categories!B268&amp;",'"&amp;RIGHT(categories!G268,LEN(categories!G268)-1)&amp;"');","")</f>
        <v>INSERT INTO `catalog_category_entity_varchar` (attribute_id,store_id,entity_id,value) VALUES (48,0,38,'img2/imgb5c0-2.jpg');</v>
      </c>
      <c r="C268" t="str">
        <f>VLOOKUP(categories!B268,'categories-old'!B:G,6,FALSE)</f>
        <v>/img2/imgb5c0-2.jpg</v>
      </c>
      <c r="D268" t="str">
        <f>VLOOKUP(categories!B268,'categories-old'!B:H,7,FALSE)</f>
        <v>www.americanretailsupply.com\65349\786903\3D-Textured-Slatwall\Cement-Textured-Slatwall.html</v>
      </c>
    </row>
    <row r="269" spans="1:4" hidden="1" x14ac:dyDescent="0.25">
      <c r="A269" t="str">
        <f>IF(LEN('categories-old'!G269) &gt; 0, "INSERT INTO `catalog_category_entity_varchar` (attribute_id,store_id,entity_id,value) VALUES (48,0,"&amp;'categories-old'!B269&amp;",'"&amp;RIGHT('categories-old'!G269,LEN('categories-old'!G269)-1)&amp;"');","")</f>
        <v>INSERT INTO `catalog_category_entity_varchar` (attribute_id,store_id,entity_id,value) VALUES (48,0,39,'img2/img1a68.jpg');</v>
      </c>
      <c r="B269" t="str">
        <f>IF(LEN(categories!G269) &gt; 0, "INSERT INTO `catalog_category_entity_varchar` (attribute_id,store_id,entity_id,value) VALUES (48,0,"&amp;categories!B269&amp;",'"&amp;RIGHT(categories!G269,LEN(categories!G269)-1)&amp;"');","")</f>
        <v>INSERT INTO `catalog_category_entity_varchar` (attribute_id,store_id,entity_id,value) VALUES (48,0,39,'img2/img1a68.jpg');</v>
      </c>
      <c r="C269" t="str">
        <f>VLOOKUP(categories!B269,'categories-old'!B:G,6,FALSE)</f>
        <v>/img2/img1a68.jpg</v>
      </c>
      <c r="D269" t="str">
        <f>VLOOKUP(categories!B269,'categories-old'!B:H,7,FALSE)</f>
        <v>www.americanretailsupply.com\65349\786904\3D-Textured-Slatwall\Slate-Textured-Slatwall.html</v>
      </c>
    </row>
    <row r="270" spans="1:4" hidden="1" x14ac:dyDescent="0.25">
      <c r="A270" t="str">
        <f>IF(LEN('categories-old'!G270) &gt; 0, "INSERT INTO `catalog_category_entity_varchar` (attribute_id,store_id,entity_id,value) VALUES (48,0,"&amp;'categories-old'!B270&amp;",'"&amp;RIGHT('categories-old'!G270,LEN('categories-old'!G270)-1)&amp;"');","")</f>
        <v>INSERT INTO `catalog_category_entity_varchar` (attribute_id,store_id,entity_id,value) VALUES (48,0,40,'img2/img1a16.jpg');</v>
      </c>
      <c r="B270" t="str">
        <f>IF(LEN(categories!G270) &gt; 0, "INSERT INTO `catalog_category_entity_varchar` (attribute_id,store_id,entity_id,value) VALUES (48,0,"&amp;categories!B270&amp;",'"&amp;RIGHT(categories!G270,LEN(categories!G270)-1)&amp;"');","")</f>
        <v>INSERT INTO `catalog_category_entity_varchar` (attribute_id,store_id,entity_id,value) VALUES (48,0,40,'img2/img1a16.jpg');</v>
      </c>
      <c r="C270" t="str">
        <f>VLOOKUP(categories!B270,'categories-old'!B:G,6,FALSE)</f>
        <v>/img2/img1a16.jpg</v>
      </c>
      <c r="D270" t="str">
        <f>VLOOKUP(categories!B270,'categories-old'!B:H,7,FALSE)</f>
        <v>www.americanretailsupply.com\65349\786905\3D-Textured-Slatwall\Wood-Textured-Slatwall.html</v>
      </c>
    </row>
    <row r="271" spans="1:4" hidden="1" x14ac:dyDescent="0.25">
      <c r="A271" t="str">
        <f>IF(LEN('categories-old'!G271) &gt; 0, "INSERT INTO `catalog_category_entity_varchar` (attribute_id,store_id,entity_id,value) VALUES (48,0,"&amp;'categories-old'!B271&amp;",'"&amp;RIGHT('categories-old'!G271,LEN('categories-old'!G271)-1)&amp;"');","")</f>
        <v>INSERT INTO `catalog_category_entity_varchar` (attribute_id,store_id,entity_id,value) VALUES (48,0,41,'img1/img6027.jpg');</v>
      </c>
      <c r="B271" t="str">
        <f>IF(LEN(categories!G271) &gt; 0, "INSERT INTO `catalog_category_entity_varchar` (attribute_id,store_id,entity_id,value) VALUES (48,0,"&amp;categories!B271&amp;",'"&amp;RIGHT(categories!G271,LEN(categories!G271)-1)&amp;"');","")</f>
        <v>INSERT INTO `catalog_category_entity_varchar` (attribute_id,store_id,entity_id,value) VALUES (48,0,41,'img1/img6027.jpg');</v>
      </c>
      <c r="C271" t="str">
        <f>VLOOKUP(categories!B271,'categories-old'!B:G,6,FALSE)</f>
        <v>/img1/img6027.jpg</v>
      </c>
      <c r="D271" t="str">
        <f>VLOOKUP(categories!B271,'categories-old'!B:H,7,FALSE)</f>
        <v>www.americanretailsupply.com\65349\786911\3D-Textured-Slatwall\Tire-Tread-Textured-Slatwall.html</v>
      </c>
    </row>
    <row r="272" spans="1:4" hidden="1" x14ac:dyDescent="0.25">
      <c r="A272" t="str">
        <f>IF(LEN('categories-old'!G272) &gt; 0, "INSERT INTO `catalog_category_entity_varchar` (attribute_id,store_id,entity_id,value) VALUES (48,0,"&amp;'categories-old'!B272&amp;",'"&amp;RIGHT('categories-old'!G272,LEN('categories-old'!G272)-1)&amp;"');","")</f>
        <v>INSERT INTO `catalog_category_entity_varchar` (attribute_id,store_id,entity_id,value) VALUES (48,0,42,'img1/img3a2a.jpg');</v>
      </c>
      <c r="B272" t="str">
        <f>IF(LEN(categories!G272) &gt; 0, "INSERT INTO `catalog_category_entity_varchar` (attribute_id,store_id,entity_id,value) VALUES (48,0,"&amp;categories!B272&amp;",'"&amp;RIGHT(categories!G272,LEN(categories!G272)-1)&amp;"');","")</f>
        <v>INSERT INTO `catalog_category_entity_varchar` (attribute_id,store_id,entity_id,value) VALUES (48,0,42,'img1/img3a2a.jpg');</v>
      </c>
      <c r="C272" t="str">
        <f>VLOOKUP(categories!B272,'categories-old'!B:G,6,FALSE)</f>
        <v>/img1/img3a2a.jpg</v>
      </c>
      <c r="D272" t="str">
        <f>VLOOKUP(categories!B272,'categories-old'!B:H,7,FALSE)</f>
        <v>www.americanretailsupply.com\65349\786912\3D-Textured-Slatwall\Roadway-Textured-Slatwall.html</v>
      </c>
    </row>
    <row r="273" spans="1:4" hidden="1" x14ac:dyDescent="0.25">
      <c r="A273" t="str">
        <f>IF(LEN('categories-old'!G273) &gt; 0, "INSERT INTO `catalog_category_entity_varchar` (attribute_id,store_id,entity_id,value) VALUES (48,0,"&amp;'categories-old'!B273&amp;",'"&amp;RIGHT('categories-old'!G273,LEN('categories-old'!G273)-1)&amp;"');","")</f>
        <v>INSERT INTO `catalog_category_entity_varchar` (attribute_id,store_id,entity_id,value) VALUES (48,0,43,'img1/img4f51.jpg');</v>
      </c>
      <c r="B273" t="str">
        <f>IF(LEN(categories!G273) &gt; 0, "INSERT INTO `catalog_category_entity_varchar` (attribute_id,store_id,entity_id,value) VALUES (48,0,"&amp;categories!B273&amp;",'"&amp;RIGHT(categories!G273,LEN(categories!G273)-1)&amp;"');","")</f>
        <v>INSERT INTO `catalog_category_entity_varchar` (attribute_id,store_id,entity_id,value) VALUES (48,0,43,'img1/img4f51.jpg');</v>
      </c>
      <c r="C273" t="str">
        <f>VLOOKUP(categories!B273,'categories-old'!B:G,6,FALSE)</f>
        <v>/img1/img4f51.jpg</v>
      </c>
      <c r="D273" t="str">
        <f>VLOOKUP(categories!B273,'categories-old'!B:H,7,FALSE)</f>
        <v>www.americanretailsupply.com\65349\786913\3D-Textured-Slatwall\Weathered-Wood-Textured-Slatwall.html</v>
      </c>
    </row>
    <row r="274" spans="1:4" hidden="1" x14ac:dyDescent="0.25">
      <c r="A274" t="str">
        <f>IF(LEN('categories-old'!G274) &gt; 0, "INSERT INTO `catalog_category_entity_varchar` (attribute_id,store_id,entity_id,value) VALUES (48,0,"&amp;'categories-old'!B274&amp;",'"&amp;RIGHT('categories-old'!G274,LEN('categories-old'!G274)-1)&amp;"');","")</f>
        <v>INSERT INTO `catalog_category_entity_varchar` (attribute_id,store_id,entity_id,value) VALUES (48,0,44,'img3/img5da2.jpg');</v>
      </c>
      <c r="B274" t="str">
        <f>IF(LEN(categories!G274) &gt; 0, "INSERT INTO `catalog_category_entity_varchar` (attribute_id,store_id,entity_id,value) VALUES (48,0,"&amp;categories!B274&amp;",'"&amp;RIGHT(categories!G274,LEN(categories!G274)-1)&amp;"');","")</f>
        <v>INSERT INTO `catalog_category_entity_varchar` (attribute_id,store_id,entity_id,value) VALUES (48,0,44,'img3/img5da2.jpg');</v>
      </c>
      <c r="C274" t="str">
        <f>VLOOKUP(categories!B274,'categories-old'!B:G,6,FALSE)</f>
        <v>/img3/img5da2.jpg</v>
      </c>
      <c r="D274" t="str">
        <f>VLOOKUP(categories!B274,'categories-old'!B:H,7,FALSE)</f>
        <v>www.americanretailsupply.com\65349\786914\3D-Textured-Slatwall\Diamond-Plate-Textured-Slatwall.html</v>
      </c>
    </row>
    <row r="275" spans="1:4" hidden="1" x14ac:dyDescent="0.25">
      <c r="A275" t="str">
        <f>IF(LEN('categories-old'!G275) &gt; 0, "INSERT INTO `catalog_category_entity_varchar` (attribute_id,store_id,entity_id,value) VALUES (48,0,"&amp;'categories-old'!B275&amp;",'"&amp;RIGHT('categories-old'!G275,LEN('categories-old'!G275)-1)&amp;"');","")</f>
        <v>INSERT INTO `catalog_category_entity_varchar` (attribute_id,store_id,entity_id,value) VALUES (48,0,45,'img1/img59cd.jpg');</v>
      </c>
      <c r="B275" t="str">
        <f>IF(LEN(categories!G275) &gt; 0, "INSERT INTO `catalog_category_entity_varchar` (attribute_id,store_id,entity_id,value) VALUES (48,0,"&amp;categories!B275&amp;",'"&amp;RIGHT(categories!G275,LEN(categories!G275)-1)&amp;"');","")</f>
        <v>INSERT INTO `catalog_category_entity_varchar` (attribute_id,store_id,entity_id,value) VALUES (48,0,45,'img1/img59cd.jpg');</v>
      </c>
      <c r="C275" t="str">
        <f>VLOOKUP(categories!B275,'categories-old'!B:G,6,FALSE)</f>
        <v>/img1/img59cd.jpg</v>
      </c>
      <c r="D275" t="str">
        <f>VLOOKUP(categories!B275,'categories-old'!B:H,7,FALSE)</f>
        <v>www.americanretailsupply.com\65349\786915\3D-Textured-Slatwall\Corrugated-Metal-Textured-Slatwall.html</v>
      </c>
    </row>
    <row r="276" spans="1:4" hidden="1" x14ac:dyDescent="0.25">
      <c r="A276" t="str">
        <f>IF(LEN('categories-old'!G276) &gt; 0, "INSERT INTO `catalog_category_entity_varchar` (attribute_id,store_id,entity_id,value) VALUES (48,0,"&amp;'categories-old'!B276&amp;",'"&amp;RIGHT('categories-old'!G276,LEN('categories-old'!G276)-1)&amp;"');","")</f>
        <v>INSERT INTO `catalog_category_entity_varchar` (attribute_id,store_id,entity_id,value) VALUES (48,0,46,'img1/img75c2.jpg');</v>
      </c>
      <c r="B276" t="str">
        <f>IF(LEN(categories!G276) &gt; 0, "INSERT INTO `catalog_category_entity_varchar` (attribute_id,store_id,entity_id,value) VALUES (48,0,"&amp;categories!B276&amp;",'"&amp;RIGHT(categories!G276,LEN(categories!G276)-1)&amp;"');","")</f>
        <v>INSERT INTO `catalog_category_entity_varchar` (attribute_id,store_id,entity_id,value) VALUES (48,0,46,'img1/img75c2.jpg');</v>
      </c>
      <c r="C276" t="str">
        <f>VLOOKUP(categories!B276,'categories-old'!B:G,6,FALSE)</f>
        <v>/img1/img75c2.jpg</v>
      </c>
      <c r="D276" t="str">
        <f>VLOOKUP(categories!B276,'categories-old'!B:H,7,FALSE)</f>
        <v>www.americanretailsupply.com\65349\786917\3D-Textured-Slatwall\Weave-Textured-Slatwall.html</v>
      </c>
    </row>
    <row r="277" spans="1:4" hidden="1" x14ac:dyDescent="0.25">
      <c r="A277" t="str">
        <f>IF(LEN('categories-old'!G277) &gt; 0, "INSERT INTO `catalog_category_entity_varchar` (attribute_id,store_id,entity_id,value) VALUES (48,0,"&amp;'categories-old'!B277&amp;",'"&amp;RIGHT('categories-old'!G277,LEN('categories-old'!G277)-1)&amp;"');","")</f>
        <v>INSERT INTO `catalog_category_entity_varchar` (attribute_id,store_id,entity_id,value) VALUES (48,0,47,'img3/imgdc76.jpg');</v>
      </c>
      <c r="B277" t="str">
        <f>IF(LEN(categories!G277) &gt; 0, "INSERT INTO `catalog_category_entity_varchar` (attribute_id,store_id,entity_id,value) VALUES (48,0,"&amp;categories!B277&amp;",'"&amp;RIGHT(categories!G277,LEN(categories!G277)-1)&amp;"');","")</f>
        <v>INSERT INTO `catalog_category_entity_varchar` (attribute_id,store_id,entity_id,value) VALUES (48,0,47,'img3/imgdc76.jpg');</v>
      </c>
      <c r="C277" t="str">
        <f>VLOOKUP(categories!B277,'categories-old'!B:G,6,FALSE)</f>
        <v>/img3/imgdc76.jpg</v>
      </c>
      <c r="D277" t="str">
        <f>VLOOKUP(categories!B277,'categories-old'!B:H,7,FALSE)</f>
        <v>www.americanretailsupply.com\65349\787789\3D-Textured-Slatwall\Old-Paint-Textured-Slatwall.html</v>
      </c>
    </row>
    <row r="278" spans="1:4" hidden="1" x14ac:dyDescent="0.25">
      <c r="A278" t="str">
        <f>IF(LEN('categories-old'!G278) &gt; 0, "INSERT INTO `catalog_category_entity_varchar` (attribute_id,store_id,entity_id,value) VALUES (48,0,"&amp;'categories-old'!B278&amp;",'"&amp;RIGHT('categories-old'!G278,LEN('categories-old'!G278)-1)&amp;"');","")</f>
        <v>INSERT INTO `catalog_category_entity_varchar` (attribute_id,store_id,entity_id,value) VALUES (48,0,51,'img3/img7c7b.jpg');</v>
      </c>
      <c r="B278" t="str">
        <f>IF(LEN(categories!G278) &gt; 0, "INSERT INTO `catalog_category_entity_varchar` (attribute_id,store_id,entity_id,value) VALUES (48,0,"&amp;categories!B278&amp;",'"&amp;RIGHT(categories!G278,LEN(categories!G278)-1)&amp;"');","")</f>
        <v>INSERT INTO `catalog_category_entity_varchar` (attribute_id,store_id,entity_id,value) VALUES (48,0,51,'img3/img7c7b.jpg');</v>
      </c>
      <c r="C278" t="str">
        <f>VLOOKUP(categories!B278,'categories-old'!B:G,6,FALSE)</f>
        <v>/img3/img7c7b.jpg</v>
      </c>
      <c r="D278" t="str">
        <f>VLOOKUP(categories!B278,'categories-old'!B:H,7,FALSE)</f>
        <v>www.americanretailsupply.com\64993\48337\A-La-Carte-Bags--Boxes\Forest-Green-Collection-Bags--Boxes.html</v>
      </c>
    </row>
    <row r="279" spans="1:4" hidden="1" x14ac:dyDescent="0.25">
      <c r="A279" t="str">
        <f>IF(LEN('categories-old'!G279) &gt; 0, "INSERT INTO `catalog_category_entity_varchar` (attribute_id,store_id,entity_id,value) VALUES (48,0,"&amp;'categories-old'!B279&amp;",'"&amp;RIGHT('categories-old'!G279,LEN('categories-old'!G279)-1)&amp;"');","")</f>
        <v>INSERT INTO `catalog_category_entity_varchar` (attribute_id,store_id,entity_id,value) VALUES (48,0,52,'img1/img10fb.jpg');</v>
      </c>
      <c r="B279" t="str">
        <f>IF(LEN(categories!G279) &gt; 0, "INSERT INTO `catalog_category_entity_varchar` (attribute_id,store_id,entity_id,value) VALUES (48,0,"&amp;categories!B279&amp;",'"&amp;RIGHT(categories!G279,LEN(categories!G279)-1)&amp;"');","")</f>
        <v>INSERT INTO `catalog_category_entity_varchar` (attribute_id,store_id,entity_id,value) VALUES (48,0,52,'img1/img10fb.jpg');</v>
      </c>
      <c r="C279" t="str">
        <f>VLOOKUP(categories!B279,'categories-old'!B:G,6,FALSE)</f>
        <v>/img1/img10fb.jpg</v>
      </c>
      <c r="D279" t="str">
        <f>VLOOKUP(categories!B279,'categories-old'!B:H,7,FALSE)</f>
        <v>www.americanretailsupply.com\64993\48338\A-La-Carte-Bags--Boxes\Really-Red-Collection-Bags-and-Boxes.html</v>
      </c>
    </row>
    <row r="280" spans="1:4" hidden="1" x14ac:dyDescent="0.25">
      <c r="A280" t="str">
        <f>IF(LEN('categories-old'!G280) &gt; 0, "INSERT INTO `catalog_category_entity_varchar` (attribute_id,store_id,entity_id,value) VALUES (48,0,"&amp;'categories-old'!B280&amp;",'"&amp;RIGHT('categories-old'!G280,LEN('categories-old'!G280)-1)&amp;"');","")</f>
        <v>INSERT INTO `catalog_category_entity_varchar` (attribute_id,store_id,entity_id,value) VALUES (48,0,53,'img1/imge68e.jpg');</v>
      </c>
      <c r="B280" t="str">
        <f>IF(LEN(categories!G280) &gt; 0, "INSERT INTO `catalog_category_entity_varchar` (attribute_id,store_id,entity_id,value) VALUES (48,0,"&amp;categories!B280&amp;",'"&amp;RIGHT(categories!G280,LEN(categories!G280)-1)&amp;"');","")</f>
        <v>INSERT INTO `catalog_category_entity_varchar` (attribute_id,store_id,entity_id,value) VALUES (48,0,53,'img1/imge68e.jpg');</v>
      </c>
      <c r="C280" t="str">
        <f>VLOOKUP(categories!B280,'categories-old'!B:G,6,FALSE)</f>
        <v>/img1/imge68e.jpg</v>
      </c>
      <c r="D280" t="str">
        <f>VLOOKUP(categories!B280,'categories-old'!B:H,7,FALSE)</f>
        <v>www.americanretailsupply.com\64993\48339\A-La-Carte-Bags--Boxes\White-Kraft-Food-Packaging-Bags-and-Boxes.html</v>
      </c>
    </row>
    <row r="281" spans="1:4" hidden="1" x14ac:dyDescent="0.25">
      <c r="A281" t="str">
        <f>IF(LEN('categories-old'!G281) &gt; 0, "INSERT INTO `catalog_category_entity_varchar` (attribute_id,store_id,entity_id,value) VALUES (48,0,"&amp;'categories-old'!B281&amp;",'"&amp;RIGHT('categories-old'!G281,LEN('categories-old'!G281)-1)&amp;"');","")</f>
        <v>INSERT INTO `catalog_category_entity_varchar` (attribute_id,store_id,entity_id,value) VALUES (48,0,54,'img2/imga7d0.jpg');</v>
      </c>
      <c r="B281" t="str">
        <f>IF(LEN(categories!G281) &gt; 0, "INSERT INTO `catalog_category_entity_varchar` (attribute_id,store_id,entity_id,value) VALUES (48,0,"&amp;categories!B281&amp;",'"&amp;RIGHT(categories!G281,LEN(categories!G281)-1)&amp;"');","")</f>
        <v>INSERT INTO `catalog_category_entity_varchar` (attribute_id,store_id,entity_id,value) VALUES (48,0,54,'img2/imga7d0.jpg');</v>
      </c>
      <c r="C281" t="str">
        <f>VLOOKUP(categories!B281,'categories-old'!B:G,6,FALSE)</f>
        <v>/img2/imga7d0.jpg</v>
      </c>
      <c r="D281" t="str">
        <f>VLOOKUP(categories!B281,'categories-old'!B:H,7,FALSE)</f>
        <v>www.americanretailsupply.com\64993\48341\A-La-Carte-Bags--Boxes\Grape-Collection-Shopping-Bags-and-Boxes.html</v>
      </c>
    </row>
    <row r="282" spans="1:4" hidden="1" x14ac:dyDescent="0.25">
      <c r="A282" t="str">
        <f>IF(LEN('categories-old'!G282) &gt; 0, "INSERT INTO `catalog_category_entity_varchar` (attribute_id,store_id,entity_id,value) VALUES (48,0,"&amp;'categories-old'!B282&amp;",'"&amp;RIGHT('categories-old'!G282,LEN('categories-old'!G282)-1)&amp;"');","")</f>
        <v>INSERT INTO `catalog_category_entity_varchar` (attribute_id,store_id,entity_id,value) VALUES (48,0,55,'img1/img64c2.jpg');</v>
      </c>
      <c r="B282" t="str">
        <f>IF(LEN(categories!G282) &gt; 0, "INSERT INTO `catalog_category_entity_varchar` (attribute_id,store_id,entity_id,value) VALUES (48,0,"&amp;categories!B282&amp;",'"&amp;RIGHT(categories!G282,LEN(categories!G282)-1)&amp;"');","")</f>
        <v>INSERT INTO `catalog_category_entity_varchar` (attribute_id,store_id,entity_id,value) VALUES (48,0,55,'img1/img64c2.jpg');</v>
      </c>
      <c r="C282" t="str">
        <f>VLOOKUP(categories!B282,'categories-old'!B:G,6,FALSE)</f>
        <v>/img1/img64c2.jpg</v>
      </c>
      <c r="D282" t="str">
        <f>VLOOKUP(categories!B282,'categories-old'!B:H,7,FALSE)</f>
        <v>www.americanretailsupply.com\64993\563425\A-La-Carte-Bags--Boxes\Fruit-Bowl-Wine-Packaging-Bags-and-Boxes.html</v>
      </c>
    </row>
    <row r="283" spans="1:4" hidden="1" x14ac:dyDescent="0.25">
      <c r="A283" t="str">
        <f>IF(LEN('categories-old'!G283) &gt; 0, "INSERT INTO `catalog_category_entity_varchar` (attribute_id,store_id,entity_id,value) VALUES (48,0,"&amp;'categories-old'!B283&amp;",'"&amp;RIGHT('categories-old'!G283,LEN('categories-old'!G283)-1)&amp;"');","")</f>
        <v>INSERT INTO `catalog_category_entity_varchar` (attribute_id,store_id,entity_id,value) VALUES (48,0,56,'img2/img06d8.jpg');</v>
      </c>
      <c r="B283" t="str">
        <f>IF(LEN(categories!G283) &gt; 0, "INSERT INTO `catalog_category_entity_varchar` (attribute_id,store_id,entity_id,value) VALUES (48,0,"&amp;categories!B283&amp;",'"&amp;RIGHT(categories!G283,LEN(categories!G283)-1)&amp;"');","")</f>
        <v>INSERT INTO `catalog_category_entity_varchar` (attribute_id,store_id,entity_id,value) VALUES (48,0,56,'img2/img06d8.jpg');</v>
      </c>
      <c r="C283" t="str">
        <f>VLOOKUP(categories!B283,'categories-old'!B:G,6,FALSE)</f>
        <v>/img2/img06d8.jpg</v>
      </c>
      <c r="D283" t="str">
        <f>VLOOKUP(categories!B283,'categories-old'!B:H,7,FALSE)</f>
        <v>www.americanretailsupply.com\64993\563427\A-La-Carte-Bags--Boxes\Natural-Kraft-Wine-Bags-and-Boxes.html</v>
      </c>
    </row>
    <row r="284" spans="1:4" hidden="1" x14ac:dyDescent="0.25">
      <c r="A284" t="str">
        <f>IF(LEN('categories-old'!G284) &gt; 0, "INSERT INTO `catalog_category_entity_varchar` (attribute_id,store_id,entity_id,value) VALUES (48,0,"&amp;'categories-old'!B284&amp;",'"&amp;RIGHT('categories-old'!G284,LEN('categories-old'!G284)-1)&amp;"');","")</f>
        <v>INSERT INTO `catalog_category_entity_varchar` (attribute_id,store_id,entity_id,value) VALUES (48,0,57,'img2/img6675.jpg');</v>
      </c>
      <c r="B284" t="str">
        <f>IF(LEN(categories!G284) &gt; 0, "INSERT INTO `catalog_category_entity_varchar` (attribute_id,store_id,entity_id,value) VALUES (48,0,"&amp;categories!B284&amp;",'"&amp;RIGHT(categories!G284,LEN(categories!G284)-1)&amp;"');","")</f>
        <v>INSERT INTO `catalog_category_entity_varchar` (attribute_id,store_id,entity_id,value) VALUES (48,0,57,'img2/img6675.jpg');</v>
      </c>
      <c r="C284" t="str">
        <f>VLOOKUP(categories!B284,'categories-old'!B:G,6,FALSE)</f>
        <v>/img2/img6675.jpg</v>
      </c>
      <c r="D284" t="str">
        <f>VLOOKUP(categories!B284,'categories-old'!B:H,7,FALSE)</f>
        <v>www.americanretailsupply.com\64993\582199\A-La-Carte-Bags--Boxes\Reusable-Non-Woven-Wine-Totes.html</v>
      </c>
    </row>
    <row r="285" spans="1:4" hidden="1" x14ac:dyDescent="0.25">
      <c r="A285" t="str">
        <f>IF(LEN('categories-old'!G285) &gt; 0, "INSERT INTO `catalog_category_entity_varchar` (attribute_id,store_id,entity_id,value) VALUES (48,0,"&amp;'categories-old'!B285&amp;",'"&amp;RIGHT('categories-old'!G285,LEN('categories-old'!G285)-1)&amp;"');","")</f>
        <v>INSERT INTO `catalog_category_entity_varchar` (attribute_id,store_id,entity_id,value) VALUES (48,0,58,'img3/imgb9c1-2.jpg');</v>
      </c>
      <c r="B285" t="str">
        <f>IF(LEN(categories!G285) &gt; 0, "INSERT INTO `catalog_category_entity_varchar` (attribute_id,store_id,entity_id,value) VALUES (48,0,"&amp;categories!B285&amp;",'"&amp;RIGHT(categories!G285,LEN(categories!G285)-1)&amp;"');","")</f>
        <v>INSERT INTO `catalog_category_entity_varchar` (attribute_id,store_id,entity_id,value) VALUES (48,0,58,'img3/imgb9c1-2.jpg');</v>
      </c>
      <c r="C285" t="str">
        <f>VLOOKUP(categories!B285,'categories-old'!B:G,6,FALSE)</f>
        <v>/img3/imgb9c1-2.jpg</v>
      </c>
      <c r="D285" t="str">
        <f>VLOOKUP(categories!B285,'categories-old'!B:H,7,FALSE)</f>
        <v>www.americanretailsupply.com\64993\785423\A-La-Carte-Bags--Boxes\Green-Gardens-Collection-Bags-and-Boxes.html</v>
      </c>
    </row>
    <row r="286" spans="1:4" hidden="1" x14ac:dyDescent="0.25">
      <c r="A286" t="str">
        <f>IF(LEN('categories-old'!G286) &gt; 0, "INSERT INTO `catalog_category_entity_varchar` (attribute_id,store_id,entity_id,value) VALUES (48,0,"&amp;'categories-old'!B286&amp;",'"&amp;RIGHT('categories-old'!G286,LEN('categories-old'!G286)-1)&amp;"');","")</f>
        <v>INSERT INTO `catalog_category_entity_varchar` (attribute_id,store_id,entity_id,value) VALUES (48,0,59,'img2/img4201.jpg');</v>
      </c>
      <c r="B286" t="str">
        <f>IF(LEN(categories!G286) &gt; 0, "INSERT INTO `catalog_category_entity_varchar` (attribute_id,store_id,entity_id,value) VALUES (48,0,"&amp;categories!B286&amp;",'"&amp;RIGHT(categories!G286,LEN(categories!G286)-1)&amp;"');","")</f>
        <v>INSERT INTO `catalog_category_entity_varchar` (attribute_id,store_id,entity_id,value) VALUES (48,0,59,'img2/img4201.jpg');</v>
      </c>
      <c r="C286" t="str">
        <f>VLOOKUP(categories!B286,'categories-old'!B:G,6,FALSE)</f>
        <v>/img2/img4201.jpg</v>
      </c>
      <c r="D286" t="str">
        <f>VLOOKUP(categories!B286,'categories-old'!B:H,7,FALSE)</f>
        <v>www.americanretailsupply.com\64993\785424\A-La-Carte-Bags--Boxes\Market-Fresh-Collection-Bags-and-Boxes.html</v>
      </c>
    </row>
    <row r="287" spans="1:4" hidden="1" x14ac:dyDescent="0.25">
      <c r="A287" t="str">
        <f>IF(LEN('categories-old'!G287) &gt; 0, "INSERT INTO `catalog_category_entity_varchar` (attribute_id,store_id,entity_id,value) VALUES (48,0,"&amp;'categories-old'!B287&amp;",'"&amp;RIGHT('categories-old'!G287,LEN('categories-old'!G287)-1)&amp;"');","")</f>
        <v>INSERT INTO `catalog_category_entity_varchar` (attribute_id,store_id,entity_id,value) VALUES (48,0,60,'img1/img1265.jpg');</v>
      </c>
      <c r="B287" t="str">
        <f>IF(LEN(categories!G287) &gt; 0, "INSERT INTO `catalog_category_entity_varchar` (attribute_id,store_id,entity_id,value) VALUES (48,0,"&amp;categories!B287&amp;",'"&amp;RIGHT(categories!G287,LEN(categories!G287)-1)&amp;"');","")</f>
        <v>INSERT INTO `catalog_category_entity_varchar` (attribute_id,store_id,entity_id,value) VALUES (48,0,60,'img1/img1265.jpg');</v>
      </c>
      <c r="C287" t="str">
        <f>VLOOKUP(categories!B287,'categories-old'!B:G,6,FALSE)</f>
        <v>/img1/img1265.jpg</v>
      </c>
      <c r="D287" t="str">
        <f>VLOOKUP(categories!B287,'categories-old'!B:H,7,FALSE)</f>
        <v>www.americanretailsupply.com\64993\785425\A-La-Carte-Bags--Boxes\Geo-Trio-Collection-Bags-and-Boxes.html</v>
      </c>
    </row>
    <row r="288" spans="1:4" hidden="1" x14ac:dyDescent="0.25">
      <c r="A288" t="str">
        <f>IF(LEN('categories-old'!G288) &gt; 0, "INSERT INTO `catalog_category_entity_varchar` (attribute_id,store_id,entity_id,value) VALUES (48,0,"&amp;'categories-old'!B288&amp;",'"&amp;RIGHT('categories-old'!G288,LEN('categories-old'!G288)-1)&amp;"');","")</f>
        <v>INSERT INTO `catalog_category_entity_varchar` (attribute_id,store_id,entity_id,value) VALUES (48,0,61,'img1/imgb7af.jpg');</v>
      </c>
      <c r="B288" t="str">
        <f>IF(LEN(categories!G288) &gt; 0, "INSERT INTO `catalog_category_entity_varchar` (attribute_id,store_id,entity_id,value) VALUES (48,0,"&amp;categories!B288&amp;",'"&amp;RIGHT(categories!G288,LEN(categories!G288)-1)&amp;"');","")</f>
        <v>INSERT INTO `catalog_category_entity_varchar` (attribute_id,store_id,entity_id,value) VALUES (48,0,61,'img1/imgb7af.jpg');</v>
      </c>
      <c r="C288" t="str">
        <f>VLOOKUP(categories!B288,'categories-old'!B:G,6,FALSE)</f>
        <v>/img1/imgb7af.jpg</v>
      </c>
      <c r="D288" t="str">
        <f>VLOOKUP(categories!B288,'categories-old'!B:H,7,FALSE)</f>
        <v>www.americanretailsupply.com\64993\785426\A-La-Carte-Bags--Boxes\Newsprint-Collection-Bags-and-Boxes.html</v>
      </c>
    </row>
    <row r="289" spans="1:4" hidden="1" x14ac:dyDescent="0.25">
      <c r="A289" t="str">
        <f>IF(LEN('categories-old'!G289) &gt; 0, "INSERT INTO `catalog_category_entity_varchar` (attribute_id,store_id,entity_id,value) VALUES (48,0,"&amp;'categories-old'!B289&amp;",'"&amp;RIGHT('categories-old'!G289,LEN('categories-old'!G289)-1)&amp;"');","")</f>
        <v>INSERT INTO `catalog_category_entity_varchar` (attribute_id,store_id,entity_id,value) VALUES (48,0,65,'img2/img3c46.jpg');</v>
      </c>
      <c r="B289" t="str">
        <f>IF(LEN(categories!G289) &gt; 0, "INSERT INTO `catalog_category_entity_varchar` (attribute_id,store_id,entity_id,value) VALUES (48,0,"&amp;categories!B289&amp;",'"&amp;RIGHT(categories!G289,LEN(categories!G289)-1)&amp;"');","")</f>
        <v>INSERT INTO `catalog_category_entity_varchar` (attribute_id,store_id,entity_id,value) VALUES (48,0,65,'img2/img3c46.jpg');</v>
      </c>
      <c r="C289" t="str">
        <f>VLOOKUP(categories!B289,'categories-old'!B:G,6,FALSE)</f>
        <v>/img2/img3c46.jpg</v>
      </c>
      <c r="D289" t="str">
        <f>VLOOKUP(categories!B289,'categories-old'!B:H,7,FALSE)</f>
        <v>www.americanretailsupply.com\65088\785427\A-La-Carte-Bags--Boxes\Beaujolais-Collection-Bags-and-Boxes.html</v>
      </c>
    </row>
    <row r="290" spans="1:4" hidden="1" x14ac:dyDescent="0.25">
      <c r="A290" t="str">
        <f>IF(LEN('categories-old'!G290) &gt; 0, "INSERT INTO `catalog_category_entity_varchar` (attribute_id,store_id,entity_id,value) VALUES (48,0,"&amp;'categories-old'!B290&amp;",'"&amp;RIGHT('categories-old'!G290,LEN('categories-old'!G290)-1)&amp;"');","")</f>
        <v>INSERT INTO `catalog_category_entity_varchar` (attribute_id,store_id,entity_id,value) VALUES (48,0,66,'img3/img6596.jpg');</v>
      </c>
      <c r="B290" t="str">
        <f>IF(LEN(categories!G290) &gt; 0, "INSERT INTO `catalog_category_entity_varchar` (attribute_id,store_id,entity_id,value) VALUES (48,0,"&amp;categories!B290&amp;",'"&amp;RIGHT(categories!G290,LEN(categories!G290)-1)&amp;"');","")</f>
        <v>INSERT INTO `catalog_category_entity_varchar` (attribute_id,store_id,entity_id,value) VALUES (48,0,66,'img3/img6596.jpg');</v>
      </c>
      <c r="C290" t="str">
        <f>VLOOKUP(categories!B290,'categories-old'!B:G,6,FALSE)</f>
        <v>/img3/img6596.jpg</v>
      </c>
      <c r="D290" t="str">
        <f>VLOOKUP(categories!B290,'categories-old'!B:H,7,FALSE)</f>
        <v>www.americanretailsupply.com\64993\785428\A-La-Carte-Bags--Boxes\Noir-Collection-Bags-and-Boxes.html</v>
      </c>
    </row>
    <row r="291" spans="1:4" hidden="1" x14ac:dyDescent="0.25">
      <c r="A291" t="str">
        <f>IF(LEN('categories-old'!G291) &gt; 0, "INSERT INTO `catalog_category_entity_varchar` (attribute_id,store_id,entity_id,value) VALUES (48,0,"&amp;'categories-old'!B291&amp;",'"&amp;RIGHT('categories-old'!G291,LEN('categories-old'!G291)-1)&amp;"');","")</f>
        <v>INSERT INTO `catalog_category_entity_varchar` (attribute_id,store_id,entity_id,value) VALUES (48,0,67,'img2/img0ee0.jpg');</v>
      </c>
      <c r="B291" t="str">
        <f>IF(LEN(categories!G291) &gt; 0, "INSERT INTO `catalog_category_entity_varchar` (attribute_id,store_id,entity_id,value) VALUES (48,0,"&amp;categories!B291&amp;",'"&amp;RIGHT(categories!G291,LEN(categories!G291)-1)&amp;"');","")</f>
        <v>INSERT INTO `catalog_category_entity_varchar` (attribute_id,store_id,entity_id,value) VALUES (48,0,67,'img2/img0ee0.jpg');</v>
      </c>
      <c r="C291" t="str">
        <f>VLOOKUP(categories!B291,'categories-old'!B:G,6,FALSE)</f>
        <v>/img2/img0ee0.jpg</v>
      </c>
      <c r="D291" t="str">
        <f>VLOOKUP(categories!B291,'categories-old'!B:H,7,FALSE)</f>
        <v>www.americanretailsupply.com\64993\785446\A-La-Carte-Bags--Boxes\Leaves--Berries-on-Kraft.html</v>
      </c>
    </row>
    <row r="292" spans="1:4" hidden="1" x14ac:dyDescent="0.25">
      <c r="A292" t="str">
        <f>IF(LEN('categories-old'!G292) &gt; 0, "INSERT INTO `catalog_category_entity_varchar` (attribute_id,store_id,entity_id,value) VALUES (48,0,"&amp;'categories-old'!B292&amp;",'"&amp;RIGHT('categories-old'!G292,LEN('categories-old'!G292)-1)&amp;"');","")</f>
        <v>INSERT INTO `catalog_category_entity_varchar` (attribute_id,store_id,entity_id,value) VALUES (48,0,71,'img1/img52a2-2.jpg');</v>
      </c>
      <c r="B292" t="str">
        <f>IF(LEN(categories!G292) &gt; 0, "INSERT INTO `catalog_category_entity_varchar` (attribute_id,store_id,entity_id,value) VALUES (48,0,"&amp;categories!B292&amp;",'"&amp;RIGHT(categories!G292,LEN(categories!G292)-1)&amp;"');","")</f>
        <v>INSERT INTO `catalog_category_entity_varchar` (attribute_id,store_id,entity_id,value) VALUES (48,0,71,'img1/img52a2-2.jpg');</v>
      </c>
      <c r="C292" t="str">
        <f>VLOOKUP(categories!B292,'categories-old'!B:G,6,FALSE)</f>
        <v>/img1/img52a2-2.jpg</v>
      </c>
      <c r="D292" t="str">
        <f>VLOOKUP(categories!B292,'categories-old'!B:H,7,FALSE)</f>
        <v>www.americanretailsupply.com\64770\2082\Acrylic-Bins-Trays-Easels\Acrylic-Mini-Easel.html</v>
      </c>
    </row>
    <row r="293" spans="1:4" hidden="1" x14ac:dyDescent="0.25">
      <c r="A293" t="str">
        <f>IF(LEN('categories-old'!G293) &gt; 0, "INSERT INTO `catalog_category_entity_varchar` (attribute_id,store_id,entity_id,value) VALUES (48,0,"&amp;'categories-old'!B293&amp;",'"&amp;RIGHT('categories-old'!G293,LEN('categories-old'!G293)-1)&amp;"');","")</f>
        <v>INSERT INTO `catalog_category_entity_varchar` (attribute_id,store_id,entity_id,value) VALUES (48,0,72,'img1/img234d.jpg');</v>
      </c>
      <c r="B293" t="str">
        <f>IF(LEN(categories!G293) &gt; 0, "INSERT INTO `catalog_category_entity_varchar` (attribute_id,store_id,entity_id,value) VALUES (48,0,"&amp;categories!B293&amp;",'"&amp;RIGHT(categories!G293,LEN(categories!G293)-1)&amp;"');","")</f>
        <v>INSERT INTO `catalog_category_entity_varchar` (attribute_id,store_id,entity_id,value) VALUES (48,0,72,'img1/img234d.jpg');</v>
      </c>
      <c r="C293" t="str">
        <f>VLOOKUP(categories!B293,'categories-old'!B:G,6,FALSE)</f>
        <v>/img1/img234d.jpg</v>
      </c>
      <c r="D293" t="str">
        <f>VLOOKUP(categories!B293,'categories-old'!B:H,7,FALSE)</f>
        <v>www.americanretailsupply.com\64770\33978\Acrylic-Bins-Trays-Easels\Acrylic-Shirt-Easels.html</v>
      </c>
    </row>
    <row r="294" spans="1:4" hidden="1" x14ac:dyDescent="0.25">
      <c r="A294" t="str">
        <f>IF(LEN('categories-old'!G294) &gt; 0, "INSERT INTO `catalog_category_entity_varchar` (attribute_id,store_id,entity_id,value) VALUES (48,0,"&amp;'categories-old'!B294&amp;",'"&amp;RIGHT('categories-old'!G294,LEN('categories-old'!G294)-1)&amp;"');","")</f>
        <v>INSERT INTO `catalog_category_entity_varchar` (attribute_id,store_id,entity_id,value) VALUES (48,0,73,'img1/imgffde.jpg');</v>
      </c>
      <c r="B294" t="str">
        <f>IF(LEN(categories!G294) &gt; 0, "INSERT INTO `catalog_category_entity_varchar` (attribute_id,store_id,entity_id,value) VALUES (48,0,"&amp;categories!B294&amp;",'"&amp;RIGHT(categories!G294,LEN(categories!G294)-1)&amp;"');","")</f>
        <v>INSERT INTO `catalog_category_entity_varchar` (attribute_id,store_id,entity_id,value) VALUES (48,0,73,'img1/imgffde.jpg');</v>
      </c>
      <c r="C294" t="str">
        <f>VLOOKUP(categories!B294,'categories-old'!B:G,6,FALSE)</f>
        <v>/img1/imgffde.jpg</v>
      </c>
      <c r="D294" t="str">
        <f>VLOOKUP(categories!B294,'categories-old'!B:H,7,FALSE)</f>
        <v>www.americanretailsupply.com\64770\34051\Acrylic-Bins-Trays-Easels\Easels-with-Acrylic-Base.html</v>
      </c>
    </row>
    <row r="295" spans="1:4" hidden="1" x14ac:dyDescent="0.25">
      <c r="A295" t="str">
        <f>IF(LEN('categories-old'!G295) &gt; 0, "INSERT INTO `catalog_category_entity_varchar` (attribute_id,store_id,entity_id,value) VALUES (48,0,"&amp;'categories-old'!B295&amp;",'"&amp;RIGHT('categories-old'!G295,LEN('categories-old'!G295)-1)&amp;"');","")</f>
        <v>INSERT INTO `catalog_category_entity_varchar` (attribute_id,store_id,entity_id,value) VALUES (48,0,74,'img3/img07b0.jpg');</v>
      </c>
      <c r="B295" t="str">
        <f>IF(LEN(categories!G295) &gt; 0, "INSERT INTO `catalog_category_entity_varchar` (attribute_id,store_id,entity_id,value) VALUES (48,0,"&amp;categories!B295&amp;",'"&amp;RIGHT(categories!G295,LEN(categories!G295)-1)&amp;"');","")</f>
        <v>INSERT INTO `catalog_category_entity_varchar` (attribute_id,store_id,entity_id,value) VALUES (48,0,74,'img3/img07b0.jpg');</v>
      </c>
      <c r="C295" t="str">
        <f>VLOOKUP(categories!B295,'categories-old'!B:G,6,FALSE)</f>
        <v>/img3/img07b0.jpg</v>
      </c>
      <c r="D295" t="str">
        <f>VLOOKUP(categories!B295,'categories-old'!B:H,7,FALSE)</f>
        <v>www.americanretailsupply.com\64770\34053\Acrylic-Bins-Trays-Easels\Acrylic-Rounded-Opening-Easels.html</v>
      </c>
    </row>
    <row r="296" spans="1:4" hidden="1" x14ac:dyDescent="0.25">
      <c r="A296" t="str">
        <f>IF(LEN('categories-old'!G296) &gt; 0, "INSERT INTO `catalog_category_entity_varchar` (attribute_id,store_id,entity_id,value) VALUES (48,0,"&amp;'categories-old'!B296&amp;",'"&amp;RIGHT('categories-old'!G296,LEN('categories-old'!G296)-1)&amp;"');","")</f>
        <v>INSERT INTO `catalog_category_entity_varchar` (attribute_id,store_id,entity_id,value) VALUES (48,0,75,'img1/img2953.jpg');</v>
      </c>
      <c r="B296" t="str">
        <f>IF(LEN(categories!G296) &gt; 0, "INSERT INTO `catalog_category_entity_varchar` (attribute_id,store_id,entity_id,value) VALUES (48,0,"&amp;categories!B296&amp;",'"&amp;RIGHT(categories!G296,LEN(categories!G296)-1)&amp;"');","")</f>
        <v>INSERT INTO `catalog_category_entity_varchar` (attribute_id,store_id,entity_id,value) VALUES (48,0,75,'img1/img2953.jpg');</v>
      </c>
      <c r="C296" t="str">
        <f>VLOOKUP(categories!B296,'categories-old'!B:G,6,FALSE)</f>
        <v>/img1/img2953.jpg</v>
      </c>
      <c r="D296" t="str">
        <f>VLOOKUP(categories!B296,'categories-old'!B:H,7,FALSE)</f>
        <v>www.americanretailsupply.com\64770\34056\Acrylic-Bins-Trays-Easels\Acrylic-Display-Easels.html</v>
      </c>
    </row>
    <row r="297" spans="1:4" hidden="1" x14ac:dyDescent="0.25">
      <c r="A297" t="str">
        <f>IF(LEN('categories-old'!G297) &gt; 0, "INSERT INTO `catalog_category_entity_varchar` (attribute_id,store_id,entity_id,value) VALUES (48,0,"&amp;'categories-old'!B297&amp;",'"&amp;RIGHT('categories-old'!G297,LEN('categories-old'!G297)-1)&amp;"');","")</f>
        <v>INSERT INTO `catalog_category_entity_varchar` (attribute_id,store_id,entity_id,value) VALUES (48,0,76,'img2/img4973.jpg');</v>
      </c>
      <c r="B297" t="str">
        <f>IF(LEN(categories!G297) &gt; 0, "INSERT INTO `catalog_category_entity_varchar` (attribute_id,store_id,entity_id,value) VALUES (48,0,"&amp;categories!B297&amp;",'"&amp;RIGHT(categories!G297,LEN(categories!G297)-1)&amp;"');","")</f>
        <v>INSERT INTO `catalog_category_entity_varchar` (attribute_id,store_id,entity_id,value) VALUES (48,0,76,'img2/img4973.jpg');</v>
      </c>
      <c r="C297" t="str">
        <f>VLOOKUP(categories!B297,'categories-old'!B:G,6,FALSE)</f>
        <v>/img2/img4973.jpg</v>
      </c>
      <c r="D297" t="str">
        <f>VLOOKUP(categories!B297,'categories-old'!B:H,7,FALSE)</f>
        <v>www.americanretailsupply.com\64770\34057\Acrylic-Bins-Trays-Easels\Acrylic-Molded-Easels.html</v>
      </c>
    </row>
    <row r="298" spans="1:4" hidden="1" x14ac:dyDescent="0.25">
      <c r="A298" t="str">
        <f>IF(LEN('categories-old'!G298) &gt; 0, "INSERT INTO `catalog_category_entity_varchar` (attribute_id,store_id,entity_id,value) VALUES (48,0,"&amp;'categories-old'!B298&amp;",'"&amp;RIGHT('categories-old'!G298,LEN('categories-old'!G298)-1)&amp;"');","")</f>
        <v>INSERT INTO `catalog_category_entity_varchar` (attribute_id,store_id,entity_id,value) VALUES (48,0,77,'img3/img0abb.jpg');</v>
      </c>
      <c r="B298" t="str">
        <f>IF(LEN(categories!G298) &gt; 0, "INSERT INTO `catalog_category_entity_varchar` (attribute_id,store_id,entity_id,value) VALUES (48,0,"&amp;categories!B298&amp;",'"&amp;RIGHT(categories!G298,LEN(categories!G298)-1)&amp;"');","")</f>
        <v>INSERT INTO `catalog_category_entity_varchar` (attribute_id,store_id,entity_id,value) VALUES (48,0,77,'img3/img0abb.jpg');</v>
      </c>
      <c r="C298" t="str">
        <f>VLOOKUP(categories!B298,'categories-old'!B:G,6,FALSE)</f>
        <v>/img3/img0abb.jpg</v>
      </c>
      <c r="D298" t="str">
        <f>VLOOKUP(categories!B298,'categories-old'!B:H,7,FALSE)</f>
        <v>www.americanretailsupply.com\64770\34236\Acrylic-Bins-Trays-Easels\Acrylic-Open-Cubes-316-Clear.html</v>
      </c>
    </row>
    <row r="299" spans="1:4" hidden="1" x14ac:dyDescent="0.25">
      <c r="A299" t="str">
        <f>IF(LEN('categories-old'!G299) &gt; 0, "INSERT INTO `catalog_category_entity_varchar` (attribute_id,store_id,entity_id,value) VALUES (48,0,"&amp;'categories-old'!B299&amp;",'"&amp;RIGHT('categories-old'!G299,LEN('categories-old'!G299)-1)&amp;"');","")</f>
        <v>INSERT INTO `catalog_category_entity_varchar` (attribute_id,store_id,entity_id,value) VALUES (48,0,78,'img1/img0193.jpg');</v>
      </c>
      <c r="B299" t="str">
        <f>IF(LEN(categories!G299) &gt; 0, "INSERT INTO `catalog_category_entity_varchar` (attribute_id,store_id,entity_id,value) VALUES (48,0,"&amp;categories!B299&amp;",'"&amp;RIGHT(categories!G299,LEN(categories!G299)-1)&amp;"');","")</f>
        <v>INSERT INTO `catalog_category_entity_varchar` (attribute_id,store_id,entity_id,value) VALUES (48,0,78,'img1/img0193.jpg');</v>
      </c>
      <c r="C299" t="str">
        <f>VLOOKUP(categories!B299,'categories-old'!B:G,6,FALSE)</f>
        <v>/img1/img0193.jpg</v>
      </c>
      <c r="D299" t="str">
        <f>VLOOKUP(categories!B299,'categories-old'!B:H,7,FALSE)</f>
        <v>www.americanretailsupply.com\64770\231535\Acrylic-Bins-Trays-Easels\Acrylic-Dinnerware-Holder.html</v>
      </c>
    </row>
    <row r="300" spans="1:4" hidden="1" x14ac:dyDescent="0.25">
      <c r="A300" t="str">
        <f>IF(LEN('categories-old'!G300) &gt; 0, "INSERT INTO `catalog_category_entity_varchar` (attribute_id,store_id,entity_id,value) VALUES (48,0,"&amp;'categories-old'!B300&amp;",'"&amp;RIGHT('categories-old'!G300,LEN('categories-old'!G300)-1)&amp;"');","")</f>
        <v>INSERT INTO `catalog_category_entity_varchar` (attribute_id,store_id,entity_id,value) VALUES (48,0,79,'img1/imga69b.jpg');</v>
      </c>
      <c r="B300" t="str">
        <f>IF(LEN(categories!G300) &gt; 0, "INSERT INTO `catalog_category_entity_varchar` (attribute_id,store_id,entity_id,value) VALUES (48,0,"&amp;categories!B300&amp;",'"&amp;RIGHT(categories!G300,LEN(categories!G300)-1)&amp;"');","")</f>
        <v>INSERT INTO `catalog_category_entity_varchar` (attribute_id,store_id,entity_id,value) VALUES (48,0,79,'img1/imga69b.jpg');</v>
      </c>
      <c r="C300" t="str">
        <f>VLOOKUP(categories!B300,'categories-old'!B:G,6,FALSE)</f>
        <v>/img1/imga69b.jpg</v>
      </c>
      <c r="D300" t="str">
        <f>VLOOKUP(categories!B300,'categories-old'!B:H,7,FALSE)</f>
        <v>www.americanretailsupply.com\64770\575748\Acrylic-Bins-Trays-Easels\Cell-Phone-Acrylic-Easels.html</v>
      </c>
    </row>
    <row r="301" spans="1:4" hidden="1" x14ac:dyDescent="0.25">
      <c r="A301" t="str">
        <f>IF(LEN('categories-old'!G301) &gt; 0, "INSERT INTO `catalog_category_entity_varchar` (attribute_id,store_id,entity_id,value) VALUES (48,0,"&amp;'categories-old'!B301&amp;",'"&amp;RIGHT('categories-old'!G301,LEN('categories-old'!G301)-1)&amp;"');","")</f>
        <v>INSERT INTO `catalog_category_entity_varchar` (attribute_id,store_id,entity_id,value) VALUES (48,0,80,'img3/img204d.jpg');</v>
      </c>
      <c r="B301" t="str">
        <f>IF(LEN(categories!G301) &gt; 0, "INSERT INTO `catalog_category_entity_varchar` (attribute_id,store_id,entity_id,value) VALUES (48,0,"&amp;categories!B301&amp;",'"&amp;RIGHT(categories!G301,LEN(categories!G301)-1)&amp;"');","")</f>
        <v>INSERT INTO `catalog_category_entity_varchar` (attribute_id,store_id,entity_id,value) VALUES (48,0,80,'img3/img204d.jpg');</v>
      </c>
      <c r="C301" t="str">
        <f>VLOOKUP(categories!B301,'categories-old'!B:G,6,FALSE)</f>
        <v>/img3/img204d.jpg</v>
      </c>
      <c r="D301" t="str">
        <f>VLOOKUP(categories!B301,'categories-old'!B:H,7,FALSE)</f>
        <v>www.americanretailsupply.com\64770\575749\Acrylic-Bins-Trays-Easels\3-Deep-J-Opening-Acrylic-Easels.html</v>
      </c>
    </row>
    <row r="302" spans="1:4" hidden="1" x14ac:dyDescent="0.25">
      <c r="A302" t="str">
        <f>IF(LEN('categories-old'!G302) &gt; 0, "INSERT INTO `catalog_category_entity_varchar` (attribute_id,store_id,entity_id,value) VALUES (48,0,"&amp;'categories-old'!B302&amp;",'"&amp;RIGHT('categories-old'!G302,LEN('categories-old'!G302)-1)&amp;"');","")</f>
        <v>INSERT INTO `catalog_category_entity_varchar` (attribute_id,store_id,entity_id,value) VALUES (48,0,81,'img1/img5c81.jpg');</v>
      </c>
      <c r="B302" t="str">
        <f>IF(LEN(categories!G302) &gt; 0, "INSERT INTO `catalog_category_entity_varchar` (attribute_id,store_id,entity_id,value) VALUES (48,0,"&amp;categories!B302&amp;",'"&amp;RIGHT(categories!G302,LEN(categories!G302)-1)&amp;"');","")</f>
        <v>INSERT INTO `catalog_category_entity_varchar` (attribute_id,store_id,entity_id,value) VALUES (48,0,81,'img1/img5c81.jpg');</v>
      </c>
      <c r="C302" t="str">
        <f>VLOOKUP(categories!B302,'categories-old'!B:G,6,FALSE)</f>
        <v>/img1/img5c81.jpg</v>
      </c>
      <c r="D302" t="str">
        <f>VLOOKUP(categories!B302,'categories-old'!B:H,7,FALSE)</f>
        <v>www.americanretailsupply.com\64770\576364\Acrylic-Bins-Trays-Easels\Acrylic-Compartment-Bins-for-Countertop.html</v>
      </c>
    </row>
    <row r="303" spans="1:4" hidden="1" x14ac:dyDescent="0.25">
      <c r="A303" t="str">
        <f>IF(LEN('categories-old'!G303) &gt; 0, "INSERT INTO `catalog_category_entity_varchar` (attribute_id,store_id,entity_id,value) VALUES (48,0,"&amp;'categories-old'!B303&amp;",'"&amp;RIGHT('categories-old'!G303,LEN('categories-old'!G303)-1)&amp;"');","")</f>
        <v>INSERT INTO `catalog_category_entity_varchar` (attribute_id,store_id,entity_id,value) VALUES (48,0,82,'img3/img683e.jpg');</v>
      </c>
      <c r="B303" t="str">
        <f>IF(LEN(categories!G303) &gt; 0, "INSERT INTO `catalog_category_entity_varchar` (attribute_id,store_id,entity_id,value) VALUES (48,0,"&amp;categories!B303&amp;",'"&amp;RIGHT(categories!G303,LEN(categories!G303)-1)&amp;"');","")</f>
        <v>INSERT INTO `catalog_category_entity_varchar` (attribute_id,store_id,entity_id,value) VALUES (48,0,82,'img3/img683e.jpg');</v>
      </c>
      <c r="C303" t="str">
        <f>VLOOKUP(categories!B303,'categories-old'!B:G,6,FALSE)</f>
        <v>/img3/img683e.jpg</v>
      </c>
      <c r="D303" t="str">
        <f>VLOOKUP(categories!B303,'categories-old'!B:H,7,FALSE)</f>
        <v>www.americanretailsupply.com\64770\576365\Acrylic-Bins-Trays-Easels\Acrylic-Display-Trays-for-Countertop.html</v>
      </c>
    </row>
    <row r="304" spans="1:4" hidden="1" x14ac:dyDescent="0.25">
      <c r="A304" t="str">
        <f>IF(LEN('categories-old'!G304) &gt; 0, "INSERT INTO `catalog_category_entity_varchar` (attribute_id,store_id,entity_id,value) VALUES (48,0,"&amp;'categories-old'!B304&amp;",'"&amp;RIGHT('categories-old'!G304,LEN('categories-old'!G304)-1)&amp;"');","")</f>
        <v>INSERT INTO `catalog_category_entity_varchar` (attribute_id,store_id,entity_id,value) VALUES (48,0,83,'img2/img40cd.jpg');</v>
      </c>
      <c r="B304" t="str">
        <f>IF(LEN(categories!G304) &gt; 0, "INSERT INTO `catalog_category_entity_varchar` (attribute_id,store_id,entity_id,value) VALUES (48,0,"&amp;categories!B304&amp;",'"&amp;RIGHT(categories!G304,LEN(categories!G304)-1)&amp;"');","")</f>
        <v>INSERT INTO `catalog_category_entity_varchar` (attribute_id,store_id,entity_id,value) VALUES (48,0,83,'img2/img40cd.jpg');</v>
      </c>
      <c r="C304" t="str">
        <f>VLOOKUP(categories!B304,'categories-old'!B:G,6,FALSE)</f>
        <v>/img2/img40cd.jpg</v>
      </c>
      <c r="D304" t="str">
        <f>VLOOKUP(categories!B304,'categories-old'!B:H,7,FALSE)</f>
        <v>www.americanretailsupply.com\64770\777848\Acrylic-Bins-Trays-Easels\38-Series-Acrylic-Easels.html</v>
      </c>
    </row>
    <row r="305" spans="1:4" hidden="1" x14ac:dyDescent="0.25">
      <c r="A305" t="str">
        <f>IF(LEN('categories-old'!G305) &gt; 0, "INSERT INTO `catalog_category_entity_varchar` (attribute_id,store_id,entity_id,value) VALUES (48,0,"&amp;'categories-old'!B305&amp;",'"&amp;RIGHT('categories-old'!G305,LEN('categories-old'!G305)-1)&amp;"');","")</f>
        <v>INSERT INTO `catalog_category_entity_varchar` (attribute_id,store_id,entity_id,value) VALUES (48,0,84,'img2/img40cd.jpg');</v>
      </c>
      <c r="B305" t="str">
        <f>IF(LEN(categories!G305) &gt; 0, "INSERT INTO `catalog_category_entity_varchar` (attribute_id,store_id,entity_id,value) VALUES (48,0,"&amp;categories!B305&amp;",'"&amp;RIGHT(categories!G305,LEN(categories!G305)-1)&amp;"');","")</f>
        <v>INSERT INTO `catalog_category_entity_varchar` (attribute_id,store_id,entity_id,value) VALUES (48,0,84,'img2/img40cd.jpg');</v>
      </c>
      <c r="C305" t="str">
        <f>VLOOKUP(categories!B305,'categories-old'!B:G,6,FALSE)</f>
        <v>/img2/img40cd.jpg</v>
      </c>
      <c r="D305" t="str">
        <f>VLOOKUP(categories!B305,'categories-old'!B:H,7,FALSE)</f>
        <v>www.americanretailsupply.com\64770\777849\Acrylic-Bins-Trays-Easels\37-Series-Acrylic-Easels.html</v>
      </c>
    </row>
    <row r="306" spans="1:4" hidden="1" x14ac:dyDescent="0.25">
      <c r="A306" t="str">
        <f>IF(LEN('categories-old'!G306) &gt; 0, "INSERT INTO `catalog_category_entity_varchar` (attribute_id,store_id,entity_id,value) VALUES (48,0,"&amp;'categories-old'!B306&amp;",'"&amp;RIGHT('categories-old'!G306,LEN('categories-old'!G306)-1)&amp;"');","")</f>
        <v>INSERT INTO `catalog_category_entity_varchar` (attribute_id,store_id,entity_id,value) VALUES (48,0,86,'img3/img7ce6.jpg');</v>
      </c>
      <c r="B306" t="str">
        <f>IF(LEN(categories!G306) &gt; 0, "INSERT INTO `catalog_category_entity_varchar` (attribute_id,store_id,entity_id,value) VALUES (48,0,"&amp;categories!B306&amp;",'"&amp;RIGHT(categories!G306,LEN(categories!G306)-1)&amp;"');","")</f>
        <v>INSERT INTO `catalog_category_entity_varchar` (attribute_id,store_id,entity_id,value) VALUES (48,0,86,'img3/img7ce6.jpg');</v>
      </c>
      <c r="C306" t="str">
        <f>VLOOKUP(categories!B306,'categories-old'!B:G,6,FALSE)</f>
        <v>/img3/img7ce6.jpg</v>
      </c>
      <c r="D306" t="str">
        <f>VLOOKUP(categories!B306,'categories-old'!B:H,7,FALSE)</f>
        <v>www.americanretailsupply.com\64779\34240\Acrylic-Countertop-Displays\Acrylic-Glass-Mirror-for-Countertop-High-Style.html</v>
      </c>
    </row>
    <row r="307" spans="1:4" hidden="1" x14ac:dyDescent="0.25">
      <c r="A307" t="str">
        <f>IF(LEN('categories-old'!G307) &gt; 0, "INSERT INTO `catalog_category_entity_varchar` (attribute_id,store_id,entity_id,value) VALUES (48,0,"&amp;'categories-old'!B307&amp;",'"&amp;RIGHT('categories-old'!G307,LEN('categories-old'!G307)-1)&amp;"');","")</f>
        <v>INSERT INTO `catalog_category_entity_varchar` (attribute_id,store_id,entity_id,value) VALUES (48,0,87,'img3/imgc8f4.jpg');</v>
      </c>
      <c r="B307" t="str">
        <f>IF(LEN(categories!G307) &gt; 0, "INSERT INTO `catalog_category_entity_varchar` (attribute_id,store_id,entity_id,value) VALUES (48,0,"&amp;categories!B307&amp;",'"&amp;RIGHT(categories!G307,LEN(categories!G307)-1)&amp;"');","")</f>
        <v>INSERT INTO `catalog_category_entity_varchar` (attribute_id,store_id,entity_id,value) VALUES (48,0,87,'img3/imgc8f4.jpg');</v>
      </c>
      <c r="C307" t="str">
        <f>VLOOKUP(categories!B307,'categories-old'!B:G,6,FALSE)</f>
        <v>/img3/imgc8f4.jpg</v>
      </c>
      <c r="D307" t="str">
        <f>VLOOKUP(categories!B307,'categories-old'!B:H,7,FALSE)</f>
        <v>www.americanretailsupply.com\64779\34241\Acrylic-Countertop-Displays\Acrylic-Beveled-Glass-Counter-Mirror.html</v>
      </c>
    </row>
    <row r="308" spans="1:4" hidden="1" x14ac:dyDescent="0.25">
      <c r="A308" t="str">
        <f>IF(LEN('categories-old'!G308) &gt; 0, "INSERT INTO `catalog_category_entity_varchar` (attribute_id,store_id,entity_id,value) VALUES (48,0,"&amp;'categories-old'!B308&amp;",'"&amp;RIGHT('categories-old'!G308,LEN('categories-old'!G308)-1)&amp;"');","")</f>
        <v>INSERT INTO `catalog_category_entity_varchar` (attribute_id,store_id,entity_id,value) VALUES (48,0,88,'img2/imgeb07.jpg');</v>
      </c>
      <c r="B308" t="str">
        <f>IF(LEN(categories!G308) &gt; 0, "INSERT INTO `catalog_category_entity_varchar` (attribute_id,store_id,entity_id,value) VALUES (48,0,"&amp;categories!B308&amp;",'"&amp;RIGHT(categories!G308,LEN(categories!G308)-1)&amp;"');","")</f>
        <v>INSERT INTO `catalog_category_entity_varchar` (attribute_id,store_id,entity_id,value) VALUES (48,0,88,'img2/imgeb07.jpg');</v>
      </c>
      <c r="C308" t="str">
        <f>VLOOKUP(categories!B308,'categories-old'!B:G,6,FALSE)</f>
        <v>/img2/imgeb07.jpg</v>
      </c>
      <c r="D308" t="str">
        <f>VLOOKUP(categories!B308,'categories-old'!B:H,7,FALSE)</f>
        <v>www.americanretailsupply.com\64779\34242\Acrylic-Countertop-Displays\Slant-Back-Acrylic-Mirror.html</v>
      </c>
    </row>
    <row r="309" spans="1:4" hidden="1" x14ac:dyDescent="0.25">
      <c r="A309" t="str">
        <f>IF(LEN('categories-old'!G309) &gt; 0, "INSERT INTO `catalog_category_entity_varchar` (attribute_id,store_id,entity_id,value) VALUES (48,0,"&amp;'categories-old'!B309&amp;",'"&amp;RIGHT('categories-old'!G309,LEN('categories-old'!G309)-1)&amp;"');","")</f>
        <v>INSERT INTO `catalog_category_entity_varchar` (attribute_id,store_id,entity_id,value) VALUES (48,0,89,'img2/img71dc.jpg');</v>
      </c>
      <c r="B309" t="str">
        <f>IF(LEN(categories!G309) &gt; 0, "INSERT INTO `catalog_category_entity_varchar` (attribute_id,store_id,entity_id,value) VALUES (48,0,"&amp;categories!B309&amp;",'"&amp;RIGHT(categories!G309,LEN(categories!G309)-1)&amp;"');","")</f>
        <v>INSERT INTO `catalog_category_entity_varchar` (attribute_id,store_id,entity_id,value) VALUES (48,0,89,'img2/img71dc.jpg');</v>
      </c>
      <c r="C309" t="str">
        <f>VLOOKUP(categories!B309,'categories-old'!B:G,6,FALSE)</f>
        <v>/img2/img71dc.jpg</v>
      </c>
      <c r="D309" t="str">
        <f>VLOOKUP(categories!B309,'categories-old'!B:H,7,FALSE)</f>
        <v>www.americanretailsupply.com\64779\34243\Acrylic-Countertop-Displays\Gridwall-Acrylic-Mirror.html</v>
      </c>
    </row>
    <row r="310" spans="1:4" hidden="1" x14ac:dyDescent="0.25">
      <c r="A310" t="str">
        <f>IF(LEN('categories-old'!G310) &gt; 0, "INSERT INTO `catalog_category_entity_varchar` (attribute_id,store_id,entity_id,value) VALUES (48,0,"&amp;'categories-old'!B310&amp;",'"&amp;RIGHT('categories-old'!G310,LEN('categories-old'!G310)-1)&amp;"');","")</f>
        <v>INSERT INTO `catalog_category_entity_varchar` (attribute_id,store_id,entity_id,value) VALUES (48,0,90,'img2/img7f48.jpg');</v>
      </c>
      <c r="B310" t="str">
        <f>IF(LEN(categories!G310) &gt; 0, "INSERT INTO `catalog_category_entity_varchar` (attribute_id,store_id,entity_id,value) VALUES (48,0,"&amp;categories!B310&amp;",'"&amp;RIGHT(categories!G310,LEN(categories!G310)-1)&amp;"');","")</f>
        <v>INSERT INTO `catalog_category_entity_varchar` (attribute_id,store_id,entity_id,value) VALUES (48,0,90,'img2/img7f48.jpg');</v>
      </c>
      <c r="C310" t="str">
        <f>VLOOKUP(categories!B310,'categories-old'!B:G,6,FALSE)</f>
        <v>/img2/img7f48.jpg</v>
      </c>
      <c r="D310" t="str">
        <f>VLOOKUP(categories!B310,'categories-old'!B:H,7,FALSE)</f>
        <v>www.americanretailsupply.com\64779\34244\Acrylic-Countertop-Displays\Black-Adjustable-Glass-Counter-Mirror.html</v>
      </c>
    </row>
    <row r="311" spans="1:4" hidden="1" x14ac:dyDescent="0.25">
      <c r="A311" t="str">
        <f>IF(LEN('categories-old'!G311) &gt; 0, "INSERT INTO `catalog_category_entity_varchar` (attribute_id,store_id,entity_id,value) VALUES (48,0,"&amp;'categories-old'!B311&amp;",'"&amp;RIGHT('categories-old'!G311,LEN('categories-old'!G311)-1)&amp;"');","")</f>
        <v>INSERT INTO `catalog_category_entity_varchar` (attribute_id,store_id,entity_id,value) VALUES (48,0,91,'img1/img3bb2.jpg');</v>
      </c>
      <c r="B311" t="str">
        <f>IF(LEN(categories!G311) &gt; 0, "INSERT INTO `catalog_category_entity_varchar` (attribute_id,store_id,entity_id,value) VALUES (48,0,"&amp;categories!B311&amp;",'"&amp;RIGHT(categories!G311,LEN(categories!G311)-1)&amp;"');","")</f>
        <v>INSERT INTO `catalog_category_entity_varchar` (attribute_id,store_id,entity_id,value) VALUES (48,0,91,'img1/img3bb2.jpg');</v>
      </c>
      <c r="C311" t="str">
        <f>VLOOKUP(categories!B311,'categories-old'!B:G,6,FALSE)</f>
        <v>/img1/img3bb2.jpg</v>
      </c>
      <c r="D311" t="str">
        <f>VLOOKUP(categories!B311,'categories-old'!B:H,7,FALSE)</f>
        <v>www.americanretailsupply.com\64779\34245\Acrylic-Countertop-Displays\Acrylic-Domed-Countertop-Glass-Mirror.html</v>
      </c>
    </row>
    <row r="312" spans="1:4" hidden="1" x14ac:dyDescent="0.25">
      <c r="A312" t="str">
        <f>IF(LEN('categories-old'!G312) &gt; 0, "INSERT INTO `catalog_category_entity_varchar` (attribute_id,store_id,entity_id,value) VALUES (48,0,"&amp;'categories-old'!B312&amp;",'"&amp;RIGHT('categories-old'!G312,LEN('categories-old'!G312)-1)&amp;"');","")</f>
        <v>INSERT INTO `catalog_category_entity_varchar` (attribute_id,store_id,entity_id,value) VALUES (48,0,92,'img3/imgb28a.jpg');</v>
      </c>
      <c r="B312" t="str">
        <f>IF(LEN(categories!G312) &gt; 0, "INSERT INTO `catalog_category_entity_varchar` (attribute_id,store_id,entity_id,value) VALUES (48,0,"&amp;categories!B312&amp;",'"&amp;RIGHT(categories!G312,LEN(categories!G312)-1)&amp;"');","")</f>
        <v>INSERT INTO `catalog_category_entity_varchar` (attribute_id,store_id,entity_id,value) VALUES (48,0,92,'img3/imgb28a.jpg');</v>
      </c>
      <c r="C312" t="str">
        <f>VLOOKUP(categories!B312,'categories-old'!B:G,6,FALSE)</f>
        <v>/img3/imgb28a.jpg</v>
      </c>
      <c r="D312" t="str">
        <f>VLOOKUP(categories!B312,'categories-old'!B:H,7,FALSE)</f>
        <v>www.americanretailsupply.com\64779\34246\Acrylic-Countertop-Displays\Acrylic-Economy-Shelf-Display-for-Slatwall.html</v>
      </c>
    </row>
    <row r="313" spans="1:4" hidden="1" x14ac:dyDescent="0.25">
      <c r="A313" t="str">
        <f>IF(LEN('categories-old'!G313) &gt; 0, "INSERT INTO `catalog_category_entity_varchar` (attribute_id,store_id,entity_id,value) VALUES (48,0,"&amp;'categories-old'!B313&amp;",'"&amp;RIGHT('categories-old'!G313,LEN('categories-old'!G313)-1)&amp;"');","")</f>
        <v>INSERT INTO `catalog_category_entity_varchar` (attribute_id,store_id,entity_id,value) VALUES (48,0,93,'img2/imgb111-2.jpg');</v>
      </c>
      <c r="B313" t="str">
        <f>IF(LEN(categories!G313) &gt; 0, "INSERT INTO `catalog_category_entity_varchar` (attribute_id,store_id,entity_id,value) VALUES (48,0,"&amp;categories!B313&amp;",'"&amp;RIGHT(categories!G313,LEN(categories!G313)-1)&amp;"');","")</f>
        <v>INSERT INTO `catalog_category_entity_varchar` (attribute_id,store_id,entity_id,value) VALUES (48,0,93,'img2/imgb111-2.jpg');</v>
      </c>
      <c r="C313" t="str">
        <f>VLOOKUP(categories!B313,'categories-old'!B:G,6,FALSE)</f>
        <v>/img2/imgb111-2.jpg</v>
      </c>
      <c r="D313" t="str">
        <f>VLOOKUP(categories!B313,'categories-old'!B:H,7,FALSE)</f>
        <v>www.americanretailsupply.com\64779\34247\Acrylic-Countertop-Displays\Acrylic-Countertop-Rack.html</v>
      </c>
    </row>
    <row r="314" spans="1:4" hidden="1" x14ac:dyDescent="0.25">
      <c r="A314" t="str">
        <f>IF(LEN('categories-old'!G314) &gt; 0, "INSERT INTO `catalog_category_entity_varchar` (attribute_id,store_id,entity_id,value) VALUES (48,0,"&amp;'categories-old'!B314&amp;",'"&amp;RIGHT('categories-old'!G314,LEN('categories-old'!G314)-1)&amp;"');","")</f>
        <v>INSERT INTO `catalog_category_entity_varchar` (attribute_id,store_id,entity_id,value) VALUES (48,0,94,'img1/img02df.jpg');</v>
      </c>
      <c r="B314" t="str">
        <f>IF(LEN(categories!G314) &gt; 0, "INSERT INTO `catalog_category_entity_varchar` (attribute_id,store_id,entity_id,value) VALUES (48,0,"&amp;categories!B314&amp;",'"&amp;RIGHT(categories!G314,LEN(categories!G314)-1)&amp;"');","")</f>
        <v>INSERT INTO `catalog_category_entity_varchar` (attribute_id,store_id,entity_id,value) VALUES (48,0,94,'img1/img02df.jpg');</v>
      </c>
      <c r="C314" t="str">
        <f>VLOOKUP(categories!B314,'categories-old'!B:G,6,FALSE)</f>
        <v>/img1/img02df.jpg</v>
      </c>
      <c r="D314" t="str">
        <f>VLOOKUP(categories!B314,'categories-old'!B:H,7,FALSE)</f>
        <v>www.americanretailsupply.com\64779\34248\Acrylic-Countertop-Displays\Acrylic-Mini-Platform-Stairs.html</v>
      </c>
    </row>
    <row r="315" spans="1:4" hidden="1" x14ac:dyDescent="0.25">
      <c r="A315" t="str">
        <f>IF(LEN('categories-old'!G315) &gt; 0, "INSERT INTO `catalog_category_entity_varchar` (attribute_id,store_id,entity_id,value) VALUES (48,0,"&amp;'categories-old'!B315&amp;",'"&amp;RIGHT('categories-old'!G315,LEN('categories-old'!G315)-1)&amp;"');","")</f>
        <v>INSERT INTO `catalog_category_entity_varchar` (attribute_id,store_id,entity_id,value) VALUES (48,0,95,'img1/img93f1.jpg');</v>
      </c>
      <c r="B315" t="str">
        <f>IF(LEN(categories!G315) &gt; 0, "INSERT INTO `catalog_category_entity_varchar` (attribute_id,store_id,entity_id,value) VALUES (48,0,"&amp;categories!B315&amp;",'"&amp;RIGHT(categories!G315,LEN(categories!G315)-1)&amp;"');","")</f>
        <v>INSERT INTO `catalog_category_entity_varchar` (attribute_id,store_id,entity_id,value) VALUES (48,0,95,'img1/img93f1.jpg');</v>
      </c>
      <c r="C315" t="str">
        <f>VLOOKUP(categories!B315,'categories-old'!B:G,6,FALSE)</f>
        <v>/img1/img93f1.jpg</v>
      </c>
      <c r="D315" t="str">
        <f>VLOOKUP(categories!B315,'categories-old'!B:H,7,FALSE)</f>
        <v>www.americanretailsupply.com\64779\34249\Acrylic-Countertop-Displays\Acrylic-Clear-Three-Step-Stairs.html</v>
      </c>
    </row>
    <row r="316" spans="1:4" hidden="1" x14ac:dyDescent="0.25">
      <c r="A316" t="str">
        <f>IF(LEN('categories-old'!G316) &gt; 0, "INSERT INTO `catalog_category_entity_varchar` (attribute_id,store_id,entity_id,value) VALUES (48,0,"&amp;'categories-old'!B316&amp;",'"&amp;RIGHT('categories-old'!G316,LEN('categories-old'!G316)-1)&amp;"');","")</f>
        <v>INSERT INTO `catalog_category_entity_varchar` (attribute_id,store_id,entity_id,value) VALUES (48,0,96,'img3/imgfe71.jpg');</v>
      </c>
      <c r="B316" t="str">
        <f>IF(LEN(categories!G316) &gt; 0, "INSERT INTO `catalog_category_entity_varchar` (attribute_id,store_id,entity_id,value) VALUES (48,0,"&amp;categories!B316&amp;",'"&amp;RIGHT(categories!G316,LEN(categories!G316)-1)&amp;"');","")</f>
        <v>INSERT INTO `catalog_category_entity_varchar` (attribute_id,store_id,entity_id,value) VALUES (48,0,96,'img3/imgfe71.jpg');</v>
      </c>
      <c r="C316" t="str">
        <f>VLOOKUP(categories!B316,'categories-old'!B:G,6,FALSE)</f>
        <v>/img3/imgfe71.jpg</v>
      </c>
      <c r="D316" t="str">
        <f>VLOOKUP(categories!B316,'categories-old'!B:H,7,FALSE)</f>
        <v>www.americanretailsupply.com\64779\34251\Acrylic-Countertop-Displays\14-Acrylic-3-Tier-Displays.html</v>
      </c>
    </row>
    <row r="317" spans="1:4" hidden="1" x14ac:dyDescent="0.25">
      <c r="A317" t="str">
        <f>IF(LEN('categories-old'!G317) &gt; 0, "INSERT INTO `catalog_category_entity_varchar` (attribute_id,store_id,entity_id,value) VALUES (48,0,"&amp;'categories-old'!B317&amp;",'"&amp;RIGHT('categories-old'!G317,LEN('categories-old'!G317)-1)&amp;"');","")</f>
        <v>INSERT INTO `catalog_category_entity_varchar` (attribute_id,store_id,entity_id,value) VALUES (48,0,97,'img2/imga616.jpg');</v>
      </c>
      <c r="B317" t="str">
        <f>IF(LEN(categories!G317) &gt; 0, "INSERT INTO `catalog_category_entity_varchar` (attribute_id,store_id,entity_id,value) VALUES (48,0,"&amp;categories!B317&amp;",'"&amp;RIGHT(categories!G317,LEN(categories!G317)-1)&amp;"');","")</f>
        <v>INSERT INTO `catalog_category_entity_varchar` (attribute_id,store_id,entity_id,value) VALUES (48,0,97,'img2/imga616.jpg');</v>
      </c>
      <c r="C317" t="str">
        <f>VLOOKUP(categories!B317,'categories-old'!B:G,6,FALSE)</f>
        <v>/img2/imga616.jpg</v>
      </c>
      <c r="D317" t="str">
        <f>VLOOKUP(categories!B317,'categories-old'!B:H,7,FALSE)</f>
        <v>www.americanretailsupply.com\64779\34252\Acrylic-Countertop-Displays\Acrylic-Bin-Display.html</v>
      </c>
    </row>
    <row r="318" spans="1:4" hidden="1" x14ac:dyDescent="0.25">
      <c r="A318" t="str">
        <f>IF(LEN('categories-old'!G318) &gt; 0, "INSERT INTO `catalog_category_entity_varchar` (attribute_id,store_id,entity_id,value) VALUES (48,0,"&amp;'categories-old'!B318&amp;",'"&amp;RIGHT('categories-old'!G318,LEN('categories-old'!G318)-1)&amp;"');","")</f>
        <v>INSERT INTO `catalog_category_entity_varchar` (attribute_id,store_id,entity_id,value) VALUES (48,0,98,'img2/img8c2b.jpg');</v>
      </c>
      <c r="B318" t="str">
        <f>IF(LEN(categories!G318) &gt; 0, "INSERT INTO `catalog_category_entity_varchar` (attribute_id,store_id,entity_id,value) VALUES (48,0,"&amp;categories!B318&amp;",'"&amp;RIGHT(categories!G318,LEN(categories!G318)-1)&amp;"');","")</f>
        <v>INSERT INTO `catalog_category_entity_varchar` (attribute_id,store_id,entity_id,value) VALUES (48,0,98,'img2/img8c2b.jpg');</v>
      </c>
      <c r="C318" t="str">
        <f>VLOOKUP(categories!B318,'categories-old'!B:G,6,FALSE)</f>
        <v>/img2/img8c2b.jpg</v>
      </c>
      <c r="D318" t="str">
        <f>VLOOKUP(categories!B318,'categories-old'!B:H,7,FALSE)</f>
        <v>www.americanretailsupply.com\64779\34253\Acrylic-Countertop-Displays\Acrylic-Clear-Tiered-Stairs.html</v>
      </c>
    </row>
    <row r="319" spans="1:4" hidden="1" x14ac:dyDescent="0.25">
      <c r="A319" t="str">
        <f>IF(LEN('categories-old'!G319) &gt; 0, "INSERT INTO `catalog_category_entity_varchar` (attribute_id,store_id,entity_id,value) VALUES (48,0,"&amp;'categories-old'!B319&amp;",'"&amp;RIGHT('categories-old'!G319,LEN('categories-old'!G319)-1)&amp;"');","")</f>
        <v>INSERT INTO `catalog_category_entity_varchar` (attribute_id,store_id,entity_id,value) VALUES (48,0,99,'img3/imgfb70.jpg');</v>
      </c>
      <c r="B319" t="str">
        <f>IF(LEN(categories!G319) &gt; 0, "INSERT INTO `catalog_category_entity_varchar` (attribute_id,store_id,entity_id,value) VALUES (48,0,"&amp;categories!B319&amp;",'"&amp;RIGHT(categories!G319,LEN(categories!G319)-1)&amp;"');","")</f>
        <v>INSERT INTO `catalog_category_entity_varchar` (attribute_id,store_id,entity_id,value) VALUES (48,0,99,'img3/imgfb70.jpg');</v>
      </c>
      <c r="C319" t="str">
        <f>VLOOKUP(categories!B319,'categories-old'!B:G,6,FALSE)</f>
        <v>/img3/imgfb70.jpg</v>
      </c>
      <c r="D319" t="str">
        <f>VLOOKUP(categories!B319,'categories-old'!B:H,7,FALSE)</f>
        <v>www.americanretailsupply.com\64779\34255\Acrylic-Countertop-Displays\Acrylic-Countertop-Showcases.html</v>
      </c>
    </row>
    <row r="320" spans="1:4" hidden="1" x14ac:dyDescent="0.25">
      <c r="A320" t="str">
        <f>IF(LEN('categories-old'!G320) &gt; 0, "INSERT INTO `catalog_category_entity_varchar` (attribute_id,store_id,entity_id,value) VALUES (48,0,"&amp;'categories-old'!B320&amp;",'"&amp;RIGHT('categories-old'!G320,LEN('categories-old'!G320)-1)&amp;"');","")</f>
        <v>INSERT INTO `catalog_category_entity_varchar` (attribute_id,store_id,entity_id,value) VALUES (48,0,100,'img2/img25f4.jpg');</v>
      </c>
      <c r="B320" t="str">
        <f>IF(LEN(categories!G320) &gt; 0, "INSERT INTO `catalog_category_entity_varchar` (attribute_id,store_id,entity_id,value) VALUES (48,0,"&amp;categories!B320&amp;",'"&amp;RIGHT(categories!G320,LEN(categories!G320)-1)&amp;"');","")</f>
        <v>INSERT INTO `catalog_category_entity_varchar` (attribute_id,store_id,entity_id,value) VALUES (48,0,100,'img2/img25f4.jpg');</v>
      </c>
      <c r="C320" t="str">
        <f>VLOOKUP(categories!B320,'categories-old'!B:G,6,FALSE)</f>
        <v>/img2/img25f4.jpg</v>
      </c>
      <c r="D320" t="str">
        <f>VLOOKUP(categories!B320,'categories-old'!B:H,7,FALSE)</f>
        <v>www.americanretailsupply.com\64779\34256\Acrylic-Countertop-Displays\Flat-Locking-Acrylic-Showcases.html</v>
      </c>
    </row>
    <row r="321" spans="1:4" hidden="1" x14ac:dyDescent="0.25">
      <c r="A321" t="str">
        <f>IF(LEN('categories-old'!G321) &gt; 0, "INSERT INTO `catalog_category_entity_varchar` (attribute_id,store_id,entity_id,value) VALUES (48,0,"&amp;'categories-old'!B321&amp;",'"&amp;RIGHT('categories-old'!G321,LEN('categories-old'!G321)-1)&amp;"');","")</f>
        <v>INSERT INTO `catalog_category_entity_varchar` (attribute_id,store_id,entity_id,value) VALUES (48,0,101,'img2/img47b7.jpg');</v>
      </c>
      <c r="B321" t="str">
        <f>IF(LEN(categories!G321) &gt; 0, "INSERT INTO `catalog_category_entity_varchar` (attribute_id,store_id,entity_id,value) VALUES (48,0,"&amp;categories!B321&amp;",'"&amp;RIGHT(categories!G321,LEN(categories!G321)-1)&amp;"');","")</f>
        <v>INSERT INTO `catalog_category_entity_varchar` (attribute_id,store_id,entity_id,value) VALUES (48,0,101,'img2/img47b7.jpg');</v>
      </c>
      <c r="C321" t="str">
        <f>VLOOKUP(categories!B321,'categories-old'!B:G,6,FALSE)</f>
        <v>/img2/img47b7.jpg</v>
      </c>
      <c r="D321" t="str">
        <f>VLOOKUP(categories!B321,'categories-old'!B:H,7,FALSE)</f>
        <v>www.americanretailsupply.com\64779\34257\Acrylic-Countertop-Displays\Acrylic-Locking-Showcases-for-Slatwall.html</v>
      </c>
    </row>
    <row r="322" spans="1:4" hidden="1" x14ac:dyDescent="0.25">
      <c r="A322" t="str">
        <f>IF(LEN('categories-old'!G322) &gt; 0, "INSERT INTO `catalog_category_entity_varchar` (attribute_id,store_id,entity_id,value) VALUES (48,0,"&amp;'categories-old'!B322&amp;",'"&amp;RIGHT('categories-old'!G322,LEN('categories-old'!G322)-1)&amp;"');","")</f>
        <v>INSERT INTO `catalog_category_entity_varchar` (attribute_id,store_id,entity_id,value) VALUES (48,0,102,'img2/imgc4be.jpg');</v>
      </c>
      <c r="B322" t="str">
        <f>IF(LEN(categories!G322) &gt; 0, "INSERT INTO `catalog_category_entity_varchar` (attribute_id,store_id,entity_id,value) VALUES (48,0,"&amp;categories!B322&amp;",'"&amp;RIGHT(categories!G322,LEN(categories!G322)-1)&amp;"');","")</f>
        <v>INSERT INTO `catalog_category_entity_varchar` (attribute_id,store_id,entity_id,value) VALUES (48,0,102,'img2/imgc4be.jpg');</v>
      </c>
      <c r="C322" t="str">
        <f>VLOOKUP(categories!B322,'categories-old'!B:G,6,FALSE)</f>
        <v>/img2/imgc4be.jpg</v>
      </c>
      <c r="D322" t="str">
        <f>VLOOKUP(categories!B322,'categories-old'!B:H,7,FALSE)</f>
        <v>www.americanretailsupply.com\64779\576088\Acrylic-Countertop-Displays\Acrylic-4-Tier-Displays.html</v>
      </c>
    </row>
    <row r="323" spans="1:4" hidden="1" x14ac:dyDescent="0.25">
      <c r="A323" t="str">
        <f>IF(LEN('categories-old'!G323) &gt; 0, "INSERT INTO `catalog_category_entity_varchar` (attribute_id,store_id,entity_id,value) VALUES (48,0,"&amp;'categories-old'!B323&amp;",'"&amp;RIGHT('categories-old'!G323,LEN('categories-old'!G323)-1)&amp;"');","")</f>
        <v>INSERT INTO `catalog_category_entity_varchar` (attribute_id,store_id,entity_id,value) VALUES (48,0,103,'img1/img53d0.jpg');</v>
      </c>
      <c r="B323" t="str">
        <f>IF(LEN(categories!G323) &gt; 0, "INSERT INTO `catalog_category_entity_varchar` (attribute_id,store_id,entity_id,value) VALUES (48,0,"&amp;categories!B323&amp;",'"&amp;RIGHT(categories!G323,LEN(categories!G323)-1)&amp;"');","")</f>
        <v>INSERT INTO `catalog_category_entity_varchar` (attribute_id,store_id,entity_id,value) VALUES (48,0,103,'img1/img53d0.jpg');</v>
      </c>
      <c r="C323" t="str">
        <f>VLOOKUP(categories!B323,'categories-old'!B:G,6,FALSE)</f>
        <v>/img1/img53d0.jpg</v>
      </c>
      <c r="D323" t="str">
        <f>VLOOKUP(categories!B323,'categories-old'!B:H,7,FALSE)</f>
        <v>www.americanretailsupply.com\64779\576089\Acrylic-Countertop-Displays\Acrylic-CD-or-DVD-Shelf-Display-Rack.html</v>
      </c>
    </row>
    <row r="324" spans="1:4" hidden="1" x14ac:dyDescent="0.25">
      <c r="A324" t="str">
        <f>IF(LEN('categories-old'!G324) &gt; 0, "INSERT INTO `catalog_category_entity_varchar` (attribute_id,store_id,entity_id,value) VALUES (48,0,"&amp;'categories-old'!B324&amp;",'"&amp;RIGHT('categories-old'!G324,LEN('categories-old'!G324)-1)&amp;"');","")</f>
        <v>INSERT INTO `catalog_category_entity_varchar` (attribute_id,store_id,entity_id,value) VALUES (48,0,105,'img2/img1454.jpg');</v>
      </c>
      <c r="B324" t="str">
        <f>IF(LEN(categories!G324) &gt; 0, "INSERT INTO `catalog_category_entity_varchar` (attribute_id,store_id,entity_id,value) VALUES (48,0,"&amp;categories!B324&amp;",'"&amp;RIGHT(categories!G324,LEN(categories!G324)-1)&amp;"');","")</f>
        <v>INSERT INTO `catalog_category_entity_varchar` (attribute_id,store_id,entity_id,value) VALUES (48,0,105,'img2/img1454.jpg');</v>
      </c>
      <c r="C324" t="str">
        <f>VLOOKUP(categories!B324,'categories-old'!B:G,6,FALSE)</f>
        <v>/img2/img1454.jpg</v>
      </c>
      <c r="D324" t="str">
        <f>VLOOKUP(categories!B324,'categories-old'!B:H,7,FALSE)</f>
        <v>www.americanretailsupply.com\64768\782120\Acrylic-E--Cig-Displays\E--Cig-Acrylic-Displays.html</v>
      </c>
    </row>
    <row r="325" spans="1:4" hidden="1" x14ac:dyDescent="0.25">
      <c r="A325" t="str">
        <f>IF(LEN('categories-old'!G325) &gt; 0, "INSERT INTO `catalog_category_entity_varchar` (attribute_id,store_id,entity_id,value) VALUES (48,0,"&amp;'categories-old'!B325&amp;",'"&amp;RIGHT('categories-old'!G325,LEN('categories-old'!G325)-1)&amp;"');","")</f>
        <v>INSERT INTO `catalog_category_entity_varchar` (attribute_id,store_id,entity_id,value) VALUES (48,0,108,'img1/img8ede.jpg');</v>
      </c>
      <c r="B325" t="str">
        <f>IF(LEN(categories!G325) &gt; 0, "INSERT INTO `catalog_category_entity_varchar` (attribute_id,store_id,entity_id,value) VALUES (48,0,"&amp;categories!B325&amp;",'"&amp;RIGHT(categories!G325,LEN(categories!G325)-1)&amp;"');","")</f>
        <v>INSERT INTO `catalog_category_entity_varchar` (attribute_id,store_id,entity_id,value) VALUES (48,0,108,'img1/img8ede.jpg');</v>
      </c>
      <c r="C325" t="str">
        <f>VLOOKUP(categories!B325,'categories-old'!B:G,6,FALSE)</f>
        <v>/img1/img8ede.jpg</v>
      </c>
      <c r="D325" t="str">
        <f>VLOOKUP(categories!B325,'categories-old'!B:H,7,FALSE)</f>
        <v>www.americanretailsupply.com\64949\3986\Acrylic-for-Gridwall\Gridwall-Acrylic-Sign-Holders.html</v>
      </c>
    </row>
    <row r="326" spans="1:4" hidden="1" x14ac:dyDescent="0.25">
      <c r="A326" t="str">
        <f>IF(LEN('categories-old'!G326) &gt; 0, "INSERT INTO `catalog_category_entity_varchar` (attribute_id,store_id,entity_id,value) VALUES (48,0,"&amp;'categories-old'!B326&amp;",'"&amp;RIGHT('categories-old'!G326,LEN('categories-old'!G326)-1)&amp;"');","")</f>
        <v>INSERT INTO `catalog_category_entity_varchar` (attribute_id,store_id,entity_id,value) VALUES (48,0,109,'img2/imgdad4.jpg');</v>
      </c>
      <c r="B326" t="str">
        <f>IF(LEN(categories!G326) &gt; 0, "INSERT INTO `catalog_category_entity_varchar` (attribute_id,store_id,entity_id,value) VALUES (48,0,"&amp;categories!B326&amp;",'"&amp;RIGHT(categories!G326,LEN(categories!G326)-1)&amp;"');","")</f>
        <v>INSERT INTO `catalog_category_entity_varchar` (attribute_id,store_id,entity_id,value) VALUES (48,0,109,'img2/imgdad4.jpg');</v>
      </c>
      <c r="C326" t="str">
        <f>VLOOKUP(categories!B326,'categories-old'!B:G,6,FALSE)</f>
        <v>/img2/imgdad4.jpg</v>
      </c>
      <c r="D326" t="str">
        <f>VLOOKUP(categories!B326,'categories-old'!B:H,7,FALSE)</f>
        <v>www.americanretailsupply.com\64949\3987\Acrylic-for-Gridwall\Gridwall-Acrylic-Hosiery-Bin.html</v>
      </c>
    </row>
    <row r="327" spans="1:4" hidden="1" x14ac:dyDescent="0.25">
      <c r="A327" t="str">
        <f>IF(LEN('categories-old'!G327) &gt; 0, "INSERT INTO `catalog_category_entity_varchar` (attribute_id,store_id,entity_id,value) VALUES (48,0,"&amp;'categories-old'!B327&amp;",'"&amp;RIGHT('categories-old'!G327,LEN('categories-old'!G327)-1)&amp;"');","")</f>
        <v>INSERT INTO `catalog_category_entity_varchar` (attribute_id,store_id,entity_id,value) VALUES (48,0,110,'img3/img61c1.jpg');</v>
      </c>
      <c r="B327" t="str">
        <f>IF(LEN(categories!G327) &gt; 0, "INSERT INTO `catalog_category_entity_varchar` (attribute_id,store_id,entity_id,value) VALUES (48,0,"&amp;categories!B327&amp;",'"&amp;RIGHT(categories!G327,LEN(categories!G327)-1)&amp;"');","")</f>
        <v>INSERT INTO `catalog_category_entity_varchar` (attribute_id,store_id,entity_id,value) VALUES (48,0,110,'img3/img61c1.jpg');</v>
      </c>
      <c r="C327" t="str">
        <f>VLOOKUP(categories!B327,'categories-old'!B:G,6,FALSE)</f>
        <v>/img3/img61c1.jpg</v>
      </c>
      <c r="D327" t="str">
        <f>VLOOKUP(categories!B327,'categories-old'!B:H,7,FALSE)</f>
        <v>www.americanretailsupply.com\64949\33435\Acrylic-for-Gridwall\Acrylic-Compact-Disc-Display-for-Slatwall-Gridwall-Pegboard-or-Wallmount.html</v>
      </c>
    </row>
    <row r="328" spans="1:4" hidden="1" x14ac:dyDescent="0.25">
      <c r="A328" t="str">
        <f>IF(LEN('categories-old'!G328) &gt; 0, "INSERT INTO `catalog_category_entity_varchar` (attribute_id,store_id,entity_id,value) VALUES (48,0,"&amp;'categories-old'!B328&amp;",'"&amp;RIGHT('categories-old'!G328,LEN('categories-old'!G328)-1)&amp;"');","")</f>
        <v>INSERT INTO `catalog_category_entity_varchar` (attribute_id,store_id,entity_id,value) VALUES (48,0,111,'img3/img8217.jpg');</v>
      </c>
      <c r="B328" t="str">
        <f>IF(LEN(categories!G328) &gt; 0, "INSERT INTO `catalog_category_entity_varchar` (attribute_id,store_id,entity_id,value) VALUES (48,0,"&amp;categories!B328&amp;",'"&amp;RIGHT(categories!G328,LEN(categories!G328)-1)&amp;"');","")</f>
        <v>INSERT INTO `catalog_category_entity_varchar` (attribute_id,store_id,entity_id,value) VALUES (48,0,111,'img3/img8217.jpg');</v>
      </c>
      <c r="C328" t="str">
        <f>VLOOKUP(categories!B328,'categories-old'!B:G,6,FALSE)</f>
        <v>/img3/img8217.jpg</v>
      </c>
      <c r="D328" t="str">
        <f>VLOOKUP(categories!B328,'categories-old'!B:H,7,FALSE)</f>
        <v>www.americanretailsupply.com\64949\34010\Acrylic-for-Gridwall\Acrylic-Brochure-Holders-for-Slatwall-Gridwall-or-Wallmount-for-123-Pocket.html</v>
      </c>
    </row>
    <row r="329" spans="1:4" hidden="1" x14ac:dyDescent="0.25">
      <c r="A329" t="str">
        <f>IF(LEN('categories-old'!G329) &gt; 0, "INSERT INTO `catalog_category_entity_varchar` (attribute_id,store_id,entity_id,value) VALUES (48,0,"&amp;'categories-old'!B329&amp;",'"&amp;RIGHT('categories-old'!G329,LEN('categories-old'!G329)-1)&amp;"');","")</f>
        <v>INSERT INTO `catalog_category_entity_varchar` (attribute_id,store_id,entity_id,value) VALUES (48,0,112,'img1/img665b.jpg');</v>
      </c>
      <c r="B329" t="str">
        <f>IF(LEN(categories!G329) &gt; 0, "INSERT INTO `catalog_category_entity_varchar` (attribute_id,store_id,entity_id,value) VALUES (48,0,"&amp;categories!B329&amp;",'"&amp;RIGHT(categories!G329,LEN(categories!G329)-1)&amp;"');","")</f>
        <v>INSERT INTO `catalog_category_entity_varchar` (attribute_id,store_id,entity_id,value) VALUES (48,0,112,'img1/img665b.jpg');</v>
      </c>
      <c r="C329" t="str">
        <f>VLOOKUP(categories!B329,'categories-old'!B:G,6,FALSE)</f>
        <v>/img1/img665b.jpg</v>
      </c>
      <c r="D329" t="str">
        <f>VLOOKUP(categories!B329,'categories-old'!B:H,7,FALSE)</f>
        <v>www.americanretailsupply.com\64949\34126\Acrylic-for-Gridwall\Acrylic-Shelves-for-Slatwall-Gridwall-or-Pegboard-Deluxe-14.html</v>
      </c>
    </row>
    <row r="330" spans="1:4" hidden="1" x14ac:dyDescent="0.25">
      <c r="A330" t="str">
        <f>IF(LEN('categories-old'!G330) &gt; 0, "INSERT INTO `catalog_category_entity_varchar` (attribute_id,store_id,entity_id,value) VALUES (48,0,"&amp;'categories-old'!B330&amp;",'"&amp;RIGHT('categories-old'!G330,LEN('categories-old'!G330)-1)&amp;"');","")</f>
        <v>INSERT INTO `catalog_category_entity_varchar` (attribute_id,store_id,entity_id,value) VALUES (48,0,113,'img1/img563b.jpg');</v>
      </c>
      <c r="B330" t="str">
        <f>IF(LEN(categories!G330) &gt; 0, "INSERT INTO `catalog_category_entity_varchar` (attribute_id,store_id,entity_id,value) VALUES (48,0,"&amp;categories!B330&amp;",'"&amp;RIGHT(categories!G330,LEN(categories!G330)-1)&amp;"');","")</f>
        <v>INSERT INTO `catalog_category_entity_varchar` (attribute_id,store_id,entity_id,value) VALUES (48,0,113,'img1/img563b.jpg');</v>
      </c>
      <c r="C330" t="str">
        <f>VLOOKUP(categories!B330,'categories-old'!B:G,6,FALSE)</f>
        <v>/img1/img563b.jpg</v>
      </c>
      <c r="D330" t="str">
        <f>VLOOKUP(categories!B330,'categories-old'!B:H,7,FALSE)</f>
        <v>www.americanretailsupply.com\64949\34157\Acrylic-for-Gridwall\Acrylic-Display-Trays-for-Slatwall-or-Gridwall.html</v>
      </c>
    </row>
    <row r="331" spans="1:4" hidden="1" x14ac:dyDescent="0.25">
      <c r="A331" t="str">
        <f>IF(LEN('categories-old'!G331) &gt; 0, "INSERT INTO `catalog_category_entity_varchar` (attribute_id,store_id,entity_id,value) VALUES (48,0,"&amp;'categories-old'!B331&amp;",'"&amp;RIGHT('categories-old'!G331,LEN('categories-old'!G331)-1)&amp;"');","")</f>
        <v>INSERT INTO `catalog_category_entity_varchar` (attribute_id,store_id,entity_id,value) VALUES (48,0,114,'img1/imgbefa.jpg');</v>
      </c>
      <c r="B331" t="str">
        <f>IF(LEN(categories!G331) &gt; 0, "INSERT INTO `catalog_category_entity_varchar` (attribute_id,store_id,entity_id,value) VALUES (48,0,"&amp;categories!B331&amp;",'"&amp;RIGHT(categories!G331,LEN(categories!G331)-1)&amp;"');","")</f>
        <v>INSERT INTO `catalog_category_entity_varchar` (attribute_id,store_id,entity_id,value) VALUES (48,0,114,'img1/imgbefa.jpg');</v>
      </c>
      <c r="C331" t="str">
        <f>VLOOKUP(categories!B331,'categories-old'!B:G,6,FALSE)</f>
        <v>/img1/imgbefa.jpg</v>
      </c>
      <c r="D331" t="str">
        <f>VLOOKUP(categories!B331,'categories-old'!B:H,7,FALSE)</f>
        <v>www.americanretailsupply.com\64949\173810\Acrylic-for-Gridwall\Acrylic-J-Rack-Divider-Molded.html</v>
      </c>
    </row>
    <row r="332" spans="1:4" hidden="1" x14ac:dyDescent="0.25">
      <c r="A332" t="str">
        <f>IF(LEN('categories-old'!G332) &gt; 0, "INSERT INTO `catalog_category_entity_varchar` (attribute_id,store_id,entity_id,value) VALUES (48,0,"&amp;'categories-old'!B332&amp;",'"&amp;RIGHT('categories-old'!G332,LEN('categories-old'!G332)-1)&amp;"');","")</f>
        <v>INSERT INTO `catalog_category_entity_varchar` (attribute_id,store_id,entity_id,value) VALUES (48,0,115,'img3/imgf1d9.jpg');</v>
      </c>
      <c r="B332" t="str">
        <f>IF(LEN(categories!G332) &gt; 0, "INSERT INTO `catalog_category_entity_varchar` (attribute_id,store_id,entity_id,value) VALUES (48,0,"&amp;categories!B332&amp;",'"&amp;RIGHT(categories!G332,LEN(categories!G332)-1)&amp;"');","")</f>
        <v>INSERT INTO `catalog_category_entity_varchar` (attribute_id,store_id,entity_id,value) VALUES (48,0,115,'img3/imgf1d9.jpg');</v>
      </c>
      <c r="C332" t="str">
        <f>VLOOKUP(categories!B332,'categories-old'!B:G,6,FALSE)</f>
        <v>/img3/imgf1d9.jpg</v>
      </c>
      <c r="D332" t="str">
        <f>VLOOKUP(categories!B332,'categories-old'!B:H,7,FALSE)</f>
        <v>www.americanretailsupply.com\64949\774184\Acrylic-for-Gridwall\Gridwall-Acrylic-Sloping-Bins.html</v>
      </c>
    </row>
    <row r="333" spans="1:4" hidden="1" x14ac:dyDescent="0.25">
      <c r="A333" t="str">
        <f>IF(LEN('categories-old'!G333) &gt; 0, "INSERT INTO `catalog_category_entity_varchar` (attribute_id,store_id,entity_id,value) VALUES (48,0,"&amp;'categories-old'!B333&amp;",'"&amp;RIGHT('categories-old'!G333,LEN('categories-old'!G333)-1)&amp;"');","")</f>
        <v>INSERT INTO `catalog_category_entity_varchar` (attribute_id,store_id,entity_id,value) VALUES (48,0,117,'img3/img47ee.jpg');</v>
      </c>
      <c r="B333" t="str">
        <f>IF(LEN(categories!G333) &gt; 0, "INSERT INTO `catalog_category_entity_varchar` (attribute_id,store_id,entity_id,value) VALUES (48,0,"&amp;categories!B333&amp;",'"&amp;RIGHT(categories!G333,LEN(categories!G333)-1)&amp;"');","")</f>
        <v>INSERT INTO `catalog_category_entity_varchar` (attribute_id,store_id,entity_id,value) VALUES (48,0,117,'img3/img47ee.jpg');</v>
      </c>
      <c r="C333" t="str">
        <f>VLOOKUP(categories!B333,'categories-old'!B:G,6,FALSE)</f>
        <v>/img3/img47ee.jpg</v>
      </c>
      <c r="D333" t="str">
        <f>VLOOKUP(categories!B333,'categories-old'!B:H,7,FALSE)</f>
        <v>www.americanretailsupply.com\64944\33862\Acrylic-for-Slatwall\Acrylic-Literature-Holder-for-Wallmount-Double-Pocket.html</v>
      </c>
    </row>
    <row r="334" spans="1:4" hidden="1" x14ac:dyDescent="0.25">
      <c r="A334" t="str">
        <f>IF(LEN('categories-old'!G334) &gt; 0, "INSERT INTO `catalog_category_entity_varchar` (attribute_id,store_id,entity_id,value) VALUES (48,0,"&amp;'categories-old'!B334&amp;",'"&amp;RIGHT('categories-old'!G334,LEN('categories-old'!G334)-1)&amp;"');","")</f>
        <v>INSERT INTO `catalog_category_entity_varchar` (attribute_id,store_id,entity_id,value) VALUES (48,0,118,'img3/img32ba.jpg');</v>
      </c>
      <c r="B334" t="str">
        <f>IF(LEN(categories!G334) &gt; 0, "INSERT INTO `catalog_category_entity_varchar` (attribute_id,store_id,entity_id,value) VALUES (48,0,"&amp;categories!B334&amp;",'"&amp;RIGHT(categories!G334,LEN(categories!G334)-1)&amp;"');","")</f>
        <v>INSERT INTO `catalog_category_entity_varchar` (attribute_id,store_id,entity_id,value) VALUES (48,0,118,'img3/img32ba.jpg');</v>
      </c>
      <c r="C334" t="str">
        <f>VLOOKUP(categories!B334,'categories-old'!B:G,6,FALSE)</f>
        <v>/img3/img32ba.jpg</v>
      </c>
      <c r="D334" t="str">
        <f>VLOOKUP(categories!B334,'categories-old'!B:H,7,FALSE)</f>
        <v>www.americanretailsupply.com\64944\33972\Acrylic-for-Slatwall\Acrylic-Apparel-Hangers-for-Slatwall-or-Slatgrid.html</v>
      </c>
    </row>
    <row r="335" spans="1:4" hidden="1" x14ac:dyDescent="0.25">
      <c r="A335" t="str">
        <f>IF(LEN('categories-old'!G335) &gt; 0, "INSERT INTO `catalog_category_entity_varchar` (attribute_id,store_id,entity_id,value) VALUES (48,0,"&amp;'categories-old'!B335&amp;",'"&amp;RIGHT('categories-old'!G335,LEN('categories-old'!G335)-1)&amp;"');","")</f>
        <v>INSERT INTO `catalog_category_entity_varchar` (attribute_id,store_id,entity_id,value) VALUES (48,0,119,'img1/imgba4d.jpg');</v>
      </c>
      <c r="B335" t="str">
        <f>IF(LEN(categories!G335) &gt; 0, "INSERT INTO `catalog_category_entity_varchar` (attribute_id,store_id,entity_id,value) VALUES (48,0,"&amp;categories!B335&amp;",'"&amp;RIGHT(categories!G335,LEN(categories!G335)-1)&amp;"');","")</f>
        <v>INSERT INTO `catalog_category_entity_varchar` (attribute_id,store_id,entity_id,value) VALUES (48,0,119,'img1/imgba4d.jpg');</v>
      </c>
      <c r="C335" t="str">
        <f>VLOOKUP(categories!B335,'categories-old'!B:G,6,FALSE)</f>
        <v>/img1/imgba4d.jpg</v>
      </c>
      <c r="D335" t="str">
        <f>VLOOKUP(categories!B335,'categories-old'!B:H,7,FALSE)</f>
        <v>www.americanretailsupply.com\64944\34009\Acrylic-for-Slatwall\Acrylic-Literature-Holder-for-Counter-Slatwall-Gridwall-Economy.html</v>
      </c>
    </row>
    <row r="336" spans="1:4" hidden="1" x14ac:dyDescent="0.25">
      <c r="A336" t="str">
        <f>IF(LEN('categories-old'!G336) &gt; 0, "INSERT INTO `catalog_category_entity_varchar` (attribute_id,store_id,entity_id,value) VALUES (48,0,"&amp;'categories-old'!B336&amp;",'"&amp;RIGHT('categories-old'!G336,LEN('categories-old'!G336)-1)&amp;"');","")</f>
        <v>INSERT INTO `catalog_category_entity_varchar` (attribute_id,store_id,entity_id,value) VALUES (48,0,120,'img3/img352c.jpg');</v>
      </c>
      <c r="B336" t="str">
        <f>IF(LEN(categories!G336) &gt; 0, "INSERT INTO `catalog_category_entity_varchar` (attribute_id,store_id,entity_id,value) VALUES (48,0,"&amp;categories!B336&amp;",'"&amp;RIGHT(categories!G336,LEN(categories!G336)-1)&amp;"');","")</f>
        <v>INSERT INTO `catalog_category_entity_varchar` (attribute_id,store_id,entity_id,value) VALUES (48,0,120,'img3/img352c.jpg');</v>
      </c>
      <c r="C336" t="str">
        <f>VLOOKUP(categories!B336,'categories-old'!B:G,6,FALSE)</f>
        <v>/img3/img352c.jpg</v>
      </c>
      <c r="D336" t="str">
        <f>VLOOKUP(categories!B336,'categories-old'!B:H,7,FALSE)</f>
        <v>www.americanretailsupply.com\64944\34018\Acrylic-for-Slatwall\Acrylic-Book-Displayer-for-Slatwall.html</v>
      </c>
    </row>
    <row r="337" spans="1:4" hidden="1" x14ac:dyDescent="0.25">
      <c r="A337" t="str">
        <f>IF(LEN('categories-old'!G337) &gt; 0, "INSERT INTO `catalog_category_entity_varchar` (attribute_id,store_id,entity_id,value) VALUES (48,0,"&amp;'categories-old'!B337&amp;",'"&amp;RIGHT('categories-old'!G337,LEN('categories-old'!G337)-1)&amp;"');","")</f>
        <v>INSERT INTO `catalog_category_entity_varchar` (attribute_id,store_id,entity_id,value) VALUES (48,0,121,'img2/img678b.jpg');</v>
      </c>
      <c r="B337" t="str">
        <f>IF(LEN(categories!G337) &gt; 0, "INSERT INTO `catalog_category_entity_varchar` (attribute_id,store_id,entity_id,value) VALUES (48,0,"&amp;categories!B337&amp;",'"&amp;RIGHT(categories!G337,LEN(categories!G337)-1)&amp;"');","")</f>
        <v>INSERT INTO `catalog_category_entity_varchar` (attribute_id,store_id,entity_id,value) VALUES (48,0,121,'img2/img678b.jpg');</v>
      </c>
      <c r="C337" t="str">
        <f>VLOOKUP(categories!B337,'categories-old'!B:G,6,FALSE)</f>
        <v>/img2/img678b.jpg</v>
      </c>
      <c r="D337" t="str">
        <f>VLOOKUP(categories!B337,'categories-old'!B:H,7,FALSE)</f>
        <v>www.americanretailsupply.com\64944\34054\Acrylic-for-Slatwall\Acrylic-Easel-with-50-Tilt-for-Slatwall.html</v>
      </c>
    </row>
    <row r="338" spans="1:4" hidden="1" x14ac:dyDescent="0.25">
      <c r="A338" t="str">
        <f>IF(LEN('categories-old'!G338) &gt; 0, "INSERT INTO `catalog_category_entity_varchar` (attribute_id,store_id,entity_id,value) VALUES (48,0,"&amp;'categories-old'!B338&amp;",'"&amp;RIGHT('categories-old'!G338,LEN('categories-old'!G338)-1)&amp;"');","")</f>
        <v>INSERT INTO `catalog_category_entity_varchar` (attribute_id,store_id,entity_id,value) VALUES (48,0,122,'img3/img0755.jpg');</v>
      </c>
      <c r="B338" t="str">
        <f>IF(LEN(categories!G338) &gt; 0, "INSERT INTO `catalog_category_entity_varchar` (attribute_id,store_id,entity_id,value) VALUES (48,0,"&amp;categories!B338&amp;",'"&amp;RIGHT(categories!G338,LEN(categories!G338)-1)&amp;"');","")</f>
        <v>INSERT INTO `catalog_category_entity_varchar` (attribute_id,store_id,entity_id,value) VALUES (48,0,122,'img3/img0755.jpg');</v>
      </c>
      <c r="C338" t="str">
        <f>VLOOKUP(categories!B338,'categories-old'!B:G,6,FALSE)</f>
        <v>/img3/img0755.jpg</v>
      </c>
      <c r="D338" t="str">
        <f>VLOOKUP(categories!B338,'categories-old'!B:H,7,FALSE)</f>
        <v>www.americanretailsupply.com\64944\34071\Acrylic-for-Slatwall\Acrylic-Single-Watch-Display-for-Slatwall-or-Slatgrid.html</v>
      </c>
    </row>
    <row r="339" spans="1:4" hidden="1" x14ac:dyDescent="0.25">
      <c r="A339" t="str">
        <f>IF(LEN('categories-old'!G339) &gt; 0, "INSERT INTO `catalog_category_entity_varchar` (attribute_id,store_id,entity_id,value) VALUES (48,0,"&amp;'categories-old'!B339&amp;",'"&amp;RIGHT('categories-old'!G339,LEN('categories-old'!G339)-1)&amp;"');","")</f>
        <v>INSERT INTO `catalog_category_entity_varchar` (attribute_id,store_id,entity_id,value) VALUES (48,0,123,'img1/imgaf6c.jpg');</v>
      </c>
      <c r="B339" t="str">
        <f>IF(LEN(categories!G339) &gt; 0, "INSERT INTO `catalog_category_entity_varchar` (attribute_id,store_id,entity_id,value) VALUES (48,0,"&amp;categories!B339&amp;",'"&amp;RIGHT(categories!G339,LEN(categories!G339)-1)&amp;"');","")</f>
        <v>INSERT INTO `catalog_category_entity_varchar` (attribute_id,store_id,entity_id,value) VALUES (48,0,123,'img1/imgaf6c.jpg');</v>
      </c>
      <c r="C339" t="str">
        <f>VLOOKUP(categories!B339,'categories-old'!B:G,6,FALSE)</f>
        <v>/img1/imgaf6c.jpg</v>
      </c>
      <c r="D339" t="str">
        <f>VLOOKUP(categories!B339,'categories-old'!B:H,7,FALSE)</f>
        <v>www.americanretailsupply.com\64944\34076\Acrylic-for-Slatwall\Acrylic-Eyeglass-Holder-for-Slatwall-or-Slatgrid.html</v>
      </c>
    </row>
    <row r="340" spans="1:4" hidden="1" x14ac:dyDescent="0.25">
      <c r="A340" t="str">
        <f>IF(LEN('categories-old'!G340) &gt; 0, "INSERT INTO `catalog_category_entity_varchar` (attribute_id,store_id,entity_id,value) VALUES (48,0,"&amp;'categories-old'!B340&amp;",'"&amp;RIGHT('categories-old'!G340,LEN('categories-old'!G340)-1)&amp;"');","")</f>
        <v>INSERT INTO `catalog_category_entity_varchar` (attribute_id,store_id,entity_id,value) VALUES (48,0,124,'img3/img2c73.jpg');</v>
      </c>
      <c r="B340" t="str">
        <f>IF(LEN(categories!G340) &gt; 0, "INSERT INTO `catalog_category_entity_varchar` (attribute_id,store_id,entity_id,value) VALUES (48,0,"&amp;categories!B340&amp;",'"&amp;RIGHT(categories!G340,LEN(categories!G340)-1)&amp;"');","")</f>
        <v>INSERT INTO `catalog_category_entity_varchar` (attribute_id,store_id,entity_id,value) VALUES (48,0,124,'img3/img2c73.jpg');</v>
      </c>
      <c r="C340" t="str">
        <f>VLOOKUP(categories!B340,'categories-old'!B:G,6,FALSE)</f>
        <v>/img3/img2c73.jpg</v>
      </c>
      <c r="D340" t="str">
        <f>VLOOKUP(categories!B340,'categories-old'!B:H,7,FALSE)</f>
        <v>www.americanretailsupply.com\64944\34124\Acrylic-for-Slatwall\Economy-18-Acrylic-Shelves-for-Slatwall-or-Slatgrid.html</v>
      </c>
    </row>
    <row r="341" spans="1:4" hidden="1" x14ac:dyDescent="0.25">
      <c r="A341" t="str">
        <f>IF(LEN('categories-old'!G341) &gt; 0, "INSERT INTO `catalog_category_entity_varchar` (attribute_id,store_id,entity_id,value) VALUES (48,0,"&amp;'categories-old'!B341&amp;",'"&amp;RIGHT('categories-old'!G341,LEN('categories-old'!G341)-1)&amp;"');","")</f>
        <v>INSERT INTO `catalog_category_entity_varchar` (attribute_id,store_id,entity_id,value) VALUES (48,0,125,'img1/img0fc5.jpg');</v>
      </c>
      <c r="B341" t="str">
        <f>IF(LEN(categories!G341) &gt; 0, "INSERT INTO `catalog_category_entity_varchar` (attribute_id,store_id,entity_id,value) VALUES (48,0,"&amp;categories!B341&amp;",'"&amp;RIGHT(categories!G341,LEN(categories!G341)-1)&amp;"');","")</f>
        <v>INSERT INTO `catalog_category_entity_varchar` (attribute_id,store_id,entity_id,value) VALUES (48,0,125,'img1/img0fc5.jpg');</v>
      </c>
      <c r="C341" t="str">
        <f>VLOOKUP(categories!B341,'categories-old'!B:G,6,FALSE)</f>
        <v>/img1/img0fc5.jpg</v>
      </c>
      <c r="D341" t="str">
        <f>VLOOKUP(categories!B341,'categories-old'!B:H,7,FALSE)</f>
        <v>www.americanretailsupply.com\64944\34127\Acrylic-for-Slatwall\Acrylic-Flat-Braced-Shelves-for-Slatwall-Slatgrid.html</v>
      </c>
    </row>
    <row r="342" spans="1:4" hidden="1" x14ac:dyDescent="0.25">
      <c r="A342" t="str">
        <f>IF(LEN('categories-old'!G342) &gt; 0, "INSERT INTO `catalog_category_entity_varchar` (attribute_id,store_id,entity_id,value) VALUES (48,0,"&amp;'categories-old'!B342&amp;",'"&amp;RIGHT('categories-old'!G342,LEN('categories-old'!G342)-1)&amp;"');","")</f>
        <v>INSERT INTO `catalog_category_entity_varchar` (attribute_id,store_id,entity_id,value) VALUES (48,0,126,'img3/img783f.jpg');</v>
      </c>
      <c r="B342" t="str">
        <f>IF(LEN(categories!G342) &gt; 0, "INSERT INTO `catalog_category_entity_varchar` (attribute_id,store_id,entity_id,value) VALUES (48,0,"&amp;categories!B342&amp;",'"&amp;RIGHT(categories!G342,LEN(categories!G342)-1)&amp;"');","")</f>
        <v>INSERT INTO `catalog_category_entity_varchar` (attribute_id,store_id,entity_id,value) VALUES (48,0,126,'img3/img783f.jpg');</v>
      </c>
      <c r="C342" t="str">
        <f>VLOOKUP(categories!B342,'categories-old'!B:G,6,FALSE)</f>
        <v>/img3/img783f.jpg</v>
      </c>
      <c r="D342" t="str">
        <f>VLOOKUP(categories!B342,'categories-old'!B:H,7,FALSE)</f>
        <v>www.americanretailsupply.com\64944\34133\Acrylic-for-Slatwall\Acrylic-Shelves-for-Slatwall-316-thick.html</v>
      </c>
    </row>
    <row r="343" spans="1:4" hidden="1" x14ac:dyDescent="0.25">
      <c r="A343" t="str">
        <f>IF(LEN('categories-old'!G343) &gt; 0, "INSERT INTO `catalog_category_entity_varchar` (attribute_id,store_id,entity_id,value) VALUES (48,0,"&amp;'categories-old'!B343&amp;",'"&amp;RIGHT('categories-old'!G343,LEN('categories-old'!G343)-1)&amp;"');","")</f>
        <v>INSERT INTO `catalog_category_entity_varchar` (attribute_id,store_id,entity_id,value) VALUES (48,0,127,'img2/img866b.jpg');</v>
      </c>
      <c r="B343" t="str">
        <f>IF(LEN(categories!G343) &gt; 0, "INSERT INTO `catalog_category_entity_varchar` (attribute_id,store_id,entity_id,value) VALUES (48,0,"&amp;categories!B343&amp;",'"&amp;RIGHT(categories!G343,LEN(categories!G343)-1)&amp;"');","")</f>
        <v>INSERT INTO `catalog_category_entity_varchar` (attribute_id,store_id,entity_id,value) VALUES (48,0,127,'img2/img866b.jpg');</v>
      </c>
      <c r="C343" t="str">
        <f>VLOOKUP(categories!B343,'categories-old'!B:G,6,FALSE)</f>
        <v>/img2/img866b.jpg</v>
      </c>
      <c r="D343" t="str">
        <f>VLOOKUP(categories!B343,'categories-old'!B:H,7,FALSE)</f>
        <v>www.americanretailsupply.com\64944\34135\Acrylic-for-Slatwall\Acrylic-Slatwall-Maxi-Length-Shelves.html</v>
      </c>
    </row>
    <row r="344" spans="1:4" hidden="1" x14ac:dyDescent="0.25">
      <c r="A344" t="str">
        <f>IF(LEN('categories-old'!G344) &gt; 0, "INSERT INTO `catalog_category_entity_varchar` (attribute_id,store_id,entity_id,value) VALUES (48,0,"&amp;'categories-old'!B344&amp;",'"&amp;RIGHT('categories-old'!G344,LEN('categories-old'!G344)-1)&amp;"');","")</f>
        <v>INSERT INTO `catalog_category_entity_varchar` (attribute_id,store_id,entity_id,value) VALUES (48,0,128,'img1/img995e.jpg');</v>
      </c>
      <c r="B344" t="str">
        <f>IF(LEN(categories!G344) &gt; 0, "INSERT INTO `catalog_category_entity_varchar` (attribute_id,store_id,entity_id,value) VALUES (48,0,"&amp;categories!B344&amp;",'"&amp;RIGHT(categories!G344,LEN(categories!G344)-1)&amp;"');","")</f>
        <v>INSERT INTO `catalog_category_entity_varchar` (attribute_id,store_id,entity_id,value) VALUES (48,0,128,'img1/img995e.jpg');</v>
      </c>
      <c r="C344" t="str">
        <f>VLOOKUP(categories!B344,'categories-old'!B:G,6,FALSE)</f>
        <v>/img1/img995e.jpg</v>
      </c>
      <c r="D344" t="str">
        <f>VLOOKUP(categories!B344,'categories-old'!B:H,7,FALSE)</f>
        <v>www.americanretailsupply.com\64944\34136\Acrylic-for-Slatwall\Acrylic-Shelves-for-Slatwall-Slatgrid-with-sides.html</v>
      </c>
    </row>
    <row r="345" spans="1:4" hidden="1" x14ac:dyDescent="0.25">
      <c r="A345" t="str">
        <f>IF(LEN('categories-old'!G345) &gt; 0, "INSERT INTO `catalog_category_entity_varchar` (attribute_id,store_id,entity_id,value) VALUES (48,0,"&amp;'categories-old'!B345&amp;",'"&amp;RIGHT('categories-old'!G345,LEN('categories-old'!G345)-1)&amp;"');","")</f>
        <v>INSERT INTO `catalog_category_entity_varchar` (attribute_id,store_id,entity_id,value) VALUES (48,0,129,'img3/img5a5f.jpg');</v>
      </c>
      <c r="B345" t="str">
        <f>IF(LEN(categories!G345) &gt; 0, "INSERT INTO `catalog_category_entity_varchar` (attribute_id,store_id,entity_id,value) VALUES (48,0,"&amp;categories!B345&amp;",'"&amp;RIGHT(categories!G345,LEN(categories!G345)-1)&amp;"');","")</f>
        <v>INSERT INTO `catalog_category_entity_varchar` (attribute_id,store_id,entity_id,value) VALUES (48,0,129,'img3/img5a5f.jpg');</v>
      </c>
      <c r="C345" t="str">
        <f>VLOOKUP(categories!B345,'categories-old'!B:G,6,FALSE)</f>
        <v>/img3/img5a5f.jpg</v>
      </c>
      <c r="D345" t="str">
        <f>VLOOKUP(categories!B345,'categories-old'!B:H,7,FALSE)</f>
        <v>www.americanretailsupply.com\64944\34137\Acrylic-for-Slatwall\Molded-Slatwall-Acrylic-Shelves.html</v>
      </c>
    </row>
    <row r="346" spans="1:4" hidden="1" x14ac:dyDescent="0.25">
      <c r="A346" t="str">
        <f>IF(LEN('categories-old'!G346) &gt; 0, "INSERT INTO `catalog_category_entity_varchar` (attribute_id,store_id,entity_id,value) VALUES (48,0,"&amp;'categories-old'!B346&amp;",'"&amp;RIGHT('categories-old'!G346,LEN('categories-old'!G346)-1)&amp;"');","")</f>
        <v>INSERT INTO `catalog_category_entity_varchar` (attribute_id,store_id,entity_id,value) VALUES (48,0,130,'img3/img8bc7.jpg');</v>
      </c>
      <c r="B346" t="str">
        <f>IF(LEN(categories!G346) &gt; 0, "INSERT INTO `catalog_category_entity_varchar` (attribute_id,store_id,entity_id,value) VALUES (48,0,"&amp;categories!B346&amp;",'"&amp;RIGHT(categories!G346,LEN(categories!G346)-1)&amp;"');","")</f>
        <v>INSERT INTO `catalog_category_entity_varchar` (attribute_id,store_id,entity_id,value) VALUES (48,0,130,'img3/img8bc7.jpg');</v>
      </c>
      <c r="C346" t="str">
        <f>VLOOKUP(categories!B346,'categories-old'!B:G,6,FALSE)</f>
        <v>/img3/img8bc7.jpg</v>
      </c>
      <c r="D346" t="str">
        <f>VLOOKUP(categories!B346,'categories-old'!B:H,7,FALSE)</f>
        <v>www.americanretailsupply.com\64944\34138\Acrylic-for-Slatwall\Acrylic-Slatwall-Flat-Braced-Shelves-with-Front-Lip.html</v>
      </c>
    </row>
    <row r="347" spans="1:4" hidden="1" x14ac:dyDescent="0.25">
      <c r="A347" t="str">
        <f>IF(LEN('categories-old'!G347) &gt; 0, "INSERT INTO `catalog_category_entity_varchar` (attribute_id,store_id,entity_id,value) VALUES (48,0,"&amp;'categories-old'!B347&amp;",'"&amp;RIGHT('categories-old'!G347,LEN('categories-old'!G347)-1)&amp;"');","")</f>
        <v>INSERT INTO `catalog_category_entity_varchar` (attribute_id,store_id,entity_id,value) VALUES (48,0,131,'img1/imgf522.jpg');</v>
      </c>
      <c r="B347" t="str">
        <f>IF(LEN(categories!G347) &gt; 0, "INSERT INTO `catalog_category_entity_varchar` (attribute_id,store_id,entity_id,value) VALUES (48,0,"&amp;categories!B347&amp;",'"&amp;RIGHT(categories!G347,LEN(categories!G347)-1)&amp;"');","")</f>
        <v>INSERT INTO `catalog_category_entity_varchar` (attribute_id,store_id,entity_id,value) VALUES (48,0,131,'img1/imgf522.jpg');</v>
      </c>
      <c r="C347" t="str">
        <f>VLOOKUP(categories!B347,'categories-old'!B:G,6,FALSE)</f>
        <v>/img1/imgf522.jpg</v>
      </c>
      <c r="D347" t="str">
        <f>VLOOKUP(categories!B347,'categories-old'!B:H,7,FALSE)</f>
        <v>www.americanretailsupply.com\64944\34145\Acrylic-for-Slatwall\Acrylic-Display-Holders-for-Packaged-Items-for-Slatwall-Open-Sided.html</v>
      </c>
    </row>
    <row r="348" spans="1:4" hidden="1" x14ac:dyDescent="0.25">
      <c r="A348" t="str">
        <f>IF(LEN('categories-old'!G348) &gt; 0, "INSERT INTO `catalog_category_entity_varchar` (attribute_id,store_id,entity_id,value) VALUES (48,0,"&amp;'categories-old'!B348&amp;",'"&amp;RIGHT('categories-old'!G348,LEN('categories-old'!G348)-1)&amp;"');","")</f>
        <v>INSERT INTO `catalog_category_entity_varchar` (attribute_id,store_id,entity_id,value) VALUES (48,0,132,'img2/imgb0d2.jpg');</v>
      </c>
      <c r="B348" t="str">
        <f>IF(LEN(categories!G348) &gt; 0, "INSERT INTO `catalog_category_entity_varchar` (attribute_id,store_id,entity_id,value) VALUES (48,0,"&amp;categories!B348&amp;",'"&amp;RIGHT(categories!G348,LEN(categories!G348)-1)&amp;"');","")</f>
        <v>INSERT INTO `catalog_category_entity_varchar` (attribute_id,store_id,entity_id,value) VALUES (48,0,132,'img2/imgb0d2.jpg');</v>
      </c>
      <c r="C348" t="str">
        <f>VLOOKUP(categories!B348,'categories-old'!B:G,6,FALSE)</f>
        <v>/img2/imgb0d2.jpg</v>
      </c>
      <c r="D348" t="str">
        <f>VLOOKUP(categories!B348,'categories-old'!B:H,7,FALSE)</f>
        <v>www.americanretailsupply.com\64944\34146\Acrylic-for-Slatwall\Acrylic-Shelves-for-Slatwall-with-Lip-Slanted-or-Braced-Slanted.html</v>
      </c>
    </row>
    <row r="349" spans="1:4" hidden="1" x14ac:dyDescent="0.25">
      <c r="A349" t="str">
        <f>IF(LEN('categories-old'!G349) &gt; 0, "INSERT INTO `catalog_category_entity_varchar` (attribute_id,store_id,entity_id,value) VALUES (48,0,"&amp;'categories-old'!B349&amp;",'"&amp;RIGHT('categories-old'!G349,LEN('categories-old'!G349)-1)&amp;"');","")</f>
        <v>INSERT INTO `catalog_category_entity_varchar` (attribute_id,store_id,entity_id,value) VALUES (48,0,133,'img3/imgc158.jpg');</v>
      </c>
      <c r="B349" t="str">
        <f>IF(LEN(categories!G349) &gt; 0, "INSERT INTO `catalog_category_entity_varchar` (attribute_id,store_id,entity_id,value) VALUES (48,0,"&amp;categories!B349&amp;",'"&amp;RIGHT(categories!G349,LEN(categories!G349)-1)&amp;"');","")</f>
        <v>INSERT INTO `catalog_category_entity_varchar` (attribute_id,store_id,entity_id,value) VALUES (48,0,133,'img3/imgc158.jpg');</v>
      </c>
      <c r="C349" t="str">
        <f>VLOOKUP(categories!B349,'categories-old'!B:G,6,FALSE)</f>
        <v>/img3/imgc158.jpg</v>
      </c>
      <c r="D349" t="str">
        <f>VLOOKUP(categories!B349,'categories-old'!B:H,7,FALSE)</f>
        <v>www.americanretailsupply.com\64944\34152\Acrylic-for-Slatwall\Acrylic-J-Rack-20-Tilt-Back-for-Slatwall-or-Gridwall.html</v>
      </c>
    </row>
    <row r="350" spans="1:4" hidden="1" x14ac:dyDescent="0.25">
      <c r="A350" t="str">
        <f>IF(LEN('categories-old'!G350) &gt; 0, "INSERT INTO `catalog_category_entity_varchar` (attribute_id,store_id,entity_id,value) VALUES (48,0,"&amp;'categories-old'!B350&amp;",'"&amp;RIGHT('categories-old'!G350,LEN('categories-old'!G350)-1)&amp;"');","")</f>
        <v>INSERT INTO `catalog_category_entity_varchar` (attribute_id,store_id,entity_id,value) VALUES (48,0,134,'img2/img476b.jpg');</v>
      </c>
      <c r="B350" t="str">
        <f>IF(LEN(categories!G350) &gt; 0, "INSERT INTO `catalog_category_entity_varchar` (attribute_id,store_id,entity_id,value) VALUES (48,0,"&amp;categories!B350&amp;",'"&amp;RIGHT(categories!G350,LEN(categories!G350)-1)&amp;"');","")</f>
        <v>INSERT INTO `catalog_category_entity_varchar` (attribute_id,store_id,entity_id,value) VALUES (48,0,134,'img2/img476b.jpg');</v>
      </c>
      <c r="C350" t="str">
        <f>VLOOKUP(categories!B350,'categories-old'!B:G,6,FALSE)</f>
        <v>/img2/img476b.jpg</v>
      </c>
      <c r="D350" t="str">
        <f>VLOOKUP(categories!B350,'categories-old'!B:H,7,FALSE)</f>
        <v>www.americanretailsupply.com\64944\34153\Acrylic-for-Slatwall\Acrylic-J-Racks-Large-for-Slatwall.html</v>
      </c>
    </row>
    <row r="351" spans="1:4" hidden="1" x14ac:dyDescent="0.25">
      <c r="A351" t="str">
        <f>IF(LEN('categories-old'!G351) &gt; 0, "INSERT INTO `catalog_category_entity_varchar` (attribute_id,store_id,entity_id,value) VALUES (48,0,"&amp;'categories-old'!B351&amp;",'"&amp;RIGHT('categories-old'!G351,LEN('categories-old'!G351)-1)&amp;"');","")</f>
        <v>INSERT INTO `catalog_category_entity_varchar` (attribute_id,store_id,entity_id,value) VALUES (48,0,135,'img3/img8907.jpg');</v>
      </c>
      <c r="B351" t="str">
        <f>IF(LEN(categories!G351) &gt; 0, "INSERT INTO `catalog_category_entity_varchar` (attribute_id,store_id,entity_id,value) VALUES (48,0,"&amp;categories!B351&amp;",'"&amp;RIGHT(categories!G351,LEN(categories!G351)-1)&amp;"');","")</f>
        <v>INSERT INTO `catalog_category_entity_varchar` (attribute_id,store_id,entity_id,value) VALUES (48,0,135,'img3/img8907.jpg');</v>
      </c>
      <c r="C351" t="str">
        <f>VLOOKUP(categories!B351,'categories-old'!B:G,6,FALSE)</f>
        <v>/img3/img8907.jpg</v>
      </c>
      <c r="D351" t="str">
        <f>VLOOKUP(categories!B351,'categories-old'!B:H,7,FALSE)</f>
        <v>www.americanretailsupply.com\64944\34262\Acrylic-for-Slatwall\Acrylic-Hook-for-Slatwall-or-Slatgrid.html</v>
      </c>
    </row>
    <row r="352" spans="1:4" hidden="1" x14ac:dyDescent="0.25">
      <c r="A352" t="str">
        <f>IF(LEN('categories-old'!G352) &gt; 0, "INSERT INTO `catalog_category_entity_varchar` (attribute_id,store_id,entity_id,value) VALUES (48,0,"&amp;'categories-old'!B352&amp;",'"&amp;RIGHT('categories-old'!G352,LEN('categories-old'!G352)-1)&amp;"');","")</f>
        <v>INSERT INTO `catalog_category_entity_varchar` (attribute_id,store_id,entity_id,value) VALUES (48,0,136,'img3/img6e4e.jpg');</v>
      </c>
      <c r="B352" t="str">
        <f>IF(LEN(categories!G352) &gt; 0, "INSERT INTO `catalog_category_entity_varchar` (attribute_id,store_id,entity_id,value) VALUES (48,0,"&amp;categories!B352&amp;",'"&amp;RIGHT(categories!G352,LEN(categories!G352)-1)&amp;"');","")</f>
        <v>INSERT INTO `catalog_category_entity_varchar` (attribute_id,store_id,entity_id,value) VALUES (48,0,136,'img3/img6e4e.jpg');</v>
      </c>
      <c r="C352" t="str">
        <f>VLOOKUP(categories!B352,'categories-old'!B:G,6,FALSE)</f>
        <v>/img3/img6e4e.jpg</v>
      </c>
      <c r="D352" t="str">
        <f>VLOOKUP(categories!B352,'categories-old'!B:H,7,FALSE)</f>
        <v>www.americanretailsupply.com\64944\34269\Acrylic-for-Slatwall\Acrylic-Faceout-Hook-for-Slatwall-or-Slatgrid.html</v>
      </c>
    </row>
    <row r="353" spans="1:4" hidden="1" x14ac:dyDescent="0.25">
      <c r="A353" t="str">
        <f>IF(LEN('categories-old'!G353) &gt; 0, "INSERT INTO `catalog_category_entity_varchar` (attribute_id,store_id,entity_id,value) VALUES (48,0,"&amp;'categories-old'!B353&amp;",'"&amp;RIGHT('categories-old'!G353,LEN('categories-old'!G353)-1)&amp;"');","")</f>
        <v>INSERT INTO `catalog_category_entity_varchar` (attribute_id,store_id,entity_id,value) VALUES (48,0,137,'img2/imgd6cf.jpg');</v>
      </c>
      <c r="B353" t="str">
        <f>IF(LEN(categories!G353) &gt; 0, "INSERT INTO `catalog_category_entity_varchar` (attribute_id,store_id,entity_id,value) VALUES (48,0,"&amp;categories!B353&amp;",'"&amp;RIGHT(categories!G353,LEN(categories!G353)-1)&amp;"');","")</f>
        <v>INSERT INTO `catalog_category_entity_varchar` (attribute_id,store_id,entity_id,value) VALUES (48,0,137,'img2/imgd6cf.jpg');</v>
      </c>
      <c r="C353" t="str">
        <f>VLOOKUP(categories!B353,'categories-old'!B:G,6,FALSE)</f>
        <v>/img2/imgd6cf.jpg</v>
      </c>
      <c r="D353" t="str">
        <f>VLOOKUP(categories!B353,'categories-old'!B:H,7,FALSE)</f>
        <v>www.americanretailsupply.com\64944\34270\Acrylic-for-Slatwall\Acrylic-Molded-Hooks-for-Slatwall.html</v>
      </c>
    </row>
    <row r="354" spans="1:4" hidden="1" x14ac:dyDescent="0.25">
      <c r="A354" t="str">
        <f>IF(LEN('categories-old'!G354) &gt; 0, "INSERT INTO `catalog_category_entity_varchar` (attribute_id,store_id,entity_id,value) VALUES (48,0,"&amp;'categories-old'!B354&amp;",'"&amp;RIGHT('categories-old'!G354,LEN('categories-old'!G354)-1)&amp;"');","")</f>
        <v>INSERT INTO `catalog_category_entity_varchar` (attribute_id,store_id,entity_id,value) VALUES (48,0,138,'img1/img211e.jpg');</v>
      </c>
      <c r="B354" t="str">
        <f>IF(LEN(categories!G354) &gt; 0, "INSERT INTO `catalog_category_entity_varchar` (attribute_id,store_id,entity_id,value) VALUES (48,0,"&amp;categories!B354&amp;",'"&amp;RIGHT(categories!G354,LEN(categories!G354)-1)&amp;"');","")</f>
        <v>INSERT INTO `catalog_category_entity_varchar` (attribute_id,store_id,entity_id,value) VALUES (48,0,138,'img1/img211e.jpg');</v>
      </c>
      <c r="C354" t="str">
        <f>VLOOKUP(categories!B354,'categories-old'!B:G,6,FALSE)</f>
        <v>/img1/img211e.jpg</v>
      </c>
      <c r="D354" t="str">
        <f>VLOOKUP(categories!B354,'categories-old'!B:H,7,FALSE)</f>
        <v>www.americanretailsupply.com\64944\34272\Acrylic-for-Slatwall\Acrylic-Small-Bar-for-Slatwall.html</v>
      </c>
    </row>
    <row r="355" spans="1:4" hidden="1" x14ac:dyDescent="0.25">
      <c r="A355" t="str">
        <f>IF(LEN('categories-old'!G355) &gt; 0, "INSERT INTO `catalog_category_entity_varchar` (attribute_id,store_id,entity_id,value) VALUES (48,0,"&amp;'categories-old'!B355&amp;",'"&amp;RIGHT('categories-old'!G355,LEN('categories-old'!G355)-1)&amp;"');","")</f>
        <v>INSERT INTO `catalog_category_entity_varchar` (attribute_id,store_id,entity_id,value) VALUES (48,0,139,'img1/imga2b1.jpg');</v>
      </c>
      <c r="B355" t="str">
        <f>IF(LEN(categories!G355) &gt; 0, "INSERT INTO `catalog_category_entity_varchar` (attribute_id,store_id,entity_id,value) VALUES (48,0,"&amp;categories!B355&amp;",'"&amp;RIGHT(categories!G355,LEN(categories!G355)-1)&amp;"');","")</f>
        <v>INSERT INTO `catalog_category_entity_varchar` (attribute_id,store_id,entity_id,value) VALUES (48,0,139,'img1/imga2b1.jpg');</v>
      </c>
      <c r="C355" t="str">
        <f>VLOOKUP(categories!B355,'categories-old'!B:G,6,FALSE)</f>
        <v>/img1/imga2b1.jpg</v>
      </c>
      <c r="D355" t="str">
        <f>VLOOKUP(categories!B355,'categories-old'!B:H,7,FALSE)</f>
        <v>www.americanretailsupply.com\64944\34303\Acrylic-for-Slatwall\Acrylic-Polycarbonate-Brackets-for-Slatwall-or-Slatgrid.html</v>
      </c>
    </row>
    <row r="356" spans="1:4" hidden="1" x14ac:dyDescent="0.25">
      <c r="A356" t="str">
        <f>IF(LEN('categories-old'!G356) &gt; 0, "INSERT INTO `catalog_category_entity_varchar` (attribute_id,store_id,entity_id,value) VALUES (48,0,"&amp;'categories-old'!B356&amp;",'"&amp;RIGHT('categories-old'!G356,LEN('categories-old'!G356)-1)&amp;"');","")</f>
        <v>INSERT INTO `catalog_category_entity_varchar` (attribute_id,store_id,entity_id,value) VALUES (48,0,140,'img1/img2016.jpg');</v>
      </c>
      <c r="B356" t="str">
        <f>IF(LEN(categories!G356) &gt; 0, "INSERT INTO `catalog_category_entity_varchar` (attribute_id,store_id,entity_id,value) VALUES (48,0,"&amp;categories!B356&amp;",'"&amp;RIGHT(categories!G356,LEN(categories!G356)-1)&amp;"');","")</f>
        <v>INSERT INTO `catalog_category_entity_varchar` (attribute_id,store_id,entity_id,value) VALUES (48,0,140,'img1/img2016.jpg');</v>
      </c>
      <c r="C356" t="str">
        <f>VLOOKUP(categories!B356,'categories-old'!B:G,6,FALSE)</f>
        <v>/img1/img2016.jpg</v>
      </c>
      <c r="D356" t="str">
        <f>VLOOKUP(categories!B356,'categories-old'!B:H,7,FALSE)</f>
        <v>www.americanretailsupply.com\64944\173756\Acrylic-for-Slatwall\Acrylic-J-Rack-Economy-with-10-Tilt-for-Slatwall.html</v>
      </c>
    </row>
    <row r="357" spans="1:4" hidden="1" x14ac:dyDescent="0.25">
      <c r="A357" t="str">
        <f>IF(LEN('categories-old'!G357) &gt; 0, "INSERT INTO `catalog_category_entity_varchar` (attribute_id,store_id,entity_id,value) VALUES (48,0,"&amp;'categories-old'!B357&amp;",'"&amp;RIGHT('categories-old'!G357,LEN('categories-old'!G357)-1)&amp;"');","")</f>
        <v>INSERT INTO `catalog_category_entity_varchar` (attribute_id,store_id,entity_id,value) VALUES (48,0,141,'img2/img9a2f-2.jpg');</v>
      </c>
      <c r="B357" t="str">
        <f>IF(LEN(categories!G357) &gt; 0, "INSERT INTO `catalog_category_entity_varchar` (attribute_id,store_id,entity_id,value) VALUES (48,0,"&amp;categories!B357&amp;",'"&amp;RIGHT(categories!G357,LEN(categories!G357)-1)&amp;"');","")</f>
        <v>INSERT INTO `catalog_category_entity_varchar` (attribute_id,store_id,entity_id,value) VALUES (48,0,141,'img2/img9a2f-2.jpg');</v>
      </c>
      <c r="C357" t="str">
        <f>VLOOKUP(categories!B357,'categories-old'!B:G,6,FALSE)</f>
        <v>/img2/img9a2f-2.jpg</v>
      </c>
      <c r="D357" t="str">
        <f>VLOOKUP(categories!B357,'categories-old'!B:H,7,FALSE)</f>
        <v>www.americanretailsupply.com\64944\173759\Acrylic-for-Slatwall\Acrylic-Tray-for-Packaged-Items-for-Slatwall-or-Slatgrid.html</v>
      </c>
    </row>
    <row r="358" spans="1:4" hidden="1" x14ac:dyDescent="0.25">
      <c r="A358" t="str">
        <f>IF(LEN('categories-old'!G358) &gt; 0, "INSERT INTO `catalog_category_entity_varchar` (attribute_id,store_id,entity_id,value) VALUES (48,0,"&amp;'categories-old'!B358&amp;",'"&amp;RIGHT('categories-old'!G358,LEN('categories-old'!G358)-1)&amp;"');","")</f>
        <v>INSERT INTO `catalog_category_entity_varchar` (attribute_id,store_id,entity_id,value) VALUES (48,0,142,'img1/imge280.jpg');</v>
      </c>
      <c r="B358" t="str">
        <f>IF(LEN(categories!G358) &gt; 0, "INSERT INTO `catalog_category_entity_varchar` (attribute_id,store_id,entity_id,value) VALUES (48,0,"&amp;categories!B358&amp;",'"&amp;RIGHT(categories!G358,LEN(categories!G358)-1)&amp;"');","")</f>
        <v>INSERT INTO `catalog_category_entity_varchar` (attribute_id,store_id,entity_id,value) VALUES (48,0,142,'img1/imge280.jpg');</v>
      </c>
      <c r="C358" t="str">
        <f>VLOOKUP(categories!B358,'categories-old'!B:G,6,FALSE)</f>
        <v>/img1/imge280.jpg</v>
      </c>
      <c r="D358" t="str">
        <f>VLOOKUP(categories!B358,'categories-old'!B:H,7,FALSE)</f>
        <v>www.americanretailsupply.com\64944\228539\Acrylic-for-Slatwall\Acrylic-Molded-Economy-Shelves-for-Slatwall.html</v>
      </c>
    </row>
    <row r="359" spans="1:4" hidden="1" x14ac:dyDescent="0.25">
      <c r="A359" t="str">
        <f>IF(LEN('categories-old'!G359) &gt; 0, "INSERT INTO `catalog_category_entity_varchar` (attribute_id,store_id,entity_id,value) VALUES (48,0,"&amp;'categories-old'!B359&amp;",'"&amp;RIGHT('categories-old'!G359,LEN('categories-old'!G359)-1)&amp;"');","")</f>
        <v>INSERT INTO `catalog_category_entity_varchar` (attribute_id,store_id,entity_id,value) VALUES (48,0,143,'img1/img0ac2.jpg');</v>
      </c>
      <c r="B359" t="str">
        <f>IF(LEN(categories!G359) &gt; 0, "INSERT INTO `catalog_category_entity_varchar` (attribute_id,store_id,entity_id,value) VALUES (48,0,"&amp;categories!B359&amp;",'"&amp;RIGHT(categories!G359,LEN(categories!G359)-1)&amp;"');","")</f>
        <v>INSERT INTO `catalog_category_entity_varchar` (attribute_id,store_id,entity_id,value) VALUES (48,0,143,'img1/img0ac2.jpg');</v>
      </c>
      <c r="C359" t="str">
        <f>VLOOKUP(categories!B359,'categories-old'!B:G,6,FALSE)</f>
        <v>/img1/img0ac2.jpg</v>
      </c>
      <c r="D359" t="str">
        <f>VLOOKUP(categories!B359,'categories-old'!B:H,7,FALSE)</f>
        <v>www.americanretailsupply.com\64944\228551\Acrylic-for-Slatwall\Acrylic-45-Slanted-Shelf-for-Slatwall-or-Slatgrid.html</v>
      </c>
    </row>
    <row r="360" spans="1:4" hidden="1" x14ac:dyDescent="0.25">
      <c r="A360" t="str">
        <f>IF(LEN('categories-old'!G360) &gt; 0, "INSERT INTO `catalog_category_entity_varchar` (attribute_id,store_id,entity_id,value) VALUES (48,0,"&amp;'categories-old'!B360&amp;",'"&amp;RIGHT('categories-old'!G360,LEN('categories-old'!G360)-1)&amp;"');","")</f>
        <v>INSERT INTO `catalog_category_entity_varchar` (attribute_id,store_id,entity_id,value) VALUES (48,0,144,'img1/imgfce3.jpg');</v>
      </c>
      <c r="B360" t="str">
        <f>IF(LEN(categories!G360) &gt; 0, "INSERT INTO `catalog_category_entity_varchar` (attribute_id,store_id,entity_id,value) VALUES (48,0,"&amp;categories!B360&amp;",'"&amp;RIGHT(categories!G360,LEN(categories!G360)-1)&amp;"');","")</f>
        <v>INSERT INTO `catalog_category_entity_varchar` (attribute_id,store_id,entity_id,value) VALUES (48,0,144,'img1/imgfce3.jpg');</v>
      </c>
      <c r="C360" t="str">
        <f>VLOOKUP(categories!B360,'categories-old'!B:G,6,FALSE)</f>
        <v>/img1/imgfce3.jpg</v>
      </c>
      <c r="D360" t="str">
        <f>VLOOKUP(categories!B360,'categories-old'!B:H,7,FALSE)</f>
        <v>www.americanretailsupply.com\64944\576368\Acrylic-for-Slatwall\Acrylic-J-Racks-Shelves-for-Slatwall.html</v>
      </c>
    </row>
    <row r="361" spans="1:4" hidden="1" x14ac:dyDescent="0.25">
      <c r="A361" t="str">
        <f>IF(LEN('categories-old'!G361) &gt; 0, "INSERT INTO `catalog_category_entity_varchar` (attribute_id,store_id,entity_id,value) VALUES (48,0,"&amp;'categories-old'!B361&amp;",'"&amp;RIGHT('categories-old'!G361,LEN('categories-old'!G361)-1)&amp;"');","")</f>
        <v>INSERT INTO `catalog_category_entity_varchar` (attribute_id,store_id,entity_id,value) VALUES (48,0,145,'img2/img1ce8.jpg');</v>
      </c>
      <c r="B361" t="str">
        <f>IF(LEN(categories!G361) &gt; 0, "INSERT INTO `catalog_category_entity_varchar` (attribute_id,store_id,entity_id,value) VALUES (48,0,"&amp;categories!B361&amp;",'"&amp;RIGHT(categories!G361,LEN(categories!G361)-1)&amp;"');","")</f>
        <v>INSERT INTO `catalog_category_entity_varchar` (attribute_id,store_id,entity_id,value) VALUES (48,0,145,'img2/img1ce8.jpg');</v>
      </c>
      <c r="C361" t="str">
        <f>VLOOKUP(categories!B361,'categories-old'!B:G,6,FALSE)</f>
        <v>/img2/img1ce8.jpg</v>
      </c>
      <c r="D361" t="str">
        <f>VLOOKUP(categories!B361,'categories-old'!B:H,7,FALSE)</f>
        <v>www.americanretailsupply.com\64944\577223\Acrylic-for-Slatwall\Acrylic-J-Racks-for-Slatwall-Economy.html</v>
      </c>
    </row>
    <row r="362" spans="1:4" hidden="1" x14ac:dyDescent="0.25">
      <c r="A362" t="str">
        <f>IF(LEN('categories-old'!G362) &gt; 0, "INSERT INTO `catalog_category_entity_varchar` (attribute_id,store_id,entity_id,value) VALUES (48,0,"&amp;'categories-old'!B362&amp;",'"&amp;RIGHT('categories-old'!G362,LEN('categories-old'!G362)-1)&amp;"');","")</f>
        <v>INSERT INTO `catalog_category_entity_varchar` (attribute_id,store_id,entity_id,value) VALUES (48,0,146,'img1/imgf866.jpg');</v>
      </c>
      <c r="B362" t="str">
        <f>IF(LEN(categories!G362) &gt; 0, "INSERT INTO `catalog_category_entity_varchar` (attribute_id,store_id,entity_id,value) VALUES (48,0,"&amp;categories!B362&amp;",'"&amp;RIGHT(categories!G362,LEN(categories!G362)-1)&amp;"');","")</f>
        <v>INSERT INTO `catalog_category_entity_varchar` (attribute_id,store_id,entity_id,value) VALUES (48,0,146,'img1/imgf866.jpg');</v>
      </c>
      <c r="C362" t="str">
        <f>VLOOKUP(categories!B362,'categories-old'!B:G,6,FALSE)</f>
        <v>/img1/imgf866.jpg</v>
      </c>
      <c r="D362" t="str">
        <f>VLOOKUP(categories!B362,'categories-old'!B:H,7,FALSE)</f>
        <v>www.americanretailsupply.com\64944\577354\Acrylic-for-Slatwall\Acrylic-Business-Card-Holders-for-Slatwall-or-Slatgrid.html</v>
      </c>
    </row>
    <row r="363" spans="1:4" hidden="1" x14ac:dyDescent="0.25">
      <c r="A363" t="str">
        <f>IF(LEN('categories-old'!G363) &gt; 0, "INSERT INTO `catalog_category_entity_varchar` (attribute_id,store_id,entity_id,value) VALUES (48,0,"&amp;'categories-old'!B363&amp;",'"&amp;RIGHT('categories-old'!G363,LEN('categories-old'!G363)-1)&amp;"');","")</f>
        <v>INSERT INTO `catalog_category_entity_varchar` (attribute_id,store_id,entity_id,value) VALUES (48,0,147,'img2/imgb887.jpg');</v>
      </c>
      <c r="B363" t="str">
        <f>IF(LEN(categories!G363) &gt; 0, "INSERT INTO `catalog_category_entity_varchar` (attribute_id,store_id,entity_id,value) VALUES (48,0,"&amp;categories!B363&amp;",'"&amp;RIGHT(categories!G363,LEN(categories!G363)-1)&amp;"');","")</f>
        <v>INSERT INTO `catalog_category_entity_varchar` (attribute_id,store_id,entity_id,value) VALUES (48,0,147,'img2/imgb887.jpg');</v>
      </c>
      <c r="C363" t="str">
        <f>VLOOKUP(categories!B363,'categories-old'!B:G,6,FALSE)</f>
        <v>/img2/imgb887.jpg</v>
      </c>
      <c r="D363" t="str">
        <f>VLOOKUP(categories!B363,'categories-old'!B:H,7,FALSE)</f>
        <v>www.americanretailsupply.com\64944\579426\Acrylic-for-Slatwall\Acrylic-Shelves-for-Slatwall-Deluxe-Slanted-1-Lip.html</v>
      </c>
    </row>
    <row r="364" spans="1:4" hidden="1" x14ac:dyDescent="0.25">
      <c r="A364" t="str">
        <f>IF(LEN('categories-old'!G364) &gt; 0, "INSERT INTO `catalog_category_entity_varchar` (attribute_id,store_id,entity_id,value) VALUES (48,0,"&amp;'categories-old'!B364&amp;",'"&amp;RIGHT('categories-old'!G364,LEN('categories-old'!G364)-1)&amp;"');","")</f>
        <v>INSERT INTO `catalog_category_entity_varchar` (attribute_id,store_id,entity_id,value) VALUES (48,0,148,'img2/imgd84a.jpg');</v>
      </c>
      <c r="B364" t="str">
        <f>IF(LEN(categories!G364) &gt; 0, "INSERT INTO `catalog_category_entity_varchar` (attribute_id,store_id,entity_id,value) VALUES (48,0,"&amp;categories!B364&amp;",'"&amp;RIGHT(categories!G364,LEN(categories!G364)-1)&amp;"');","")</f>
        <v>INSERT INTO `catalog_category_entity_varchar` (attribute_id,store_id,entity_id,value) VALUES (48,0,148,'img2/imgd84a.jpg');</v>
      </c>
      <c r="C364" t="str">
        <f>VLOOKUP(categories!B364,'categories-old'!B:G,6,FALSE)</f>
        <v>/img2/imgd84a.jpg</v>
      </c>
      <c r="D364" t="str">
        <f>VLOOKUP(categories!B364,'categories-old'!B:H,7,FALSE)</f>
        <v>www.americanretailsupply.com\64944\773223\Acrylic-for-Slatwall\Acrylic-Mirrors-for-Slatwall.html</v>
      </c>
    </row>
    <row r="365" spans="1:4" hidden="1" x14ac:dyDescent="0.25">
      <c r="A365" t="str">
        <f>IF(LEN('categories-old'!G365) &gt; 0, "INSERT INTO `catalog_category_entity_varchar` (attribute_id,store_id,entity_id,value) VALUES (48,0,"&amp;'categories-old'!B365&amp;",'"&amp;RIGHT('categories-old'!G365,LEN('categories-old'!G365)-1)&amp;"');","")</f>
        <v>INSERT INTO `catalog_category_entity_varchar` (attribute_id,store_id,entity_id,value) VALUES (48,0,149,'img1/img26fe.jpg');</v>
      </c>
      <c r="B365" t="str">
        <f>IF(LEN(categories!G365) &gt; 0, "INSERT INTO `catalog_category_entity_varchar` (attribute_id,store_id,entity_id,value) VALUES (48,0,"&amp;categories!B365&amp;",'"&amp;RIGHT(categories!G365,LEN(categories!G365)-1)&amp;"');","")</f>
        <v>INSERT INTO `catalog_category_entity_varchar` (attribute_id,store_id,entity_id,value) VALUES (48,0,149,'img1/img26fe.jpg');</v>
      </c>
      <c r="C365" t="str">
        <f>VLOOKUP(categories!B365,'categories-old'!B:G,6,FALSE)</f>
        <v>/img1/img26fe.jpg</v>
      </c>
      <c r="D365" t="str">
        <f>VLOOKUP(categories!B365,'categories-old'!B:H,7,FALSE)</f>
        <v>www.americanretailsupply.com\64944\782982\Acrylic-for-Slatwall\Slatwall-or-Slatgrid-Acrylic-Sign-Holders.html</v>
      </c>
    </row>
    <row r="366" spans="1:4" hidden="1" x14ac:dyDescent="0.25">
      <c r="A366" t="str">
        <f>IF(LEN('categories-old'!G366) &gt; 0, "INSERT INTO `catalog_category_entity_varchar` (attribute_id,store_id,entity_id,value) VALUES (48,0,"&amp;'categories-old'!B366&amp;",'"&amp;RIGHT('categories-old'!G366,LEN('categories-old'!G366)-1)&amp;"');","")</f>
        <v>INSERT INTO `catalog_category_entity_varchar` (attribute_id,store_id,entity_id,value) VALUES (48,0,151,'img1/imgfff0.jpg');</v>
      </c>
      <c r="B366" t="str">
        <f>IF(LEN(categories!G366) &gt; 0, "INSERT INTO `catalog_category_entity_varchar` (attribute_id,store_id,entity_id,value) VALUES (48,0,"&amp;categories!B366&amp;",'"&amp;RIGHT(categories!G366,LEN(categories!G366)-1)&amp;"');","")</f>
        <v>INSERT INTO `catalog_category_entity_varchar` (attribute_id,store_id,entity_id,value) VALUES (48,0,151,'img1/imgfff0.jpg');</v>
      </c>
      <c r="C366" t="str">
        <f>VLOOKUP(categories!B366,'categories-old'!B:G,6,FALSE)</f>
        <v>/img1/imgfff0.jpg</v>
      </c>
      <c r="D366" t="str">
        <f>VLOOKUP(categories!B366,'categories-old'!B:H,7,FALSE)</f>
        <v>www.americanretailsupply.com\64774\34011\Acrylic-Literature-Displays\Acrylic-Brochure-Holders-for-Countertop-Deluxe.html</v>
      </c>
    </row>
    <row r="367" spans="1:4" hidden="1" x14ac:dyDescent="0.25">
      <c r="A367" t="str">
        <f>IF(LEN('categories-old'!G367) &gt; 0, "INSERT INTO `catalog_category_entity_varchar` (attribute_id,store_id,entity_id,value) VALUES (48,0,"&amp;'categories-old'!B367&amp;",'"&amp;RIGHT('categories-old'!G367,LEN('categories-old'!G367)-1)&amp;"');","")</f>
        <v>INSERT INTO `catalog_category_entity_varchar` (attribute_id,store_id,entity_id,value) VALUES (48,0,152,'img2/img481a.jpg');</v>
      </c>
      <c r="B367" t="str">
        <f>IF(LEN(categories!G367) &gt; 0, "INSERT INTO `catalog_category_entity_varchar` (attribute_id,store_id,entity_id,value) VALUES (48,0,"&amp;categories!B367&amp;",'"&amp;RIGHT(categories!G367,LEN(categories!G367)-1)&amp;"');","")</f>
        <v>INSERT INTO `catalog_category_entity_varchar` (attribute_id,store_id,entity_id,value) VALUES (48,0,152,'img2/img481a.jpg');</v>
      </c>
      <c r="C367" t="str">
        <f>VLOOKUP(categories!B367,'categories-old'!B:G,6,FALSE)</f>
        <v>/img2/img481a.jpg</v>
      </c>
      <c r="D367" t="str">
        <f>VLOOKUP(categories!B367,'categories-old'!B:H,7,FALSE)</f>
        <v>www.americanretailsupply.com\64774\34012\Acrylic-Literature-Displays\Acrylic-Literature-Holder-for-Countertop-Double-Pocket.html</v>
      </c>
    </row>
    <row r="368" spans="1:4" hidden="1" x14ac:dyDescent="0.25">
      <c r="A368" t="str">
        <f>IF(LEN('categories-old'!G368) &gt; 0, "INSERT INTO `catalog_category_entity_varchar` (attribute_id,store_id,entity_id,value) VALUES (48,0,"&amp;'categories-old'!B368&amp;",'"&amp;RIGHT('categories-old'!G368,LEN('categories-old'!G368)-1)&amp;"');","")</f>
        <v>INSERT INTO `catalog_category_entity_varchar` (attribute_id,store_id,entity_id,value) VALUES (48,0,153,'img1/img3f93.jpg');</v>
      </c>
      <c r="B368" t="str">
        <f>IF(LEN(categories!G368) &gt; 0, "INSERT INTO `catalog_category_entity_varchar` (attribute_id,store_id,entity_id,value) VALUES (48,0,"&amp;categories!B368&amp;",'"&amp;RIGHT(categories!G368,LEN(categories!G368)-1)&amp;"');","")</f>
        <v>INSERT INTO `catalog_category_entity_varchar` (attribute_id,store_id,entity_id,value) VALUES (48,0,153,'img1/img3f93.jpg');</v>
      </c>
      <c r="C368" t="str">
        <f>VLOOKUP(categories!B368,'categories-old'!B:G,6,FALSE)</f>
        <v>/img1/img3f93.jpg</v>
      </c>
      <c r="D368" t="str">
        <f>VLOOKUP(categories!B368,'categories-old'!B:H,7,FALSE)</f>
        <v>www.americanretailsupply.com\64774\34022\Acrylic-Literature-Displays\Acrylic-Literature-Holder-3-Sided-Revolving-Display.html</v>
      </c>
    </row>
    <row r="369" spans="1:4" hidden="1" x14ac:dyDescent="0.25">
      <c r="A369" t="str">
        <f>IF(LEN('categories-old'!G369) &gt; 0, "INSERT INTO `catalog_category_entity_varchar` (attribute_id,store_id,entity_id,value) VALUES (48,0,"&amp;'categories-old'!B369&amp;",'"&amp;RIGHT('categories-old'!G369,LEN('categories-old'!G369)-1)&amp;"');","")</f>
        <v>INSERT INTO `catalog_category_entity_varchar` (attribute_id,store_id,entity_id,value) VALUES (48,0,154,'img3/imgca8f.jpg');</v>
      </c>
      <c r="B369" t="str">
        <f>IF(LEN(categories!G369) &gt; 0, "INSERT INTO `catalog_category_entity_varchar` (attribute_id,store_id,entity_id,value) VALUES (48,0,"&amp;categories!B369&amp;",'"&amp;RIGHT(categories!G369,LEN(categories!G369)-1)&amp;"');","")</f>
        <v>INSERT INTO `catalog_category_entity_varchar` (attribute_id,store_id,entity_id,value) VALUES (48,0,154,'img3/imgca8f.jpg');</v>
      </c>
      <c r="C369" t="str">
        <f>VLOOKUP(categories!B369,'categories-old'!B:G,6,FALSE)</f>
        <v>/img3/imgca8f.jpg</v>
      </c>
      <c r="D369" t="str">
        <f>VLOOKUP(categories!B369,'categories-old'!B:H,7,FALSE)</f>
        <v>www.americanretailsupply.com\64774\34023\Acrylic-Literature-Displays\Acrylic-Business-Card-Holders.html</v>
      </c>
    </row>
    <row r="370" spans="1:4" hidden="1" x14ac:dyDescent="0.25">
      <c r="A370" t="str">
        <f>IF(LEN('categories-old'!G370) &gt; 0, "INSERT INTO `catalog_category_entity_varchar` (attribute_id,store_id,entity_id,value) VALUES (48,0,"&amp;'categories-old'!B370&amp;",'"&amp;RIGHT('categories-old'!G370,LEN('categories-old'!G370)-1)&amp;"');","")</f>
        <v>INSERT INTO `catalog_category_entity_varchar` (attribute_id,store_id,entity_id,value) VALUES (48,0,155,'img2/img07b5.jpg');</v>
      </c>
      <c r="B370" t="str">
        <f>IF(LEN(categories!G370) &gt; 0, "INSERT INTO `catalog_category_entity_varchar` (attribute_id,store_id,entity_id,value) VALUES (48,0,"&amp;categories!B370&amp;",'"&amp;RIGHT(categories!G370,LEN(categories!G370)-1)&amp;"');","")</f>
        <v>INSERT INTO `catalog_category_entity_varchar` (attribute_id,store_id,entity_id,value) VALUES (48,0,155,'img2/img07b5.jpg');</v>
      </c>
      <c r="C370" t="str">
        <f>VLOOKUP(categories!B370,'categories-old'!B:G,6,FALSE)</f>
        <v>/img2/img07b5.jpg</v>
      </c>
      <c r="D370" t="str">
        <f>VLOOKUP(categories!B370,'categories-old'!B:H,7,FALSE)</f>
        <v>www.americanretailsupply.com\64774\174055\Acrylic-Literature-Displays\Sign-Card--Ticket-Holders.html</v>
      </c>
    </row>
    <row r="371" spans="1:4" hidden="1" x14ac:dyDescent="0.25">
      <c r="A371" t="str">
        <f>IF(LEN('categories-old'!G371) &gt; 0, "INSERT INTO `catalog_category_entity_varchar` (attribute_id,store_id,entity_id,value) VALUES (48,0,"&amp;'categories-old'!B371&amp;",'"&amp;RIGHT('categories-old'!G371,LEN('categories-old'!G371)-1)&amp;"');","")</f>
        <v>INSERT INTO `catalog_category_entity_varchar` (attribute_id,store_id,entity_id,value) VALUES (48,0,156,'img2/imgbb37.jpg');</v>
      </c>
      <c r="B371" t="str">
        <f>IF(LEN(categories!G371) &gt; 0, "INSERT INTO `catalog_category_entity_varchar` (attribute_id,store_id,entity_id,value) VALUES (48,0,"&amp;categories!B371&amp;",'"&amp;RIGHT(categories!G371,LEN(categories!G371)-1)&amp;"');","")</f>
        <v>INSERT INTO `catalog_category_entity_varchar` (attribute_id,store_id,entity_id,value) VALUES (48,0,156,'img2/imgbb37.jpg');</v>
      </c>
      <c r="C371" t="str">
        <f>VLOOKUP(categories!B371,'categories-old'!B:G,6,FALSE)</f>
        <v>/img2/imgbb37.jpg</v>
      </c>
      <c r="D371" t="str">
        <f>VLOOKUP(categories!B371,'categories-old'!B:H,7,FALSE)</f>
        <v>www.americanretailsupply.com\64774\174062\Acrylic-Literature-Displays\Acrylic-Brochure-Holder-Economy.html</v>
      </c>
    </row>
    <row r="372" spans="1:4" hidden="1" x14ac:dyDescent="0.25">
      <c r="A372" t="str">
        <f>IF(LEN('categories-old'!G372) &gt; 0, "INSERT INTO `catalog_category_entity_varchar` (attribute_id,store_id,entity_id,value) VALUES (48,0,"&amp;'categories-old'!B372&amp;",'"&amp;RIGHT('categories-old'!G372,LEN('categories-old'!G372)-1)&amp;"');","")</f>
        <v>INSERT INTO `catalog_category_entity_varchar` (attribute_id,store_id,entity_id,value) VALUES (48,0,157,'img2/img60eb.jpg');</v>
      </c>
      <c r="B372" t="str">
        <f>IF(LEN(categories!G372) &gt; 0, "INSERT INTO `catalog_category_entity_varchar` (attribute_id,store_id,entity_id,value) VALUES (48,0,"&amp;categories!B372&amp;",'"&amp;RIGHT(categories!G372,LEN(categories!G372)-1)&amp;"');","")</f>
        <v>INSERT INTO `catalog_category_entity_varchar` (attribute_id,store_id,entity_id,value) VALUES (48,0,157,'img2/img60eb.jpg');</v>
      </c>
      <c r="C372" t="str">
        <f>VLOOKUP(categories!B372,'categories-old'!B:G,6,FALSE)</f>
        <v>/img2/img60eb.jpg</v>
      </c>
      <c r="D372" t="str">
        <f>VLOOKUP(categories!B372,'categories-old'!B:H,7,FALSE)</f>
        <v>www.americanretailsupply.com\64774\575618\Acrylic-Literature-Displays\Acrylic-Add-A-Pocket-to-Sign-Holders.html</v>
      </c>
    </row>
    <row r="373" spans="1:4" hidden="1" x14ac:dyDescent="0.25">
      <c r="A373" t="str">
        <f>IF(LEN('categories-old'!G373) &gt; 0, "INSERT INTO `catalog_category_entity_varchar` (attribute_id,store_id,entity_id,value) VALUES (48,0,"&amp;'categories-old'!B373&amp;",'"&amp;RIGHT('categories-old'!G373,LEN('categories-old'!G373)-1)&amp;"');","")</f>
        <v>INSERT INTO `catalog_category_entity_varchar` (attribute_id,store_id,entity_id,value) VALUES (48,0,158,'img3/img39e9.jpg');</v>
      </c>
      <c r="B373" t="str">
        <f>IF(LEN(categories!G373) &gt; 0, "INSERT INTO `catalog_category_entity_varchar` (attribute_id,store_id,entity_id,value) VALUES (48,0,"&amp;categories!B373&amp;",'"&amp;RIGHT(categories!G373,LEN(categories!G373)-1)&amp;"');","")</f>
        <v>INSERT INTO `catalog_category_entity_varchar` (attribute_id,store_id,entity_id,value) VALUES (48,0,158,'img3/img39e9.jpg');</v>
      </c>
      <c r="C373" t="str">
        <f>VLOOKUP(categories!B373,'categories-old'!B:G,6,FALSE)</f>
        <v>/img3/img39e9.jpg</v>
      </c>
      <c r="D373" t="str">
        <f>VLOOKUP(categories!B373,'categories-old'!B:H,7,FALSE)</f>
        <v>www.americanretailsupply.com\64774\575658\Acrylic-Literature-Displays\Acrylic-Literature-Holder-for-Walls-or-Slatwall-Deluxe-Hold-It.html</v>
      </c>
    </row>
    <row r="374" spans="1:4" hidden="1" x14ac:dyDescent="0.25">
      <c r="A374" t="str">
        <f>IF(LEN('categories-old'!G374) &gt; 0, "INSERT INTO `catalog_category_entity_varchar` (attribute_id,store_id,entity_id,value) VALUES (48,0,"&amp;'categories-old'!B374&amp;",'"&amp;RIGHT('categories-old'!G374,LEN('categories-old'!G374)-1)&amp;"');","")</f>
        <v>INSERT INTO `catalog_category_entity_varchar` (attribute_id,store_id,entity_id,value) VALUES (48,0,159,'img2/img1f9c.jpg');</v>
      </c>
      <c r="B374" t="str">
        <f>IF(LEN(categories!G374) &gt; 0, "INSERT INTO `catalog_category_entity_varchar` (attribute_id,store_id,entity_id,value) VALUES (48,0,"&amp;categories!B374&amp;",'"&amp;RIGHT(categories!G374,LEN(categories!G374)-1)&amp;"');","")</f>
        <v>INSERT INTO `catalog_category_entity_varchar` (attribute_id,store_id,entity_id,value) VALUES (48,0,159,'img2/img1f9c.jpg');</v>
      </c>
      <c r="C374" t="str">
        <f>VLOOKUP(categories!B374,'categories-old'!B:G,6,FALSE)</f>
        <v>/img2/img1f9c.jpg</v>
      </c>
      <c r="D374" t="str">
        <f>VLOOKUP(categories!B374,'categories-old'!B:H,7,FALSE)</f>
        <v>www.americanretailsupply.com\64774\575696\Acrylic-Literature-Displays\Acrylic-Literature-Holders-for-Walls-or-Slatwall-Large.html</v>
      </c>
    </row>
    <row r="375" spans="1:4" hidden="1" x14ac:dyDescent="0.25">
      <c r="A375" t="str">
        <f>IF(LEN('categories-old'!G375) &gt; 0, "INSERT INTO `catalog_category_entity_varchar` (attribute_id,store_id,entity_id,value) VALUES (48,0,"&amp;'categories-old'!B375&amp;",'"&amp;RIGHT('categories-old'!G375,LEN('categories-old'!G375)-1)&amp;"');","")</f>
        <v>INSERT INTO `catalog_category_entity_varchar` (attribute_id,store_id,entity_id,value) VALUES (48,0,160,'img2/img7c18-2.jpg');</v>
      </c>
      <c r="B375" t="str">
        <f>IF(LEN(categories!G375) &gt; 0, "INSERT INTO `catalog_category_entity_varchar` (attribute_id,store_id,entity_id,value) VALUES (48,0,"&amp;categories!B375&amp;",'"&amp;RIGHT(categories!G375,LEN(categories!G375)-1)&amp;"');","")</f>
        <v>INSERT INTO `catalog_category_entity_varchar` (attribute_id,store_id,entity_id,value) VALUES (48,0,160,'img2/img7c18-2.jpg');</v>
      </c>
      <c r="C375" t="str">
        <f>VLOOKUP(categories!B375,'categories-old'!B:G,6,FALSE)</f>
        <v>/img2/img7c18-2.jpg</v>
      </c>
      <c r="D375" t="str">
        <f>VLOOKUP(categories!B375,'categories-old'!B:H,7,FALSE)</f>
        <v>www.americanretailsupply.com\64774\576367\Acrylic-Literature-Displays\Wallmount-Acrylic-J-Racks-Shelves.html</v>
      </c>
    </row>
    <row r="376" spans="1:4" hidden="1" x14ac:dyDescent="0.25">
      <c r="A376" t="str">
        <f>IF(LEN('categories-old'!G376) &gt; 0, "INSERT INTO `catalog_category_entity_varchar` (attribute_id,store_id,entity_id,value) VALUES (48,0,"&amp;'categories-old'!B376&amp;",'"&amp;RIGHT('categories-old'!G376,LEN('categories-old'!G376)-1)&amp;"');","")</f>
        <v>INSERT INTO `catalog_category_entity_varchar` (attribute_id,store_id,entity_id,value) VALUES (48,0,161,'img3/img5f86.jpg');</v>
      </c>
      <c r="B376" t="str">
        <f>IF(LEN(categories!G376) &gt; 0, "INSERT INTO `catalog_category_entity_varchar` (attribute_id,store_id,entity_id,value) VALUES (48,0,"&amp;categories!B376&amp;",'"&amp;RIGHT(categories!G376,LEN(categories!G376)-1)&amp;"');","")</f>
        <v>INSERT INTO `catalog_category_entity_varchar` (attribute_id,store_id,entity_id,value) VALUES (48,0,161,'img3/img5f86.jpg');</v>
      </c>
      <c r="C376" t="str">
        <f>VLOOKUP(categories!B376,'categories-old'!B:G,6,FALSE)</f>
        <v>/img3/img5f86.jpg</v>
      </c>
      <c r="D376" t="str">
        <f>VLOOKUP(categories!B376,'categories-old'!B:H,7,FALSE)</f>
        <v>www.americanretailsupply.com\64774\576848\Acrylic-Literature-Displays\Acrylic-J-Racks-For-Gridwall.html</v>
      </c>
    </row>
    <row r="377" spans="1:4" hidden="1" x14ac:dyDescent="0.25">
      <c r="A377" t="str">
        <f>IF(LEN('categories-old'!G377) &gt; 0, "INSERT INTO `catalog_category_entity_varchar` (attribute_id,store_id,entity_id,value) VALUES (48,0,"&amp;'categories-old'!B377&amp;",'"&amp;RIGHT('categories-old'!G377,LEN('categories-old'!G377)-1)&amp;"');","")</f>
        <v>INSERT INTO `catalog_category_entity_varchar` (attribute_id,store_id,entity_id,value) VALUES (48,0,162,'img3/img2f23.jpg');</v>
      </c>
      <c r="B377" t="str">
        <f>IF(LEN(categories!G377) &gt; 0, "INSERT INTO `catalog_category_entity_varchar` (attribute_id,store_id,entity_id,value) VALUES (48,0,"&amp;categories!B377&amp;",'"&amp;RIGHT(categories!G377,LEN(categories!G377)-1)&amp;"');","")</f>
        <v>INSERT INTO `catalog_category_entity_varchar` (attribute_id,store_id,entity_id,value) VALUES (48,0,162,'img3/img2f23.jpg');</v>
      </c>
      <c r="C377" t="str">
        <f>VLOOKUP(categories!B377,'categories-old'!B:G,6,FALSE)</f>
        <v>/img3/img2f23.jpg</v>
      </c>
      <c r="D377" t="str">
        <f>VLOOKUP(categories!B377,'categories-old'!B:H,7,FALSE)</f>
        <v>www.americanretailsupply.com\64774\576849\Acrylic-Literature-Displays\Acrylic-Outdoor-Literature-Box.html</v>
      </c>
    </row>
    <row r="378" spans="1:4" hidden="1" x14ac:dyDescent="0.25">
      <c r="A378" t="str">
        <f>IF(LEN('categories-old'!G378) &gt; 0, "INSERT INTO `catalog_category_entity_varchar` (attribute_id,store_id,entity_id,value) VALUES (48,0,"&amp;'categories-old'!B378&amp;",'"&amp;RIGHT('categories-old'!G378,LEN('categories-old'!G378)-1)&amp;"');","")</f>
        <v>INSERT INTO `catalog_category_entity_varchar` (attribute_id,store_id,entity_id,value) VALUES (48,0,163,'img2/img500d.jpg');</v>
      </c>
      <c r="B378" t="str">
        <f>IF(LEN(categories!G378) &gt; 0, "INSERT INTO `catalog_category_entity_varchar` (attribute_id,store_id,entity_id,value) VALUES (48,0,"&amp;categories!B378&amp;",'"&amp;RIGHT(categories!G378,LEN(categories!G378)-1)&amp;"');","")</f>
        <v>INSERT INTO `catalog_category_entity_varchar` (attribute_id,store_id,entity_id,value) VALUES (48,0,163,'img2/img500d.jpg');</v>
      </c>
      <c r="C378" t="str">
        <f>VLOOKUP(categories!B378,'categories-old'!B:G,6,FALSE)</f>
        <v>/img2/img500d.jpg</v>
      </c>
      <c r="D378" t="str">
        <f>VLOOKUP(categories!B378,'categories-old'!B:H,7,FALSE)</f>
        <v>www.americanretailsupply.com\64774\576850\Acrylic-Literature-Displays\Acrylic-Literature-Holder-Multi-Tier.html</v>
      </c>
    </row>
    <row r="379" spans="1:4" hidden="1" x14ac:dyDescent="0.25">
      <c r="A379" t="str">
        <f>IF(LEN('categories-old'!G379) &gt; 0, "INSERT INTO `catalog_category_entity_varchar` (attribute_id,store_id,entity_id,value) VALUES (48,0,"&amp;'categories-old'!B379&amp;",'"&amp;RIGHT('categories-old'!G379,LEN('categories-old'!G379)-1)&amp;"');","")</f>
        <v>INSERT INTO `catalog_category_entity_varchar` (attribute_id,store_id,entity_id,value) VALUES (48,0,164,'img2/img4a7b.jpg');</v>
      </c>
      <c r="B379" t="str">
        <f>IF(LEN(categories!G379) &gt; 0, "INSERT INTO `catalog_category_entity_varchar` (attribute_id,store_id,entity_id,value) VALUES (48,0,"&amp;categories!B379&amp;",'"&amp;RIGHT(categories!G379,LEN(categories!G379)-1)&amp;"');","")</f>
        <v>INSERT INTO `catalog_category_entity_varchar` (attribute_id,store_id,entity_id,value) VALUES (48,0,164,'img2/img4a7b.jpg');</v>
      </c>
      <c r="C379" t="str">
        <f>VLOOKUP(categories!B379,'categories-old'!B:G,6,FALSE)</f>
        <v>/img2/img4a7b.jpg</v>
      </c>
      <c r="D379" t="str">
        <f>VLOOKUP(categories!B379,'categories-old'!B:H,7,FALSE)</f>
        <v>www.americanretailsupply.com\64774\579425\Acrylic-Literature-Displays\Acrylic-Brochure-Holders-for-Slatwall-Deluxe.html</v>
      </c>
    </row>
    <row r="380" spans="1:4" hidden="1" x14ac:dyDescent="0.25">
      <c r="A380" t="str">
        <f>IF(LEN('categories-old'!G380) &gt; 0, "INSERT INTO `catalog_category_entity_varchar` (attribute_id,store_id,entity_id,value) VALUES (48,0,"&amp;'categories-old'!B380&amp;",'"&amp;RIGHT('categories-old'!G380,LEN('categories-old'!G380)-1)&amp;"');","")</f>
        <v>INSERT INTO `catalog_category_entity_varchar` (attribute_id,store_id,entity_id,value) VALUES (48,0,166,'img2/img187c.jpg');</v>
      </c>
      <c r="B380" t="str">
        <f>IF(LEN(categories!G380) &gt; 0, "INSERT INTO `catalog_category_entity_varchar` (attribute_id,store_id,entity_id,value) VALUES (48,0,"&amp;categories!B380&amp;",'"&amp;RIGHT(categories!G380,LEN(categories!G380)-1)&amp;"');","")</f>
        <v>INSERT INTO `catalog_category_entity_varchar` (attribute_id,store_id,entity_id,value) VALUES (48,0,166,'img2/img187c.jpg');</v>
      </c>
      <c r="C380" t="str">
        <f>VLOOKUP(categories!B380,'categories-old'!B:G,6,FALSE)</f>
        <v>/img2/img187c.jpg</v>
      </c>
      <c r="D380" t="str">
        <f>VLOOKUP(categories!B380,'categories-old'!B:H,7,FALSE)</f>
        <v>www.americanretailsupply.com\64769\2290\Acrylic-Risers--Cubes\Mirrored-Acrylic-Open-Cubes.html</v>
      </c>
    </row>
    <row r="381" spans="1:4" hidden="1" x14ac:dyDescent="0.25">
      <c r="A381" t="str">
        <f>IF(LEN('categories-old'!G381) &gt; 0, "INSERT INTO `catalog_category_entity_varchar` (attribute_id,store_id,entity_id,value) VALUES (48,0,"&amp;'categories-old'!B381&amp;",'"&amp;RIGHT('categories-old'!G381,LEN('categories-old'!G381)-1)&amp;"');","")</f>
        <v>INSERT INTO `catalog_category_entity_varchar` (attribute_id,store_id,entity_id,value) VALUES (48,0,167,'img2/img3394.jpg');</v>
      </c>
      <c r="B381" t="str">
        <f>IF(LEN(categories!G381) &gt; 0, "INSERT INTO `catalog_category_entity_varchar` (attribute_id,store_id,entity_id,value) VALUES (48,0,"&amp;categories!B381&amp;",'"&amp;RIGHT(categories!G381,LEN(categories!G381)-1)&amp;"');","")</f>
        <v>INSERT INTO `catalog_category_entity_varchar` (attribute_id,store_id,entity_id,value) VALUES (48,0,167,'img2/img3394.jpg');</v>
      </c>
      <c r="C381" t="str">
        <f>VLOOKUP(categories!B381,'categories-old'!B:G,6,FALSE)</f>
        <v>/img2/img3394.jpg</v>
      </c>
      <c r="D381" t="str">
        <f>VLOOKUP(categories!B381,'categories-old'!B:H,7,FALSE)</f>
        <v>www.americanretailsupply.com\64769\33865\Acrylic-Risers--Cubes\14-Beveled-Edge-Acrylic-Risers.html</v>
      </c>
    </row>
    <row r="382" spans="1:4" hidden="1" x14ac:dyDescent="0.25">
      <c r="A382" t="str">
        <f>IF(LEN('categories-old'!G382) &gt; 0, "INSERT INTO `catalog_category_entity_varchar` (attribute_id,store_id,entity_id,value) VALUES (48,0,"&amp;'categories-old'!B382&amp;",'"&amp;RIGHT('categories-old'!G382,LEN('categories-old'!G382)-1)&amp;"');","")</f>
        <v>INSERT INTO `catalog_category_entity_varchar` (attribute_id,store_id,entity_id,value) VALUES (48,0,168,'img1/imgef18.jpg');</v>
      </c>
      <c r="B382" t="str">
        <f>IF(LEN(categories!G382) &gt; 0, "INSERT INTO `catalog_category_entity_varchar` (attribute_id,store_id,entity_id,value) VALUES (48,0,"&amp;categories!B382&amp;",'"&amp;RIGHT(categories!G382,LEN(categories!G382)-1)&amp;"');","")</f>
        <v>INSERT INTO `catalog_category_entity_varchar` (attribute_id,store_id,entity_id,value) VALUES (48,0,168,'img1/imgef18.jpg');</v>
      </c>
      <c r="C382" t="str">
        <f>VLOOKUP(categories!B382,'categories-old'!B:G,6,FALSE)</f>
        <v>/img1/imgef18.jpg</v>
      </c>
      <c r="D382" t="str">
        <f>VLOOKUP(categories!B382,'categories-old'!B:H,7,FALSE)</f>
        <v>www.americanretailsupply.com\64769\33965\Acrylic-Risers--Cubes\18-Acrylic-Risers-Sets--Individual.html</v>
      </c>
    </row>
    <row r="383" spans="1:4" hidden="1" x14ac:dyDescent="0.25">
      <c r="A383" t="str">
        <f>IF(LEN('categories-old'!G383) &gt; 0, "INSERT INTO `catalog_category_entity_varchar` (attribute_id,store_id,entity_id,value) VALUES (48,0,"&amp;'categories-old'!B383&amp;",'"&amp;RIGHT('categories-old'!G383,LEN('categories-old'!G383)-1)&amp;"');","")</f>
        <v>INSERT INTO `catalog_category_entity_varchar` (attribute_id,store_id,entity_id,value) VALUES (48,0,169,'img3/img3888.jpg');</v>
      </c>
      <c r="B383" t="str">
        <f>IF(LEN(categories!G383) &gt; 0, "INSERT INTO `catalog_category_entity_varchar` (attribute_id,store_id,entity_id,value) VALUES (48,0,"&amp;categories!B383&amp;",'"&amp;RIGHT(categories!G383,LEN(categories!G383)-1)&amp;"');","")</f>
        <v>INSERT INTO `catalog_category_entity_varchar` (attribute_id,store_id,entity_id,value) VALUES (48,0,169,'img3/img3888.jpg');</v>
      </c>
      <c r="C383" t="str">
        <f>VLOOKUP(categories!B383,'categories-old'!B:G,6,FALSE)</f>
        <v>/img3/img3888.jpg</v>
      </c>
      <c r="D383" t="str">
        <f>VLOOKUP(categories!B383,'categories-old'!B:H,7,FALSE)</f>
        <v>www.americanretailsupply.com\64769\34005\Acrylic-Risers--Cubes\14-Acrylic-Risers-Sets--Individual.html</v>
      </c>
    </row>
    <row r="384" spans="1:4" hidden="1" x14ac:dyDescent="0.25">
      <c r="A384" t="str">
        <f>IF(LEN('categories-old'!G384) &gt; 0, "INSERT INTO `catalog_category_entity_varchar` (attribute_id,store_id,entity_id,value) VALUES (48,0,"&amp;'categories-old'!B384&amp;",'"&amp;RIGHT('categories-old'!G384,LEN('categories-old'!G384)-1)&amp;"');","")</f>
        <v>INSERT INTO `catalog_category_entity_varchar` (attribute_id,store_id,entity_id,value) VALUES (48,0,170,'img3/imgc067.jpg');</v>
      </c>
      <c r="B384" t="str">
        <f>IF(LEN(categories!G384) &gt; 0, "INSERT INTO `catalog_category_entity_varchar` (attribute_id,store_id,entity_id,value) VALUES (48,0,"&amp;categories!B384&amp;",'"&amp;RIGHT(categories!G384,LEN(categories!G384)-1)&amp;"');","")</f>
        <v>INSERT INTO `catalog_category_entity_varchar` (attribute_id,store_id,entity_id,value) VALUES (48,0,170,'img3/imgc067.jpg');</v>
      </c>
      <c r="C384" t="str">
        <f>VLOOKUP(categories!B384,'categories-old'!B:G,6,FALSE)</f>
        <v>/img3/imgc067.jpg</v>
      </c>
      <c r="D384" t="str">
        <f>VLOOKUP(categories!B384,'categories-old'!B:H,7,FALSE)</f>
        <v>www.americanretailsupply.com\64769\34231\Acrylic-Risers--Cubes\Solid-Acrylic-Pedestals.html</v>
      </c>
    </row>
    <row r="385" spans="1:4" hidden="1" x14ac:dyDescent="0.25">
      <c r="A385" t="str">
        <f>IF(LEN('categories-old'!G385) &gt; 0, "INSERT INTO `catalog_category_entity_varchar` (attribute_id,store_id,entity_id,value) VALUES (48,0,"&amp;'categories-old'!B385&amp;",'"&amp;RIGHT('categories-old'!G385,LEN('categories-old'!G385)-1)&amp;"');","")</f>
        <v>INSERT INTO `catalog_category_entity_varchar` (attribute_id,store_id,entity_id,value) VALUES (48,0,171,'img3/img5458.jpg');</v>
      </c>
      <c r="B385" t="str">
        <f>IF(LEN(categories!G385) &gt; 0, "INSERT INTO `catalog_category_entity_varchar` (attribute_id,store_id,entity_id,value) VALUES (48,0,"&amp;categories!B385&amp;",'"&amp;RIGHT(categories!G385,LEN(categories!G385)-1)&amp;"');","")</f>
        <v>INSERT INTO `catalog_category_entity_varchar` (attribute_id,store_id,entity_id,value) VALUES (48,0,171,'img3/img5458.jpg');</v>
      </c>
      <c r="C385" t="str">
        <f>VLOOKUP(categories!B385,'categories-old'!B:G,6,FALSE)</f>
        <v>/img3/img5458.jpg</v>
      </c>
      <c r="D385" t="str">
        <f>VLOOKUP(categories!B385,'categories-old'!B:H,7,FALSE)</f>
        <v>www.americanretailsupply.com\64769\34233\Acrylic-Risers--Cubes\Acrylic-Economy-Molded-3-Piece-Riser-Set.html</v>
      </c>
    </row>
    <row r="386" spans="1:4" hidden="1" x14ac:dyDescent="0.25">
      <c r="A386" t="str">
        <f>IF(LEN('categories-old'!G386) &gt; 0, "INSERT INTO `catalog_category_entity_varchar` (attribute_id,store_id,entity_id,value) VALUES (48,0,"&amp;'categories-old'!B386&amp;",'"&amp;RIGHT('categories-old'!G386,LEN('categories-old'!G386)-1)&amp;"');","")</f>
        <v>INSERT INTO `catalog_category_entity_varchar` (attribute_id,store_id,entity_id,value) VALUES (48,0,172,'img3/img37a2.jpg');</v>
      </c>
      <c r="B386" t="str">
        <f>IF(LEN(categories!G386) &gt; 0, "INSERT INTO `catalog_category_entity_varchar` (attribute_id,store_id,entity_id,value) VALUES (48,0,"&amp;categories!B386&amp;",'"&amp;RIGHT(categories!G386,LEN(categories!G386)-1)&amp;"');","")</f>
        <v>INSERT INTO `catalog_category_entity_varchar` (attribute_id,store_id,entity_id,value) VALUES (48,0,172,'img3/img37a2.jpg');</v>
      </c>
      <c r="C386" t="str">
        <f>VLOOKUP(categories!B386,'categories-old'!B:G,6,FALSE)</f>
        <v>/img3/img37a2.jpg</v>
      </c>
      <c r="D386" t="str">
        <f>VLOOKUP(categories!B386,'categories-old'!B:H,7,FALSE)</f>
        <v>www.americanretailsupply.com\64769\34234\Acrylic-Risers--Cubes\18-Acrylic-Mirrored-Riser-Set.html</v>
      </c>
    </row>
    <row r="387" spans="1:4" hidden="1" x14ac:dyDescent="0.25">
      <c r="A387" t="str">
        <f>IF(LEN('categories-old'!G387) &gt; 0, "INSERT INTO `catalog_category_entity_varchar` (attribute_id,store_id,entity_id,value) VALUES (48,0,"&amp;'categories-old'!B387&amp;",'"&amp;RIGHT('categories-old'!G387,LEN('categories-old'!G387)-1)&amp;"');","")</f>
        <v>INSERT INTO `catalog_category_entity_varchar` (attribute_id,store_id,entity_id,value) VALUES (48,0,173,'img1/img9b19.jpg');</v>
      </c>
      <c r="B387" t="str">
        <f>IF(LEN(categories!G387) &gt; 0, "INSERT INTO `catalog_category_entity_varchar` (attribute_id,store_id,entity_id,value) VALUES (48,0,"&amp;categories!B387&amp;",'"&amp;RIGHT(categories!G387,LEN(categories!G387)-1)&amp;"');","")</f>
        <v>INSERT INTO `catalog_category_entity_varchar` (attribute_id,store_id,entity_id,value) VALUES (48,0,173,'img1/img9b19.jpg');</v>
      </c>
      <c r="C387" t="str">
        <f>VLOOKUP(categories!B387,'categories-old'!B:G,6,FALSE)</f>
        <v>/img1/img9b19.jpg</v>
      </c>
      <c r="D387" t="str">
        <f>VLOOKUP(categories!B387,'categories-old'!B:H,7,FALSE)</f>
        <v>www.americanretailsupply.com\64769\34235\Acrylic-Risers--Cubes\14-Acrylic-Mirrored-Riser-with-Beveled-Edge.html</v>
      </c>
    </row>
    <row r="388" spans="1:4" hidden="1" x14ac:dyDescent="0.25">
      <c r="A388" t="str">
        <f>IF(LEN('categories-old'!G388) &gt; 0, "INSERT INTO `catalog_category_entity_varchar` (attribute_id,store_id,entity_id,value) VALUES (48,0,"&amp;'categories-old'!B388&amp;",'"&amp;RIGHT('categories-old'!G388,LEN('categories-old'!G388)-1)&amp;"');","")</f>
        <v>INSERT INTO `catalog_category_entity_varchar` (attribute_id,store_id,entity_id,value) VALUES (48,0,174,'img2/img3394.jpg');</v>
      </c>
      <c r="B388" t="str">
        <f>IF(LEN(categories!G388) &gt; 0, "INSERT INTO `catalog_category_entity_varchar` (attribute_id,store_id,entity_id,value) VALUES (48,0,"&amp;categories!B388&amp;",'"&amp;RIGHT(categories!G388,LEN(categories!G388)-1)&amp;"');","")</f>
        <v>INSERT INTO `catalog_category_entity_varchar` (attribute_id,store_id,entity_id,value) VALUES (48,0,174,'img2/img3394.jpg');</v>
      </c>
      <c r="C388" t="str">
        <f>VLOOKUP(categories!B388,'categories-old'!B:G,6,FALSE)</f>
        <v>/img2/img3394.jpg</v>
      </c>
      <c r="D388" t="str">
        <f>VLOOKUP(categories!B388,'categories-old'!B:H,7,FALSE)</f>
        <v>www.americanretailsupply.com\64769\34238\Acrylic-Risers--Cubes\12-Beveled-Edge-Acrylic-Risers.html</v>
      </c>
    </row>
    <row r="389" spans="1:4" hidden="1" x14ac:dyDescent="0.25">
      <c r="A389" t="str">
        <f>IF(LEN('categories-old'!G389) &gt; 0, "INSERT INTO `catalog_category_entity_varchar` (attribute_id,store_id,entity_id,value) VALUES (48,0,"&amp;'categories-old'!B389&amp;",'"&amp;RIGHT('categories-old'!G389,LEN('categories-old'!G389)-1)&amp;"');","")</f>
        <v>INSERT INTO `catalog_category_entity_varchar` (attribute_id,store_id,entity_id,value) VALUES (48,0,175,'img1/img8d37.jpg');</v>
      </c>
      <c r="B389" t="str">
        <f>IF(LEN(categories!G389) &gt; 0, "INSERT INTO `catalog_category_entity_varchar` (attribute_id,store_id,entity_id,value) VALUES (48,0,"&amp;categories!B389&amp;",'"&amp;RIGHT(categories!G389,LEN(categories!G389)-1)&amp;"');","")</f>
        <v>INSERT INTO `catalog_category_entity_varchar` (attribute_id,store_id,entity_id,value) VALUES (48,0,175,'img1/img8d37.jpg');</v>
      </c>
      <c r="C389" t="str">
        <f>VLOOKUP(categories!B389,'categories-old'!B:G,6,FALSE)</f>
        <v>/img1/img8d37.jpg</v>
      </c>
      <c r="D389" t="str">
        <f>VLOOKUP(categories!B389,'categories-old'!B:H,7,FALSE)</f>
        <v>www.americanretailsupply.com\64769\34239\Acrylic-Risers--Cubes\316-Acrylic-Beveled-Edge-6-Piece-Riser-Set.html</v>
      </c>
    </row>
    <row r="390" spans="1:4" hidden="1" x14ac:dyDescent="0.25">
      <c r="A390" t="str">
        <f>IF(LEN('categories-old'!G390) &gt; 0, "INSERT INTO `catalog_category_entity_varchar` (attribute_id,store_id,entity_id,value) VALUES (48,0,"&amp;'categories-old'!B390&amp;",'"&amp;RIGHT('categories-old'!G390,LEN('categories-old'!G390)-1)&amp;"');","")</f>
        <v>INSERT INTO `catalog_category_entity_varchar` (attribute_id,store_id,entity_id,value) VALUES (48,0,176,'img1/img7308.jpg');</v>
      </c>
      <c r="B390" t="str">
        <f>IF(LEN(categories!G390) &gt; 0, "INSERT INTO `catalog_category_entity_varchar` (attribute_id,store_id,entity_id,value) VALUES (48,0,"&amp;categories!B390&amp;",'"&amp;RIGHT(categories!G390,LEN(categories!G390)-1)&amp;"');","")</f>
        <v>INSERT INTO `catalog_category_entity_varchar` (attribute_id,store_id,entity_id,value) VALUES (48,0,176,'img1/img7308.jpg');</v>
      </c>
      <c r="C390" t="str">
        <f>VLOOKUP(categories!B390,'categories-old'!B:G,6,FALSE)</f>
        <v>/img1/img7308.jpg</v>
      </c>
      <c r="D390" t="str">
        <f>VLOOKUP(categories!B390,'categories-old'!B:H,7,FALSE)</f>
        <v>www.americanretailsupply.com\64769\575750\Acrylic-Risers--Cubes\14-Beveled-Edge-Frosted-Acrylic-Risers.html</v>
      </c>
    </row>
    <row r="391" spans="1:4" hidden="1" x14ac:dyDescent="0.25">
      <c r="A391" t="str">
        <f>IF(LEN('categories-old'!G391) &gt; 0, "INSERT INTO `catalog_category_entity_varchar` (attribute_id,store_id,entity_id,value) VALUES (48,0,"&amp;'categories-old'!B391&amp;",'"&amp;RIGHT('categories-old'!G391,LEN('categories-old'!G391)-1)&amp;"');","")</f>
        <v>INSERT INTO `catalog_category_entity_varchar` (attribute_id,store_id,entity_id,value) VALUES (48,0,177,'img1/img8652.jpg');</v>
      </c>
      <c r="B391" t="str">
        <f>IF(LEN(categories!G391) &gt; 0, "INSERT INTO `catalog_category_entity_varchar` (attribute_id,store_id,entity_id,value) VALUES (48,0,"&amp;categories!B391&amp;",'"&amp;RIGHT(categories!G391,LEN(categories!G391)-1)&amp;"');","")</f>
        <v>INSERT INTO `catalog_category_entity_varchar` (attribute_id,store_id,entity_id,value) VALUES (48,0,177,'img1/img8652.jpg');</v>
      </c>
      <c r="C391" t="str">
        <f>VLOOKUP(categories!B391,'categories-old'!B:G,6,FALSE)</f>
        <v>/img1/img8652.jpg</v>
      </c>
      <c r="D391" t="str">
        <f>VLOOKUP(categories!B391,'categories-old'!B:H,7,FALSE)</f>
        <v>www.americanretailsupply.com\64769\575980\Acrylic-Risers--Cubes\12-Beveled-Edge-Frosted-Acrylic-Risers.html</v>
      </c>
    </row>
    <row r="392" spans="1:4" hidden="1" x14ac:dyDescent="0.25">
      <c r="A392" t="str">
        <f>IF(LEN('categories-old'!G392) &gt; 0, "INSERT INTO `catalog_category_entity_varchar` (attribute_id,store_id,entity_id,value) VALUES (48,0,"&amp;'categories-old'!B392&amp;",'"&amp;RIGHT('categories-old'!G392,LEN('categories-old'!G392)-1)&amp;"');","")</f>
        <v>INSERT INTO `catalog_category_entity_varchar` (attribute_id,store_id,entity_id,value) VALUES (48,0,178,'img1/imga451.jpg');</v>
      </c>
      <c r="B392" t="str">
        <f>IF(LEN(categories!G392) &gt; 0, "INSERT INTO `catalog_category_entity_varchar` (attribute_id,store_id,entity_id,value) VALUES (48,0,"&amp;categories!B392&amp;",'"&amp;RIGHT(categories!G392,LEN(categories!G392)-1)&amp;"');","")</f>
        <v>INSERT INTO `catalog_category_entity_varchar` (attribute_id,store_id,entity_id,value) VALUES (48,0,178,'img1/imga451.jpg');</v>
      </c>
      <c r="C392" t="str">
        <f>VLOOKUP(categories!B392,'categories-old'!B:G,6,FALSE)</f>
        <v>/img1/imga451.jpg</v>
      </c>
      <c r="D392" t="str">
        <f>VLOOKUP(categories!B392,'categories-old'!B:H,7,FALSE)</f>
        <v>www.americanretailsupply.com\64769\576066\Acrylic-Risers--Cubes\Acrylic-4-Tier-Spiral-Display.html</v>
      </c>
    </row>
    <row r="393" spans="1:4" hidden="1" x14ac:dyDescent="0.25">
      <c r="A393" t="str">
        <f>IF(LEN('categories-old'!G393) &gt; 0, "INSERT INTO `catalog_category_entity_varchar` (attribute_id,store_id,entity_id,value) VALUES (48,0,"&amp;'categories-old'!B393&amp;",'"&amp;RIGHT('categories-old'!G393,LEN('categories-old'!G393)-1)&amp;"');","")</f>
        <v>INSERT INTO `catalog_category_entity_varchar` (attribute_id,store_id,entity_id,value) VALUES (48,0,179,'img3/imgcb4a.jpg');</v>
      </c>
      <c r="B393" t="str">
        <f>IF(LEN(categories!G393) &gt; 0, "INSERT INTO `catalog_category_entity_varchar` (attribute_id,store_id,entity_id,value) VALUES (48,0,"&amp;categories!B393&amp;",'"&amp;RIGHT(categories!G393,LEN(categories!G393)-1)&amp;"');","")</f>
        <v>INSERT INTO `catalog_category_entity_varchar` (attribute_id,store_id,entity_id,value) VALUES (48,0,179,'img3/imgcb4a.jpg');</v>
      </c>
      <c r="C393" t="str">
        <f>VLOOKUP(categories!B393,'categories-old'!B:G,6,FALSE)</f>
        <v>/img3/imgcb4a.jpg</v>
      </c>
      <c r="D393" t="str">
        <f>VLOOKUP(categories!B393,'categories-old'!B:H,7,FALSE)</f>
        <v>www.americanretailsupply.com\64769\576067\Acrylic-Risers--Cubes\Acrylic-Interlocking-Four-Way-Riser.html</v>
      </c>
    </row>
    <row r="394" spans="1:4" hidden="1" x14ac:dyDescent="0.25">
      <c r="A394" t="str">
        <f>IF(LEN('categories-old'!G394) &gt; 0, "INSERT INTO `catalog_category_entity_varchar` (attribute_id,store_id,entity_id,value) VALUES (48,0,"&amp;'categories-old'!B394&amp;",'"&amp;RIGHT('categories-old'!G394,LEN('categories-old'!G394)-1)&amp;"');","")</f>
        <v>INSERT INTO `catalog_category_entity_varchar` (attribute_id,store_id,entity_id,value) VALUES (48,0,180,'img2/img2ab1.jpg');</v>
      </c>
      <c r="B394" t="str">
        <f>IF(LEN(categories!G394) &gt; 0, "INSERT INTO `catalog_category_entity_varchar` (attribute_id,store_id,entity_id,value) VALUES (48,0,"&amp;categories!B394&amp;",'"&amp;RIGHT(categories!G394,LEN(categories!G394)-1)&amp;"');","")</f>
        <v>INSERT INTO `catalog_category_entity_varchar` (attribute_id,store_id,entity_id,value) VALUES (48,0,180,'img2/img2ab1.jpg');</v>
      </c>
      <c r="C394" t="str">
        <f>VLOOKUP(categories!B394,'categories-old'!B:G,6,FALSE)</f>
        <v>/img2/img2ab1.jpg</v>
      </c>
      <c r="D394" t="str">
        <f>VLOOKUP(categories!B394,'categories-old'!B:H,7,FALSE)</f>
        <v>www.americanretailsupply.com\64769\576068\Acrylic-Risers--Cubes\Vertical-Acrylic-Tower-with-5-Platforms.html</v>
      </c>
    </row>
    <row r="395" spans="1:4" hidden="1" x14ac:dyDescent="0.25">
      <c r="A395" t="str">
        <f>IF(LEN('categories-old'!G395) &gt; 0, "INSERT INTO `catalog_category_entity_varchar` (attribute_id,store_id,entity_id,value) VALUES (48,0,"&amp;'categories-old'!B395&amp;",'"&amp;RIGHT('categories-old'!G395,LEN('categories-old'!G395)-1)&amp;"');","")</f>
        <v>INSERT INTO `catalog_category_entity_varchar` (attribute_id,store_id,entity_id,value) VALUES (48,0,184,'img3/imgd60d.jpg');</v>
      </c>
      <c r="B395" t="str">
        <f>IF(LEN(categories!G395) &gt; 0, "INSERT INTO `catalog_category_entity_varchar` (attribute_id,store_id,entity_id,value) VALUES (48,0,"&amp;categories!B395&amp;",'"&amp;RIGHT(categories!G395,LEN(categories!G395)-1)&amp;"');","")</f>
        <v>INSERT INTO `catalog_category_entity_varchar` (attribute_id,store_id,entity_id,value) VALUES (48,0,184,'img3/imgd60d.jpg');</v>
      </c>
      <c r="C395" t="str">
        <f>VLOOKUP(categories!B395,'categories-old'!B:G,6,FALSE)</f>
        <v>/img3/imgd60d.jpg</v>
      </c>
      <c r="D395" t="str">
        <f>VLOOKUP(categories!B395,'categories-old'!B:H,7,FALSE)</f>
        <v>www.americanretailsupply.com\64983\575655\Acrylic-Sign-Card-Frames\Acrylic-Sign-Holders-for-Wallmount-Extra-Large.html</v>
      </c>
    </row>
    <row r="396" spans="1:4" hidden="1" x14ac:dyDescent="0.25">
      <c r="A396" t="str">
        <f>IF(LEN('categories-old'!G396) &gt; 0, "INSERT INTO `catalog_category_entity_varchar` (attribute_id,store_id,entity_id,value) VALUES (48,0,"&amp;'categories-old'!B396&amp;",'"&amp;RIGHT('categories-old'!G396,LEN('categories-old'!G396)-1)&amp;"');","")</f>
        <v>INSERT INTO `catalog_category_entity_varchar` (attribute_id,store_id,entity_id,value) VALUES (48,0,185,'img2/imgd07b.jpg');</v>
      </c>
      <c r="B396" t="str">
        <f>IF(LEN(categories!G396) &gt; 0, "INSERT INTO `catalog_category_entity_varchar` (attribute_id,store_id,entity_id,value) VALUES (48,0,"&amp;categories!B396&amp;",'"&amp;RIGHT(categories!G396,LEN(categories!G396)-1)&amp;"');","")</f>
        <v>INSERT INTO `catalog_category_entity_varchar` (attribute_id,store_id,entity_id,value) VALUES (48,0,185,'img2/imgd07b.jpg');</v>
      </c>
      <c r="C396" t="str">
        <f>VLOOKUP(categories!B396,'categories-old'!B:G,6,FALSE)</f>
        <v>/img2/imgd07b.jpg</v>
      </c>
      <c r="D396" t="str">
        <f>VLOOKUP(categories!B396,'categories-old'!B:H,7,FALSE)</f>
        <v>www.americanretailsupply.com\64983\575694\Acrylic-Sign-Card-Frames\Acrylic-Sign-Holders-for-Countertop-Economy-Slant-Back.html</v>
      </c>
    </row>
    <row r="397" spans="1:4" hidden="1" x14ac:dyDescent="0.25">
      <c r="A397" t="str">
        <f>IF(LEN('categories-old'!G397) &gt; 0, "INSERT INTO `catalog_category_entity_varchar` (attribute_id,store_id,entity_id,value) VALUES (48,0,"&amp;'categories-old'!B397&amp;",'"&amp;RIGHT('categories-old'!G397,LEN('categories-old'!G397)-1)&amp;"');","")</f>
        <v>INSERT INTO `catalog_category_entity_varchar` (attribute_id,store_id,entity_id,value) VALUES (48,0,186,'img3/img4dcb.jpg');</v>
      </c>
      <c r="B397" t="str">
        <f>IF(LEN(categories!G397) &gt; 0, "INSERT INTO `catalog_category_entity_varchar` (attribute_id,store_id,entity_id,value) VALUES (48,0,"&amp;categories!B397&amp;",'"&amp;RIGHT(categories!G397,LEN(categories!G397)-1)&amp;"');","")</f>
        <v>INSERT INTO `catalog_category_entity_varchar` (attribute_id,store_id,entity_id,value) VALUES (48,0,186,'img3/img4dcb.jpg');</v>
      </c>
      <c r="C397" t="str">
        <f>VLOOKUP(categories!B397,'categories-old'!B:G,6,FALSE)</f>
        <v>/img3/img4dcb.jpg</v>
      </c>
      <c r="D397" t="str">
        <f>VLOOKUP(categories!B397,'categories-old'!B:H,7,FALSE)</f>
        <v>www.americanretailsupply.com\64983\575695\Acrylic-Sign-Card-Frames\Acrylic-Sign-Holders-with-Chrome-Channel.html</v>
      </c>
    </row>
    <row r="398" spans="1:4" hidden="1" x14ac:dyDescent="0.25">
      <c r="A398" t="str">
        <f>IF(LEN('categories-old'!G398) &gt; 0, "INSERT INTO `catalog_category_entity_varchar` (attribute_id,store_id,entity_id,value) VALUES (48,0,"&amp;'categories-old'!B398&amp;",'"&amp;RIGHT('categories-old'!G398,LEN('categories-old'!G398)-1)&amp;"');","")</f>
        <v>INSERT INTO `catalog_category_entity_varchar` (attribute_id,store_id,entity_id,value) VALUES (48,0,187,'img3/img63b4.jpg');</v>
      </c>
      <c r="B398" t="str">
        <f>IF(LEN(categories!G398) &gt; 0, "INSERT INTO `catalog_category_entity_varchar` (attribute_id,store_id,entity_id,value) VALUES (48,0,"&amp;categories!B398&amp;",'"&amp;RIGHT(categories!G398,LEN(categories!G398)-1)&amp;"');","")</f>
        <v>INSERT INTO `catalog_category_entity_varchar` (attribute_id,store_id,entity_id,value) VALUES (48,0,187,'img3/img63b4.jpg');</v>
      </c>
      <c r="C398" t="str">
        <f>VLOOKUP(categories!B398,'categories-old'!B:G,6,FALSE)</f>
        <v>/img3/img63b4.jpg</v>
      </c>
      <c r="D398" t="str">
        <f>VLOOKUP(categories!B398,'categories-old'!B:H,7,FALSE)</f>
        <v>www.americanretailsupply.com\64983\576366\Acrylic-Sign-Card-Frames\Acrylic-Sign-Holders-Special-with-Holes-to-Attach-to-Shelves-etc.html</v>
      </c>
    </row>
    <row r="399" spans="1:4" hidden="1" x14ac:dyDescent="0.25">
      <c r="A399" t="str">
        <f>IF(LEN('categories-old'!G399) &gt; 0, "INSERT INTO `catalog_category_entity_varchar` (attribute_id,store_id,entity_id,value) VALUES (48,0,"&amp;'categories-old'!B399&amp;",'"&amp;RIGHT('categories-old'!G399,LEN('categories-old'!G399)-1)&amp;"');","")</f>
        <v>INSERT INTO `catalog_category_entity_varchar` (attribute_id,store_id,entity_id,value) VALUES (48,0,188,'img1/imgf2ff-2.jpg');</v>
      </c>
      <c r="B399" t="str">
        <f>IF(LEN(categories!G399) &gt; 0, "INSERT INTO `catalog_category_entity_varchar` (attribute_id,store_id,entity_id,value) VALUES (48,0,"&amp;categories!B399&amp;",'"&amp;RIGHT(categories!G399,LEN(categories!G399)-1)&amp;"');","")</f>
        <v>INSERT INTO `catalog_category_entity_varchar` (attribute_id,store_id,entity_id,value) VALUES (48,0,188,'img1/imgf2ff-2.jpg');</v>
      </c>
      <c r="C399" t="str">
        <f>VLOOKUP(categories!B399,'categories-old'!B:G,6,FALSE)</f>
        <v>/img1/imgf2ff-2.jpg</v>
      </c>
      <c r="D399" t="str">
        <f>VLOOKUP(categories!B399,'categories-old'!B:H,7,FALSE)</f>
        <v>www.americanretailsupply.com\64983\782978\Acrylic-Sign-Card-Frames\Acrylic-Specialty-Sign-Holders.html</v>
      </c>
    </row>
    <row r="400" spans="1:4" hidden="1" x14ac:dyDescent="0.25">
      <c r="A400" t="str">
        <f>IF(LEN('categories-old'!G400) &gt; 0, "INSERT INTO `catalog_category_entity_varchar` (attribute_id,store_id,entity_id,value) VALUES (48,0,"&amp;'categories-old'!B400&amp;",'"&amp;RIGHT('categories-old'!G400,LEN('categories-old'!G400)-1)&amp;"');","")</f>
        <v>INSERT INTO `catalog_category_entity_varchar` (attribute_id,store_id,entity_id,value) VALUES (48,0,189,'img2/imga120.jpg');</v>
      </c>
      <c r="B400" t="str">
        <f>IF(LEN(categories!G400) &gt; 0, "INSERT INTO `catalog_category_entity_varchar` (attribute_id,store_id,entity_id,value) VALUES (48,0,"&amp;categories!B400&amp;",'"&amp;RIGHT(categories!G400,LEN(categories!G400)-1)&amp;"');","")</f>
        <v>INSERT INTO `catalog_category_entity_varchar` (attribute_id,store_id,entity_id,value) VALUES (48,0,189,'img2/imga120.jpg');</v>
      </c>
      <c r="C400" t="str">
        <f>VLOOKUP(categories!B400,'categories-old'!B:G,6,FALSE)</f>
        <v>/img2/imga120.jpg</v>
      </c>
      <c r="D400" t="str">
        <f>VLOOKUP(categories!B400,'categories-old'!B:H,7,FALSE)</f>
        <v>www.americanretailsupply.com\64983\782979\Acrylic-Sign-Card-Frames\Acrylic-Sign-Holder-with-Literature-Pocket.html</v>
      </c>
    </row>
    <row r="401" spans="1:4" hidden="1" x14ac:dyDescent="0.25">
      <c r="A401" t="str">
        <f>IF(LEN('categories-old'!G401) &gt; 0, "INSERT INTO `catalog_category_entity_varchar` (attribute_id,store_id,entity_id,value) VALUES (48,0,"&amp;'categories-old'!B401&amp;",'"&amp;RIGHT('categories-old'!G401,LEN('categories-old'!G401)-1)&amp;"');","")</f>
        <v>INSERT INTO `catalog_category_entity_varchar` (attribute_id,store_id,entity_id,value) VALUES (48,0,190,'img3/img1dcd.jpg');</v>
      </c>
      <c r="B401" t="str">
        <f>IF(LEN(categories!G401) &gt; 0, "INSERT INTO `catalog_category_entity_varchar` (attribute_id,store_id,entity_id,value) VALUES (48,0,"&amp;categories!B401&amp;",'"&amp;RIGHT(categories!G401,LEN(categories!G401)-1)&amp;"');","")</f>
        <v>INSERT INTO `catalog_category_entity_varchar` (attribute_id,store_id,entity_id,value) VALUES (48,0,190,'img3/img1dcd.jpg');</v>
      </c>
      <c r="C401" t="str">
        <f>VLOOKUP(categories!B401,'categories-old'!B:G,6,FALSE)</f>
        <v>/img3/img1dcd.jpg</v>
      </c>
      <c r="D401" t="str">
        <f>VLOOKUP(categories!B401,'categories-old'!B:H,7,FALSE)</f>
        <v>www.americanretailsupply.com\64983\783312\Acrylic-Sign-Card-Frames\Acrylic-Slant-Back-Countertop-Sign-Holders.html</v>
      </c>
    </row>
    <row r="402" spans="1:4" hidden="1" x14ac:dyDescent="0.25">
      <c r="A402" t="str">
        <f>IF(LEN('categories-old'!G402) &gt; 0, "INSERT INTO `catalog_category_entity_varchar` (attribute_id,store_id,entity_id,value) VALUES (48,0,"&amp;'categories-old'!B402&amp;",'"&amp;RIGHT('categories-old'!G402,LEN('categories-old'!G402)-1)&amp;"');","")</f>
        <v>INSERT INTO `catalog_category_entity_varchar` (attribute_id,store_id,entity_id,value) VALUES (48,0,191,'img2/img23da.jpg');</v>
      </c>
      <c r="B402" t="str">
        <f>IF(LEN(categories!G402) &gt; 0, "INSERT INTO `catalog_category_entity_varchar` (attribute_id,store_id,entity_id,value) VALUES (48,0,"&amp;categories!B402&amp;",'"&amp;RIGHT(categories!G402,LEN(categories!G402)-1)&amp;"');","")</f>
        <v>INSERT INTO `catalog_category_entity_varchar` (attribute_id,store_id,entity_id,value) VALUES (48,0,191,'img2/img23da.jpg');</v>
      </c>
      <c r="C402" t="str">
        <f>VLOOKUP(categories!B402,'categories-old'!B:G,6,FALSE)</f>
        <v>/img2/img23da.jpg</v>
      </c>
      <c r="D402" t="str">
        <f>VLOOKUP(categories!B402,'categories-old'!B:H,7,FALSE)</f>
        <v>www.americanretailsupply.com\64983\783313\Acrylic-Sign-Card-Frames\Acrylic-Two-Sided-Top-Loading-Sign-Holders.html</v>
      </c>
    </row>
    <row r="403" spans="1:4" hidden="1" x14ac:dyDescent="0.25">
      <c r="A403" t="str">
        <f>IF(LEN('categories-old'!G403) &gt; 0, "INSERT INTO `catalog_category_entity_varchar` (attribute_id,store_id,entity_id,value) VALUES (48,0,"&amp;'categories-old'!B403&amp;",'"&amp;RIGHT('categories-old'!G403,LEN('categories-old'!G403)-1)&amp;"');","")</f>
        <v>INSERT INTO `catalog_category_entity_varchar` (attribute_id,store_id,entity_id,value) VALUES (48,0,192,'img1/imgaea7.jpg');</v>
      </c>
      <c r="B403" t="str">
        <f>IF(LEN(categories!G403) &gt; 0, "INSERT INTO `catalog_category_entity_varchar` (attribute_id,store_id,entity_id,value) VALUES (48,0,"&amp;categories!B403&amp;",'"&amp;RIGHT(categories!G403,LEN(categories!G403)-1)&amp;"');","")</f>
        <v>INSERT INTO `catalog_category_entity_varchar` (attribute_id,store_id,entity_id,value) VALUES (48,0,192,'img1/imgaea7.jpg');</v>
      </c>
      <c r="C403" t="str">
        <f>VLOOKUP(categories!B403,'categories-old'!B:G,6,FALSE)</f>
        <v>/img1/imgaea7.jpg</v>
      </c>
      <c r="D403" t="str">
        <f>VLOOKUP(categories!B403,'categories-old'!B:H,7,FALSE)</f>
        <v>www.americanretailsupply.com\64983\783363\Acrylic-Sign-Card-Frames\Acrylic-Two-Sided-Bottom-Loading-Sign-Holders.html</v>
      </c>
    </row>
    <row r="404" spans="1:4" hidden="1" x14ac:dyDescent="0.25">
      <c r="A404" t="str">
        <f>IF(LEN('categories-old'!G404) &gt; 0, "INSERT INTO `catalog_category_entity_varchar` (attribute_id,store_id,entity_id,value) VALUES (48,0,"&amp;'categories-old'!B404&amp;",'"&amp;RIGHT('categories-old'!G404,LEN('categories-old'!G404)-1)&amp;"');","")</f>
        <v>INSERT INTO `catalog_category_entity_varchar` (attribute_id,store_id,entity_id,value) VALUES (48,0,193,'img3/imgbd2c.jpg');</v>
      </c>
      <c r="B404" t="str">
        <f>IF(LEN(categories!G404) &gt; 0, "INSERT INTO `catalog_category_entity_varchar` (attribute_id,store_id,entity_id,value) VALUES (48,0,"&amp;categories!B404&amp;",'"&amp;RIGHT(categories!G404,LEN(categories!G404)-1)&amp;"');","")</f>
        <v>INSERT INTO `catalog_category_entity_varchar` (attribute_id,store_id,entity_id,value) VALUES (48,0,193,'img3/imgbd2c.jpg');</v>
      </c>
      <c r="C404" t="str">
        <f>VLOOKUP(categories!B404,'categories-old'!B:G,6,FALSE)</f>
        <v>/img3/imgbd2c.jpg</v>
      </c>
      <c r="D404" t="str">
        <f>VLOOKUP(categories!B404,'categories-old'!B:H,7,FALSE)</f>
        <v>www.americanretailsupply.com\64983\783366\Acrylic-Sign-Card-Frames\Economy-Acrylic-Two-Sided-Bottom-Loading-Sign-Holders.html</v>
      </c>
    </row>
    <row r="405" spans="1:4" hidden="1" x14ac:dyDescent="0.25">
      <c r="A405" t="str">
        <f>IF(LEN('categories-old'!G405) &gt; 0, "INSERT INTO `catalog_category_entity_varchar` (attribute_id,store_id,entity_id,value) VALUES (48,0,"&amp;'categories-old'!B405&amp;",'"&amp;RIGHT('categories-old'!G405,LEN('categories-old'!G405)-1)&amp;"');","")</f>
        <v>INSERT INTO `catalog_category_entity_varchar` (attribute_id,store_id,entity_id,value) VALUES (48,0,196,'img2/img192c-2.jpg');</v>
      </c>
      <c r="B405" t="str">
        <f>IF(LEN(categories!G405) &gt; 0, "INSERT INTO `catalog_category_entity_varchar` (attribute_id,store_id,entity_id,value) VALUES (48,0,"&amp;categories!B405&amp;",'"&amp;RIGHT(categories!G405,LEN(categories!G405)-1)&amp;"');","")</f>
        <v>INSERT INTO `catalog_category_entity_varchar` (attribute_id,store_id,entity_id,value) VALUES (48,0,196,'img2/img192c-2.jpg');</v>
      </c>
      <c r="C405" t="str">
        <f>VLOOKUP(categories!B405,'categories-old'!B:G,6,FALSE)</f>
        <v>/img2/img192c-2.jpg</v>
      </c>
      <c r="D405" t="str">
        <f>VLOOKUP(categories!B405,'categories-old'!B:H,7,FALSE)</f>
        <v>www.americanretailsupply.com\65161\154763\Apollo--Athena-Forms\Athena-Miss-Size-Full-Torso-Form.html</v>
      </c>
    </row>
    <row r="406" spans="1:4" hidden="1" x14ac:dyDescent="0.25">
      <c r="A406" t="str">
        <f>IF(LEN('categories-old'!G406) &gt; 0, "INSERT INTO `catalog_category_entity_varchar` (attribute_id,store_id,entity_id,value) VALUES (48,0,"&amp;'categories-old'!B406&amp;",'"&amp;RIGHT('categories-old'!G406,LEN('categories-old'!G406)-1)&amp;"');","")</f>
        <v>INSERT INTO `catalog_category_entity_varchar` (attribute_id,store_id,entity_id,value) VALUES (48,0,197,'img3/imgf663-2.jpg');</v>
      </c>
      <c r="B406" t="str">
        <f>IF(LEN(categories!G406) &gt; 0, "INSERT INTO `catalog_category_entity_varchar` (attribute_id,store_id,entity_id,value) VALUES (48,0,"&amp;categories!B406&amp;",'"&amp;RIGHT(categories!G406,LEN(categories!G406)-1)&amp;"');","")</f>
        <v>INSERT INTO `catalog_category_entity_varchar` (attribute_id,store_id,entity_id,value) VALUES (48,0,197,'img3/imgf663-2.jpg');</v>
      </c>
      <c r="C406" t="str">
        <f>VLOOKUP(categories!B406,'categories-old'!B:G,6,FALSE)</f>
        <v>/img3/imgf663-2.jpg</v>
      </c>
      <c r="D406" t="str">
        <f>VLOOKUP(categories!B406,'categories-old'!B:H,7,FALSE)</f>
        <v>www.americanretailsupply.com\65161\154765\Apollo--Athena-Forms\Athena-Ladies-Blouse-Form.html</v>
      </c>
    </row>
    <row r="407" spans="1:4" hidden="1" x14ac:dyDescent="0.25">
      <c r="A407" t="str">
        <f>IF(LEN('categories-old'!G407) &gt; 0, "INSERT INTO `catalog_category_entity_varchar` (attribute_id,store_id,entity_id,value) VALUES (48,0,"&amp;'categories-old'!B407&amp;",'"&amp;RIGHT('categories-old'!G407,LEN('categories-old'!G407)-1)&amp;"');","")</f>
        <v>INSERT INTO `catalog_category_entity_varchar` (attribute_id,store_id,entity_id,value) VALUES (48,0,198,'img2/img883d.jpg');</v>
      </c>
      <c r="B407" t="str">
        <f>IF(LEN(categories!G407) &gt; 0, "INSERT INTO `catalog_category_entity_varchar` (attribute_id,store_id,entity_id,value) VALUES (48,0,"&amp;categories!B407&amp;",'"&amp;RIGHT(categories!G407,LEN(categories!G407)-1)&amp;"');","")</f>
        <v>INSERT INTO `catalog_category_entity_varchar` (attribute_id,store_id,entity_id,value) VALUES (48,0,198,'img2/img883d.jpg');</v>
      </c>
      <c r="C407" t="str">
        <f>VLOOKUP(categories!B407,'categories-old'!B:G,6,FALSE)</f>
        <v>/img2/img883d.jpg</v>
      </c>
      <c r="D407" t="str">
        <f>VLOOKUP(categories!B407,'categories-old'!B:H,7,FALSE)</f>
        <v>www.americanretailsupply.com\65161\154768\Apollo--Athena-Forms\Apollo-Torso-Form-wMatching-Painted-Wooden-Snap--on-Base.html</v>
      </c>
    </row>
    <row r="408" spans="1:4" hidden="1" x14ac:dyDescent="0.25">
      <c r="A408" t="str">
        <f>IF(LEN('categories-old'!G408) &gt; 0, "INSERT INTO `catalog_category_entity_varchar` (attribute_id,store_id,entity_id,value) VALUES (48,0,"&amp;'categories-old'!B408&amp;",'"&amp;RIGHT('categories-old'!G408,LEN('categories-old'!G408)-1)&amp;"');","")</f>
        <v>INSERT INTO `catalog_category_entity_varchar` (attribute_id,store_id,entity_id,value) VALUES (48,0,199,'img3/img2b64.jpg');</v>
      </c>
      <c r="B408" t="str">
        <f>IF(LEN(categories!G408) &gt; 0, "INSERT INTO `catalog_category_entity_varchar` (attribute_id,store_id,entity_id,value) VALUES (48,0,"&amp;categories!B408&amp;",'"&amp;RIGHT(categories!G408,LEN(categories!G408)-1)&amp;"');","")</f>
        <v>INSERT INTO `catalog_category_entity_varchar` (attribute_id,store_id,entity_id,value) VALUES (48,0,199,'img3/img2b64.jpg');</v>
      </c>
      <c r="C408" t="str">
        <f>VLOOKUP(categories!B408,'categories-old'!B:G,6,FALSE)</f>
        <v>/img3/img2b64.jpg</v>
      </c>
      <c r="D408" t="str">
        <f>VLOOKUP(categories!B408,'categories-old'!B:H,7,FALSE)</f>
        <v>www.americanretailsupply.com\65161\154769\Apollo--Athena-Forms\Apollo-Muscular-Shirt-Form.html</v>
      </c>
    </row>
    <row r="409" spans="1:4" hidden="1" x14ac:dyDescent="0.25">
      <c r="A409" t="str">
        <f>IF(LEN('categories-old'!G409) &gt; 0, "INSERT INTO `catalog_category_entity_varchar` (attribute_id,store_id,entity_id,value) VALUES (48,0,"&amp;'categories-old'!B409&amp;",'"&amp;RIGHT('categories-old'!G409,LEN('categories-old'!G409)-1)&amp;"');","")</f>
        <v>INSERT INTO `catalog_category_entity_varchar` (attribute_id,store_id,entity_id,value) VALUES (48,0,200,'img1/img8cfb.jpg');</v>
      </c>
      <c r="B409" t="str">
        <f>IF(LEN(categories!G409) &gt; 0, "INSERT INTO `catalog_category_entity_varchar` (attribute_id,store_id,entity_id,value) VALUES (48,0,"&amp;categories!B409&amp;",'"&amp;RIGHT(categories!G409,LEN(categories!G409)-1)&amp;"');","")</f>
        <v>INSERT INTO `catalog_category_entity_varchar` (attribute_id,store_id,entity_id,value) VALUES (48,0,200,'img1/img8cfb.jpg');</v>
      </c>
      <c r="C409" t="str">
        <f>VLOOKUP(categories!B409,'categories-old'!B:G,6,FALSE)</f>
        <v>/img1/img8cfb.jpg</v>
      </c>
      <c r="D409" t="str">
        <f>VLOOKUP(categories!B409,'categories-old'!B:H,7,FALSE)</f>
        <v>www.americanretailsupply.com\65161\154771\Apollo--Athena-Forms\Adjustable-Sweater-and-Jacket-Form.html</v>
      </c>
    </row>
    <row r="410" spans="1:4" hidden="1" x14ac:dyDescent="0.25">
      <c r="A410" t="str">
        <f>IF(LEN('categories-old'!G410) &gt; 0, "INSERT INTO `catalog_category_entity_varchar` (attribute_id,store_id,entity_id,value) VALUES (48,0,"&amp;'categories-old'!B410&amp;",'"&amp;RIGHT('categories-old'!G410,LEN('categories-old'!G410)-1)&amp;"');","")</f>
        <v>INSERT INTO `catalog_category_entity_varchar` (attribute_id,store_id,entity_id,value) VALUES (48,0,201,'img2/img2ad5.jpg');</v>
      </c>
      <c r="B410" t="str">
        <f>IF(LEN(categories!G410) &gt; 0, "INSERT INTO `catalog_category_entity_varchar` (attribute_id,store_id,entity_id,value) VALUES (48,0,"&amp;categories!B410&amp;",'"&amp;RIGHT(categories!G410,LEN(categories!G410)-1)&amp;"');","")</f>
        <v>INSERT INTO `catalog_category_entity_varchar` (attribute_id,store_id,entity_id,value) VALUES (48,0,201,'img2/img2ad5.jpg');</v>
      </c>
      <c r="C410" t="str">
        <f>VLOOKUP(categories!B410,'categories-old'!B:G,6,FALSE)</f>
        <v>/img2/img2ad5.jpg</v>
      </c>
      <c r="D410" t="str">
        <f>VLOOKUP(categories!B410,'categories-old'!B:H,7,FALSE)</f>
        <v>www.americanretailsupply.com\65161\741160\Apollo--Athena-Forms\Apollo-Torso-Form-with-Wood-Pin-Base.html</v>
      </c>
    </row>
    <row r="411" spans="1:4" hidden="1" x14ac:dyDescent="0.25">
      <c r="A411" t="str">
        <f>IF(LEN('categories-old'!G411) &gt; 0, "INSERT INTO `catalog_category_entity_varchar` (attribute_id,store_id,entity_id,value) VALUES (48,0,"&amp;'categories-old'!B411&amp;",'"&amp;RIGHT('categories-old'!G411,LEN('categories-old'!G411)-1)&amp;"');","")</f>
        <v>INSERT INTO `catalog_category_entity_varchar` (attribute_id,store_id,entity_id,value) VALUES (48,0,203,'img2/img5dd5.jpg');</v>
      </c>
      <c r="B411" t="str">
        <f>IF(LEN(categories!G411) &gt; 0, "INSERT INTO `catalog_category_entity_varchar` (attribute_id,store_id,entity_id,value) VALUES (48,0,"&amp;categories!B411&amp;",'"&amp;RIGHT(categories!G411,LEN(categories!G411)-1)&amp;"');","")</f>
        <v>INSERT INTO `catalog_category_entity_varchar` (attribute_id,store_id,entity_id,value) VALUES (48,0,203,'img2/img5dd5.jpg');</v>
      </c>
      <c r="C411" t="str">
        <f>VLOOKUP(categories!B411,'categories-old'!B:G,6,FALSE)</f>
        <v>/img2/img5dd5.jpg</v>
      </c>
      <c r="D411" t="str">
        <f>VLOOKUP(categories!B411,'categories-old'!B:H,7,FALSE)</f>
        <v>www.americanretailsupply.com\25490\235905\Apollo-and-Athena-Series-Mannequins\Base-for-Apollo--Athena-Forms.html</v>
      </c>
    </row>
    <row r="412" spans="1:4" hidden="1" x14ac:dyDescent="0.25">
      <c r="A412" t="str">
        <f>IF(LEN('categories-old'!G412) &gt; 0, "INSERT INTO `catalog_category_entity_varchar` (attribute_id,store_id,entity_id,value) VALUES (48,0,"&amp;'categories-old'!B412&amp;",'"&amp;RIGHT('categories-old'!G412,LEN('categories-old'!G412)-1)&amp;"');","")</f>
        <v>INSERT INTO `catalog_category_entity_varchar` (attribute_id,store_id,entity_id,value) VALUES (48,0,204,'img3/imgd28d.jpg');</v>
      </c>
      <c r="B412" t="str">
        <f>IF(LEN(categories!G412) &gt; 0, "INSERT INTO `catalog_category_entity_varchar` (attribute_id,store_id,entity_id,value) VALUES (48,0,"&amp;categories!B412&amp;",'"&amp;RIGHT(categories!G412,LEN(categories!G412)-1)&amp;"');","")</f>
        <v>INSERT INTO `catalog_category_entity_varchar` (attribute_id,store_id,entity_id,value) VALUES (48,0,204,'img3/imgd28d.jpg');</v>
      </c>
      <c r="C412" t="str">
        <f>VLOOKUP(categories!B412,'categories-old'!B:G,6,FALSE)</f>
        <v>/img3/imgd28d.jpg</v>
      </c>
      <c r="D412" t="str">
        <f>VLOOKUP(categories!B412,'categories-old'!B:H,7,FALSE)</f>
        <v>www.americanretailsupply.com\25490\235906\Apollo-and-Athena-Series-Mannequins\Upright-for-Apollo--Athena-Forms.html</v>
      </c>
    </row>
    <row r="413" spans="1:4" hidden="1" x14ac:dyDescent="0.25">
      <c r="A413" t="str">
        <f>IF(LEN('categories-old'!G413) &gt; 0, "INSERT INTO `catalog_category_entity_varchar` (attribute_id,store_id,entity_id,value) VALUES (48,0,"&amp;'categories-old'!B413&amp;",'"&amp;RIGHT('categories-old'!G413,LEN('categories-old'!G413)-1)&amp;"');","")</f>
        <v>INSERT INTO `catalog_category_entity_varchar` (attribute_id,store_id,entity_id,value) VALUES (48,0,207,'img1/imgd8b8.jpg');</v>
      </c>
      <c r="B413" t="str">
        <f>IF(LEN(categories!G413) &gt; 0, "INSERT INTO `catalog_category_entity_varchar` (attribute_id,store_id,entity_id,value) VALUES (48,0,"&amp;categories!B413&amp;",'"&amp;RIGHT(categories!G413,LEN(categories!G413)-1)&amp;"');","")</f>
        <v>INSERT INTO `catalog_category_entity_varchar` (attribute_id,store_id,entity_id,value) VALUES (48,0,207,'img1/imgd8b8.jpg');</v>
      </c>
      <c r="C413" t="str">
        <f>VLOOKUP(categories!B413,'categories-old'!B:G,6,FALSE)</f>
        <v>/img1/imgd8b8.jpg</v>
      </c>
      <c r="D413" t="str">
        <f>VLOOKUP(categories!B413,'categories-old'!B:H,7,FALSE)</f>
        <v>www.americanretailsupply.com\65197\36353\Apparel-Accessories--Apparel-Store-Supplies\Display-It-Hooks.html</v>
      </c>
    </row>
    <row r="414" spans="1:4" hidden="1" x14ac:dyDescent="0.25">
      <c r="A414" t="str">
        <f>IF(LEN('categories-old'!G414) &gt; 0, "INSERT INTO `catalog_category_entity_varchar` (attribute_id,store_id,entity_id,value) VALUES (48,0,"&amp;'categories-old'!B414&amp;",'"&amp;RIGHT('categories-old'!G414,LEN('categories-old'!G414)-1)&amp;"');","")</f>
        <v>INSERT INTO `catalog_category_entity_varchar` (attribute_id,store_id,entity_id,value) VALUES (48,0,208,'img2/img8461.jpg');</v>
      </c>
      <c r="B414" t="str">
        <f>IF(LEN(categories!G414) &gt; 0, "INSERT INTO `catalog_category_entity_varchar` (attribute_id,store_id,entity_id,value) VALUES (48,0,"&amp;categories!B414&amp;",'"&amp;RIGHT(categories!G414,LEN(categories!G414)-1)&amp;"');","")</f>
        <v>INSERT INTO `catalog_category_entity_varchar` (attribute_id,store_id,entity_id,value) VALUES (48,0,208,'img2/img8461.jpg');</v>
      </c>
      <c r="C414" t="str">
        <f>VLOOKUP(categories!B414,'categories-old'!B:G,6,FALSE)</f>
        <v>/img2/img8461.jpg</v>
      </c>
      <c r="D414" t="str">
        <f>VLOOKUP(categories!B414,'categories-old'!B:H,7,FALSE)</f>
        <v>www.americanretailsupply.com\65197\36356\Apparel-Accessories--Apparel-Store-Supplies\Safety-Pins.html</v>
      </c>
    </row>
    <row r="415" spans="1:4" hidden="1" x14ac:dyDescent="0.25">
      <c r="A415" t="str">
        <f>IF(LEN('categories-old'!G415) &gt; 0, "INSERT INTO `catalog_category_entity_varchar` (attribute_id,store_id,entity_id,value) VALUES (48,0,"&amp;'categories-old'!B415&amp;",'"&amp;RIGHT('categories-old'!G415,LEN('categories-old'!G415)-1)&amp;"');","")</f>
        <v>INSERT INTO `catalog_category_entity_varchar` (attribute_id,store_id,entity_id,value) VALUES (48,0,209,'img3/imgcbce.jpg');</v>
      </c>
      <c r="B415" t="str">
        <f>IF(LEN(categories!G415) &gt; 0, "INSERT INTO `catalog_category_entity_varchar` (attribute_id,store_id,entity_id,value) VALUES (48,0,"&amp;categories!B415&amp;",'"&amp;RIGHT(categories!G415,LEN(categories!G415)-1)&amp;"');","")</f>
        <v>INSERT INTO `catalog_category_entity_varchar` (attribute_id,store_id,entity_id,value) VALUES (48,0,209,'img3/imgcbce.jpg');</v>
      </c>
      <c r="C415" t="str">
        <f>VLOOKUP(categories!B415,'categories-old'!B:G,6,FALSE)</f>
        <v>/img3/imgcbce.jpg</v>
      </c>
      <c r="D415" t="str">
        <f>VLOOKUP(categories!B415,'categories-old'!B:H,7,FALSE)</f>
        <v>www.americanretailsupply.com\65197\36372\Apparel-Accessories--Apparel-Store-Supplies\Cosmetic-Stain-Remover.html</v>
      </c>
    </row>
    <row r="416" spans="1:4" hidden="1" x14ac:dyDescent="0.25">
      <c r="A416" t="str">
        <f>IF(LEN('categories-old'!G416) &gt; 0, "INSERT INTO `catalog_category_entity_varchar` (attribute_id,store_id,entity_id,value) VALUES (48,0,"&amp;'categories-old'!B416&amp;",'"&amp;RIGHT('categories-old'!G416,LEN('categories-old'!G416)-1)&amp;"');","")</f>
        <v>INSERT INTO `catalog_category_entity_varchar` (attribute_id,store_id,entity_id,value) VALUES (48,0,210,'img3/img2e02.jpg');</v>
      </c>
      <c r="B416" t="str">
        <f>IF(LEN(categories!G416) &gt; 0, "INSERT INTO `catalog_category_entity_varchar` (attribute_id,store_id,entity_id,value) VALUES (48,0,"&amp;categories!B416&amp;",'"&amp;RIGHT(categories!G416,LEN(categories!G416)-1)&amp;"');","")</f>
        <v>INSERT INTO `catalog_category_entity_varchar` (attribute_id,store_id,entity_id,value) VALUES (48,0,210,'img3/img2e02.jpg');</v>
      </c>
      <c r="C416" t="str">
        <f>VLOOKUP(categories!B416,'categories-old'!B:G,6,FALSE)</f>
        <v>/img3/img2e02.jpg</v>
      </c>
      <c r="D416" t="str">
        <f>VLOOKUP(categories!B416,'categories-old'!B:H,7,FALSE)</f>
        <v>www.americanretailsupply.com\65197\36373\Apparel-Accessories--Apparel-Store-Supplies\Lint-Pickup-Roller.html</v>
      </c>
    </row>
    <row r="417" spans="1:4" hidden="1" x14ac:dyDescent="0.25">
      <c r="A417" t="str">
        <f>IF(LEN('categories-old'!G417) &gt; 0, "INSERT INTO `catalog_category_entity_varchar` (attribute_id,store_id,entity_id,value) VALUES (48,0,"&amp;'categories-old'!B417&amp;",'"&amp;RIGHT('categories-old'!G417,LEN('categories-old'!G417)-1)&amp;"');","")</f>
        <v>INSERT INTO `catalog_category_entity_varchar` (attribute_id,store_id,entity_id,value) VALUES (48,0,211,'img3/img14a5.jpg');</v>
      </c>
      <c r="B417" t="str">
        <f>IF(LEN(categories!G417) &gt; 0, "INSERT INTO `catalog_category_entity_varchar` (attribute_id,store_id,entity_id,value) VALUES (48,0,"&amp;categories!B417&amp;",'"&amp;RIGHT(categories!G417,LEN(categories!G417)-1)&amp;"');","")</f>
        <v>INSERT INTO `catalog_category_entity_varchar` (attribute_id,store_id,entity_id,value) VALUES (48,0,211,'img3/img14a5.jpg');</v>
      </c>
      <c r="C417" t="str">
        <f>VLOOKUP(categories!B417,'categories-old'!B:G,6,FALSE)</f>
        <v>/img3/img14a5.jpg</v>
      </c>
      <c r="D417" t="str">
        <f>VLOOKUP(categories!B417,'categories-old'!B:H,7,FALSE)</f>
        <v>www.americanretailsupply.com\65197\36374\Apparel-Accessories--Apparel-Store-Supplies\Try--Ons.html</v>
      </c>
    </row>
    <row r="418" spans="1:4" hidden="1" x14ac:dyDescent="0.25">
      <c r="A418" t="str">
        <f>IF(LEN('categories-old'!G418) &gt; 0, "INSERT INTO `catalog_category_entity_varchar` (attribute_id,store_id,entity_id,value) VALUES (48,0,"&amp;'categories-old'!B418&amp;",'"&amp;RIGHT('categories-old'!G418,LEN('categories-old'!G418)-1)&amp;"');","")</f>
        <v>INSERT INTO `catalog_category_entity_varchar` (attribute_id,store_id,entity_id,value) VALUES (48,0,212,'img1/imga7c2.jpg');</v>
      </c>
      <c r="B418" t="str">
        <f>IF(LEN(categories!G418) &gt; 0, "INSERT INTO `catalog_category_entity_varchar` (attribute_id,store_id,entity_id,value) VALUES (48,0,"&amp;categories!B418&amp;",'"&amp;RIGHT(categories!G418,LEN(categories!G418)-1)&amp;"');","")</f>
        <v>INSERT INTO `catalog_category_entity_varchar` (attribute_id,store_id,entity_id,value) VALUES (48,0,212,'img1/imga7c2.jpg');</v>
      </c>
      <c r="C418" t="str">
        <f>VLOOKUP(categories!B418,'categories-old'!B:G,6,FALSE)</f>
        <v>/img1/imga7c2.jpg</v>
      </c>
      <c r="D418" t="str">
        <f>VLOOKUP(categories!B418,'categories-old'!B:H,7,FALSE)</f>
        <v>www.americanretailsupply.com\65197\47174\Apparel-Accessories--Apparel-Store-Supplies\Neck-Tie-Holders.html</v>
      </c>
    </row>
    <row r="419" spans="1:4" hidden="1" x14ac:dyDescent="0.25">
      <c r="A419" t="str">
        <f>IF(LEN('categories-old'!G419) &gt; 0, "INSERT INTO `catalog_category_entity_varchar` (attribute_id,store_id,entity_id,value) VALUES (48,0,"&amp;'categories-old'!B419&amp;",'"&amp;RIGHT('categories-old'!G419,LEN('categories-old'!G419)-1)&amp;"');","")</f>
        <v>INSERT INTO `catalog_category_entity_varchar` (attribute_id,store_id,entity_id,value) VALUES (48,0,213,'img3/img5e30.jpg');</v>
      </c>
      <c r="B419" t="str">
        <f>IF(LEN(categories!G419) &gt; 0, "INSERT INTO `catalog_category_entity_varchar` (attribute_id,store_id,entity_id,value) VALUES (48,0,"&amp;categories!B419&amp;",'"&amp;RIGHT(categories!G419,LEN(categories!G419)-1)&amp;"');","")</f>
        <v>INSERT INTO `catalog_category_entity_varchar` (attribute_id,store_id,entity_id,value) VALUES (48,0,213,'img3/img5e30.jpg');</v>
      </c>
      <c r="C419" t="str">
        <f>VLOOKUP(categories!B419,'categories-old'!B:G,6,FALSE)</f>
        <v>/img3/img5e30.jpg</v>
      </c>
      <c r="D419" t="str">
        <f>VLOOKUP(categories!B419,'categories-old'!B:H,7,FALSE)</f>
        <v>www.americanretailsupply.com\65197\48245\Apparel-Accessories--Apparel-Store-Supplies\Lift-Off-Gum-and-Adhesive-Remover.html</v>
      </c>
    </row>
    <row r="420" spans="1:4" hidden="1" x14ac:dyDescent="0.25">
      <c r="A420" t="str">
        <f>IF(LEN('categories-old'!G420) &gt; 0, "INSERT INTO `catalog_category_entity_varchar` (attribute_id,store_id,entity_id,value) VALUES (48,0,"&amp;'categories-old'!B420&amp;",'"&amp;RIGHT('categories-old'!G420,LEN('categories-old'!G420)-1)&amp;"');","")</f>
        <v>INSERT INTO `catalog_category_entity_varchar` (attribute_id,store_id,entity_id,value) VALUES (48,0,214,'img2/img22b2.jpg');</v>
      </c>
      <c r="B420" t="str">
        <f>IF(LEN(categories!G420) &gt; 0, "INSERT INTO `catalog_category_entity_varchar` (attribute_id,store_id,entity_id,value) VALUES (48,0,"&amp;categories!B420&amp;",'"&amp;RIGHT(categories!G420,LEN(categories!G420)-1)&amp;"');","")</f>
        <v>INSERT INTO `catalog_category_entity_varchar` (attribute_id,store_id,entity_id,value) VALUES (48,0,214,'img2/img22b2.jpg');</v>
      </c>
      <c r="C420" t="str">
        <f>VLOOKUP(categories!B420,'categories-old'!B:G,6,FALSE)</f>
        <v>/img2/img22b2.jpg</v>
      </c>
      <c r="D420" t="str">
        <f>VLOOKUP(categories!B420,'categories-old'!B:H,7,FALSE)</f>
        <v>www.americanretailsupply.com\65197\48279\Apparel-Accessories--Apparel-Store-Supplies\Silicone-Lubricant-5oz.html</v>
      </c>
    </row>
    <row r="421" spans="1:4" hidden="1" x14ac:dyDescent="0.25">
      <c r="A421" t="str">
        <f>IF(LEN('categories-old'!G421) &gt; 0, "INSERT INTO `catalog_category_entity_varchar` (attribute_id,store_id,entity_id,value) VALUES (48,0,"&amp;'categories-old'!B421&amp;",'"&amp;RIGHT('categories-old'!G421,LEN('categories-old'!G421)-1)&amp;"');","")</f>
        <v>INSERT INTO `catalog_category_entity_varchar` (attribute_id,store_id,entity_id,value) VALUES (48,0,215,'img3/imgd7bf.jpg');</v>
      </c>
      <c r="B421" t="str">
        <f>IF(LEN(categories!G421) &gt; 0, "INSERT INTO `catalog_category_entity_varchar` (attribute_id,store_id,entity_id,value) VALUES (48,0,"&amp;categories!B421&amp;",'"&amp;RIGHT(categories!G421,LEN(categories!G421)-1)&amp;"');","")</f>
        <v>INSERT INTO `catalog_category_entity_varchar` (attribute_id,store_id,entity_id,value) VALUES (48,0,215,'img3/imgd7bf.jpg');</v>
      </c>
      <c r="C421" t="str">
        <f>VLOOKUP(categories!B421,'categories-old'!B:G,6,FALSE)</f>
        <v>/img3/imgd7bf.jpg</v>
      </c>
      <c r="D421" t="str">
        <f>VLOOKUP(categories!B421,'categories-old'!B:H,7,FALSE)</f>
        <v>www.americanretailsupply.com\65197\48281\Apparel-Accessories--Apparel-Store-Supplies\Plastic-Label-Scrapers.html</v>
      </c>
    </row>
    <row r="422" spans="1:4" hidden="1" x14ac:dyDescent="0.25">
      <c r="A422" t="str">
        <f>IF(LEN('categories-old'!G422) &gt; 0, "INSERT INTO `catalog_category_entity_varchar` (attribute_id,store_id,entity_id,value) VALUES (48,0,"&amp;'categories-old'!B422&amp;",'"&amp;RIGHT('categories-old'!G422,LEN('categories-old'!G422)-1)&amp;"');","")</f>
        <v>INSERT INTO `catalog_category_entity_varchar` (attribute_id,store_id,entity_id,value) VALUES (48,0,216,'img2/img81ae.jpg');</v>
      </c>
      <c r="B422" t="str">
        <f>IF(LEN(categories!G422) &gt; 0, "INSERT INTO `catalog_category_entity_varchar` (attribute_id,store_id,entity_id,value) VALUES (48,0,"&amp;categories!B422&amp;",'"&amp;RIGHT(categories!G422,LEN(categories!G422)-1)&amp;"');","")</f>
        <v>INSERT INTO `catalog_category_entity_varchar` (attribute_id,store_id,entity_id,value) VALUES (48,0,216,'img2/img81ae.jpg');</v>
      </c>
      <c r="C422" t="str">
        <f>VLOOKUP(categories!B422,'categories-old'!B:G,6,FALSE)</f>
        <v>/img2/img81ae.jpg</v>
      </c>
      <c r="D422" t="str">
        <f>VLOOKUP(categories!B422,'categories-old'!B:H,7,FALSE)</f>
        <v>www.americanretailsupply.com\65197\48282\Apparel-Accessories--Apparel-Store-Supplies\Metal-Label-Scrapers.html</v>
      </c>
    </row>
    <row r="423" spans="1:4" hidden="1" x14ac:dyDescent="0.25">
      <c r="A423" t="str">
        <f>IF(LEN('categories-old'!G423) &gt; 0, "INSERT INTO `catalog_category_entity_varchar` (attribute_id,store_id,entity_id,value) VALUES (48,0,"&amp;'categories-old'!B423&amp;",'"&amp;RIGHT('categories-old'!G423,LEN('categories-old'!G423)-1)&amp;"');","")</f>
        <v>INSERT INTO `catalog_category_entity_varchar` (attribute_id,store_id,entity_id,value) VALUES (48,0,217,'img1/img82a9.jpg');</v>
      </c>
      <c r="B423" t="str">
        <f>IF(LEN(categories!G423) &gt; 0, "INSERT INTO `catalog_category_entity_varchar` (attribute_id,store_id,entity_id,value) VALUES (48,0,"&amp;categories!B423&amp;",'"&amp;RIGHT(categories!G423,LEN(categories!G423)-1)&amp;"');","")</f>
        <v>INSERT INTO `catalog_category_entity_varchar` (attribute_id,store_id,entity_id,value) VALUES (48,0,217,'img1/img82a9.jpg');</v>
      </c>
      <c r="C423" t="str">
        <f>VLOOKUP(categories!B423,'categories-old'!B:G,6,FALSE)</f>
        <v>/img1/img82a9.jpg</v>
      </c>
      <c r="D423" t="str">
        <f>VLOOKUP(categories!B423,'categories-old'!B:H,7,FALSE)</f>
        <v>www.americanretailsupply.com\65197\244287\Apparel-Accessories--Apparel-Store-Supplies\Steel-Bank-Pins.html</v>
      </c>
    </row>
    <row r="424" spans="1:4" hidden="1" x14ac:dyDescent="0.25">
      <c r="A424" t="str">
        <f>IF(LEN('categories-old'!G424) &gt; 0, "INSERT INTO `catalog_category_entity_varchar` (attribute_id,store_id,entity_id,value) VALUES (48,0,"&amp;'categories-old'!B424&amp;",'"&amp;RIGHT('categories-old'!G424,LEN('categories-old'!G424)-1)&amp;"');","")</f>
        <v>INSERT INTO `catalog_category_entity_varchar` (attribute_id,store_id,entity_id,value) VALUES (48,0,220,'img3/imgd86d.jpg');</v>
      </c>
      <c r="B424" t="str">
        <f>IF(LEN(categories!G424) &gt; 0, "INSERT INTO `catalog_category_entity_varchar` (attribute_id,store_id,entity_id,value) VALUES (48,0,"&amp;categories!B424&amp;",'"&amp;RIGHT(categories!G424,LEN(categories!G424)-1)&amp;"');","")</f>
        <v>INSERT INTO `catalog_category_entity_varchar` (attribute_id,store_id,entity_id,value) VALUES (48,0,220,'img3/imgd86d.jpg');</v>
      </c>
      <c r="C424" t="str">
        <f>VLOOKUP(categories!B424,'categories-old'!B:G,6,FALSE)</f>
        <v>/img3/imgd86d.jpg</v>
      </c>
      <c r="D424" t="str">
        <f>VLOOKUP(categories!B424,'categories-old'!B:H,7,FALSE)</f>
        <v>www.americanretailsupply.com\64707\780383\Apparel-Boxes\White-2-Piece-Pop-Up-Apparel-Boxes.html</v>
      </c>
    </row>
    <row r="425" spans="1:4" hidden="1" x14ac:dyDescent="0.25">
      <c r="A425" t="str">
        <f>IF(LEN('categories-old'!G425) &gt; 0, "INSERT INTO `catalog_category_entity_varchar` (attribute_id,store_id,entity_id,value) VALUES (48,0,"&amp;'categories-old'!B425&amp;",'"&amp;RIGHT('categories-old'!G425,LEN('categories-old'!G425)-1)&amp;"');","")</f>
        <v>INSERT INTO `catalog_category_entity_varchar` (attribute_id,store_id,entity_id,value) VALUES (48,0,221,'img2/imgc48b.jpg');</v>
      </c>
      <c r="B425" t="str">
        <f>IF(LEN(categories!G425) &gt; 0, "INSERT INTO `catalog_category_entity_varchar` (attribute_id,store_id,entity_id,value) VALUES (48,0,"&amp;categories!B425&amp;",'"&amp;RIGHT(categories!G425,LEN(categories!G425)-1)&amp;"');","")</f>
        <v>INSERT INTO `catalog_category_entity_varchar` (attribute_id,store_id,entity_id,value) VALUES (48,0,221,'img2/imgc48b.jpg');</v>
      </c>
      <c r="C425" t="str">
        <f>VLOOKUP(categories!B425,'categories-old'!B:G,6,FALSE)</f>
        <v>/img2/imgc48b.jpg</v>
      </c>
      <c r="D425" t="str">
        <f>VLOOKUP(categories!B425,'categories-old'!B:H,7,FALSE)</f>
        <v>www.americanretailsupply.com\64707\780384\Apparel-Boxes\Kraft-2-Piece-Pop-Up-Apparel-Boxes.html</v>
      </c>
    </row>
    <row r="426" spans="1:4" hidden="1" x14ac:dyDescent="0.25">
      <c r="A426" t="str">
        <f>IF(LEN('categories-old'!G426) &gt; 0, "INSERT INTO `catalog_category_entity_varchar` (attribute_id,store_id,entity_id,value) VALUES (48,0,"&amp;'categories-old'!B426&amp;",'"&amp;RIGHT('categories-old'!G426,LEN('categories-old'!G426)-1)&amp;"');","")</f>
        <v>INSERT INTO `catalog_category_entity_varchar` (attribute_id,store_id,entity_id,value) VALUES (48,0,224,'img2/img192c.jpg');</v>
      </c>
      <c r="B426" t="str">
        <f>IF(LEN(categories!G426) &gt; 0, "INSERT INTO `catalog_category_entity_varchar` (attribute_id,store_id,entity_id,value) VALUES (48,0,"&amp;categories!B426&amp;",'"&amp;RIGHT(categories!G426,LEN(categories!G426)-1)&amp;"');","")</f>
        <v>INSERT INTO `catalog_category_entity_varchar` (attribute_id,store_id,entity_id,value) VALUES (48,0,224,'img2/img192c.jpg');</v>
      </c>
      <c r="C426" t="str">
        <f>VLOOKUP(categories!B426,'categories-old'!B:G,6,FALSE)</f>
        <v>/img2/img192c.jpg</v>
      </c>
      <c r="D426" t="str">
        <f>VLOOKUP(categories!B426,'categories-old'!B:H,7,FALSE)</f>
        <v>www.americanretailsupply.com\64967\37848\Aristocrat-Extra-HD-Brackets\Aristocrat-Heavy-Duty-Bracket.html</v>
      </c>
    </row>
    <row r="427" spans="1:4" hidden="1" x14ac:dyDescent="0.25">
      <c r="A427" t="str">
        <f>IF(LEN('categories-old'!G427) &gt; 0, "INSERT INTO `catalog_category_entity_varchar` (attribute_id,store_id,entity_id,value) VALUES (48,0,"&amp;'categories-old'!B427&amp;",'"&amp;RIGHT('categories-old'!G427,LEN('categories-old'!G427)-1)&amp;"');","")</f>
        <v>INSERT INTO `catalog_category_entity_varchar` (attribute_id,store_id,entity_id,value) VALUES (48,0,225,'img3/imgda5b.jpg');</v>
      </c>
      <c r="B427" t="str">
        <f>IF(LEN(categories!G427) &gt; 0, "INSERT INTO `catalog_category_entity_varchar` (attribute_id,store_id,entity_id,value) VALUES (48,0,"&amp;categories!B427&amp;",'"&amp;RIGHT(categories!G427,LEN(categories!G427)-1)&amp;"');","")</f>
        <v>INSERT INTO `catalog_category_entity_varchar` (attribute_id,store_id,entity_id,value) VALUES (48,0,225,'img3/imgda5b.jpg');</v>
      </c>
      <c r="C427" t="str">
        <f>VLOOKUP(categories!B427,'categories-old'!B:G,6,FALSE)</f>
        <v>/img3/imgda5b.jpg</v>
      </c>
      <c r="D427" t="str">
        <f>VLOOKUP(categories!B427,'categories-old'!B:H,7,FALSE)</f>
        <v>www.americanretailsupply.com\64967\37849\Aristocrat-Extra-HD-Brackets\Aristocrat-Bracket-with-Upturn-Standard.html</v>
      </c>
    </row>
    <row r="428" spans="1:4" hidden="1" x14ac:dyDescent="0.25">
      <c r="A428" t="str">
        <f>IF(LEN('categories-old'!G428) &gt; 0, "INSERT INTO `catalog_category_entity_varchar` (attribute_id,store_id,entity_id,value) VALUES (48,0,"&amp;'categories-old'!B428&amp;",'"&amp;RIGHT('categories-old'!G428,LEN('categories-old'!G428)-1)&amp;"');","")</f>
        <v>INSERT INTO `catalog_category_entity_varchar` (attribute_id,store_id,entity_id,value) VALUES (48,0,226,'img1/img0c14.jpg');</v>
      </c>
      <c r="B428" t="str">
        <f>IF(LEN(categories!G428) &gt; 0, "INSERT INTO `catalog_category_entity_varchar` (attribute_id,store_id,entity_id,value) VALUES (48,0,"&amp;categories!B428&amp;",'"&amp;RIGHT(categories!G428,LEN(categories!G428)-1)&amp;"');","")</f>
        <v>INSERT INTO `catalog_category_entity_varchar` (attribute_id,store_id,entity_id,value) VALUES (48,0,226,'img1/img0c14.jpg');</v>
      </c>
      <c r="C428" t="str">
        <f>VLOOKUP(categories!B428,'categories-old'!B:G,6,FALSE)</f>
        <v>/img1/img0c14.jpg</v>
      </c>
      <c r="D428" t="str">
        <f>VLOOKUP(categories!B428,'categories-old'!B:H,7,FALSE)</f>
        <v>www.americanretailsupply.com\64967\37852\Aristocrat-Extra-HD-Brackets\Aristocrat-Standard-Bracket.html</v>
      </c>
    </row>
    <row r="429" spans="1:4" hidden="1" x14ac:dyDescent="0.25">
      <c r="A429" t="str">
        <f>IF(LEN('categories-old'!G429) &gt; 0, "INSERT INTO `catalog_category_entity_varchar` (attribute_id,store_id,entity_id,value) VALUES (48,0,"&amp;'categories-old'!B429&amp;",'"&amp;RIGHT('categories-old'!G429,LEN('categories-old'!G429)-1)&amp;"');","")</f>
        <v>INSERT INTO `catalog_category_entity_varchar` (attribute_id,store_id,entity_id,value) VALUES (48,0,227,'img2/img1b8b.jpg');</v>
      </c>
      <c r="B429" t="str">
        <f>IF(LEN(categories!G429) &gt; 0, "INSERT INTO `catalog_category_entity_varchar` (attribute_id,store_id,entity_id,value) VALUES (48,0,"&amp;categories!B429&amp;",'"&amp;RIGHT(categories!G429,LEN(categories!G429)-1)&amp;"');","")</f>
        <v>INSERT INTO `catalog_category_entity_varchar` (attribute_id,store_id,entity_id,value) VALUES (48,0,227,'img2/img1b8b.jpg');</v>
      </c>
      <c r="C429" t="str">
        <f>VLOOKUP(categories!B429,'categories-old'!B:G,6,FALSE)</f>
        <v>/img2/img1b8b.jpg</v>
      </c>
      <c r="D429" t="str">
        <f>VLOOKUP(categories!B429,'categories-old'!B:H,7,FALSE)</f>
        <v>www.americanretailsupply.com\64967\37853\Aristocrat-Extra-HD-Brackets\Shelf-Rest-with-Rubber-Buttons.html</v>
      </c>
    </row>
    <row r="430" spans="1:4" hidden="1" x14ac:dyDescent="0.25">
      <c r="A430" t="str">
        <f>IF(LEN('categories-old'!G430) &gt; 0, "INSERT INTO `catalog_category_entity_varchar` (attribute_id,store_id,entity_id,value) VALUES (48,0,"&amp;'categories-old'!B430&amp;",'"&amp;RIGHT('categories-old'!G430,LEN('categories-old'!G430)-1)&amp;"');","")</f>
        <v>INSERT INTO `catalog_category_entity_varchar` (attribute_id,store_id,entity_id,value) VALUES (48,0,228,'img3/imgdd7e.jpg');</v>
      </c>
      <c r="B430" t="str">
        <f>IF(LEN(categories!G430) &gt; 0, "INSERT INTO `catalog_category_entity_varchar` (attribute_id,store_id,entity_id,value) VALUES (48,0,"&amp;categories!B430&amp;",'"&amp;RIGHT(categories!G430,LEN(categories!G430)-1)&amp;"');","")</f>
        <v>INSERT INTO `catalog_category_entity_varchar` (attribute_id,store_id,entity_id,value) VALUES (48,0,228,'img3/imgdd7e.jpg');</v>
      </c>
      <c r="C430" t="str">
        <f>VLOOKUP(categories!B430,'categories-old'!B:G,6,FALSE)</f>
        <v>/img3/imgdd7e.jpg</v>
      </c>
      <c r="D430" t="str">
        <f>VLOOKUP(categories!B430,'categories-old'!B:H,7,FALSE)</f>
        <v>www.americanretailsupply.com\64967\37855\Aristocrat-Extra-HD-Brackets\Adjustable-Bracket.html</v>
      </c>
    </row>
    <row r="431" spans="1:4" hidden="1" x14ac:dyDescent="0.25">
      <c r="A431" t="str">
        <f>IF(LEN('categories-old'!G431) &gt; 0, "INSERT INTO `catalog_category_entity_varchar` (attribute_id,store_id,entity_id,value) VALUES (48,0,"&amp;'categories-old'!B431&amp;",'"&amp;RIGHT('categories-old'!G431,LEN('categories-old'!G431)-1)&amp;"');","")</f>
        <v>INSERT INTO `catalog_category_entity_varchar` (attribute_id,store_id,entity_id,value) VALUES (48,0,229,'img1/img1b66-2.jpg');</v>
      </c>
      <c r="B431" t="str">
        <f>IF(LEN(categories!G431) &gt; 0, "INSERT INTO `catalog_category_entity_varchar` (attribute_id,store_id,entity_id,value) VALUES (48,0,"&amp;categories!B431&amp;",'"&amp;RIGHT(categories!G431,LEN(categories!G431)-1)&amp;"');","")</f>
        <v>INSERT INTO `catalog_category_entity_varchar` (attribute_id,store_id,entity_id,value) VALUES (48,0,229,'img1/img1b66-2.jpg');</v>
      </c>
      <c r="C431" t="str">
        <f>VLOOKUP(categories!B431,'categories-old'!B:G,6,FALSE)</f>
        <v>/img1/img1b66-2.jpg</v>
      </c>
      <c r="D431" t="str">
        <f>VLOOKUP(categories!B431,'categories-old'!B:H,7,FALSE)</f>
        <v>www.americanretailsupply.com\64967\37856\Aristocrat-Extra-HD-Brackets\Aristocrat-Facia-Bracket.html</v>
      </c>
    </row>
    <row r="432" spans="1:4" hidden="1" x14ac:dyDescent="0.25">
      <c r="A432" t="str">
        <f>IF(LEN('categories-old'!G432) &gt; 0, "INSERT INTO `catalog_category_entity_varchar` (attribute_id,store_id,entity_id,value) VALUES (48,0,"&amp;'categories-old'!B432&amp;",'"&amp;RIGHT('categories-old'!G432,LEN('categories-old'!G432)-1)&amp;"');","")</f>
        <v>INSERT INTO `catalog_category_entity_varchar` (attribute_id,store_id,entity_id,value) VALUES (48,0,230,'img1/img0ffd.jpg');</v>
      </c>
      <c r="B432" t="str">
        <f>IF(LEN(categories!G432) &gt; 0, "INSERT INTO `catalog_category_entity_varchar` (attribute_id,store_id,entity_id,value) VALUES (48,0,"&amp;categories!B432&amp;",'"&amp;RIGHT(categories!G432,LEN(categories!G432)-1)&amp;"');","")</f>
        <v>INSERT INTO `catalog_category_entity_varchar` (attribute_id,store_id,entity_id,value) VALUES (48,0,230,'img1/img0ffd.jpg');</v>
      </c>
      <c r="C432" t="str">
        <f>VLOOKUP(categories!B432,'categories-old'!B:G,6,FALSE)</f>
        <v>/img1/img0ffd.jpg</v>
      </c>
      <c r="D432" t="str">
        <f>VLOOKUP(categories!B432,'categories-old'!B:H,7,FALSE)</f>
        <v>www.americanretailsupply.com\64967\37857\Aristocrat-Extra-HD-Brackets\Aristocrat-Straight-Faceout.html</v>
      </c>
    </row>
    <row r="433" spans="1:4" hidden="1" x14ac:dyDescent="0.25">
      <c r="A433" t="str">
        <f>IF(LEN('categories-old'!G433) &gt; 0, "INSERT INTO `catalog_category_entity_varchar` (attribute_id,store_id,entity_id,value) VALUES (48,0,"&amp;'categories-old'!B433&amp;",'"&amp;RIGHT('categories-old'!G433,LEN('categories-old'!G433)-1)&amp;"');","")</f>
        <v>INSERT INTO `catalog_category_entity_varchar` (attribute_id,store_id,entity_id,value) VALUES (48,0,231,'img2/img90b7.jpg');</v>
      </c>
      <c r="B433" t="str">
        <f>IF(LEN(categories!G433) &gt; 0, "INSERT INTO `catalog_category_entity_varchar` (attribute_id,store_id,entity_id,value) VALUES (48,0,"&amp;categories!B433&amp;",'"&amp;RIGHT(categories!G433,LEN(categories!G433)-1)&amp;"');","")</f>
        <v>INSERT INTO `catalog_category_entity_varchar` (attribute_id,store_id,entity_id,value) VALUES (48,0,231,'img2/img90b7.jpg');</v>
      </c>
      <c r="C433" t="str">
        <f>VLOOKUP(categories!B433,'categories-old'!B:G,6,FALSE)</f>
        <v>/img2/img90b7.jpg</v>
      </c>
      <c r="D433" t="str">
        <f>VLOOKUP(categories!B433,'categories-old'!B:H,7,FALSE)</f>
        <v>www.americanretailsupply.com\64967\37859\Aristocrat-Extra-HD-Brackets\Aristocrat-Waterfall.html</v>
      </c>
    </row>
    <row r="434" spans="1:4" hidden="1" x14ac:dyDescent="0.25">
      <c r="A434" t="str">
        <f>IF(LEN('categories-old'!G434) &gt; 0, "INSERT INTO `catalog_category_entity_varchar` (attribute_id,store_id,entity_id,value) VALUES (48,0,"&amp;'categories-old'!B434&amp;",'"&amp;RIGHT('categories-old'!G434,LEN('categories-old'!G434)-1)&amp;"');","")</f>
        <v>INSERT INTO `catalog_category_entity_varchar` (attribute_id,store_id,entity_id,value) VALUES (48,0,232,'img3/img622f.jpg');</v>
      </c>
      <c r="B434" t="str">
        <f>IF(LEN(categories!G434) &gt; 0, "INSERT INTO `catalog_category_entity_varchar` (attribute_id,store_id,entity_id,value) VALUES (48,0,"&amp;categories!B434&amp;",'"&amp;RIGHT(categories!G434,LEN(categories!G434)-1)&amp;"');","")</f>
        <v>INSERT INTO `catalog_category_entity_varchar` (attribute_id,store_id,entity_id,value) VALUES (48,0,232,'img3/img622f.jpg');</v>
      </c>
      <c r="C434" t="str">
        <f>VLOOKUP(categories!B434,'categories-old'!B:G,6,FALSE)</f>
        <v>/img3/img622f.jpg</v>
      </c>
      <c r="D434" t="str">
        <f>VLOOKUP(categories!B434,'categories-old'!B:H,7,FALSE)</f>
        <v>www.americanretailsupply.com\64967\37862\Aristocrat-Extra-HD-Brackets\Aristocrat-Heavy-Duty-Brackets-Upturn-at-Standard.html</v>
      </c>
    </row>
    <row r="435" spans="1:4" hidden="1" x14ac:dyDescent="0.25">
      <c r="A435" t="str">
        <f>IF(LEN('categories-old'!G435) &gt; 0, "INSERT INTO `catalog_category_entity_varchar` (attribute_id,store_id,entity_id,value) VALUES (48,0,"&amp;'categories-old'!B435&amp;",'"&amp;RIGHT('categories-old'!G435,LEN('categories-old'!G435)-1)&amp;"');","")</f>
        <v>INSERT INTO `catalog_category_entity_varchar` (attribute_id,store_id,entity_id,value) VALUES (48,0,233,'img3/img6f00.jpg');</v>
      </c>
      <c r="B435" t="str">
        <f>IF(LEN(categories!G435) &gt; 0, "INSERT INTO `catalog_category_entity_varchar` (attribute_id,store_id,entity_id,value) VALUES (48,0,"&amp;categories!B435&amp;",'"&amp;RIGHT(categories!G435,LEN(categories!G435)-1)&amp;"');","")</f>
        <v>INSERT INTO `catalog_category_entity_varchar` (attribute_id,store_id,entity_id,value) VALUES (48,0,233,'img3/img6f00.jpg');</v>
      </c>
      <c r="C435" t="str">
        <f>VLOOKUP(categories!B435,'categories-old'!B:G,6,FALSE)</f>
        <v>/img3/img6f00.jpg</v>
      </c>
      <c r="D435" t="str">
        <f>VLOOKUP(categories!B435,'categories-old'!B:H,7,FALSE)</f>
        <v>www.americanretailsupply.com\64967\37863\Aristocrat-Extra-HD-Brackets\Aristocrat-Merchandising-Bar-Brackets.html</v>
      </c>
    </row>
    <row r="436" spans="1:4" hidden="1" x14ac:dyDescent="0.25">
      <c r="A436" t="str">
        <f>IF(LEN('categories-old'!G436) &gt; 0, "INSERT INTO `catalog_category_entity_varchar` (attribute_id,store_id,entity_id,value) VALUES (48,0,"&amp;'categories-old'!B436&amp;",'"&amp;RIGHT('categories-old'!G436,LEN('categories-old'!G436)-1)&amp;"');","")</f>
        <v>INSERT INTO `catalog_category_entity_varchar` (attribute_id,store_id,entity_id,value) VALUES (48,0,235,'img3/img9f5a.jpg');</v>
      </c>
      <c r="B436" t="str">
        <f>IF(LEN(categories!G436) &gt; 0, "INSERT INTO `catalog_category_entity_varchar` (attribute_id,store_id,entity_id,value) VALUES (48,0,"&amp;categories!B436&amp;",'"&amp;RIGHT(categories!G436,LEN(categories!G436)-1)&amp;"');","")</f>
        <v>INSERT INTO `catalog_category_entity_varchar` (attribute_id,store_id,entity_id,value) VALUES (48,0,235,'img3/img9f5a.jpg');</v>
      </c>
      <c r="C436" t="str">
        <f>VLOOKUP(categories!B436,'categories-old'!B:G,6,FALSE)</f>
        <v>/img3/img9f5a.jpg</v>
      </c>
      <c r="D436" t="str">
        <f>VLOOKUP(categories!B436,'categories-old'!B:H,7,FALSE)</f>
        <v>www.americanretailsupply.com\64968\41121\Aristocrat-Extra-HD-Standards\Mounting-Screws-for-Mounting-Standards.html</v>
      </c>
    </row>
    <row r="437" spans="1:4" hidden="1" x14ac:dyDescent="0.25">
      <c r="A437" t="str">
        <f>IF(LEN('categories-old'!G437) &gt; 0, "INSERT INTO `catalog_category_entity_varchar` (attribute_id,store_id,entity_id,value) VALUES (48,0,"&amp;'categories-old'!B437&amp;",'"&amp;RIGHT('categories-old'!G437,LEN('categories-old'!G437)-1)&amp;"');","")</f>
        <v>INSERT INTO `catalog_category_entity_varchar` (attribute_id,store_id,entity_id,value) VALUES (48,0,236,'img3/img58d7.jpg');</v>
      </c>
      <c r="B437" t="str">
        <f>IF(LEN(categories!G437) &gt; 0, "INSERT INTO `catalog_category_entity_varchar` (attribute_id,store_id,entity_id,value) VALUES (48,0,"&amp;categories!B437&amp;",'"&amp;RIGHT(categories!G437,LEN(categories!G437)-1)&amp;"');","")</f>
        <v>INSERT INTO `catalog_category_entity_varchar` (attribute_id,store_id,entity_id,value) VALUES (48,0,236,'img3/img58d7.jpg');</v>
      </c>
      <c r="C437" t="str">
        <f>VLOOKUP(categories!B437,'categories-old'!B:G,6,FALSE)</f>
        <v>/img3/img58d7.jpg</v>
      </c>
      <c r="D437" t="str">
        <f>VLOOKUP(categories!B437,'categories-old'!B:H,7,FALSE)</f>
        <v>www.americanretailsupply.com\64968\784378\Aristocrat-Extra-HD-Standards\Aristocrat-Extra-Heavy-T--Concealed-Standard.html</v>
      </c>
    </row>
    <row r="438" spans="1:4" hidden="1" x14ac:dyDescent="0.25">
      <c r="A438" t="str">
        <f>IF(LEN('categories-old'!G438) &gt; 0, "INSERT INTO `catalog_category_entity_varchar` (attribute_id,store_id,entity_id,value) VALUES (48,0,"&amp;'categories-old'!B438&amp;",'"&amp;RIGHT('categories-old'!G438,LEN('categories-old'!G438)-1)&amp;"');","")</f>
        <v>INSERT INTO `catalog_category_entity_varchar` (attribute_id,store_id,entity_id,value) VALUES (48,0,237,'img1/imgd137.jpg');</v>
      </c>
      <c r="B438" t="str">
        <f>IF(LEN(categories!G438) &gt; 0, "INSERT INTO `catalog_category_entity_varchar` (attribute_id,store_id,entity_id,value) VALUES (48,0,"&amp;categories!B438&amp;",'"&amp;RIGHT(categories!G438,LEN(categories!G438)-1)&amp;"');","")</f>
        <v>INSERT INTO `catalog_category_entity_varchar` (attribute_id,store_id,entity_id,value) VALUES (48,0,237,'img1/imgd137.jpg');</v>
      </c>
      <c r="C438" t="str">
        <f>VLOOKUP(categories!B438,'categories-old'!B:G,6,FALSE)</f>
        <v>/img1/imgd137.jpg</v>
      </c>
      <c r="D438" t="str">
        <f>VLOOKUP(categories!B438,'categories-old'!B:H,7,FALSE)</f>
        <v>www.americanretailsupply.com\64968\784380\Aristocrat-Extra-HD-Standards\Aristocrat-Extra-Heavy-Duty-Standards.html</v>
      </c>
    </row>
    <row r="439" spans="1:4" hidden="1" x14ac:dyDescent="0.25">
      <c r="A439" t="str">
        <f>IF(LEN('categories-old'!G439) &gt; 0, "INSERT INTO `catalog_category_entity_varchar` (attribute_id,store_id,entity_id,value) VALUES (48,0,"&amp;'categories-old'!B439&amp;",'"&amp;RIGHT('categories-old'!G439,LEN('categories-old'!G439)-1)&amp;"');","")</f>
        <v>INSERT INTO `catalog_category_entity_varchar` (attribute_id,store_id,entity_id,value) VALUES (48,0,238,'img2/imgbd53.jpg');</v>
      </c>
      <c r="B439" t="str">
        <f>IF(LEN(categories!G439) &gt; 0, "INSERT INTO `catalog_category_entity_varchar` (attribute_id,store_id,entity_id,value) VALUES (48,0,"&amp;categories!B439&amp;",'"&amp;RIGHT(categories!G439,LEN(categories!G439)-1)&amp;"');","")</f>
        <v>INSERT INTO `catalog_category_entity_varchar` (attribute_id,store_id,entity_id,value) VALUES (48,0,238,'img2/imgbd53.jpg');</v>
      </c>
      <c r="C439" t="str">
        <f>VLOOKUP(categories!B439,'categories-old'!B:G,6,FALSE)</f>
        <v>/img2/imgbd53.jpg</v>
      </c>
      <c r="D439" t="str">
        <f>VLOOKUP(categories!B439,'categories-old'!B:H,7,FALSE)</f>
        <v>www.americanretailsupply.com\64968\784381\Aristocrat-Extra-HD-Standards\Aristocrat-Extra-Heavy-Duty-Concealed-Standards.html</v>
      </c>
    </row>
    <row r="440" spans="1:4" hidden="1" x14ac:dyDescent="0.25">
      <c r="A440" t="str">
        <f>IF(LEN('categories-old'!G440) &gt; 0, "INSERT INTO `catalog_category_entity_varchar` (attribute_id,store_id,entity_id,value) VALUES (48,0,"&amp;'categories-old'!B440&amp;",'"&amp;RIGHT('categories-old'!G440,LEN('categories-old'!G440)-1)&amp;"');","")</f>
        <v>INSERT INTO `catalog_category_entity_varchar` (attribute_id,store_id,entity_id,value) VALUES (48,0,240,'img1/img2777.jpg');</v>
      </c>
      <c r="B440" t="str">
        <f>IF(LEN(categories!G440) &gt; 0, "INSERT INTO `catalog_category_entity_varchar` (attribute_id,store_id,entity_id,value) VALUES (48,0,"&amp;categories!B440&amp;",'"&amp;RIGHT(categories!G440,LEN(categories!G440)-1)&amp;"');","")</f>
        <v>INSERT INTO `catalog_category_entity_varchar` (attribute_id,store_id,entity_id,value) VALUES (48,0,240,'img1/img2777.jpg');</v>
      </c>
      <c r="C440" t="str">
        <f>VLOOKUP(categories!B440,'categories-old'!B:G,6,FALSE)</f>
        <v>/img1/img2777.jpg</v>
      </c>
      <c r="D440" t="str">
        <f>VLOOKUP(categories!B440,'categories-old'!B:H,7,FALSE)</f>
        <v>www.americanretailsupply.com\64679\1443\Avery-Dennison-Labelers--Labels\PB-210-Labeler.html</v>
      </c>
    </row>
    <row r="441" spans="1:4" hidden="1" x14ac:dyDescent="0.25">
      <c r="A441" t="str">
        <f>IF(LEN('categories-old'!G441) &gt; 0, "INSERT INTO `catalog_category_entity_varchar` (attribute_id,store_id,entity_id,value) VALUES (48,0,"&amp;'categories-old'!B441&amp;",'"&amp;RIGHT('categories-old'!G441,LEN('categories-old'!G441)-1)&amp;"');","")</f>
        <v>INSERT INTO `catalog_category_entity_varchar` (attribute_id,store_id,entity_id,value) VALUES (48,0,241,'img2/img0d8c.jpg');</v>
      </c>
      <c r="B441" t="str">
        <f>IF(LEN(categories!G441) &gt; 0, "INSERT INTO `catalog_category_entity_varchar` (attribute_id,store_id,entity_id,value) VALUES (48,0,"&amp;categories!B441&amp;",'"&amp;RIGHT(categories!G441,LEN(categories!G441)-1)&amp;"');","")</f>
        <v>INSERT INTO `catalog_category_entity_varchar` (attribute_id,store_id,entity_id,value) VALUES (48,0,241,'img2/img0d8c.jpg');</v>
      </c>
      <c r="C441" t="str">
        <f>VLOOKUP(categories!B441,'categories-old'!B:G,6,FALSE)</f>
        <v>/img2/img0d8c.jpg</v>
      </c>
      <c r="D441" t="str">
        <f>VLOOKUP(categories!B441,'categories-old'!B:H,7,FALSE)</f>
        <v>www.americanretailsupply.com\64679\1533\Avery-Dennison-Labelers--Labels\PB-1-Labels.html</v>
      </c>
    </row>
    <row r="442" spans="1:4" hidden="1" x14ac:dyDescent="0.25">
      <c r="A442" t="str">
        <f>IF(LEN('categories-old'!G442) &gt; 0, "INSERT INTO `catalog_category_entity_varchar` (attribute_id,store_id,entity_id,value) VALUES (48,0,"&amp;'categories-old'!B442&amp;",'"&amp;RIGHT('categories-old'!G442,LEN('categories-old'!G442)-1)&amp;"');","")</f>
        <v>INSERT INTO `catalog_category_entity_varchar` (attribute_id,store_id,entity_id,value) VALUES (48,0,242,'img3/imge888.jpg');</v>
      </c>
      <c r="B442" t="str">
        <f>IF(LEN(categories!G442) &gt; 0, "INSERT INTO `catalog_category_entity_varchar` (attribute_id,store_id,entity_id,value) VALUES (48,0,"&amp;categories!B442&amp;",'"&amp;RIGHT(categories!G442,LEN(categories!G442)-1)&amp;"');","")</f>
        <v>INSERT INTO `catalog_category_entity_varchar` (attribute_id,store_id,entity_id,value) VALUES (48,0,242,'img3/imge888.jpg');</v>
      </c>
      <c r="C442" t="str">
        <f>VLOOKUP(categories!B442,'categories-old'!B:G,6,FALSE)</f>
        <v>/img3/imge888.jpg</v>
      </c>
      <c r="D442" t="str">
        <f>VLOOKUP(categories!B442,'categories-old'!B:H,7,FALSE)</f>
        <v>www.americanretailsupply.com\64679\1545\Avery-Dennison-Labelers--Labels\PB216-Labels.html</v>
      </c>
    </row>
    <row r="443" spans="1:4" hidden="1" x14ac:dyDescent="0.25">
      <c r="A443" t="str">
        <f>IF(LEN('categories-old'!G443) &gt; 0, "INSERT INTO `catalog_category_entity_varchar` (attribute_id,store_id,entity_id,value) VALUES (48,0,"&amp;'categories-old'!B443&amp;",'"&amp;RIGHT('categories-old'!G443,LEN('categories-old'!G443)-1)&amp;"');","")</f>
        <v>INSERT INTO `catalog_category_entity_varchar` (attribute_id,store_id,entity_id,value) VALUES (48,0,243,'img3/img8890.jpg');</v>
      </c>
      <c r="B443" t="str">
        <f>IF(LEN(categories!G443) &gt; 0, "INSERT INTO `catalog_category_entity_varchar` (attribute_id,store_id,entity_id,value) VALUES (48,0,"&amp;categories!B443&amp;",'"&amp;RIGHT(categories!G443,LEN(categories!G443)-1)&amp;"');","")</f>
        <v>INSERT INTO `catalog_category_entity_varchar` (attribute_id,store_id,entity_id,value) VALUES (48,0,243,'img3/img8890.jpg');</v>
      </c>
      <c r="C443" t="str">
        <f>VLOOKUP(categories!B443,'categories-old'!B:G,6,FALSE)</f>
        <v>/img3/img8890.jpg</v>
      </c>
      <c r="D443" t="str">
        <f>VLOOKUP(categories!B443,'categories-old'!B:H,7,FALSE)</f>
        <v>www.americanretailsupply.com\64679\1552\Avery-Dennison-Labelers--Labels\PB210-Labels.html</v>
      </c>
    </row>
    <row r="444" spans="1:4" hidden="1" x14ac:dyDescent="0.25">
      <c r="A444" t="str">
        <f>IF(LEN('categories-old'!G444) &gt; 0, "INSERT INTO `catalog_category_entity_varchar` (attribute_id,store_id,entity_id,value) VALUES (48,0,"&amp;'categories-old'!B444&amp;",'"&amp;RIGHT('categories-old'!G444,LEN('categories-old'!G444)-1)&amp;"');","")</f>
        <v>INSERT INTO `catalog_category_entity_varchar` (attribute_id,store_id,entity_id,value) VALUES (48,0,244,'img1/imgdf6e.jpg');</v>
      </c>
      <c r="B444" t="str">
        <f>IF(LEN(categories!G444) &gt; 0, "INSERT INTO `catalog_category_entity_varchar` (attribute_id,store_id,entity_id,value) VALUES (48,0,"&amp;categories!B444&amp;",'"&amp;RIGHT(categories!G444,LEN(categories!G444)-1)&amp;"');","")</f>
        <v>INSERT INTO `catalog_category_entity_varchar` (attribute_id,store_id,entity_id,value) VALUES (48,0,244,'img1/imgdf6e.jpg');</v>
      </c>
      <c r="C444" t="str">
        <f>VLOOKUP(categories!B444,'categories-old'!B:G,6,FALSE)</f>
        <v>/img1/imgdf6e.jpg</v>
      </c>
      <c r="D444" t="str">
        <f>VLOOKUP(categories!B444,'categories-old'!B:H,7,FALSE)</f>
        <v>www.americanretailsupply.com\64679\1553\Avery-Dennison-Labelers--Labels\PB-Inkers.html</v>
      </c>
    </row>
    <row r="445" spans="1:4" hidden="1" x14ac:dyDescent="0.25">
      <c r="A445" t="str">
        <f>IF(LEN('categories-old'!G445) &gt; 0, "INSERT INTO `catalog_category_entity_varchar` (attribute_id,store_id,entity_id,value) VALUES (48,0,"&amp;'categories-old'!B445&amp;",'"&amp;RIGHT('categories-old'!G445,LEN('categories-old'!G445)-1)&amp;"');","")</f>
        <v>INSERT INTO `catalog_category_entity_varchar` (attribute_id,store_id,entity_id,value) VALUES (48,0,245,'img3/img3f41.jpg');</v>
      </c>
      <c r="B445" t="str">
        <f>IF(LEN(categories!G445) &gt; 0, "INSERT INTO `catalog_category_entity_varchar` (attribute_id,store_id,entity_id,value) VALUES (48,0,"&amp;categories!B445&amp;",'"&amp;RIGHT(categories!G445,LEN(categories!G445)-1)&amp;"');","")</f>
        <v>INSERT INTO `catalog_category_entity_varchar` (attribute_id,store_id,entity_id,value) VALUES (48,0,245,'img3/img3f41.jpg');</v>
      </c>
      <c r="C445" t="str">
        <f>VLOOKUP(categories!B445,'categories-old'!B:G,6,FALSE)</f>
        <v>/img3/img3f41.jpg</v>
      </c>
      <c r="D445" t="str">
        <f>VLOOKUP(categories!B445,'categories-old'!B:H,7,FALSE)</f>
        <v>www.americanretailsupply.com\64679\48182\Avery-Dennison-Labelers--Labels\PB-1-Line-Labelers.html</v>
      </c>
    </row>
    <row r="446" spans="1:4" hidden="1" x14ac:dyDescent="0.25">
      <c r="A446" t="str">
        <f>IF(LEN('categories-old'!G446) &gt; 0, "INSERT INTO `catalog_category_entity_varchar` (attribute_id,store_id,entity_id,value) VALUES (48,0,"&amp;'categories-old'!B446&amp;",'"&amp;RIGHT('categories-old'!G446,LEN('categories-old'!G446)-1)&amp;"');","")</f>
        <v>INSERT INTO `catalog_category_entity_varchar` (attribute_id,store_id,entity_id,value) VALUES (48,0,246,'img2/img817e.jpg');</v>
      </c>
      <c r="B446" t="str">
        <f>IF(LEN(categories!G446) &gt; 0, "INSERT INTO `catalog_category_entity_varchar` (attribute_id,store_id,entity_id,value) VALUES (48,0,"&amp;categories!B446&amp;",'"&amp;RIGHT(categories!G446,LEN(categories!G446)-1)&amp;"');","")</f>
        <v>INSERT INTO `catalog_category_entity_varchar` (attribute_id,store_id,entity_id,value) VALUES (48,0,246,'img2/img817e.jpg');</v>
      </c>
      <c r="C446" t="str">
        <f>VLOOKUP(categories!B446,'categories-old'!B:G,6,FALSE)</f>
        <v>/img2/img817e.jpg</v>
      </c>
      <c r="D446" t="str">
        <f>VLOOKUP(categories!B446,'categories-old'!B:H,7,FALSE)</f>
        <v>www.americanretailsupply.com\64679\48183\Avery-Dennison-Labelers--Labels\PB-216-Labelers.html</v>
      </c>
    </row>
    <row r="447" spans="1:4" hidden="1" x14ac:dyDescent="0.25">
      <c r="A447" t="str">
        <f>IF(LEN('categories-old'!G447) &gt; 0, "INSERT INTO `catalog_category_entity_varchar` (attribute_id,store_id,entity_id,value) VALUES (48,0,"&amp;'categories-old'!B447&amp;",'"&amp;RIGHT('categories-old'!G447,LEN('categories-old'!G447)-1)&amp;"');","")</f>
        <v>INSERT INTO `catalog_category_entity_varchar` (attribute_id,store_id,entity_id,value) VALUES (48,0,247,'img3/img2791.jpg');</v>
      </c>
      <c r="B447" t="str">
        <f>IF(LEN(categories!G447) &gt; 0, "INSERT INTO `catalog_category_entity_varchar` (attribute_id,store_id,entity_id,value) VALUES (48,0,"&amp;categories!B447&amp;",'"&amp;RIGHT(categories!G447,LEN(categories!G447)-1)&amp;"');","")</f>
        <v>INSERT INTO `catalog_category_entity_varchar` (attribute_id,store_id,entity_id,value) VALUES (48,0,247,'img3/img2791.jpg');</v>
      </c>
      <c r="C447" t="str">
        <f>VLOOKUP(categories!B447,'categories-old'!B:G,6,FALSE)</f>
        <v>/img3/img2791.jpg</v>
      </c>
      <c r="D447" t="str">
        <f>VLOOKUP(categories!B447,'categories-old'!B:H,7,FALSE)</f>
        <v>www.americanretailsupply.com\64679\48287\Avery-Dennison-Labelers--Labels\PB-210-or-216-Inkers.html</v>
      </c>
    </row>
    <row r="448" spans="1:4" hidden="1" x14ac:dyDescent="0.25">
      <c r="A448" t="str">
        <f>IF(LEN('categories-old'!G448) &gt; 0, "INSERT INTO `catalog_category_entity_varchar` (attribute_id,store_id,entity_id,value) VALUES (48,0,"&amp;'categories-old'!B448&amp;",'"&amp;RIGHT('categories-old'!G448,LEN('categories-old'!G448)-1)&amp;"');","")</f>
        <v>INSERT INTO `catalog_category_entity_varchar` (attribute_id,store_id,entity_id,value) VALUES (48,0,248,'img3/img8c7a.jpg');</v>
      </c>
      <c r="B448" t="str">
        <f>IF(LEN(categories!G448) &gt; 0, "INSERT INTO `catalog_category_entity_varchar` (attribute_id,store_id,entity_id,value) VALUES (48,0,"&amp;categories!B448&amp;",'"&amp;RIGHT(categories!G448,LEN(categories!G448)-1)&amp;"');","")</f>
        <v>INSERT INTO `catalog_category_entity_varchar` (attribute_id,store_id,entity_id,value) VALUES (48,0,248,'img3/img8c7a.jpg');</v>
      </c>
      <c r="C448" t="str">
        <f>VLOOKUP(categories!B448,'categories-old'!B:G,6,FALSE)</f>
        <v>/img3/img8c7a.jpg</v>
      </c>
      <c r="D448" t="str">
        <f>VLOOKUP(categories!B448,'categories-old'!B:H,7,FALSE)</f>
        <v>www.americanretailsupply.com\64679\234585\Avery-Dennison-Labelers--Labels\Replacement-Inker-Assembly.html</v>
      </c>
    </row>
    <row r="449" spans="1:4" hidden="1" x14ac:dyDescent="0.25">
      <c r="A449" t="str">
        <f>IF(LEN('categories-old'!G449) &gt; 0, "INSERT INTO `catalog_category_entity_varchar` (attribute_id,store_id,entity_id,value) VALUES (48,0,"&amp;'categories-old'!B449&amp;",'"&amp;RIGHT('categories-old'!G449,LEN('categories-old'!G449)-1)&amp;"');","")</f>
        <v>INSERT INTO `catalog_category_entity_varchar` (attribute_id,store_id,entity_id,value) VALUES (48,0,250,'img2/img63b0.jpg');</v>
      </c>
      <c r="B449" t="str">
        <f>IF(LEN(categories!G449) &gt; 0, "INSERT INTO `catalog_category_entity_varchar` (attribute_id,store_id,entity_id,value) VALUES (48,0,"&amp;categories!B449&amp;",'"&amp;RIGHT(categories!G449,LEN(categories!G449)-1)&amp;"');","")</f>
        <v>INSERT INTO `catalog_category_entity_varchar` (attribute_id,store_id,entity_id,value) VALUES (48,0,250,'img2/img63b0.jpg');</v>
      </c>
      <c r="C449" t="str">
        <f>VLOOKUP(categories!B449,'categories-old'!B:G,6,FALSE)</f>
        <v>/img2/img63b0.jpg</v>
      </c>
      <c r="D449" t="str">
        <f>VLOOKUP(categories!B449,'categories-old'!B:H,7,FALSE)</f>
        <v>www.americanretailsupply.com\64683\48297\Avery-Dennison-Taggers\Needles-for-Taggers.html</v>
      </c>
    </row>
    <row r="450" spans="1:4" hidden="1" x14ac:dyDescent="0.25">
      <c r="A450" t="str">
        <f>IF(LEN('categories-old'!G450) &gt; 0, "INSERT INTO `catalog_category_entity_varchar` (attribute_id,store_id,entity_id,value) VALUES (48,0,"&amp;'categories-old'!B450&amp;",'"&amp;RIGHT('categories-old'!G450,LEN('categories-old'!G450)-1)&amp;"');","")</f>
        <v>INSERT INTO `catalog_category_entity_varchar` (attribute_id,store_id,entity_id,value) VALUES (48,0,251,'img2/img421a.jpg');</v>
      </c>
      <c r="B450" t="str">
        <f>IF(LEN(categories!G450) &gt; 0, "INSERT INTO `catalog_category_entity_varchar` (attribute_id,store_id,entity_id,value) VALUES (48,0,"&amp;categories!B450&amp;",'"&amp;RIGHT(categories!G450,LEN(categories!G450)-1)&amp;"');","")</f>
        <v>INSERT INTO `catalog_category_entity_varchar` (attribute_id,store_id,entity_id,value) VALUES (48,0,251,'img2/img421a.jpg');</v>
      </c>
      <c r="C450" t="str">
        <f>VLOOKUP(categories!B450,'categories-old'!B:G,6,FALSE)</f>
        <v>/img2/img421a.jpg</v>
      </c>
      <c r="D450" t="str">
        <f>VLOOKUP(categories!B450,'categories-old'!B:H,7,FALSE)</f>
        <v>www.americanretailsupply.com\64683\784098\Avery-Dennison-Taggers\Avery-Dennison-Taggers.html</v>
      </c>
    </row>
    <row r="451" spans="1:4" hidden="1" x14ac:dyDescent="0.25">
      <c r="A451" t="str">
        <f>IF(LEN('categories-old'!G451) &gt; 0, "INSERT INTO `catalog_category_entity_varchar` (attribute_id,store_id,entity_id,value) VALUES (48,0,"&amp;'categories-old'!B451&amp;",'"&amp;RIGHT('categories-old'!G451,LEN('categories-old'!G451)-1)&amp;"');","")</f>
        <v>INSERT INTO `catalog_category_entity_varchar` (attribute_id,store_id,entity_id,value) VALUES (48,0,252,'img2/imgee5b.jpg');</v>
      </c>
      <c r="B451" t="str">
        <f>IF(LEN(categories!G451) &gt; 0, "INSERT INTO `catalog_category_entity_varchar` (attribute_id,store_id,entity_id,value) VALUES (48,0,"&amp;categories!B451&amp;",'"&amp;RIGHT(categories!G451,LEN(categories!G451)-1)&amp;"');","")</f>
        <v>INSERT INTO `catalog_category_entity_varchar` (attribute_id,store_id,entity_id,value) VALUES (48,0,252,'img2/imgee5b.jpg');</v>
      </c>
      <c r="C451" t="str">
        <f>VLOOKUP(categories!B451,'categories-old'!B:G,6,FALSE)</f>
        <v>/img2/imgee5b.jpg</v>
      </c>
      <c r="D451" t="str">
        <f>VLOOKUP(categories!B451,'categories-old'!B:H,7,FALSE)</f>
        <v>www.americanretailsupply.com\64683\784103\Avery-Dennison-Taggers\Fasteners-for-Avery-Dennison-Taggers.html</v>
      </c>
    </row>
    <row r="452" spans="1:4" hidden="1" x14ac:dyDescent="0.25">
      <c r="A452" t="str">
        <f>IF(LEN('categories-old'!G452) &gt; 0, "INSERT INTO `catalog_category_entity_varchar` (attribute_id,store_id,entity_id,value) VALUES (48,0,"&amp;'categories-old'!B452&amp;",'"&amp;RIGHT('categories-old'!G452,LEN('categories-old'!G452)-1)&amp;"');","")</f>
        <v>INSERT INTO `catalog_category_entity_varchar` (attribute_id,store_id,entity_id,value) VALUES (48,0,255,'img1/img3506.jpg');</v>
      </c>
      <c r="B452" t="str">
        <f>IF(LEN(categories!G452) &gt; 0, "INSERT INTO `catalog_category_entity_varchar` (attribute_id,store_id,entity_id,value) VALUES (48,0,"&amp;categories!B452&amp;",'"&amp;RIGHT(categories!G452,LEN(categories!G452)-1)&amp;"');","")</f>
        <v>INSERT INTO `catalog_category_entity_varchar` (attribute_id,store_id,entity_id,value) VALUES (48,0,255,'img1/img3506.jpg');</v>
      </c>
      <c r="C452" t="str">
        <f>VLOOKUP(categories!B452,'categories-old'!B:G,6,FALSE)</f>
        <v>/img1/img3506.jpg</v>
      </c>
      <c r="D452" t="str">
        <f>VLOOKUP(categories!B452,'categories-old'!B:H,7,FALSE)</f>
        <v>www.americanretailsupply.com\65008\741329\Bags-in-Animal-Prints\Zebra--Leopard-Paper-Shopping-Bags.html</v>
      </c>
    </row>
    <row r="453" spans="1:4" hidden="1" x14ac:dyDescent="0.25">
      <c r="A453" t="str">
        <f>IF(LEN('categories-old'!G453) &gt; 0, "INSERT INTO `catalog_category_entity_varchar` (attribute_id,store_id,entity_id,value) VALUES (48,0,"&amp;'categories-old'!B453&amp;",'"&amp;RIGHT('categories-old'!G453,LEN('categories-old'!G453)-1)&amp;"');","")</f>
        <v>INSERT INTO `catalog_category_entity_varchar` (attribute_id,store_id,entity_id,value) VALUES (48,0,256,'img3/img8067.jpg');</v>
      </c>
      <c r="B453" t="str">
        <f>IF(LEN(categories!G453) &gt; 0, "INSERT INTO `catalog_category_entity_varchar` (attribute_id,store_id,entity_id,value) VALUES (48,0,"&amp;categories!B453&amp;",'"&amp;RIGHT(categories!G453,LEN(categories!G453)-1)&amp;"');","")</f>
        <v>INSERT INTO `catalog_category_entity_varchar` (attribute_id,store_id,entity_id,value) VALUES (48,0,256,'img3/img8067.jpg');</v>
      </c>
      <c r="C453" t="str">
        <f>VLOOKUP(categories!B453,'categories-old'!B:G,6,FALSE)</f>
        <v>/img3/img8067.jpg</v>
      </c>
      <c r="D453" t="str">
        <f>VLOOKUP(categories!B453,'categories-old'!B:H,7,FALSE)</f>
        <v>www.americanretailsupply.com\65008\742786\Bags-in-Animal-Prints\Frosted-Animal-Print-Shoppers-with-Tri-Fold-Handles.html</v>
      </c>
    </row>
    <row r="454" spans="1:4" hidden="1" x14ac:dyDescent="0.25">
      <c r="A454" t="str">
        <f>IF(LEN('categories-old'!G454) &gt; 0, "INSERT INTO `catalog_category_entity_varchar` (attribute_id,store_id,entity_id,value) VALUES (48,0,"&amp;'categories-old'!B454&amp;",'"&amp;RIGHT('categories-old'!G454,LEN('categories-old'!G454)-1)&amp;"');","")</f>
        <v>INSERT INTO `catalog_category_entity_varchar` (attribute_id,store_id,entity_id,value) VALUES (48,0,258,'img1/img8944.jpg');</v>
      </c>
      <c r="B454" t="str">
        <f>IF(LEN(categories!G454) &gt; 0, "INSERT INTO `catalog_category_entity_varchar` (attribute_id,store_id,entity_id,value) VALUES (48,0,"&amp;categories!B454&amp;",'"&amp;RIGHT(categories!G454,LEN(categories!G454)-1)&amp;"');","")</f>
        <v>INSERT INTO `catalog_category_entity_varchar` (attribute_id,store_id,entity_id,value) VALUES (48,0,258,'img1/img8944.jpg');</v>
      </c>
      <c r="C454" t="str">
        <f>VLOOKUP(categories!B454,'categories-old'!B:G,6,FALSE)</f>
        <v>/img1/img8944.jpg</v>
      </c>
      <c r="D454" t="str">
        <f>VLOOKUP(categories!B454,'categories-old'!B:H,7,FALSE)</f>
        <v>www.americanretailsupply.com\64690\730878\Banners--Posters\Seasonal-Posters.html</v>
      </c>
    </row>
    <row r="455" spans="1:4" hidden="1" x14ac:dyDescent="0.25">
      <c r="A455" t="str">
        <f>IF(LEN('categories-old'!G455) &gt; 0, "INSERT INTO `catalog_category_entity_varchar` (attribute_id,store_id,entity_id,value) VALUES (48,0,"&amp;'categories-old'!B455&amp;",'"&amp;RIGHT('categories-old'!G455,LEN('categories-old'!G455)-1)&amp;"');","")</f>
        <v>INSERT INTO `catalog_category_entity_varchar` (attribute_id,store_id,entity_id,value) VALUES (48,0,259,'img1/imgf3b3.jpg');</v>
      </c>
      <c r="B455" t="str">
        <f>IF(LEN(categories!G455) &gt; 0, "INSERT INTO `catalog_category_entity_varchar` (attribute_id,store_id,entity_id,value) VALUES (48,0,"&amp;categories!B455&amp;",'"&amp;RIGHT(categories!G455,LEN(categories!G455)-1)&amp;"');","")</f>
        <v>INSERT INTO `catalog_category_entity_varchar` (attribute_id,store_id,entity_id,value) VALUES (48,0,259,'img1/imgf3b3.jpg');</v>
      </c>
      <c r="C455" t="str">
        <f>VLOOKUP(categories!B455,'categories-old'!B:G,6,FALSE)</f>
        <v>/img1/imgf3b3.jpg</v>
      </c>
      <c r="D455" t="str">
        <f>VLOOKUP(categories!B455,'categories-old'!B:H,7,FALSE)</f>
        <v>www.americanretailsupply.com\64690\777694\Banners--Posters\Miracle-Sticks.html</v>
      </c>
    </row>
    <row r="456" spans="1:4" hidden="1" x14ac:dyDescent="0.25">
      <c r="A456" t="str">
        <f>IF(LEN('categories-old'!G456) &gt; 0, "INSERT INTO `catalog_category_entity_varchar` (attribute_id,store_id,entity_id,value) VALUES (48,0,"&amp;'categories-old'!B456&amp;",'"&amp;RIGHT('categories-old'!G456,LEN('categories-old'!G456)-1)&amp;"');","")</f>
        <v>INSERT INTO `catalog_category_entity_varchar` (attribute_id,store_id,entity_id,value) VALUES (48,0,260,'img1/imgd6d7.jpg');</v>
      </c>
      <c r="B456" t="str">
        <f>IF(LEN(categories!G456) &gt; 0, "INSERT INTO `catalog_category_entity_varchar` (attribute_id,store_id,entity_id,value) VALUES (48,0,"&amp;categories!B456&amp;",'"&amp;RIGHT(categories!G456,LEN(categories!G456)-1)&amp;"');","")</f>
        <v>INSERT INTO `catalog_category_entity_varchar` (attribute_id,store_id,entity_id,value) VALUES (48,0,260,'img1/imgd6d7.jpg');</v>
      </c>
      <c r="C456" t="str">
        <f>VLOOKUP(categories!B456,'categories-old'!B:G,6,FALSE)</f>
        <v>/img1/imgd6d7.jpg</v>
      </c>
      <c r="D456" t="str">
        <f>VLOOKUP(categories!B456,'categories-old'!B:H,7,FALSE)</f>
        <v>www.americanretailsupply.com\64690\778759\Banners--Posters\Posters-and-Pennants.html</v>
      </c>
    </row>
    <row r="457" spans="1:4" hidden="1" x14ac:dyDescent="0.25">
      <c r="A457" t="str">
        <f>IF(LEN('categories-old'!G457) &gt; 0, "INSERT INTO `catalog_category_entity_varchar` (attribute_id,store_id,entity_id,value) VALUES (48,0,"&amp;'categories-old'!B457&amp;",'"&amp;RIGHT('categories-old'!G457,LEN('categories-old'!G457)-1)&amp;"');","")</f>
        <v>INSERT INTO `catalog_category_entity_varchar` (attribute_id,store_id,entity_id,value) VALUES (48,0,261,'img1/imgda19.jpg');</v>
      </c>
      <c r="B457" t="str">
        <f>IF(LEN(categories!G457) &gt; 0, "INSERT INTO `catalog_category_entity_varchar` (attribute_id,store_id,entity_id,value) VALUES (48,0,"&amp;categories!B457&amp;",'"&amp;RIGHT(categories!G457,LEN(categories!G457)-1)&amp;"');","")</f>
        <v>INSERT INTO `catalog_category_entity_varchar` (attribute_id,store_id,entity_id,value) VALUES (48,0,261,'img1/imgda19.jpg');</v>
      </c>
      <c r="C457" t="str">
        <f>VLOOKUP(categories!B457,'categories-old'!B:G,6,FALSE)</f>
        <v>/img1/imgda19.jpg</v>
      </c>
      <c r="D457" t="str">
        <f>VLOOKUP(categories!B457,'categories-old'!B:H,7,FALSE)</f>
        <v>www.americanretailsupply.com\64690\778760\Banners--Posters\Ceiling-Danglers.html</v>
      </c>
    </row>
    <row r="458" spans="1:4" hidden="1" x14ac:dyDescent="0.25">
      <c r="A458" t="str">
        <f>IF(LEN('categories-old'!G458) &gt; 0, "INSERT INTO `catalog_category_entity_varchar` (attribute_id,store_id,entity_id,value) VALUES (48,0,"&amp;'categories-old'!B458&amp;",'"&amp;RIGHT('categories-old'!G458,LEN('categories-old'!G458)-1)&amp;"');","")</f>
        <v>INSERT INTO `catalog_category_entity_varchar` (attribute_id,store_id,entity_id,value) VALUES (48,0,264,'img3/img1816.jpg');</v>
      </c>
      <c r="B458" t="str">
        <f>IF(LEN(categories!G458) &gt; 0, "INSERT INTO `catalog_category_entity_varchar` (attribute_id,store_id,entity_id,value) VALUES (48,0,"&amp;categories!B458&amp;",'"&amp;RIGHT(categories!G458,LEN(categories!G458)-1)&amp;"');","")</f>
        <v>INSERT INTO `catalog_category_entity_varchar` (attribute_id,store_id,entity_id,value) VALUES (48,0,264,'img3/img1816.jpg');</v>
      </c>
      <c r="C458" t="str">
        <f>VLOOKUP(categories!B458,'categories-old'!B:G,6,FALSE)</f>
        <v>/img3/img1816.jpg</v>
      </c>
      <c r="D458" t="str">
        <f>VLOOKUP(categories!B458,'categories-old'!B:H,7,FALSE)</f>
        <v>www.americanretailsupply.com\64725\716279\BARGAIN-In-Stock-Giftwrap\Everyday-Patterns-100-Rolls.html</v>
      </c>
    </row>
    <row r="459" spans="1:4" hidden="1" x14ac:dyDescent="0.25">
      <c r="A459" t="str">
        <f>IF(LEN('categories-old'!G459) &gt; 0, "INSERT INTO `catalog_category_entity_varchar` (attribute_id,store_id,entity_id,value) VALUES (48,0,"&amp;'categories-old'!B459&amp;",'"&amp;RIGHT('categories-old'!G459,LEN('categories-old'!G459)-1)&amp;"');","")</f>
        <v>INSERT INTO `catalog_category_entity_varchar` (attribute_id,store_id,entity_id,value) VALUES (48,0,265,'img3/imgdd1d.jpg');</v>
      </c>
      <c r="B459" t="str">
        <f>IF(LEN(categories!G459) &gt; 0, "INSERT INTO `catalog_category_entity_varchar` (attribute_id,store_id,entity_id,value) VALUES (48,0,"&amp;categories!B459&amp;",'"&amp;RIGHT(categories!G459,LEN(categories!G459)-1)&amp;"');","")</f>
        <v>INSERT INTO `catalog_category_entity_varchar` (attribute_id,store_id,entity_id,value) VALUES (48,0,265,'img3/imgdd1d.jpg');</v>
      </c>
      <c r="C459" t="str">
        <f>VLOOKUP(categories!B459,'categories-old'!B:G,6,FALSE)</f>
        <v>/img3/imgdd1d.jpg</v>
      </c>
      <c r="D459" t="str">
        <f>VLOOKUP(categories!B459,'categories-old'!B:H,7,FALSE)</f>
        <v>www.americanretailsupply.com\64725\716286\BARGAIN-In-Stock-Giftwrap\Everyday-Patterns-II-100-rolls.html</v>
      </c>
    </row>
    <row r="460" spans="1:4" hidden="1" x14ac:dyDescent="0.25">
      <c r="A460" t="str">
        <f>IF(LEN('categories-old'!G460) &gt; 0, "INSERT INTO `catalog_category_entity_varchar` (attribute_id,store_id,entity_id,value) VALUES (48,0,"&amp;'categories-old'!B460&amp;",'"&amp;RIGHT('categories-old'!G460,LEN('categories-old'!G460)-1)&amp;"');","")</f>
        <v>INSERT INTO `catalog_category_entity_varchar` (attribute_id,store_id,entity_id,value) VALUES (48,0,266,'img2/img0089.jpg');</v>
      </c>
      <c r="B460" t="str">
        <f>IF(LEN(categories!G460) &gt; 0, "INSERT INTO `catalog_category_entity_varchar` (attribute_id,store_id,entity_id,value) VALUES (48,0,"&amp;categories!B460&amp;",'"&amp;RIGHT(categories!G460,LEN(categories!G460)-1)&amp;"');","")</f>
        <v>INSERT INTO `catalog_category_entity_varchar` (attribute_id,store_id,entity_id,value) VALUES (48,0,266,'img2/img0089.jpg');</v>
      </c>
      <c r="C460" t="str">
        <f>VLOOKUP(categories!B460,'categories-old'!B:G,6,FALSE)</f>
        <v>/img2/img0089.jpg</v>
      </c>
      <c r="D460" t="str">
        <f>VLOOKUP(categories!B460,'categories-old'!B:H,7,FALSE)</f>
        <v>www.americanretailsupply.com\64725\716785\BARGAIN-In-Stock-Giftwrap\Christmas--Holiday-Patterns-100-Rolls.html</v>
      </c>
    </row>
    <row r="461" spans="1:4" hidden="1" x14ac:dyDescent="0.25">
      <c r="A461" t="str">
        <f>IF(LEN('categories-old'!G461) &gt; 0, "INSERT INTO `catalog_category_entity_varchar` (attribute_id,store_id,entity_id,value) VALUES (48,0,"&amp;'categories-old'!B461&amp;",'"&amp;RIGHT('categories-old'!G461,LEN('categories-old'!G461)-1)&amp;"');","")</f>
        <v>INSERT INTO `catalog_category_entity_varchar` (attribute_id,store_id,entity_id,value) VALUES (48,0,267,'img2/img6198.jpg');</v>
      </c>
      <c r="B461" t="str">
        <f>IF(LEN(categories!G461) &gt; 0, "INSERT INTO `catalog_category_entity_varchar` (attribute_id,store_id,entity_id,value) VALUES (48,0,"&amp;categories!B461&amp;",'"&amp;RIGHT(categories!G461,LEN(categories!G461)-1)&amp;"');","")</f>
        <v>INSERT INTO `catalog_category_entity_varchar` (attribute_id,store_id,entity_id,value) VALUES (48,0,267,'img2/img6198.jpg');</v>
      </c>
      <c r="C461" t="str">
        <f>VLOOKUP(categories!B461,'categories-old'!B:G,6,FALSE)</f>
        <v>/img2/img6198.jpg</v>
      </c>
      <c r="D461" t="str">
        <f>VLOOKUP(categories!B461,'categories-old'!B:H,7,FALSE)</f>
        <v>www.americanretailsupply.com\64725\781063\BARGAIN-In-Stock-Giftwrap\Everyday--Giftwrap-24-x-50-Rolls.html</v>
      </c>
    </row>
    <row r="462" spans="1:4" hidden="1" x14ac:dyDescent="0.25">
      <c r="A462" t="str">
        <f>IF(LEN('categories-old'!G462) &gt; 0, "INSERT INTO `catalog_category_entity_varchar` (attribute_id,store_id,entity_id,value) VALUES (48,0,"&amp;'categories-old'!B462&amp;",'"&amp;RIGHT('categories-old'!G462,LEN('categories-old'!G462)-1)&amp;"');","")</f>
        <v>INSERT INTO `catalog_category_entity_varchar` (attribute_id,store_id,entity_id,value) VALUES (48,0,268,'img2/imgfd78.jpg');</v>
      </c>
      <c r="B462" t="str">
        <f>IF(LEN(categories!G462) &gt; 0, "INSERT INTO `catalog_category_entity_varchar` (attribute_id,store_id,entity_id,value) VALUES (48,0,"&amp;categories!B462&amp;",'"&amp;RIGHT(categories!G462,LEN(categories!G462)-1)&amp;"');","")</f>
        <v>INSERT INTO `catalog_category_entity_varchar` (attribute_id,store_id,entity_id,value) VALUES (48,0,268,'img2/imgfd78.jpg');</v>
      </c>
      <c r="C462" t="str">
        <f>VLOOKUP(categories!B462,'categories-old'!B:G,6,FALSE)</f>
        <v>/img2/imgfd78.jpg</v>
      </c>
      <c r="D462" t="str">
        <f>VLOOKUP(categories!B462,'categories-old'!B:H,7,FALSE)</f>
        <v>www.americanretailsupply.com\64725\781065\BARGAIN-In-Stock-Giftwrap\Christmas-Giftwrap-24-x--50-Rolls.html</v>
      </c>
    </row>
    <row r="463" spans="1:4" hidden="1" x14ac:dyDescent="0.25">
      <c r="A463" t="str">
        <f>IF(LEN('categories-old'!G463) &gt; 0, "INSERT INTO `catalog_category_entity_varchar` (attribute_id,store_id,entity_id,value) VALUES (48,0,"&amp;'categories-old'!B463&amp;",'"&amp;RIGHT('categories-old'!G463,LEN('categories-old'!G463)-1)&amp;"');","")</f>
        <v>INSERT INTO `catalog_category_entity_varchar` (attribute_id,store_id,entity_id,value) VALUES (48,0,271,'img1/img97ba.jpg');</v>
      </c>
      <c r="B463" t="str">
        <f>IF(LEN(categories!G463) &gt; 0, "INSERT INTO `catalog_category_entity_varchar` (attribute_id,store_id,entity_id,value) VALUES (48,0,"&amp;categories!B463&amp;",'"&amp;RIGHT(categories!G463,LEN(categories!G463)-1)&amp;"');","")</f>
        <v>INSERT INTO `catalog_category_entity_varchar` (attribute_id,store_id,entity_id,value) VALUES (48,0,271,'img1/img97ba.jpg');</v>
      </c>
      <c r="C463" t="str">
        <f>VLOOKUP(categories!B463,'categories-old'!B:G,6,FALSE)</f>
        <v>/img1/img97ba.jpg</v>
      </c>
      <c r="D463" t="str">
        <f>VLOOKUP(categories!B463,'categories-old'!B:H,7,FALSE)</f>
        <v>www.americanretailsupply.com\65039\41125\Baskets-BracketsDouble-Hooks\Hooks-for-Pegboard.html</v>
      </c>
    </row>
    <row r="464" spans="1:4" hidden="1" x14ac:dyDescent="0.25">
      <c r="A464" t="str">
        <f>IF(LEN('categories-old'!G464) &gt; 0, "INSERT INTO `catalog_category_entity_varchar` (attribute_id,store_id,entity_id,value) VALUES (48,0,"&amp;'categories-old'!B464&amp;",'"&amp;RIGHT('categories-old'!G464,LEN('categories-old'!G464)-1)&amp;"');","")</f>
        <v>INSERT INTO `catalog_category_entity_varchar` (attribute_id,store_id,entity_id,value) VALUES (48,0,272,'img3/img0488.jpg');</v>
      </c>
      <c r="B464" t="str">
        <f>IF(LEN(categories!G464) &gt; 0, "INSERT INTO `catalog_category_entity_varchar` (attribute_id,store_id,entity_id,value) VALUES (48,0,"&amp;categories!B464&amp;",'"&amp;RIGHT(categories!G464,LEN(categories!G464)-1)&amp;"');","")</f>
        <v>INSERT INTO `catalog_category_entity_varchar` (attribute_id,store_id,entity_id,value) VALUES (48,0,272,'img3/img0488.jpg');</v>
      </c>
      <c r="C464" t="str">
        <f>VLOOKUP(categories!B464,'categories-old'!B:G,6,FALSE)</f>
        <v>/img3/img0488.jpg</v>
      </c>
      <c r="D464" t="str">
        <f>VLOOKUP(categories!B464,'categories-old'!B:H,7,FALSE)</f>
        <v>www.americanretailsupply.com\65039\41126\Baskets-BracketsDouble-Hooks\Molded-Inventory-Control-Clip.html</v>
      </c>
    </row>
    <row r="465" spans="1:4" hidden="1" x14ac:dyDescent="0.25">
      <c r="A465" t="str">
        <f>IF(LEN('categories-old'!G465) &gt; 0, "INSERT INTO `catalog_category_entity_varchar` (attribute_id,store_id,entity_id,value) VALUES (48,0,"&amp;'categories-old'!B465&amp;",'"&amp;RIGHT('categories-old'!G465,LEN('categories-old'!G465)-1)&amp;"');","")</f>
        <v>INSERT INTO `catalog_category_entity_varchar` (attribute_id,store_id,entity_id,value) VALUES (48,0,273,'img1/img2485.jpg');</v>
      </c>
      <c r="B465" t="str">
        <f>IF(LEN(categories!G465) &gt; 0, "INSERT INTO `catalog_category_entity_varchar` (attribute_id,store_id,entity_id,value) VALUES (48,0,"&amp;categories!B465&amp;",'"&amp;RIGHT(categories!G465,LEN(categories!G465)-1)&amp;"');","")</f>
        <v>INSERT INTO `catalog_category_entity_varchar` (attribute_id,store_id,entity_id,value) VALUES (48,0,273,'img1/img2485.jpg');</v>
      </c>
      <c r="C465" t="str">
        <f>VLOOKUP(categories!B465,'categories-old'!B:G,6,FALSE)</f>
        <v>/img1/img2485.jpg</v>
      </c>
      <c r="D465" t="str">
        <f>VLOOKUP(categories!B465,'categories-old'!B:H,7,FALSE)</f>
        <v>www.americanretailsupply.com\65039\41127\Baskets-BracketsDouble-Hooks\Loop-Hooks-Standard-Duty.html</v>
      </c>
    </row>
    <row r="466" spans="1:4" hidden="1" x14ac:dyDescent="0.25">
      <c r="A466" t="str">
        <f>IF(LEN('categories-old'!G466) &gt; 0, "INSERT INTO `catalog_category_entity_varchar` (attribute_id,store_id,entity_id,value) VALUES (48,0,"&amp;'categories-old'!B466&amp;",'"&amp;RIGHT('categories-old'!G466,LEN('categories-old'!G466)-1)&amp;"');","")</f>
        <v>INSERT INTO `catalog_category_entity_varchar` (attribute_id,store_id,entity_id,value) VALUES (48,0,274,'img3/img1263.jpg');</v>
      </c>
      <c r="B466" t="str">
        <f>IF(LEN(categories!G466) &gt; 0, "INSERT INTO `catalog_category_entity_varchar` (attribute_id,store_id,entity_id,value) VALUES (48,0,"&amp;categories!B466&amp;",'"&amp;RIGHT(categories!G466,LEN(categories!G466)-1)&amp;"');","")</f>
        <v>INSERT INTO `catalog_category_entity_varchar` (attribute_id,store_id,entity_id,value) VALUES (48,0,274,'img3/img1263.jpg');</v>
      </c>
      <c r="C466" t="str">
        <f>VLOOKUP(categories!B466,'categories-old'!B:G,6,FALSE)</f>
        <v>/img3/img1263.jpg</v>
      </c>
      <c r="D466" t="str">
        <f>VLOOKUP(categories!B466,'categories-old'!B:H,7,FALSE)</f>
        <v>www.americanretailsupply.com\65039\41135\Baskets-BracketsDouble-Hooks\Multi-Wire-Basket-White.html</v>
      </c>
    </row>
    <row r="467" spans="1:4" hidden="1" x14ac:dyDescent="0.25">
      <c r="A467" t="str">
        <f>IF(LEN('categories-old'!G467) &gt; 0, "INSERT INTO `catalog_category_entity_varchar` (attribute_id,store_id,entity_id,value) VALUES (48,0,"&amp;'categories-old'!B467&amp;",'"&amp;RIGHT('categories-old'!G467,LEN('categories-old'!G467)-1)&amp;"');","")</f>
        <v>INSERT INTO `catalog_category_entity_varchar` (attribute_id,store_id,entity_id,value) VALUES (48,0,275,'img1/img9140.jpg');</v>
      </c>
      <c r="B467" t="str">
        <f>IF(LEN(categories!G467) &gt; 0, "INSERT INTO `catalog_category_entity_varchar` (attribute_id,store_id,entity_id,value) VALUES (48,0,"&amp;categories!B467&amp;",'"&amp;RIGHT(categories!G467,LEN(categories!G467)-1)&amp;"');","")</f>
        <v>INSERT INTO `catalog_category_entity_varchar` (attribute_id,store_id,entity_id,value) VALUES (48,0,275,'img1/img9140.jpg');</v>
      </c>
      <c r="C467" t="str">
        <f>VLOOKUP(categories!B467,'categories-old'!B:G,6,FALSE)</f>
        <v>/img1/img9140.jpg</v>
      </c>
      <c r="D467" t="str">
        <f>VLOOKUP(categories!B467,'categories-old'!B:H,7,FALSE)</f>
        <v>www.americanretailsupply.com\65039\41136\Baskets-BracketsDouble-Hooks\Pegboard-Waterfall-Bracket.html</v>
      </c>
    </row>
    <row r="468" spans="1:4" hidden="1" x14ac:dyDescent="0.25">
      <c r="A468" t="str">
        <f>IF(LEN('categories-old'!G468) &gt; 0, "INSERT INTO `catalog_category_entity_varchar` (attribute_id,store_id,entity_id,value) VALUES (48,0,"&amp;'categories-old'!B468&amp;",'"&amp;RIGHT('categories-old'!G468,LEN('categories-old'!G468)-1)&amp;"');","")</f>
        <v>INSERT INTO `catalog_category_entity_varchar` (attribute_id,store_id,entity_id,value) VALUES (48,0,276,'img1/imgb397.jpg');</v>
      </c>
      <c r="B468" t="str">
        <f>IF(LEN(categories!G468) &gt; 0, "INSERT INTO `catalog_category_entity_varchar` (attribute_id,store_id,entity_id,value) VALUES (48,0,"&amp;categories!B468&amp;",'"&amp;RIGHT(categories!G468,LEN(categories!G468)-1)&amp;"');","")</f>
        <v>INSERT INTO `catalog_category_entity_varchar` (attribute_id,store_id,entity_id,value) VALUES (48,0,276,'img1/imgb397.jpg');</v>
      </c>
      <c r="C468" t="str">
        <f>VLOOKUP(categories!B468,'categories-old'!B:G,6,FALSE)</f>
        <v>/img1/imgb397.jpg</v>
      </c>
      <c r="D468" t="str">
        <f>VLOOKUP(categories!B468,'categories-old'!B:H,7,FALSE)</f>
        <v>www.americanretailsupply.com\65039\41137\Baskets-BracketsDouble-Hooks\Knife-Edge-Brackets.html</v>
      </c>
    </row>
    <row r="469" spans="1:4" hidden="1" x14ac:dyDescent="0.25">
      <c r="A469" t="str">
        <f>IF(LEN('categories-old'!G469) &gt; 0, "INSERT INTO `catalog_category_entity_varchar` (attribute_id,store_id,entity_id,value) VALUES (48,0,"&amp;'categories-old'!B469&amp;",'"&amp;RIGHT('categories-old'!G469,LEN('categories-old'!G469)-1)&amp;"');","")</f>
        <v>INSERT INTO `catalog_category_entity_varchar` (attribute_id,store_id,entity_id,value) VALUES (48,0,279,'img2/imge6f3.jpg');</v>
      </c>
      <c r="B469" t="str">
        <f>IF(LEN(categories!G469) &gt; 0, "INSERT INTO `catalog_category_entity_varchar` (attribute_id,store_id,entity_id,value) VALUES (48,0,"&amp;categories!B469&amp;",'"&amp;RIGHT(categories!G469,LEN(categories!G469)-1)&amp;"');","")</f>
        <v>INSERT INTO `catalog_category_entity_varchar` (attribute_id,store_id,entity_id,value) VALUES (48,0,279,'img2/imge6f3.jpg');</v>
      </c>
      <c r="C469" t="str">
        <f>VLOOKUP(categories!B469,'categories-old'!B:G,6,FALSE)</f>
        <v>/img2/imge6f3.jpg</v>
      </c>
      <c r="D469" t="str">
        <f>VLOOKUP(categories!B469,'categories-old'!B:H,7,FALSE)</f>
        <v>www.americanretailsupply.com\64788\586415\Birch-Jewelry-Displays\Modular-Countertop-Displays.html</v>
      </c>
    </row>
    <row r="470" spans="1:4" hidden="1" x14ac:dyDescent="0.25">
      <c r="A470" t="str">
        <f>IF(LEN('categories-old'!G470) &gt; 0, "INSERT INTO `catalog_category_entity_varchar` (attribute_id,store_id,entity_id,value) VALUES (48,0,"&amp;'categories-old'!B470&amp;",'"&amp;RIGHT('categories-old'!G470,LEN('categories-old'!G470)-1)&amp;"');","")</f>
        <v>INSERT INTO `catalog_category_entity_varchar` (attribute_id,store_id,entity_id,value) VALUES (48,0,282,'img3/img3b74.jpg');</v>
      </c>
      <c r="B470" t="str">
        <f>IF(LEN(categories!G470) &gt; 0, "INSERT INTO `catalog_category_entity_varchar` (attribute_id,store_id,entity_id,value) VALUES (48,0,"&amp;categories!B470&amp;",'"&amp;RIGHT(categories!G470,LEN(categories!G470)-1)&amp;"');","")</f>
        <v>INSERT INTO `catalog_category_entity_varchar` (attribute_id,store_id,entity_id,value) VALUES (48,0,282,'img3/img3b74.jpg');</v>
      </c>
      <c r="C470" t="str">
        <f>VLOOKUP(categories!B470,'categories-old'!B:G,6,FALSE)</f>
        <v>/img3/img3b74.jpg</v>
      </c>
      <c r="D470" t="str">
        <f>VLOOKUP(categories!B470,'categories-old'!B:H,7,FALSE)</f>
        <v>www.americanretailsupply.com\65124\777488\BookHANGERS--Sample-Rings\Sample-Display-Rings.html</v>
      </c>
    </row>
    <row r="471" spans="1:4" hidden="1" x14ac:dyDescent="0.25">
      <c r="A471" t="str">
        <f>IF(LEN('categories-old'!G471) &gt; 0, "INSERT INTO `catalog_category_entity_varchar` (attribute_id,store_id,entity_id,value) VALUES (48,0,"&amp;'categories-old'!B471&amp;",'"&amp;RIGHT('categories-old'!G471,LEN('categories-old'!G471)-1)&amp;"');","")</f>
        <v>INSERT INTO `catalog_category_entity_varchar` (attribute_id,store_id,entity_id,value) VALUES (48,0,283,'img3/imgaa2c.jpg');</v>
      </c>
      <c r="B471" t="str">
        <f>IF(LEN(categories!G471) &gt; 0, "INSERT INTO `catalog_category_entity_varchar` (attribute_id,store_id,entity_id,value) VALUES (48,0,"&amp;categories!B471&amp;",'"&amp;RIGHT(categories!G471,LEN(categories!G471)-1)&amp;"');","")</f>
        <v>INSERT INTO `catalog_category_entity_varchar` (attribute_id,store_id,entity_id,value) VALUES (48,0,283,'img3/imgaa2c.jpg');</v>
      </c>
      <c r="C471" t="str">
        <f>VLOOKUP(categories!B471,'categories-old'!B:G,6,FALSE)</f>
        <v>/img3/imgaa2c.jpg</v>
      </c>
      <c r="D471" t="str">
        <f>VLOOKUP(categories!B471,'categories-old'!B:H,7,FALSE)</f>
        <v>www.americanretailsupply.com\65124\777490\BookHANGERS--Sample-Rings\Book-Hangers.html</v>
      </c>
    </row>
    <row r="472" spans="1:4" hidden="1" x14ac:dyDescent="0.25">
      <c r="A472" t="str">
        <f>IF(LEN('categories-old'!G472) &gt; 0, "INSERT INTO `catalog_category_entity_varchar` (attribute_id,store_id,entity_id,value) VALUES (48,0,"&amp;'categories-old'!B472&amp;",'"&amp;RIGHT('categories-old'!G472,LEN('categories-old'!G472)-1)&amp;"');","")</f>
        <v>INSERT INTO `catalog_category_entity_varchar` (attribute_id,store_id,entity_id,value) VALUES (48,0,285,'img2/img1017.jpg');</v>
      </c>
      <c r="B472" t="str">
        <f>IF(LEN(categories!G472) &gt; 0, "INSERT INTO `catalog_category_entity_varchar` (attribute_id,store_id,entity_id,value) VALUES (48,0,"&amp;categories!B472&amp;",'"&amp;RIGHT(categories!G472,LEN(categories!G472)-1)&amp;"');","")</f>
        <v>INSERT INTO `catalog_category_entity_varchar` (attribute_id,store_id,entity_id,value) VALUES (48,0,285,'img2/img1017.jpg');</v>
      </c>
      <c r="C472" t="str">
        <f>VLOOKUP(categories!B472,'categories-old'!B:G,6,FALSE)</f>
        <v>/img2/img1017.jpg</v>
      </c>
      <c r="D472" t="str">
        <f>VLOOKUP(categories!B472,'categories-old'!B:H,7,FALSE)</f>
        <v>www.americanretailsupply.com\64848\48277\Box-Cutters\Box-Cutters.html</v>
      </c>
    </row>
    <row r="473" spans="1:4" hidden="1" x14ac:dyDescent="0.25">
      <c r="A473" t="str">
        <f>IF(LEN('categories-old'!G473) &gt; 0, "INSERT INTO `catalog_category_entity_varchar` (attribute_id,store_id,entity_id,value) VALUES (48,0,"&amp;'categories-old'!B473&amp;",'"&amp;RIGHT('categories-old'!G473,LEN('categories-old'!G473)-1)&amp;"');","")</f>
        <v>INSERT INTO `catalog_category_entity_varchar` (attribute_id,store_id,entity_id,value) VALUES (48,0,286,'img3/imgcc95.jpg');</v>
      </c>
      <c r="B473" t="str">
        <f>IF(LEN(categories!G473) &gt; 0, "INSERT INTO `catalog_category_entity_varchar` (attribute_id,store_id,entity_id,value) VALUES (48,0,"&amp;categories!B473&amp;",'"&amp;RIGHT(categories!G473,LEN(categories!G473)-1)&amp;"');","")</f>
        <v>INSERT INTO `catalog_category_entity_varchar` (attribute_id,store_id,entity_id,value) VALUES (48,0,286,'img3/imgcc95.jpg');</v>
      </c>
      <c r="C473" t="str">
        <f>VLOOKUP(categories!B473,'categories-old'!B:G,6,FALSE)</f>
        <v>/img3/imgcc95.jpg</v>
      </c>
      <c r="D473" t="str">
        <f>VLOOKUP(categories!B473,'categories-old'!B:H,7,FALSE)</f>
        <v>www.americanretailsupply.com\64848\48278\Box-Cutters\Box-Cutter-Blades.html</v>
      </c>
    </row>
    <row r="474" spans="1:4" hidden="1" x14ac:dyDescent="0.25">
      <c r="A474" t="str">
        <f>IF(LEN('categories-old'!G474) &gt; 0, "INSERT INTO `catalog_category_entity_varchar` (attribute_id,store_id,entity_id,value) VALUES (48,0,"&amp;'categories-old'!B474&amp;",'"&amp;RIGHT('categories-old'!G474,LEN('categories-old'!G474)-1)&amp;"');","")</f>
        <v>INSERT INTO `catalog_category_entity_varchar` (attribute_id,store_id,entity_id,value) VALUES (48,0,288,'img3/img4227.jpg');</v>
      </c>
      <c r="B474" t="str">
        <f>IF(LEN(categories!G474) &gt; 0, "INSERT INTO `catalog_category_entity_varchar` (attribute_id,store_id,entity_id,value) VALUES (48,0,"&amp;categories!B474&amp;",'"&amp;RIGHT(categories!G474,LEN(categories!G474)-1)&amp;"');","")</f>
        <v>INSERT INTO `catalog_category_entity_varchar` (attribute_id,store_id,entity_id,value) VALUES (48,0,288,'img3/img4227.jpg');</v>
      </c>
      <c r="C474" t="str">
        <f>VLOOKUP(categories!B474,'categories-old'!B:G,6,FALSE)</f>
        <v>/img3/img4227.jpg</v>
      </c>
      <c r="D474" t="str">
        <f>VLOOKUP(categories!B474,'categories-old'!B:H,7,FALSE)</f>
        <v>www.americanretailsupply.com\65009\741334\Boxes-in-Animal-Prints\Zebra-Gable-Boxes.html</v>
      </c>
    </row>
    <row r="475" spans="1:4" hidden="1" x14ac:dyDescent="0.25">
      <c r="A475" t="str">
        <f>IF(LEN('categories-old'!G475) &gt; 0, "INSERT INTO `catalog_category_entity_varchar` (attribute_id,store_id,entity_id,value) VALUES (48,0,"&amp;'categories-old'!B475&amp;",'"&amp;RIGHT('categories-old'!G475,LEN('categories-old'!G475)-1)&amp;"');","")</f>
        <v>INSERT INTO `catalog_category_entity_varchar` (attribute_id,store_id,entity_id,value) VALUES (48,0,289,'img1/imge6f8.jpg');</v>
      </c>
      <c r="B475" t="str">
        <f>IF(LEN(categories!G475) &gt; 0, "INSERT INTO `catalog_category_entity_varchar` (attribute_id,store_id,entity_id,value) VALUES (48,0,"&amp;categories!B475&amp;",'"&amp;RIGHT(categories!G475,LEN(categories!G475)-1)&amp;"');","")</f>
        <v>INSERT INTO `catalog_category_entity_varchar` (attribute_id,store_id,entity_id,value) VALUES (48,0,289,'img1/imge6f8.jpg');</v>
      </c>
      <c r="C475" t="str">
        <f>VLOOKUP(categories!B475,'categories-old'!B:G,6,FALSE)</f>
        <v>/img1/imge6f8.jpg</v>
      </c>
      <c r="D475" t="str">
        <f>VLOOKUP(categories!B475,'categories-old'!B:H,7,FALSE)</f>
        <v>www.americanretailsupply.com\65009\742307\Boxes-in-Animal-Prints\Gift-Card-Folders--Holders.html</v>
      </c>
    </row>
    <row r="476" spans="1:4" hidden="1" x14ac:dyDescent="0.25">
      <c r="A476" t="str">
        <f>IF(LEN('categories-old'!G476) &gt; 0, "INSERT INTO `catalog_category_entity_varchar` (attribute_id,store_id,entity_id,value) VALUES (48,0,"&amp;'categories-old'!B476&amp;",'"&amp;RIGHT('categories-old'!G476,LEN('categories-old'!G476)-1)&amp;"');","")</f>
        <v>INSERT INTO `catalog_category_entity_varchar` (attribute_id,store_id,entity_id,value) VALUES (48,0,291,'img2/imgac58-2.jpg');</v>
      </c>
      <c r="B476" t="str">
        <f>IF(LEN(categories!G476) &gt; 0, "INSERT INTO `catalog_category_entity_varchar` (attribute_id,store_id,entity_id,value) VALUES (48,0,"&amp;categories!B476&amp;",'"&amp;RIGHT(categories!G476,LEN(categories!G476)-1)&amp;"');","")</f>
        <v>INSERT INTO `catalog_category_entity_varchar` (attribute_id,store_id,entity_id,value) VALUES (48,0,291,'img2/imgac58-2.jpg');</v>
      </c>
      <c r="C476" t="str">
        <f>VLOOKUP(categories!B476,'categories-old'!B:G,6,FALSE)</f>
        <v>/img2/imgac58-2.jpg</v>
      </c>
      <c r="D476" t="str">
        <f>VLOOKUP(categories!B476,'categories-old'!B:H,7,FALSE)</f>
        <v>www.americanretailsupply.com\64964\47629\CalHANGERS\Molded-Plastic-Clip-on-Hangers.html</v>
      </c>
    </row>
    <row r="477" spans="1:4" hidden="1" x14ac:dyDescent="0.25">
      <c r="A477" t="str">
        <f>IF(LEN('categories-old'!G477) &gt; 0, "INSERT INTO `catalog_category_entity_varchar` (attribute_id,store_id,entity_id,value) VALUES (48,0,"&amp;'categories-old'!B477&amp;",'"&amp;RIGHT('categories-old'!G477,LEN('categories-old'!G477)-1)&amp;"');","")</f>
        <v>INSERT INTO `catalog_category_entity_varchar` (attribute_id,store_id,entity_id,value) VALUES (48,0,292,'img2/img68f9.jpg');</v>
      </c>
      <c r="B477" t="str">
        <f>IF(LEN(categories!G477) &gt; 0, "INSERT INTO `catalog_category_entity_varchar` (attribute_id,store_id,entity_id,value) VALUES (48,0,"&amp;categories!B477&amp;",'"&amp;RIGHT(categories!G477,LEN(categories!G477)-1)&amp;"');","")</f>
        <v>INSERT INTO `catalog_category_entity_varchar` (attribute_id,store_id,entity_id,value) VALUES (48,0,292,'img2/img68f9.jpg');</v>
      </c>
      <c r="C477" t="str">
        <f>VLOOKUP(categories!B477,'categories-old'!B:G,6,FALSE)</f>
        <v>/img2/img68f9.jpg</v>
      </c>
      <c r="D477" t="str">
        <f>VLOOKUP(categories!B477,'categories-old'!B:H,7,FALSE)</f>
        <v>www.americanretailsupply.com\64964\784157\CalHANGERS\CalClips.html</v>
      </c>
    </row>
    <row r="478" spans="1:4" hidden="1" x14ac:dyDescent="0.25">
      <c r="A478" t="str">
        <f>IF(LEN('categories-old'!G478) &gt; 0, "INSERT INTO `catalog_category_entity_varchar` (attribute_id,store_id,entity_id,value) VALUES (48,0,"&amp;'categories-old'!B478&amp;",'"&amp;RIGHT('categories-old'!G478,LEN('categories-old'!G478)-1)&amp;"');","")</f>
        <v>INSERT INTO `catalog_category_entity_varchar` (attribute_id,store_id,entity_id,value) VALUES (48,0,294,'img3/img2d59.jpg');</v>
      </c>
      <c r="B478" t="str">
        <f>IF(LEN(categories!G478) &gt; 0, "INSERT INTO `catalog_category_entity_varchar` (attribute_id,store_id,entity_id,value) VALUES (48,0,"&amp;categories!B478&amp;",'"&amp;RIGHT(categories!G478,LEN(categories!G478)-1)&amp;"');","")</f>
        <v>INSERT INTO `catalog_category_entity_varchar` (attribute_id,store_id,entity_id,value) VALUES (48,0,294,'img3/img2d59.jpg');</v>
      </c>
      <c r="C478" t="str">
        <f>VLOOKUP(categories!B478,'categories-old'!B:G,6,FALSE)</f>
        <v>/img3/img2d59.jpg</v>
      </c>
      <c r="D478" t="str">
        <f>VLOOKUP(categories!B478,'categories-old'!B:H,7,FALSE)</f>
        <v>www.americanretailsupply.com\64962\780196\CalHOOK-Brackets\CalHook-Brackets.html</v>
      </c>
    </row>
    <row r="479" spans="1:4" hidden="1" x14ac:dyDescent="0.25">
      <c r="A479" t="str">
        <f>IF(LEN('categories-old'!G479) &gt; 0, "INSERT INTO `catalog_category_entity_varchar` (attribute_id,store_id,entity_id,value) VALUES (48,0,"&amp;'categories-old'!B479&amp;",'"&amp;RIGHT('categories-old'!G479,LEN('categories-old'!G479)-1)&amp;"');","")</f>
        <v>INSERT INTO `catalog_category_entity_varchar` (attribute_id,store_id,entity_id,value) VALUES (48,0,296,'img1/img9303.jpg');</v>
      </c>
      <c r="B479" t="str">
        <f>IF(LEN(categories!G479) &gt; 0, "INSERT INTO `catalog_category_entity_varchar` (attribute_id,store_id,entity_id,value) VALUES (48,0,"&amp;categories!B479&amp;",'"&amp;RIGHT(categories!G479,LEN(categories!G479)-1)&amp;"');","")</f>
        <v>INSERT INTO `catalog_category_entity_varchar` (attribute_id,store_id,entity_id,value) VALUES (48,0,296,'img1/img9303.jpg');</v>
      </c>
      <c r="C479" t="str">
        <f>VLOOKUP(categories!B479,'categories-old'!B:G,6,FALSE)</f>
        <v>/img1/img9303.jpg</v>
      </c>
      <c r="D479" t="str">
        <f>VLOOKUP(categories!B479,'categories-old'!B:H,7,FALSE)</f>
        <v>www.americanretailsupply.com\64963\781655\CalTRACK--SlatTRACK\Caltrack.html</v>
      </c>
    </row>
    <row r="480" spans="1:4" hidden="1" x14ac:dyDescent="0.25">
      <c r="A480" t="str">
        <f>IF(LEN('categories-old'!G480) &gt; 0, "INSERT INTO `catalog_category_entity_varchar` (attribute_id,store_id,entity_id,value) VALUES (48,0,"&amp;'categories-old'!B480&amp;",'"&amp;RIGHT('categories-old'!G480,LEN('categories-old'!G480)-1)&amp;"');","")</f>
        <v>INSERT INTO `catalog_category_entity_varchar` (attribute_id,store_id,entity_id,value) VALUES (48,0,297,'img3/imgb0d8.jpg');</v>
      </c>
      <c r="B480" t="str">
        <f>IF(LEN(categories!G480) &gt; 0, "INSERT INTO `catalog_category_entity_varchar` (attribute_id,store_id,entity_id,value) VALUES (48,0,"&amp;categories!B480&amp;",'"&amp;RIGHT(categories!G480,LEN(categories!G480)-1)&amp;"');","")</f>
        <v>INSERT INTO `catalog_category_entity_varchar` (attribute_id,store_id,entity_id,value) VALUES (48,0,297,'img3/imgb0d8.jpg');</v>
      </c>
      <c r="C480" t="str">
        <f>VLOOKUP(categories!B480,'categories-old'!B:G,6,FALSE)</f>
        <v>/img3/imgb0d8.jpg</v>
      </c>
      <c r="D480" t="str">
        <f>VLOOKUP(categories!B480,'categories-old'!B:H,7,FALSE)</f>
        <v>www.americanretailsupply.com\64963\784158\CalTRACK--SlatTRACK\SlatTRACK.html</v>
      </c>
    </row>
    <row r="481" spans="1:4" hidden="1" x14ac:dyDescent="0.25">
      <c r="A481" t="str">
        <f>IF(LEN('categories-old'!G481) &gt; 0, "INSERT INTO `catalog_category_entity_varchar` (attribute_id,store_id,entity_id,value) VALUES (48,0,"&amp;'categories-old'!B481&amp;",'"&amp;RIGHT('categories-old'!G481,LEN('categories-old'!G481)-1)&amp;"');","")</f>
        <v>INSERT INTO `catalog_category_entity_varchar` (attribute_id,store_id,entity_id,value) VALUES (48,0,299,'img1/img44c2.jpg');</v>
      </c>
      <c r="B481" t="str">
        <f>IF(LEN(categories!G481) &gt; 0, "INSERT INTO `catalog_category_entity_varchar` (attribute_id,store_id,entity_id,value) VALUES (48,0,"&amp;categories!B481&amp;",'"&amp;RIGHT(categories!G481,LEN(categories!G481)-1)&amp;"');","")</f>
        <v>INSERT INTO `catalog_category_entity_varchar` (attribute_id,store_id,entity_id,value) VALUES (48,0,299,'img1/img44c2.jpg');</v>
      </c>
      <c r="C481" t="str">
        <f>VLOOKUP(categories!B481,'categories-old'!B:G,6,FALSE)</f>
        <v>/img1/img44c2.jpg</v>
      </c>
      <c r="D481" t="str">
        <f>VLOOKUP(categories!B481,'categories-old'!B:H,7,FALSE)</f>
        <v>www.americanretailsupply.com\64850\560207\Carts\EZ-Move-Hand-Truck.html</v>
      </c>
    </row>
    <row r="482" spans="1:4" hidden="1" x14ac:dyDescent="0.25">
      <c r="A482" t="str">
        <f>IF(LEN('categories-old'!G482) &gt; 0, "INSERT INTO `catalog_category_entity_varchar` (attribute_id,store_id,entity_id,value) VALUES (48,0,"&amp;'categories-old'!B482&amp;",'"&amp;RIGHT('categories-old'!G482,LEN('categories-old'!G482)-1)&amp;"');","")</f>
        <v>INSERT INTO `catalog_category_entity_varchar` (attribute_id,store_id,entity_id,value) VALUES (48,0,300,'img3/img1bc1.jpg');</v>
      </c>
      <c r="B482" t="str">
        <f>IF(LEN(categories!G482) &gt; 0, "INSERT INTO `catalog_category_entity_varchar` (attribute_id,store_id,entity_id,value) VALUES (48,0,"&amp;categories!B482&amp;",'"&amp;RIGHT(categories!G482,LEN(categories!G482)-1)&amp;"');","")</f>
        <v>INSERT INTO `catalog_category_entity_varchar` (attribute_id,store_id,entity_id,value) VALUES (48,0,300,'img3/img1bc1.jpg');</v>
      </c>
      <c r="C482" t="str">
        <f>VLOOKUP(categories!B482,'categories-old'!B:G,6,FALSE)</f>
        <v>/img3/img1bc1.jpg</v>
      </c>
      <c r="D482" t="str">
        <f>VLOOKUP(categories!B482,'categories-old'!B:H,7,FALSE)</f>
        <v>www.americanretailsupply.com\64850\560208\Carts\Inventory-Return-Cart.html</v>
      </c>
    </row>
    <row r="483" spans="1:4" hidden="1" x14ac:dyDescent="0.25">
      <c r="A483" t="str">
        <f>IF(LEN('categories-old'!G483) &gt; 0, "INSERT INTO `catalog_category_entity_varchar` (attribute_id,store_id,entity_id,value) VALUES (48,0,"&amp;'categories-old'!B483&amp;",'"&amp;RIGHT('categories-old'!G483,LEN('categories-old'!G483)-1)&amp;"');","")</f>
        <v>INSERT INTO `catalog_category_entity_varchar` (attribute_id,store_id,entity_id,value) VALUES (48,0,301,'img2/img4d3e.jpg');</v>
      </c>
      <c r="B483" t="str">
        <f>IF(LEN(categories!G483) &gt; 0, "INSERT INTO `catalog_category_entity_varchar` (attribute_id,store_id,entity_id,value) VALUES (48,0,"&amp;categories!B483&amp;",'"&amp;RIGHT(categories!G483,LEN(categories!G483)-1)&amp;"');","")</f>
        <v>INSERT INTO `catalog_category_entity_varchar` (attribute_id,store_id,entity_id,value) VALUES (48,0,301,'img2/img4d3e.jpg');</v>
      </c>
      <c r="C483" t="str">
        <f>VLOOKUP(categories!B483,'categories-old'!B:G,6,FALSE)</f>
        <v>/img2/img4d3e.jpg</v>
      </c>
      <c r="D483" t="str">
        <f>VLOOKUP(categories!B483,'categories-old'!B:H,7,FALSE)</f>
        <v>www.americanretailsupply.com\64850\560209\Carts\Two-Level-Gravity-Fed-Truck.html</v>
      </c>
    </row>
    <row r="484" spans="1:4" hidden="1" x14ac:dyDescent="0.25">
      <c r="A484" t="str">
        <f>IF(LEN('categories-old'!G484) &gt; 0, "INSERT INTO `catalog_category_entity_varchar` (attribute_id,store_id,entity_id,value) VALUES (48,0,"&amp;'categories-old'!B484&amp;",'"&amp;RIGHT('categories-old'!G484,LEN('categories-old'!G484)-1)&amp;"');","")</f>
        <v>INSERT INTO `catalog_category_entity_varchar` (attribute_id,store_id,entity_id,value) VALUES (48,0,302,'img2/imgf3ba.jpg');</v>
      </c>
      <c r="B484" t="str">
        <f>IF(LEN(categories!G484) &gt; 0, "INSERT INTO `catalog_category_entity_varchar` (attribute_id,store_id,entity_id,value) VALUES (48,0,"&amp;categories!B484&amp;",'"&amp;RIGHT(categories!G484,LEN(categories!G484)-1)&amp;"');","")</f>
        <v>INSERT INTO `catalog_category_entity_varchar` (attribute_id,store_id,entity_id,value) VALUES (48,0,302,'img2/imgf3ba.jpg');</v>
      </c>
      <c r="C484" t="str">
        <f>VLOOKUP(categories!B484,'categories-old'!B:G,6,FALSE)</f>
        <v>/img2/imgf3ba.jpg</v>
      </c>
      <c r="D484" t="str">
        <f>VLOOKUP(categories!B484,'categories-old'!B:H,7,FALSE)</f>
        <v>www.americanretailsupply.com\64850\560210\Carts\Utility-Cart.html</v>
      </c>
    </row>
    <row r="485" spans="1:4" hidden="1" x14ac:dyDescent="0.25">
      <c r="A485" t="str">
        <f>IF(LEN('categories-old'!G485) &gt; 0, "INSERT INTO `catalog_category_entity_varchar` (attribute_id,store_id,entity_id,value) VALUES (48,0,"&amp;'categories-old'!B485&amp;",'"&amp;RIGHT('categories-old'!G485,LEN('categories-old'!G485)-1)&amp;"');","")</f>
        <v>INSERT INTO `catalog_category_entity_varchar` (attribute_id,store_id,entity_id,value) VALUES (48,0,303,'img3/img964e.jpg');</v>
      </c>
      <c r="B485" t="str">
        <f>IF(LEN(categories!G485) &gt; 0, "INSERT INTO `catalog_category_entity_varchar` (attribute_id,store_id,entity_id,value) VALUES (48,0,"&amp;categories!B485&amp;",'"&amp;RIGHT(categories!G485,LEN(categories!G485)-1)&amp;"');","")</f>
        <v>INSERT INTO `catalog_category_entity_varchar` (attribute_id,store_id,entity_id,value) VALUES (48,0,303,'img3/img964e.jpg');</v>
      </c>
      <c r="C485" t="str">
        <f>VLOOKUP(categories!B485,'categories-old'!B:G,6,FALSE)</f>
        <v>/img3/img964e.jpg</v>
      </c>
      <c r="D485" t="str">
        <f>VLOOKUP(categories!B485,'categories-old'!B:H,7,FALSE)</f>
        <v>www.americanretailsupply.com\64850\560411\Carts\Stack-n-Stock-Hand-Truck.html</v>
      </c>
    </row>
    <row r="486" spans="1:4" hidden="1" x14ac:dyDescent="0.25">
      <c r="A486" t="str">
        <f>IF(LEN('categories-old'!G486) &gt; 0, "INSERT INTO `catalog_category_entity_varchar` (attribute_id,store_id,entity_id,value) VALUES (48,0,"&amp;'categories-old'!B486&amp;",'"&amp;RIGHT('categories-old'!G486,LEN('categories-old'!G486)-1)&amp;"');","")</f>
        <v>INSERT INTO `catalog_category_entity_varchar` (attribute_id,store_id,entity_id,value) VALUES (48,0,304,'img1/imga98c.jpg');</v>
      </c>
      <c r="B486" t="str">
        <f>IF(LEN(categories!G486) &gt; 0, "INSERT INTO `catalog_category_entity_varchar` (attribute_id,store_id,entity_id,value) VALUES (48,0,"&amp;categories!B486&amp;",'"&amp;RIGHT(categories!G486,LEN(categories!G486)-1)&amp;"');","")</f>
        <v>INSERT INTO `catalog_category_entity_varchar` (attribute_id,store_id,entity_id,value) VALUES (48,0,304,'img1/imga98c.jpg');</v>
      </c>
      <c r="C486" t="str">
        <f>VLOOKUP(categories!B486,'categories-old'!B:G,6,FALSE)</f>
        <v>/img1/imga98c.jpg</v>
      </c>
      <c r="D486" t="str">
        <f>VLOOKUP(categories!B486,'categories-old'!B:H,7,FALSE)</f>
        <v>www.americanretailsupply.com\64850\560412\Carts\Sloping-Shelf-Mobile-Cart.html</v>
      </c>
    </row>
    <row r="487" spans="1:4" hidden="1" x14ac:dyDescent="0.25">
      <c r="A487" t="str">
        <f>IF(LEN('categories-old'!G487) &gt; 0, "INSERT INTO `catalog_category_entity_varchar` (attribute_id,store_id,entity_id,value) VALUES (48,0,"&amp;'categories-old'!B487&amp;",'"&amp;RIGHT('categories-old'!G487,LEN('categories-old'!G487)-1)&amp;"');","")</f>
        <v>INSERT INTO `catalog_category_entity_varchar` (attribute_id,store_id,entity_id,value) VALUES (48,0,305,'img3/imgf532.jpg');</v>
      </c>
      <c r="B487" t="str">
        <f>IF(LEN(categories!G487) &gt; 0, "INSERT INTO `catalog_category_entity_varchar` (attribute_id,store_id,entity_id,value) VALUES (48,0,"&amp;categories!B487&amp;",'"&amp;RIGHT(categories!G487,LEN(categories!G487)-1)&amp;"');","")</f>
        <v>INSERT INTO `catalog_category_entity_varchar` (attribute_id,store_id,entity_id,value) VALUES (48,0,305,'img3/imgf532.jpg');</v>
      </c>
      <c r="C487" t="str">
        <f>VLOOKUP(categories!B487,'categories-old'!B:G,6,FALSE)</f>
        <v>/img3/imgf532.jpg</v>
      </c>
      <c r="D487" t="str">
        <f>VLOOKUP(categories!B487,'categories-old'!B:H,7,FALSE)</f>
        <v>www.americanretailsupply.com\64850\560413\Carts\Mobile-Storage-Drawer-Caddy.html</v>
      </c>
    </row>
    <row r="488" spans="1:4" hidden="1" x14ac:dyDescent="0.25">
      <c r="A488" t="str">
        <f>IF(LEN('categories-old'!G488) &gt; 0, "INSERT INTO `catalog_category_entity_varchar` (attribute_id,store_id,entity_id,value) VALUES (48,0,"&amp;'categories-old'!B488&amp;",'"&amp;RIGHT('categories-old'!G488,LEN('categories-old'!G488)-1)&amp;"');","")</f>
        <v>INSERT INTO `catalog_category_entity_varchar` (attribute_id,store_id,entity_id,value) VALUES (48,0,307,'img3/imgcc81.jpg');</v>
      </c>
      <c r="B488" t="str">
        <f>IF(LEN(categories!G488) &gt; 0, "INSERT INTO `catalog_category_entity_varchar` (attribute_id,store_id,entity_id,value) VALUES (48,0,"&amp;categories!B488&amp;",'"&amp;RIGHT(categories!G488,LEN(categories!G488)-1)&amp;"');","")</f>
        <v>INSERT INTO `catalog_category_entity_varchar` (attribute_id,store_id,entity_id,value) VALUES (48,0,307,'img3/imgcc81.jpg');</v>
      </c>
      <c r="C488" t="str">
        <f>VLOOKUP(categories!B488,'categories-old'!B:G,6,FALSE)</f>
        <v>/img3/imgcc81.jpg</v>
      </c>
      <c r="D488" t="str">
        <f>VLOOKUP(categories!B488,'categories-old'!B:H,7,FALSE)</f>
        <v>www.americanretailsupply.com\64857\22350\Cash-Register-Paper\Cash-Register-Paper.html</v>
      </c>
    </row>
    <row r="489" spans="1:4" hidden="1" x14ac:dyDescent="0.25">
      <c r="A489" t="str">
        <f>IF(LEN('categories-old'!G489) &gt; 0, "INSERT INTO `catalog_category_entity_varchar` (attribute_id,store_id,entity_id,value) VALUES (48,0,"&amp;'categories-old'!B489&amp;",'"&amp;RIGHT('categories-old'!G489,LEN('categories-old'!G489)-1)&amp;"');","")</f>
        <v>INSERT INTO `catalog_category_entity_varchar` (attribute_id,store_id,entity_id,value) VALUES (48,0,308,'img3/imgcc81.jpg');</v>
      </c>
      <c r="B489" t="str">
        <f>IF(LEN(categories!G489) &gt; 0, "INSERT INTO `catalog_category_entity_varchar` (attribute_id,store_id,entity_id,value) VALUES (48,0,"&amp;categories!B489&amp;",'"&amp;RIGHT(categories!G489,LEN(categories!G489)-1)&amp;"');","")</f>
        <v>INSERT INTO `catalog_category_entity_varchar` (attribute_id,store_id,entity_id,value) VALUES (48,0,308,'img3/imgcc81.jpg');</v>
      </c>
      <c r="C489" t="str">
        <f>VLOOKUP(categories!B489,'categories-old'!B:G,6,FALSE)</f>
        <v>/img3/imgcc81.jpg</v>
      </c>
      <c r="D489" t="str">
        <f>VLOOKUP(categories!B489,'categories-old'!B:H,7,FALSE)</f>
        <v>www.americanretailsupply.com\64857\48232\Cash-Register-Paper\Adding-Machine-Paper.html</v>
      </c>
    </row>
    <row r="490" spans="1:4" hidden="1" x14ac:dyDescent="0.25">
      <c r="A490" t="str">
        <f>IF(LEN('categories-old'!G490) &gt; 0, "INSERT INTO `catalog_category_entity_varchar` (attribute_id,store_id,entity_id,value) VALUES (48,0,"&amp;'categories-old'!B490&amp;",'"&amp;RIGHT('categories-old'!G490,LEN('categories-old'!G490)-1)&amp;"');","")</f>
        <v>INSERT INTO `catalog_category_entity_varchar` (attribute_id,store_id,entity_id,value) VALUES (48,0,311,'img3/img8204.jpg');</v>
      </c>
      <c r="B490" t="str">
        <f>IF(LEN(categories!G490) &gt; 0, "INSERT INTO `catalog_category_entity_varchar` (attribute_id,store_id,entity_id,value) VALUES (48,0,"&amp;categories!B490&amp;",'"&amp;RIGHT(categories!G490,LEN(categories!G490)-1)&amp;"');","")</f>
        <v>INSERT INTO `catalog_category_entity_varchar` (attribute_id,store_id,entity_id,value) VALUES (48,0,311,'img3/img8204.jpg');</v>
      </c>
      <c r="C490" t="str">
        <f>VLOOKUP(categories!B490,'categories-old'!B:G,6,FALSE)</f>
        <v>/img3/img8204.jpg</v>
      </c>
      <c r="D490" t="str">
        <f>VLOOKUP(categories!B490,'categories-old'!B:H,7,FALSE)</f>
        <v>www.americanretailsupply.com\65182\560539\CD-Video--Eyeware-Displays\74-Pair-Eyewear-Floor-Spinner.html</v>
      </c>
    </row>
    <row r="491" spans="1:4" hidden="1" x14ac:dyDescent="0.25">
      <c r="A491" t="str">
        <f>IF(LEN('categories-old'!G491) &gt; 0, "INSERT INTO `catalog_category_entity_varchar` (attribute_id,store_id,entity_id,value) VALUES (48,0,"&amp;'categories-old'!B491&amp;",'"&amp;RIGHT('categories-old'!G491,LEN('categories-old'!G491)-1)&amp;"');","")</f>
        <v>INSERT INTO `catalog_category_entity_varchar` (attribute_id,store_id,entity_id,value) VALUES (48,0,312,'img1/imgc7bc.jpg');</v>
      </c>
      <c r="B491" t="str">
        <f>IF(LEN(categories!G491) &gt; 0, "INSERT INTO `catalog_category_entity_varchar` (attribute_id,store_id,entity_id,value) VALUES (48,0,"&amp;categories!B491&amp;",'"&amp;RIGHT(categories!G491,LEN(categories!G491)-1)&amp;"');","")</f>
        <v>INSERT INTO `catalog_category_entity_varchar` (attribute_id,store_id,entity_id,value) VALUES (48,0,312,'img1/imgc7bc.jpg');</v>
      </c>
      <c r="C491" t="str">
        <f>VLOOKUP(categories!B491,'categories-old'!B:G,6,FALSE)</f>
        <v>/img1/imgc7bc.jpg</v>
      </c>
      <c r="D491" t="str">
        <f>VLOOKUP(categories!B491,'categories-old'!B:H,7,FALSE)</f>
        <v>www.americanretailsupply.com\65182\560540\CD-Video--Eyeware-Displays\38-Pair-Eyewear-Countertop-Spinner.html</v>
      </c>
    </row>
    <row r="492" spans="1:4" hidden="1" x14ac:dyDescent="0.25">
      <c r="A492" t="str">
        <f>IF(LEN('categories-old'!G492) &gt; 0, "INSERT INTO `catalog_category_entity_varchar` (attribute_id,store_id,entity_id,value) VALUES (48,0,"&amp;'categories-old'!B492&amp;",'"&amp;RIGHT('categories-old'!G492,LEN('categories-old'!G492)-1)&amp;"');","")</f>
        <v>INSERT INTO `catalog_category_entity_varchar` (attribute_id,store_id,entity_id,value) VALUES (48,0,313,'img2/imgda40.jpg');</v>
      </c>
      <c r="B492" t="str">
        <f>IF(LEN(categories!G492) &gt; 0, "INSERT INTO `catalog_category_entity_varchar` (attribute_id,store_id,entity_id,value) VALUES (48,0,"&amp;categories!B492&amp;",'"&amp;RIGHT(categories!G492,LEN(categories!G492)-1)&amp;"');","")</f>
        <v>INSERT INTO `catalog_category_entity_varchar` (attribute_id,store_id,entity_id,value) VALUES (48,0,313,'img2/imgda40.jpg');</v>
      </c>
      <c r="C492" t="str">
        <f>VLOOKUP(categories!B492,'categories-old'!B:G,6,FALSE)</f>
        <v>/img2/imgda40.jpg</v>
      </c>
      <c r="D492" t="str">
        <f>VLOOKUP(categories!B492,'categories-old'!B:H,7,FALSE)</f>
        <v>www.americanretailsupply.com\65182\560543\CD-Video--Eyeware-Displays\CD-Browser-System.html</v>
      </c>
    </row>
    <row r="493" spans="1:4" hidden="1" x14ac:dyDescent="0.25">
      <c r="A493" t="str">
        <f>IF(LEN('categories-old'!G493) &gt; 0, "INSERT INTO `catalog_category_entity_varchar` (attribute_id,store_id,entity_id,value) VALUES (48,0,"&amp;'categories-old'!B493&amp;",'"&amp;RIGHT('categories-old'!G493,LEN('categories-old'!G493)-1)&amp;"');","")</f>
        <v>INSERT INTO `catalog_category_entity_varchar` (attribute_id,store_id,entity_id,value) VALUES (48,0,314,'img1/img53cd.jpg');</v>
      </c>
      <c r="B493" t="str">
        <f>IF(LEN(categories!G493) &gt; 0, "INSERT INTO `catalog_category_entity_varchar` (attribute_id,store_id,entity_id,value) VALUES (48,0,"&amp;categories!B493&amp;",'"&amp;RIGHT(categories!G493,LEN(categories!G493)-1)&amp;"');","")</f>
        <v>INSERT INTO `catalog_category_entity_varchar` (attribute_id,store_id,entity_id,value) VALUES (48,0,314,'img1/img53cd.jpg');</v>
      </c>
      <c r="C493" t="str">
        <f>VLOOKUP(categories!B493,'categories-old'!B:G,6,FALSE)</f>
        <v>/img1/img53cd.jpg</v>
      </c>
      <c r="D493" t="str">
        <f>VLOOKUP(categories!B493,'categories-old'!B:H,7,FALSE)</f>
        <v>www.americanretailsupply.com\65182\561662\CD-Video--Eyeware-Displays\Flip-View-Browser-Bin.html</v>
      </c>
    </row>
    <row r="494" spans="1:4" hidden="1" x14ac:dyDescent="0.25">
      <c r="A494" t="str">
        <f>IF(LEN('categories-old'!G494) &gt; 0, "INSERT INTO `catalog_category_entity_varchar` (attribute_id,store_id,entity_id,value) VALUES (48,0,"&amp;'categories-old'!B494&amp;",'"&amp;RIGHT('categories-old'!G494,LEN('categories-old'!G494)-1)&amp;"');","")</f>
        <v>INSERT INTO `catalog_category_entity_varchar` (attribute_id,store_id,entity_id,value) VALUES (48,0,315,'img3/img57b0.jpg');</v>
      </c>
      <c r="B494" t="str">
        <f>IF(LEN(categories!G494) &gt; 0, "INSERT INTO `catalog_category_entity_varchar` (attribute_id,store_id,entity_id,value) VALUES (48,0,"&amp;categories!B494&amp;",'"&amp;RIGHT(categories!G494,LEN(categories!G494)-1)&amp;"');","")</f>
        <v>INSERT INTO `catalog_category_entity_varchar` (attribute_id,store_id,entity_id,value) VALUES (48,0,315,'img3/img57b0.jpg');</v>
      </c>
      <c r="C494" t="str">
        <f>VLOOKUP(categories!B494,'categories-old'!B:G,6,FALSE)</f>
        <v>/img3/img57b0.jpg</v>
      </c>
      <c r="D494" t="str">
        <f>VLOOKUP(categories!B494,'categories-old'!B:H,7,FALSE)</f>
        <v>www.americanretailsupply.com\65182\561833\CD-Video--Eyeware-Displays\30-Pocket-DVD-Floor-Display.html</v>
      </c>
    </row>
    <row r="495" spans="1:4" hidden="1" x14ac:dyDescent="0.25">
      <c r="A495" t="str">
        <f>IF(LEN('categories-old'!G495) &gt; 0, "INSERT INTO `catalog_category_entity_varchar` (attribute_id,store_id,entity_id,value) VALUES (48,0,"&amp;'categories-old'!B495&amp;",'"&amp;RIGHT('categories-old'!G495,LEN('categories-old'!G495)-1)&amp;"');","")</f>
        <v>INSERT INTO `catalog_category_entity_varchar` (attribute_id,store_id,entity_id,value) VALUES (48,0,318,'img1/img85c3.jpg');</v>
      </c>
      <c r="B495" t="str">
        <f>IF(LEN(categories!G495) &gt; 0, "INSERT INTO `catalog_category_entity_varchar` (attribute_id,store_id,entity_id,value) VALUES (48,0,"&amp;categories!B495&amp;",'"&amp;RIGHT(categories!G495,LEN(categories!G495)-1)&amp;"');","")</f>
        <v>INSERT INTO `catalog_category_entity_varchar` (attribute_id,store_id,entity_id,value) VALUES (48,0,318,'img1/img85c3.jpg');</v>
      </c>
      <c r="C495" t="str">
        <f>VLOOKUP(categories!B495,'categories-old'!B:G,6,FALSE)</f>
        <v>/img1/img85c3.jpg</v>
      </c>
      <c r="D495" t="str">
        <f>VLOOKUP(categories!B495,'categories-old'!B:H,7,FALSE)</f>
        <v>www.americanretailsupply.com\65000\709420\Christmas-Giftwrap\Vantage-Christmas-Giftwrap.html</v>
      </c>
    </row>
    <row r="496" spans="1:4" hidden="1" x14ac:dyDescent="0.25">
      <c r="A496" t="str">
        <f>IF(LEN('categories-old'!G496) &gt; 0, "INSERT INTO `catalog_category_entity_varchar` (attribute_id,store_id,entity_id,value) VALUES (48,0,"&amp;'categories-old'!B496&amp;",'"&amp;RIGHT('categories-old'!G496,LEN('categories-old'!G496)-1)&amp;"');","")</f>
        <v>INSERT INTO `catalog_category_entity_varchar` (attribute_id,store_id,entity_id,value) VALUES (48,0,319,'img1/img2d5f.jpg');</v>
      </c>
      <c r="B496" t="str">
        <f>IF(LEN(categories!G496) &gt; 0, "INSERT INTO `catalog_category_entity_varchar` (attribute_id,store_id,entity_id,value) VALUES (48,0,"&amp;categories!B496&amp;",'"&amp;RIGHT(categories!G496,LEN(categories!G496)-1)&amp;"');","")</f>
        <v>INSERT INTO `catalog_category_entity_varchar` (attribute_id,store_id,entity_id,value) VALUES (48,0,319,'img1/img2d5f.jpg');</v>
      </c>
      <c r="C496" t="str">
        <f>VLOOKUP(categories!B496,'categories-old'!B:G,6,FALSE)</f>
        <v>/img1/img2d5f.jpg</v>
      </c>
      <c r="D496" t="str">
        <f>VLOOKUP(categories!B496,'categories-old'!B:H,7,FALSE)</f>
        <v>www.americanretailsupply.com\65000\780724\Christmas-Giftwrap\JR-Holiday-and-Christmas.html</v>
      </c>
    </row>
    <row r="497" spans="1:5" hidden="1" x14ac:dyDescent="0.25">
      <c r="A497" t="str">
        <f>IF(LEN('categories-old'!G497) &gt; 0, "INSERT INTO `catalog_category_entity_varchar` (attribute_id,store_id,entity_id,value) VALUES (48,0,"&amp;'categories-old'!B497&amp;",'"&amp;RIGHT('categories-old'!G497,LEN('categories-old'!G497)-1)&amp;"');","")</f>
        <v>INSERT INTO `catalog_category_entity_varchar` (attribute_id,store_id,entity_id,value) VALUES (48,0,321,'img2/img39b3.jpg');</v>
      </c>
      <c r="B497" t="str">
        <f>IF(LEN(categories!G497) &gt; 0, "INSERT INTO `catalog_category_entity_varchar` (attribute_id,store_id,entity_id,value) VALUES (48,0,"&amp;categories!B497&amp;",'"&amp;RIGHT(categories!G497,LEN(categories!G497)-1)&amp;"');","")</f>
        <v>INSERT INTO `catalog_category_entity_varchar` (attribute_id,store_id,entity_id,value) VALUES (48,0,321,'img2/img39b3.jpg');</v>
      </c>
      <c r="C497" t="str">
        <f>VLOOKUP(categories!B497,'categories-old'!B:G,6,FALSE)</f>
        <v>/img2/img39b3.jpg</v>
      </c>
      <c r="D497" t="str">
        <f>VLOOKUP(categories!B497,'categories-old'!B:H,7,FALSE)</f>
        <v>www.americanretailsupply.com\64984\782376\Chrome-Sign-Card-Frames\Card-Frame-Components.html</v>
      </c>
    </row>
    <row r="498" spans="1:5" hidden="1" x14ac:dyDescent="0.25">
      <c r="A498" t="str">
        <f>IF(LEN('categories-old'!G498) &gt; 0, "INSERT INTO `catalog_category_entity_varchar` (attribute_id,store_id,entity_id,value) VALUES (48,0,"&amp;'categories-old'!B498&amp;",'"&amp;RIGHT('categories-old'!G498,LEN('categories-old'!G498)-1)&amp;"');","")</f>
        <v>INSERT INTO `catalog_category_entity_varchar` (attribute_id,store_id,entity_id,value) VALUES (48,0,322,'img1/imge454.jpg');</v>
      </c>
      <c r="B498" t="str">
        <f>IF(LEN(categories!G498) &gt; 0, "INSERT INTO `catalog_category_entity_varchar` (attribute_id,store_id,entity_id,value) VALUES (48,0,"&amp;categories!B498&amp;",'"&amp;RIGHT(categories!G498,LEN(categories!G498)-1)&amp;"');","")</f>
        <v>INSERT INTO `catalog_category_entity_varchar` (attribute_id,store_id,entity_id,value) VALUES (48,0,322,'img1/imge454.jpg');</v>
      </c>
      <c r="C498" t="str">
        <f>VLOOKUP(categories!B498,'categories-old'!B:G,6,FALSE)</f>
        <v>/img1/imge454.jpg</v>
      </c>
      <c r="D498" t="str">
        <f>VLOOKUP(categories!B498,'categories-old'!B:H,7,FALSE)</f>
        <v>www.americanretailsupply.com\64984\782377\Chrome-Sign-Card-Frames\Counter-Top-Metal-Card-Frames.html</v>
      </c>
    </row>
    <row r="499" spans="1:5" hidden="1" x14ac:dyDescent="0.25">
      <c r="A499" t="str">
        <f>IF(LEN('categories-old'!G499) &gt; 0, "INSERT INTO `catalog_category_entity_varchar` (attribute_id,store_id,entity_id,value) VALUES (48,0,"&amp;'categories-old'!B499&amp;",'"&amp;RIGHT('categories-old'!G499,LEN('categories-old'!G499)-1)&amp;"');","")</f>
        <v>INSERT INTO `catalog_category_entity_varchar` (attribute_id,store_id,entity_id,value) VALUES (48,0,323,'img2/img21cb.jpg');</v>
      </c>
      <c r="B499" t="str">
        <f>IF(LEN(categories!G499) &gt; 0, "INSERT INTO `catalog_category_entity_varchar` (attribute_id,store_id,entity_id,value) VALUES (48,0,"&amp;categories!B499&amp;",'"&amp;RIGHT(categories!G499,LEN(categories!G499)-1)&amp;"');","")</f>
        <v>INSERT INTO `catalog_category_entity_varchar` (attribute_id,store_id,entity_id,value) VALUES (48,0,323,'img2/img21cb.jpg');</v>
      </c>
      <c r="C499" t="str">
        <f>VLOOKUP(categories!B499,'categories-old'!B:G,6,FALSE)</f>
        <v>/img2/img21cb.jpg</v>
      </c>
      <c r="D499" t="str">
        <f>VLOOKUP(categories!B499,'categories-old'!B:H,7,FALSE)</f>
        <v>www.americanretailsupply.com\64984\782378\Chrome-Sign-Card-Frames\Floor-Standing-Sign-Frame.html</v>
      </c>
    </row>
    <row r="500" spans="1:5" hidden="1" x14ac:dyDescent="0.25">
      <c r="A500" t="str">
        <f>IF(LEN('categories-old'!G500) &gt; 0, "INSERT INTO `catalog_category_entity_varchar` (attribute_id,store_id,entity_id,value) VALUES (48,0,"&amp;'categories-old'!B500&amp;",'"&amp;RIGHT('categories-old'!G500,LEN('categories-old'!G500)-1)&amp;"');","")</f>
        <v>INSERT INTO `catalog_category_entity_varchar` (attribute_id,store_id,entity_id,value) VALUES (48,0,326,'img1/imgb401.jpg');</v>
      </c>
      <c r="B500" t="str">
        <f>IF(LEN(categories!G500) &gt; 0, "INSERT INTO `catalog_category_entity_varchar` (attribute_id,store_id,entity_id,value) VALUES (48,0,"&amp;categories!B500&amp;",'"&amp;RIGHT(categories!G500,LEN(categories!G500)-1)&amp;"');","")</f>
        <v>INSERT INTO `catalog_category_entity_varchar` (attribute_id,store_id,entity_id,value) VALUES (48,0,326,'img1/imgb401.jpg');</v>
      </c>
      <c r="C500" t="str">
        <f>VLOOKUP(categories!B500,'categories-old'!B:G,6,FALSE)</f>
        <v>/img1/imgb401.jpg</v>
      </c>
      <c r="D500" t="str">
        <f>VLOOKUP(categories!B500,'categories-old'!B:H,7,FALSE)</f>
        <v>www.americanretailsupply.com\65080\20583\Clear-Poly-Bags\Clear-Gusseted-15-Mil-Poly-Bags.html</v>
      </c>
    </row>
    <row r="501" spans="1:5" hidden="1" x14ac:dyDescent="0.25">
      <c r="A501" t="str">
        <f>IF(LEN('categories-old'!G501) &gt; 0, "INSERT INTO `catalog_category_entity_varchar` (attribute_id,store_id,entity_id,value) VALUES (48,0,"&amp;'categories-old'!B501&amp;",'"&amp;RIGHT('categories-old'!G501,LEN('categories-old'!G501)-1)&amp;"');","")</f>
        <v>INSERT INTO `catalog_category_entity_varchar` (attribute_id,store_id,entity_id,value) VALUES (48,0,327,'img3/imga511.jpg');</v>
      </c>
      <c r="B501" t="str">
        <f>IF(LEN(categories!G501) &gt; 0, "INSERT INTO `catalog_category_entity_varchar` (attribute_id,store_id,entity_id,value) VALUES (48,0,"&amp;categories!B501&amp;",'"&amp;RIGHT(categories!G501,LEN(categories!G501)-1)&amp;"');","")</f>
        <v>INSERT INTO `catalog_category_entity_varchar` (attribute_id,store_id,entity_id,value) VALUES (48,0,327,'img3/imga511.jpg');</v>
      </c>
      <c r="C501" t="str">
        <f>VLOOKUP(categories!B501,'categories-old'!B:G,6,FALSE)</f>
        <v>/img3/imga511.jpg</v>
      </c>
      <c r="D501" t="str">
        <f>VLOOKUP(categories!B501,'categories-old'!B:H,7,FALSE)</f>
        <v>www.americanretailsupply.com\65080\48815\Clear-Poly-Bags\Clear-Zipper-Reclosable-Poly-Bags.html</v>
      </c>
    </row>
    <row r="502" spans="1:5" hidden="1" x14ac:dyDescent="0.25">
      <c r="A502" t="str">
        <f>IF(LEN('categories-old'!G502) &gt; 0, "INSERT INTO `catalog_category_entity_varchar` (attribute_id,store_id,entity_id,value) VALUES (48,0,"&amp;'categories-old'!B502&amp;",'"&amp;RIGHT('categories-old'!G502,LEN('categories-old'!G502)-1)&amp;"');","")</f>
        <v>INSERT INTO `catalog_category_entity_varchar` (attribute_id,store_id,entity_id,value) VALUES (48,0,328,'img1/img4d60.jpg');</v>
      </c>
      <c r="B502" t="str">
        <f>IF(LEN(categories!G502) &gt; 0, "INSERT INTO `catalog_category_entity_varchar` (attribute_id,store_id,entity_id,value) VALUES (48,0,"&amp;categories!B502&amp;",'"&amp;RIGHT(categories!G502,LEN(categories!G502)-1)&amp;"');","")</f>
        <v>INSERT INTO `catalog_category_entity_varchar` (attribute_id,store_id,entity_id,value) VALUES (48,0,328,'img1/img4d60.jpg');</v>
      </c>
      <c r="C502" t="str">
        <f>VLOOKUP(categories!B502,'categories-old'!B:G,6,FALSE)</f>
        <v>/img1/img4d60.jpg</v>
      </c>
      <c r="D502" t="str">
        <f>VLOOKUP(categories!B502,'categories-old'!B:H,7,FALSE)</f>
        <v>www.americanretailsupply.com\65080\48818\Clear-Poly-Bags\Clear-Poly-Door-Knob-Bags.html</v>
      </c>
    </row>
    <row r="503" spans="1:5" hidden="1" x14ac:dyDescent="0.25">
      <c r="A503" t="str">
        <f>IF(LEN('categories-old'!G503) &gt; 0, "INSERT INTO `catalog_category_entity_varchar` (attribute_id,store_id,entity_id,value) VALUES (48,0,"&amp;'categories-old'!B503&amp;",'"&amp;RIGHT('categories-old'!G503,LEN('categories-old'!G503)-1)&amp;"');","")</f>
        <v>INSERT INTO `catalog_category_entity_varchar` (attribute_id,store_id,entity_id,value) VALUES (48,0,329,'img3/img223e.jpg');</v>
      </c>
      <c r="B503" t="str">
        <f>IF(LEN(categories!G503) &gt; 0, "INSERT INTO `catalog_category_entity_varchar` (attribute_id,store_id,entity_id,value) VALUES (48,0,"&amp;categories!B503&amp;",'"&amp;RIGHT(categories!G503,LEN(categories!G503)-1)&amp;"');","")</f>
        <v>INSERT INTO `catalog_category_entity_varchar` (attribute_id,store_id,entity_id,value) VALUES (48,0,329,'img3/img223e.jpg');</v>
      </c>
      <c r="C503" t="str">
        <f>VLOOKUP(categories!B503,'categories-old'!B:G,6,FALSE)</f>
        <v>/img3/img223e.jpg</v>
      </c>
      <c r="D503" t="str">
        <f>VLOOKUP(categories!B503,'categories-old'!B:H,7,FALSE)</f>
        <v>www.americanretailsupply.com\65080\48819\Clear-Poly-Bags\Clear-Flat-15-Mil-Poly-Bags.html</v>
      </c>
    </row>
    <row r="504" spans="1:5" hidden="1" x14ac:dyDescent="0.25">
      <c r="A504" t="str">
        <f>IF(LEN('categories-old'!G504) &gt; 0, "INSERT INTO `catalog_category_entity_varchar` (attribute_id,store_id,entity_id,value) VALUES (48,0,"&amp;'categories-old'!B504&amp;",'"&amp;RIGHT('categories-old'!G504,LEN('categories-old'!G504)-1)&amp;"');","")</f>
        <v>INSERT INTO `catalog_category_entity_varchar` (attribute_id,store_id,entity_id,value) VALUES (48,0,330,'img1/img4bc7.jpg');</v>
      </c>
      <c r="B504" t="str">
        <f>IF(LEN(categories!G504) &gt; 0, "INSERT INTO `catalog_category_entity_varchar` (attribute_id,store_id,entity_id,value) VALUES (48,0,"&amp;categories!B504&amp;",'"&amp;RIGHT(categories!G504,LEN(categories!G504)-1)&amp;"');","")</f>
        <v>INSERT INTO `catalog_category_entity_varchar` (attribute_id,store_id,entity_id,value) VALUES (48,0,330,'img1/img4bc7.jpg');</v>
      </c>
      <c r="C504" t="str">
        <f>VLOOKUP(categories!B504,'categories-old'!B:G,6,FALSE)</f>
        <v>/img1/img4bc7.jpg</v>
      </c>
      <c r="D504" t="str">
        <f>VLOOKUP(categories!B504,'categories-old'!B:H,7,FALSE)</f>
        <v>www.americanretailsupply.com\65080\778262\Clear-Poly-Bags\Clear-Zipper-2-Mil-Reclosable-Poly-Bags-with-Hanger-Hole.html</v>
      </c>
    </row>
    <row r="505" spans="1:5" hidden="1" x14ac:dyDescent="0.25">
      <c r="A505" t="str">
        <f>IF(LEN('categories-old'!G505) &gt; 0, "INSERT INTO `catalog_category_entity_varchar` (attribute_id,store_id,entity_id,value) VALUES (48,0,"&amp;'categories-old'!B505&amp;",'"&amp;RIGHT('categories-old'!G505,LEN('categories-old'!G505)-1)&amp;"');","")</f>
        <v>INSERT INTO `catalog_category_entity_varchar` (attribute_id,store_id,entity_id,value) VALUES (48,0,331,'img1/imgc8ea.jpg');</v>
      </c>
      <c r="B505" t="str">
        <f>IF(LEN(categories!G505) &gt; 0, "INSERT INTO `catalog_category_entity_varchar` (attribute_id,store_id,entity_id,value) VALUES (48,0,"&amp;categories!B505&amp;",'"&amp;RIGHT(categories!G505,LEN(categories!G505)-1)&amp;"');","")</f>
        <v>INSERT INTO `catalog_category_entity_varchar` (attribute_id,store_id,entity_id,value) VALUES (48,0,331,'img1/imgc8ea.jpg');</v>
      </c>
      <c r="C505" t="str">
        <f>VLOOKUP(categories!B505,'categories-old'!B:G,6,FALSE)</f>
        <v>/img1/imgc8ea.jpg</v>
      </c>
      <c r="D505" t="str">
        <f>VLOOKUP(categories!B505,'categories-old'!B:H,7,FALSE)</f>
        <v>www.americanretailsupply.com\65080\778263\Clear-Poly-Bags\Clear-Zipper-2-Mil-Reclosable-Poly-Bags-with-Writing-Block.html</v>
      </c>
    </row>
    <row r="506" spans="1:5" hidden="1" x14ac:dyDescent="0.25">
      <c r="A506" t="str">
        <f>IF(LEN('categories-old'!G506) &gt; 0, "INSERT INTO `catalog_category_entity_varchar` (attribute_id,store_id,entity_id,value) VALUES (48,0,"&amp;'categories-old'!B506&amp;",'"&amp;RIGHT('categories-old'!G506,LEN('categories-old'!G506)-1)&amp;"');","")</f>
        <v>INSERT INTO `catalog_category_entity_varchar` (attribute_id,store_id,entity_id,value) VALUES (48,0,334,'img2/img163f.jpg');</v>
      </c>
      <c r="B506" t="str">
        <f>IF(LEN(categories!G506) &gt; 0, "INSERT INTO `catalog_category_entity_varchar` (attribute_id,store_id,entity_id,value) VALUES (48,0,"&amp;categories!B506&amp;",'"&amp;RIGHT(categories!G506,LEN(categories!G506)-1)&amp;"');","")</f>
        <v>INSERT INTO `catalog_category_entity_varchar` (attribute_id,store_id,entity_id,value) VALUES (48,0,334,'img2/img163f.jpg');</v>
      </c>
      <c r="C506" t="str">
        <f>VLOOKUP(categories!B506,'categories-old'!B:G,6,FALSE)</f>
        <v>/img2/img163f.jpg</v>
      </c>
      <c r="D506" t="str">
        <f>VLOOKUP(categories!B506,'categories-old'!B:H,7,FALSE)</f>
        <v>www.americanretailsupply.com\64900\241276\Closeout-Acrylic-Glass-Jewelry-Displays\Jewelry-Tray-Liner-Flocked-White-32-compartment.html</v>
      </c>
    </row>
    <row r="507" spans="1:5" hidden="1" x14ac:dyDescent="0.25">
      <c r="A507" t="str">
        <f>IF(LEN('categories-old'!G507) &gt; 0, "INSERT INTO `catalog_category_entity_varchar` (attribute_id,store_id,entity_id,value) VALUES (48,0,"&amp;'categories-old'!B507&amp;",'"&amp;RIGHT('categories-old'!G507,LEN('categories-old'!G507)-1)&amp;"');","")</f>
        <v>INSERT INTO `catalog_category_entity_varchar` (attribute_id,store_id,entity_id,value) VALUES (48,0,335,'img3/img26df.jpg');</v>
      </c>
      <c r="B507" t="str">
        <f>IF(LEN(categories!G507) &gt; 0, "INSERT INTO `catalog_category_entity_varchar` (attribute_id,store_id,entity_id,value) VALUES (48,0,"&amp;categories!B507&amp;",'"&amp;RIGHT(categories!G507,LEN(categories!G507)-1)&amp;"');","")</f>
        <v>INSERT INTO `catalog_category_entity_varchar` (attribute_id,store_id,entity_id,value) VALUES (48,0,335,'img3/img26df.jpg');</v>
      </c>
      <c r="C507" t="str">
        <f>VLOOKUP(categories!B507,'categories-old'!B:G,6,FALSE)</f>
        <v>/img3/img26df.jpg</v>
      </c>
      <c r="D507" t="str">
        <f>VLOOKUP(categories!B507,'categories-old'!B:H,7,FALSE)</f>
        <v>www.americanretailsupply.com\64900\243711\Closeout-Acrylic-Glass-Jewelry-Displays\Tempered-9-x-16-Glass-Shelf.html</v>
      </c>
    </row>
    <row r="508" spans="1:5" hidden="1" x14ac:dyDescent="0.25">
      <c r="A508" t="str">
        <f>IF(LEN('categories-old'!G508) &gt; 0, "INSERT INTO `catalog_category_entity_varchar` (attribute_id,store_id,entity_id,value) VALUES (48,0,"&amp;'categories-old'!B508&amp;",'"&amp;RIGHT('categories-old'!G508,LEN('categories-old'!G508)-1)&amp;"');","")</f>
        <v>INSERT INTO `catalog_category_entity_varchar` (attribute_id,store_id,entity_id,value) VALUES (48,0,336,'img1/img48ea.jpg');</v>
      </c>
      <c r="B508" t="str">
        <f>IF(LEN(categories!G508) &gt; 0, "INSERT INTO `catalog_category_entity_varchar` (attribute_id,store_id,entity_id,value) VALUES (48,0,"&amp;categories!B508&amp;",'"&amp;RIGHT(categories!G508,LEN(categories!G508)-1)&amp;"');","")</f>
        <v>INSERT INTO `catalog_category_entity_varchar` (attribute_id,store_id,entity_id,value) VALUES (48,0,336,'img1/img48ea.jpg');</v>
      </c>
      <c r="C508" t="str">
        <f>VLOOKUP(categories!B508,'categories-old'!B:G,6,FALSE)</f>
        <v>/img1/img48ea.jpg</v>
      </c>
      <c r="D508" t="str">
        <f>VLOOKUP(categories!B508,'categories-old'!B:H,7,FALSE)</f>
        <v>www.americanretailsupply.com\64900\246273\Closeout-Acrylic-Glass-Jewelry-Displays\Jewelry-Pouch-Leatherette-White.html</v>
      </c>
    </row>
    <row r="509" spans="1:5" hidden="1" x14ac:dyDescent="0.25">
      <c r="A509" t="str">
        <f>IF(LEN('categories-old'!G509) &gt; 0, "INSERT INTO `catalog_category_entity_varchar` (attribute_id,store_id,entity_id,value) VALUES (48,0,"&amp;'categories-old'!B509&amp;",'"&amp;RIGHT('categories-old'!G509,LEN('categories-old'!G509)-1)&amp;"');","")</f>
        <v>INSERT INTO `catalog_category_entity_varchar` (attribute_id,store_id,entity_id,value) VALUES (48,0,337,'img1/imge193.jpg');</v>
      </c>
      <c r="B509" t="str">
        <f>IF(LEN(categories!G509) &gt; 0, "INSERT INTO `catalog_category_entity_varchar` (attribute_id,store_id,entity_id,value) VALUES (48,0,"&amp;categories!B509&amp;",'"&amp;RIGHT(categories!G509,LEN(categories!G509)-1)&amp;"');","")</f>
        <v>INSERT INTO `catalog_category_entity_varchar` (attribute_id,store_id,entity_id,value) VALUES (48,0,337,'img1/imge193.jpg');</v>
      </c>
      <c r="C509" t="str">
        <f>VLOOKUP(categories!B509,'categories-old'!B:G,6,FALSE)</f>
        <v>/img1/imge193.jpg</v>
      </c>
      <c r="D509" t="str">
        <f>VLOOKUP(categories!B509,'categories-old'!B:H,7,FALSE)</f>
        <v>www.americanretailsupply.com\64900\246274\Closeout-Acrylic-Glass-Jewelry-Displays\Jewelry-Tray-Liner-Plastic-15-comp.html</v>
      </c>
    </row>
    <row r="510" spans="1:5" hidden="1" x14ac:dyDescent="0.25">
      <c r="A510" t="str">
        <f>IF(LEN('categories-old'!G510) &gt; 0, "INSERT INTO `catalog_category_entity_varchar` (attribute_id,store_id,entity_id,value) VALUES (48,0,"&amp;'categories-old'!B510&amp;",'"&amp;RIGHT('categories-old'!G510,LEN('categories-old'!G510)-1)&amp;"');","")</f>
        <v>INSERT INTO `catalog_category_entity_varchar` (attribute_id,store_id,entity_id,value) VALUES (48,0,338,'img3/img8c47.jpg');</v>
      </c>
      <c r="B510" t="str">
        <f>IF(LEN(categories!G510) &gt; 0, "INSERT INTO `catalog_category_entity_varchar` (attribute_id,store_id,entity_id,value) VALUES (48,0,"&amp;categories!B510&amp;",'"&amp;RIGHT(categories!G510,LEN(categories!G510)-1)&amp;"');","")</f>
        <v>INSERT INTO `catalog_category_entity_varchar` (attribute_id,store_id,entity_id,value) VALUES (48,0,338,'img3/img8c47.jpg');</v>
      </c>
      <c r="C510" t="str">
        <f>VLOOKUP(categories!B510,'categories-old'!B:G,6,FALSE)</f>
        <v>/img3/img8c47.jpg</v>
      </c>
      <c r="D510" t="str">
        <f>VLOOKUP(categories!B510,'categories-old'!B:H,7,FALSE)</f>
        <v>www.americanretailsupply.com\64900\434069\Closeout-Acrylic-Glass-Jewelry-Displays\38-Tempered-Dime-Radius-Corners.html</v>
      </c>
    </row>
    <row r="511" spans="1:5" hidden="1" x14ac:dyDescent="0.25">
      <c r="A511" t="str">
        <f>IF(LEN('categories-old'!G511) &gt; 0, "INSERT INTO `catalog_category_entity_varchar` (attribute_id,store_id,entity_id,value) VALUES (48,0,"&amp;'categories-old'!B511&amp;",'"&amp;RIGHT('categories-old'!G511,LEN('categories-old'!G511)-1)&amp;"');","")</f>
        <v/>
      </c>
      <c r="B511" t="str">
        <f>IF(LEN(categories!G511) &gt; 0, "INSERT INTO `catalog_category_entity_varchar` (attribute_id,store_id,entity_id,value) VALUES (48,0,"&amp;categories!B511&amp;",'"&amp;RIGHT(categories!G511,LEN(categories!G511)-1)&amp;"');","")</f>
        <v/>
      </c>
      <c r="C511">
        <f>VLOOKUP(categories!B511,'categories-old'!B:G,6,FALSE)</f>
        <v>0</v>
      </c>
      <c r="D511" t="str">
        <f>VLOOKUP(categories!B511,'categories-old'!B:H,7,FALSE)</f>
        <v>www.americanretailsupply.com\64900\434650\Closeout-Acrylic-Glass-Jewelry-Displays\3-Way-Glass-Connector-Black-Matte.html</v>
      </c>
      <c r="E511" t="str">
        <f>SUBSTITUTE(SUBSTITUTE(D511,"\","/"),"www.americanretailsupply.com/","")</f>
        <v>64900/434650/Closeout-Acrylic-Glass-Jewelry-Displays/3-Way-Glass-Connector-Black-Matte.html</v>
      </c>
    </row>
    <row r="512" spans="1:5" hidden="1" x14ac:dyDescent="0.25">
      <c r="A512" t="str">
        <f>IF(LEN('categories-old'!G512) &gt; 0, "INSERT INTO `catalog_category_entity_varchar` (attribute_id,store_id,entity_id,value) VALUES (48,0,"&amp;'categories-old'!B512&amp;",'"&amp;RIGHT('categories-old'!G512,LEN('categories-old'!G512)-1)&amp;"');","")</f>
        <v>INSERT INTO `catalog_category_entity_varchar` (attribute_id,store_id,entity_id,value) VALUES (48,0,340,'img3/img26df.jpg');</v>
      </c>
      <c r="B512" t="str">
        <f>IF(LEN(categories!G512) &gt; 0, "INSERT INTO `catalog_category_entity_varchar` (attribute_id,store_id,entity_id,value) VALUES (48,0,"&amp;categories!B512&amp;",'"&amp;RIGHT(categories!G512,LEN(categories!G512)-1)&amp;"');","")</f>
        <v>INSERT INTO `catalog_category_entity_varchar` (attribute_id,store_id,entity_id,value) VALUES (48,0,340,'img3/img26df.jpg');</v>
      </c>
      <c r="C512" t="str">
        <f>VLOOKUP(categories!B512,'categories-old'!B:G,6,FALSE)</f>
        <v>/img3/img26df.jpg</v>
      </c>
      <c r="D512" t="str">
        <f>VLOOKUP(categories!B512,'categories-old'!B:H,7,FALSE)</f>
        <v>www.americanretailsupply.com\64900\477339\Closeout-Acrylic-Glass-Jewelry-Displays\316-Glass-Tempered-12x16-Pencil-Polished-Edges.html</v>
      </c>
    </row>
    <row r="513" spans="1:4" hidden="1" x14ac:dyDescent="0.25">
      <c r="A513" t="str">
        <f>IF(LEN('categories-old'!G513) &gt; 0, "INSERT INTO `catalog_category_entity_varchar` (attribute_id,store_id,entity_id,value) VALUES (48,0,"&amp;'categories-old'!B513&amp;",'"&amp;RIGHT('categories-old'!G513,LEN('categories-old'!G513)-1)&amp;"');","")</f>
        <v>INSERT INTO `catalog_category_entity_varchar` (attribute_id,store_id,entity_id,value) VALUES (48,0,341,'img2/img23da.jpg');</v>
      </c>
      <c r="B513" t="str">
        <f>IF(LEN(categories!G513) &gt; 0, "INSERT INTO `catalog_category_entity_varchar` (attribute_id,store_id,entity_id,value) VALUES (48,0,"&amp;categories!B513&amp;",'"&amp;RIGHT(categories!G513,LEN(categories!G513)-1)&amp;"');","")</f>
        <v>INSERT INTO `catalog_category_entity_varchar` (attribute_id,store_id,entity_id,value) VALUES (48,0,341,'img2/img23da.jpg');</v>
      </c>
      <c r="C513" t="str">
        <f>VLOOKUP(categories!B513,'categories-old'!B:G,6,FALSE)</f>
        <v>/img2/img23da.jpg</v>
      </c>
      <c r="D513" t="str">
        <f>VLOOKUP(categories!B513,'categories-old'!B:H,7,FALSE)</f>
        <v>www.americanretailsupply.com\64900\634210\Closeout-Acrylic-Glass-Jewelry-Displays\Acrylic-Sign-Holders.html</v>
      </c>
    </row>
    <row r="514" spans="1:4" hidden="1" x14ac:dyDescent="0.25">
      <c r="A514" t="str">
        <f>IF(LEN('categories-old'!G514) &gt; 0, "INSERT INTO `catalog_category_entity_varchar` (attribute_id,store_id,entity_id,value) VALUES (48,0,"&amp;'categories-old'!B514&amp;",'"&amp;RIGHT('categories-old'!G514,LEN('categories-old'!G514)-1)&amp;"');","")</f>
        <v>INSERT INTO `catalog_category_entity_varchar` (attribute_id,store_id,entity_id,value) VALUES (48,0,343,'img2/img0e43.jpg');</v>
      </c>
      <c r="B514" t="str">
        <f>IF(LEN(categories!G514) &gt; 0, "INSERT INTO `catalog_category_entity_varchar` (attribute_id,store_id,entity_id,value) VALUES (48,0,"&amp;categories!B514&amp;",'"&amp;RIGHT(categories!G514,LEN(categories!G514)-1)&amp;"');","")</f>
        <v>INSERT INTO `catalog_category_entity_varchar` (attribute_id,store_id,entity_id,value) VALUES (48,0,343,'img2/img0e43.jpg');</v>
      </c>
      <c r="C514" t="str">
        <f>VLOOKUP(categories!B514,'categories-old'!B:G,6,FALSE)</f>
        <v>/img2/img0e43.jpg</v>
      </c>
      <c r="D514" t="str">
        <f>VLOOKUP(categories!B514,'categories-old'!B:H,7,FALSE)</f>
        <v>www.americanretailsupply.com\64904\236826\Closeout-Apparel-Accessories\Sizer-Round-White-and-or-Black.html</v>
      </c>
    </row>
    <row r="515" spans="1:4" hidden="1" x14ac:dyDescent="0.25">
      <c r="A515" t="str">
        <f>IF(LEN('categories-old'!G515) &gt; 0, "INSERT INTO `catalog_category_entity_varchar` (attribute_id,store_id,entity_id,value) VALUES (48,0,"&amp;'categories-old'!B515&amp;",'"&amp;RIGHT('categories-old'!G515,LEN('categories-old'!G515)-1)&amp;"');","")</f>
        <v>INSERT INTO `catalog_category_entity_varchar` (attribute_id,store_id,entity_id,value) VALUES (48,0,344,'img1/img20b6.jpg');</v>
      </c>
      <c r="B515" t="str">
        <f>IF(LEN(categories!G515) &gt; 0, "INSERT INTO `catalog_category_entity_varchar` (attribute_id,store_id,entity_id,value) VALUES (48,0,"&amp;categories!B515&amp;",'"&amp;RIGHT(categories!G515,LEN(categories!G515)-1)&amp;"');","")</f>
        <v>INSERT INTO `catalog_category_entity_varchar` (attribute_id,store_id,entity_id,value) VALUES (48,0,344,'img1/img20b6.jpg');</v>
      </c>
      <c r="C515" t="str">
        <f>VLOOKUP(categories!B515,'categories-old'!B:G,6,FALSE)</f>
        <v>/img1/img20b6.jpg</v>
      </c>
      <c r="D515" t="str">
        <f>VLOOKUP(categories!B515,'categories-old'!B:H,7,FALSE)</f>
        <v>www.americanretailsupply.com\64904\236827\Closeout-Apparel-Accessories\Sizer-Oblong-White-and-or-Gray.html</v>
      </c>
    </row>
    <row r="516" spans="1:4" hidden="1" x14ac:dyDescent="0.25">
      <c r="A516" t="str">
        <f>IF(LEN('categories-old'!G516) &gt; 0, "INSERT INTO `catalog_category_entity_varchar` (attribute_id,store_id,entity_id,value) VALUES (48,0,"&amp;'categories-old'!B516&amp;",'"&amp;RIGHT('categories-old'!G516,LEN('categories-old'!G516)-1)&amp;"');","")</f>
        <v>INSERT INTO `catalog_category_entity_varchar` (attribute_id,store_id,entity_id,value) VALUES (48,0,345,'img1/img48ea.jpg');</v>
      </c>
      <c r="B516" t="str">
        <f>IF(LEN(categories!G516) &gt; 0, "INSERT INTO `catalog_category_entity_varchar` (attribute_id,store_id,entity_id,value) VALUES (48,0,"&amp;categories!B516&amp;",'"&amp;RIGHT(categories!G516,LEN(categories!G516)-1)&amp;"');","")</f>
        <v>INSERT INTO `catalog_category_entity_varchar` (attribute_id,store_id,entity_id,value) VALUES (48,0,345,'img1/img48ea.jpg');</v>
      </c>
      <c r="C516" t="str">
        <f>VLOOKUP(categories!B516,'categories-old'!B:G,6,FALSE)</f>
        <v>/img1/img48ea.jpg</v>
      </c>
      <c r="D516" t="str">
        <f>VLOOKUP(categories!B516,'categories-old'!B:H,7,FALSE)</f>
        <v>www.americanretailsupply.com\64904\239632\Closeout-Apparel-Accessories\Velveteen-Draw-String-Pouches.html</v>
      </c>
    </row>
    <row r="517" spans="1:4" hidden="1" x14ac:dyDescent="0.25">
      <c r="A517" t="str">
        <f>IF(LEN('categories-old'!G517) &gt; 0, "INSERT INTO `catalog_category_entity_varchar` (attribute_id,store_id,entity_id,value) VALUES (48,0,"&amp;'categories-old'!B517&amp;",'"&amp;RIGHT('categories-old'!G517,LEN('categories-old'!G517)-1)&amp;"');","")</f>
        <v>INSERT INTO `catalog_category_entity_varchar` (attribute_id,store_id,entity_id,value) VALUES (48,0,347,'img2/imgbea7.jpg');</v>
      </c>
      <c r="B517" t="str">
        <f>IF(LEN(categories!G517) &gt; 0, "INSERT INTO `catalog_category_entity_varchar` (attribute_id,store_id,entity_id,value) VALUES (48,0,"&amp;categories!B517&amp;",'"&amp;RIGHT(categories!G517,LEN(categories!G517)-1)&amp;"');","")</f>
        <v>INSERT INTO `catalog_category_entity_varchar` (attribute_id,store_id,entity_id,value) VALUES (48,0,347,'img2/imgbea7.jpg');</v>
      </c>
      <c r="C517" t="str">
        <f>VLOOKUP(categories!B517,'categories-old'!B:G,6,FALSE)</f>
        <v>/img2/imgbea7.jpg</v>
      </c>
      <c r="D517" t="str">
        <f>VLOOKUP(categories!B517,'categories-old'!B:H,7,FALSE)</f>
        <v>www.americanretailsupply.com\64901\37820\Closeout-Brackets-Hooks-Standards\Crossbars.html</v>
      </c>
    </row>
    <row r="518" spans="1:4" hidden="1" x14ac:dyDescent="0.25">
      <c r="A518" t="str">
        <f>IF(LEN('categories-old'!G518) &gt; 0, "INSERT INTO `catalog_category_entity_varchar` (attribute_id,store_id,entity_id,value) VALUES (48,0,"&amp;'categories-old'!B518&amp;",'"&amp;RIGHT('categories-old'!G518,LEN('categories-old'!G518)-1)&amp;"');","")</f>
        <v>INSERT INTO `catalog_category_entity_varchar` (attribute_id,store_id,entity_id,value) VALUES (48,0,348,'img3/img0e35.jpg');</v>
      </c>
      <c r="B518" t="str">
        <f>IF(LEN(categories!G518) &gt; 0, "INSERT INTO `catalog_category_entity_varchar` (attribute_id,store_id,entity_id,value) VALUES (48,0,"&amp;categories!B518&amp;",'"&amp;RIGHT(categories!G518,LEN(categories!G518)-1)&amp;"');","")</f>
        <v>INSERT INTO `catalog_category_entity_varchar` (attribute_id,store_id,entity_id,value) VALUES (48,0,348,'img3/img0e35.jpg');</v>
      </c>
      <c r="C518" t="str">
        <f>VLOOKUP(categories!B518,'categories-old'!B:G,6,FALSE)</f>
        <v>/img3/img0e35.jpg</v>
      </c>
      <c r="D518" t="str">
        <f>VLOOKUP(categories!B518,'categories-old'!B:H,7,FALSE)</f>
        <v>www.americanretailsupply.com\64901\37823\Closeout-Brackets-Hooks-Standards\Cross-Bar-Waterfall.html</v>
      </c>
    </row>
    <row r="519" spans="1:4" hidden="1" x14ac:dyDescent="0.25">
      <c r="A519" t="str">
        <f>IF(LEN('categories-old'!G519) &gt; 0, "INSERT INTO `catalog_category_entity_varchar` (attribute_id,store_id,entity_id,value) VALUES (48,0,"&amp;'categories-old'!B519&amp;",'"&amp;RIGHT('categories-old'!G519,LEN('categories-old'!G519)-1)&amp;"');","")</f>
        <v>INSERT INTO `catalog_category_entity_varchar` (attribute_id,store_id,entity_id,value) VALUES (48,0,349,'img1/imge93e.jpg');</v>
      </c>
      <c r="B519" t="str">
        <f>IF(LEN(categories!G519) &gt; 0, "INSERT INTO `catalog_category_entity_varchar` (attribute_id,store_id,entity_id,value) VALUES (48,0,"&amp;categories!B519&amp;",'"&amp;RIGHT(categories!G519,LEN(categories!G519)-1)&amp;"');","")</f>
        <v>INSERT INTO `catalog_category_entity_varchar` (attribute_id,store_id,entity_id,value) VALUES (48,0,349,'img1/imge93e.jpg');</v>
      </c>
      <c r="C519" t="str">
        <f>VLOOKUP(categories!B519,'categories-old'!B:G,6,FALSE)</f>
        <v>/img1/imge93e.jpg</v>
      </c>
      <c r="D519" t="str">
        <f>VLOOKUP(categories!B519,'categories-old'!B:H,7,FALSE)</f>
        <v>www.americanretailsupply.com\64901\37836\Closeout-Brackets-Hooks-Standards\Merchandise-Bar-Round-Faceout.html</v>
      </c>
    </row>
    <row r="520" spans="1:4" hidden="1" x14ac:dyDescent="0.25">
      <c r="A520" t="str">
        <f>IF(LEN('categories-old'!G520) &gt; 0, "INSERT INTO `catalog_category_entity_varchar` (attribute_id,store_id,entity_id,value) VALUES (48,0,"&amp;'categories-old'!B520&amp;",'"&amp;RIGHT('categories-old'!G520,LEN('categories-old'!G520)-1)&amp;"');","")</f>
        <v>INSERT INTO `catalog_category_entity_varchar` (attribute_id,store_id,entity_id,value) VALUES (48,0,350,'img3/img3dc9.jpg');</v>
      </c>
      <c r="B520" t="str">
        <f>IF(LEN(categories!G520) &gt; 0, "INSERT INTO `catalog_category_entity_varchar` (attribute_id,store_id,entity_id,value) VALUES (48,0,"&amp;categories!B520&amp;",'"&amp;RIGHT(categories!G520,LEN(categories!G520)-1)&amp;"');","")</f>
        <v>INSERT INTO `catalog_category_entity_varchar` (attribute_id,store_id,entity_id,value) VALUES (48,0,350,'img3/img3dc9.jpg');</v>
      </c>
      <c r="C520" t="str">
        <f>VLOOKUP(categories!B520,'categories-old'!B:G,6,FALSE)</f>
        <v>/img3/img3dc9.jpg</v>
      </c>
      <c r="D520" t="str">
        <f>VLOOKUP(categories!B520,'categories-old'!B:H,7,FALSE)</f>
        <v>www.americanretailsupply.com\64901\149593\Closeout-Brackets-Hooks-Standards\Hangrod-1-516-x-6.html</v>
      </c>
    </row>
    <row r="521" spans="1:4" hidden="1" x14ac:dyDescent="0.25">
      <c r="A521" t="str">
        <f>IF(LEN('categories-old'!G521) &gt; 0, "INSERT INTO `catalog_category_entity_varchar` (attribute_id,store_id,entity_id,value) VALUES (48,0,"&amp;'categories-old'!B521&amp;",'"&amp;RIGHT('categories-old'!G521,LEN('categories-old'!G521)-1)&amp;"');","")</f>
        <v>INSERT INTO `catalog_category_entity_varchar` (attribute_id,store_id,entity_id,value) VALUES (48,0,351,'img1/img640e.jpg');</v>
      </c>
      <c r="B521" t="str">
        <f>IF(LEN(categories!G521) &gt; 0, "INSERT INTO `catalog_category_entity_varchar` (attribute_id,store_id,entity_id,value) VALUES (48,0,"&amp;categories!B521&amp;",'"&amp;RIGHT(categories!G521,LEN(categories!G521)-1)&amp;"');","")</f>
        <v>INSERT INTO `catalog_category_entity_varchar` (attribute_id,store_id,entity_id,value) VALUES (48,0,351,'img1/img640e.jpg');</v>
      </c>
      <c r="C521" t="str">
        <f>VLOOKUP(categories!B521,'categories-old'!B:G,6,FALSE)</f>
        <v>/img1/img640e.jpg</v>
      </c>
      <c r="D521" t="str">
        <f>VLOOKUP(categories!B521,'categories-old'!B:H,7,FALSE)</f>
        <v>www.americanretailsupply.com\64901\236817\Closeout-Brackets-Hooks-Standards\Peghook-Heavy-8-x-212-dia-Ball-End-Tip.html</v>
      </c>
    </row>
    <row r="522" spans="1:4" hidden="1" x14ac:dyDescent="0.25">
      <c r="A522" t="str">
        <f>IF(LEN('categories-old'!G522) &gt; 0, "INSERT INTO `catalog_category_entity_varchar` (attribute_id,store_id,entity_id,value) VALUES (48,0,"&amp;'categories-old'!B522&amp;",'"&amp;RIGHT('categories-old'!G522,LEN('categories-old'!G522)-1)&amp;"');","")</f>
        <v>INSERT INTO `catalog_category_entity_varchar` (attribute_id,store_id,entity_id,value) VALUES (48,0,352,'img1/imgae39.jpg');</v>
      </c>
      <c r="B522" t="str">
        <f>IF(LEN(categories!G522) &gt; 0, "INSERT INTO `catalog_category_entity_varchar` (attribute_id,store_id,entity_id,value) VALUES (48,0,"&amp;categories!B522&amp;",'"&amp;RIGHT(categories!G522,LEN(categories!G522)-1)&amp;"');","")</f>
        <v>INSERT INTO `catalog_category_entity_varchar` (attribute_id,store_id,entity_id,value) VALUES (48,0,352,'img1/imgae39.jpg');</v>
      </c>
      <c r="C522" t="str">
        <f>VLOOKUP(categories!B522,'categories-old'!B:G,6,FALSE)</f>
        <v>/img1/imgae39.jpg</v>
      </c>
      <c r="D522" t="str">
        <f>VLOOKUP(categories!B522,'categories-old'!B:H,7,FALSE)</f>
        <v>www.americanretailsupply.com\64901\239206\Closeout-Brackets-Hooks-Standards\Quantum-Bracket-14-Adjustable-Knife-Edge.html</v>
      </c>
    </row>
    <row r="523" spans="1:4" hidden="1" x14ac:dyDescent="0.25">
      <c r="A523" t="str">
        <f>IF(LEN('categories-old'!G523) &gt; 0, "INSERT INTO `catalog_category_entity_varchar` (attribute_id,store_id,entity_id,value) VALUES (48,0,"&amp;'categories-old'!B523&amp;",'"&amp;RIGHT('categories-old'!G523,LEN('categories-old'!G523)-1)&amp;"');","")</f>
        <v>INSERT INTO `catalog_category_entity_varchar` (attribute_id,store_id,entity_id,value) VALUES (48,0,353,'img1/img0c14.jpg');</v>
      </c>
      <c r="B523" t="str">
        <f>IF(LEN(categories!G523) &gt; 0, "INSERT INTO `catalog_category_entity_varchar` (attribute_id,store_id,entity_id,value) VALUES (48,0,"&amp;categories!B523&amp;",'"&amp;RIGHT(categories!G523,LEN(categories!G523)-1)&amp;"');","")</f>
        <v>INSERT INTO `catalog_category_entity_varchar` (attribute_id,store_id,entity_id,value) VALUES (48,0,353,'img1/img0c14.jpg');</v>
      </c>
      <c r="C523" t="str">
        <f>VLOOKUP(categories!B523,'categories-old'!B:G,6,FALSE)</f>
        <v>/img1/img0c14.jpg</v>
      </c>
      <c r="D523" t="str">
        <f>VLOOKUP(categories!B523,'categories-old'!B:H,7,FALSE)</f>
        <v>www.americanretailsupply.com\64901\239209\Closeout-Brackets-Hooks-Standards\Aristocrat-Bracket-Knife-Edge-14.html</v>
      </c>
    </row>
    <row r="524" spans="1:4" hidden="1" x14ac:dyDescent="0.25">
      <c r="A524" t="str">
        <f>IF(LEN('categories-old'!G524) &gt; 0, "INSERT INTO `catalog_category_entity_varchar` (attribute_id,store_id,entity_id,value) VALUES (48,0,"&amp;'categories-old'!B524&amp;",'"&amp;RIGHT('categories-old'!G524,LEN('categories-old'!G524)-1)&amp;"');","")</f>
        <v>INSERT INTO `catalog_category_entity_varchar` (attribute_id,store_id,entity_id,value) VALUES (48,0,354,'img3/img7a0d.jpg');</v>
      </c>
      <c r="B524" t="str">
        <f>IF(LEN(categories!G524) &gt; 0, "INSERT INTO `catalog_category_entity_varchar` (attribute_id,store_id,entity_id,value) VALUES (48,0,"&amp;categories!B524&amp;",'"&amp;RIGHT(categories!G524,LEN(categories!G524)-1)&amp;"');","")</f>
        <v>INSERT INTO `catalog_category_entity_varchar` (attribute_id,store_id,entity_id,value) VALUES (48,0,354,'img3/img7a0d.jpg');</v>
      </c>
      <c r="C524" t="str">
        <f>VLOOKUP(categories!B524,'categories-old'!B:G,6,FALSE)</f>
        <v>/img3/img7a0d.jpg</v>
      </c>
      <c r="D524" t="str">
        <f>VLOOKUP(categories!B524,'categories-old'!B:H,7,FALSE)</f>
        <v>www.americanretailsupply.com\64901\239214\Closeout-Brackets-Hooks-Standards\Cross-Bar-Safety-Hook.html</v>
      </c>
    </row>
    <row r="525" spans="1:4" hidden="1" x14ac:dyDescent="0.25">
      <c r="A525" t="str">
        <f>IF(LEN('categories-old'!G525) &gt; 0, "INSERT INTO `catalog_category_entity_varchar` (attribute_id,store_id,entity_id,value) VALUES (48,0,"&amp;'categories-old'!B525&amp;",'"&amp;RIGHT('categories-old'!G525,LEN('categories-old'!G525)-1)&amp;"');","")</f>
        <v>INSERT INTO `catalog_category_entity_varchar` (attribute_id,store_id,entity_id,value) VALUES (48,0,355,'img1/img2462.jpg');</v>
      </c>
      <c r="B525" t="str">
        <f>IF(LEN(categories!G525) &gt; 0, "INSERT INTO `catalog_category_entity_varchar` (attribute_id,store_id,entity_id,value) VALUES (48,0,"&amp;categories!B525&amp;",'"&amp;RIGHT(categories!G525,LEN(categories!G525)-1)&amp;"');","")</f>
        <v>INSERT INTO `catalog_category_entity_varchar` (attribute_id,store_id,entity_id,value) VALUES (48,0,355,'img1/img2462.jpg');</v>
      </c>
      <c r="C525" t="str">
        <f>VLOOKUP(categories!B525,'categories-old'!B:G,6,FALSE)</f>
        <v>/img1/img2462.jpg</v>
      </c>
      <c r="D525" t="str">
        <f>VLOOKUP(categories!B525,'categories-old'!B:H,7,FALSE)</f>
        <v>www.americanretailsupply.com\64901\239216\Closeout-Brackets-Hooks-Standards\Hangrod-Wall-Mount-Brackets-fits-1-or-1-116-U.html</v>
      </c>
    </row>
    <row r="526" spans="1:4" hidden="1" x14ac:dyDescent="0.25">
      <c r="A526" t="str">
        <f>IF(LEN('categories-old'!G526) &gt; 0, "INSERT INTO `catalog_category_entity_varchar` (attribute_id,store_id,entity_id,value) VALUES (48,0,"&amp;'categories-old'!B526&amp;",'"&amp;RIGHT('categories-old'!G526,LEN('categories-old'!G526)-1)&amp;"');","")</f>
        <v>INSERT INTO `catalog_category_entity_varchar` (attribute_id,store_id,entity_id,value) VALUES (48,0,356,'img1/img9140.jpg');</v>
      </c>
      <c r="B526" t="str">
        <f>IF(LEN(categories!G526) &gt; 0, "INSERT INTO `catalog_category_entity_varchar` (attribute_id,store_id,entity_id,value) VALUES (48,0,"&amp;categories!B526&amp;",'"&amp;RIGHT(categories!G526,LEN(categories!G526)-1)&amp;"');","")</f>
        <v>INSERT INTO `catalog_category_entity_varchar` (attribute_id,store_id,entity_id,value) VALUES (48,0,356,'img1/img9140.jpg');</v>
      </c>
      <c r="C526" t="str">
        <f>VLOOKUP(categories!B526,'categories-old'!B:G,6,FALSE)</f>
        <v>/img1/img9140.jpg</v>
      </c>
      <c r="D526" t="str">
        <f>VLOOKUP(categories!B526,'categories-old'!B:H,7,FALSE)</f>
        <v>www.americanretailsupply.com\64901\239220\Closeout-Brackets-Hooks-Standards\Pegboard-17-12-6-Ball-Waterfall-Chrome.html</v>
      </c>
    </row>
    <row r="527" spans="1:4" hidden="1" x14ac:dyDescent="0.25">
      <c r="A527" t="str">
        <f>IF(LEN('categories-old'!G527) &gt; 0, "INSERT INTO `catalog_category_entity_varchar` (attribute_id,store_id,entity_id,value) VALUES (48,0,"&amp;'categories-old'!B527&amp;",'"&amp;RIGHT('categories-old'!G527,LEN('categories-old'!G527)-1)&amp;"');","")</f>
        <v>INSERT INTO `catalog_category_entity_varchar` (attribute_id,store_id,entity_id,value) VALUES (48,0,357,'img1/img6a7a.jpg');</v>
      </c>
      <c r="B527" t="str">
        <f>IF(LEN(categories!G527) &gt; 0, "INSERT INTO `catalog_category_entity_varchar` (attribute_id,store_id,entity_id,value) VALUES (48,0,"&amp;categories!B527&amp;",'"&amp;RIGHT(categories!G527,LEN(categories!G527)-1)&amp;"');","")</f>
        <v>INSERT INTO `catalog_category_entity_varchar` (attribute_id,store_id,entity_id,value) VALUES (48,0,357,'img1/img6a7a.jpg');</v>
      </c>
      <c r="C527" t="str">
        <f>VLOOKUP(categories!B527,'categories-old'!B:G,6,FALSE)</f>
        <v>/img1/img6a7a.jpg</v>
      </c>
      <c r="D527" t="str">
        <f>VLOOKUP(categories!B527,'categories-old'!B:H,7,FALSE)</f>
        <v>www.americanretailsupply.com\64901\239483\Closeout-Brackets-Hooks-Standards\Merchandise-Bar-Waterfall--Ball.html</v>
      </c>
    </row>
    <row r="528" spans="1:4" hidden="1" x14ac:dyDescent="0.25">
      <c r="A528" t="str">
        <f>IF(LEN('categories-old'!G528) &gt; 0, "INSERT INTO `catalog_category_entity_varchar` (attribute_id,store_id,entity_id,value) VALUES (48,0,"&amp;'categories-old'!B528&amp;",'"&amp;RIGHT('categories-old'!G528,LEN('categories-old'!G528)-1)&amp;"');","")</f>
        <v>INSERT INTO `catalog_category_entity_varchar` (attribute_id,store_id,entity_id,value) VALUES (48,0,358,'img2/img848c.jpg');</v>
      </c>
      <c r="B528" t="str">
        <f>IF(LEN(categories!G528) &gt; 0, "INSERT INTO `catalog_category_entity_varchar` (attribute_id,store_id,entity_id,value) VALUES (48,0,"&amp;categories!B528&amp;",'"&amp;RIGHT(categories!G528,LEN(categories!G528)-1)&amp;"');","")</f>
        <v>INSERT INTO `catalog_category_entity_varchar` (attribute_id,store_id,entity_id,value) VALUES (48,0,358,'img2/img848c.jpg');</v>
      </c>
      <c r="C528" t="str">
        <f>VLOOKUP(categories!B528,'categories-old'!B:G,6,FALSE)</f>
        <v>/img2/img848c.jpg</v>
      </c>
      <c r="D528" t="str">
        <f>VLOOKUP(categories!B528,'categories-old'!B:H,7,FALSE)</f>
        <v>www.americanretailsupply.com\64901\245429\Closeout-Brackets-Hooks-Standards\Quantum-18-Left-Bracket-Flange.html</v>
      </c>
    </row>
    <row r="529" spans="1:4" hidden="1" x14ac:dyDescent="0.25">
      <c r="A529" t="str">
        <f>IF(LEN('categories-old'!G529) &gt; 0, "INSERT INTO `catalog_category_entity_varchar` (attribute_id,store_id,entity_id,value) VALUES (48,0,"&amp;'categories-old'!B529&amp;",'"&amp;RIGHT('categories-old'!G529,LEN('categories-old'!G529)-1)&amp;"');","")</f>
        <v>INSERT INTO `catalog_category_entity_varchar` (attribute_id,store_id,entity_id,value) VALUES (48,0,359,'img2/img813f.jpg');</v>
      </c>
      <c r="B529" t="str">
        <f>IF(LEN(categories!G529) &gt; 0, "INSERT INTO `catalog_category_entity_varchar` (attribute_id,store_id,entity_id,value) VALUES (48,0,"&amp;categories!B529&amp;",'"&amp;RIGHT(categories!G529,LEN(categories!G529)-1)&amp;"');","")</f>
        <v>INSERT INTO `catalog_category_entity_varchar` (attribute_id,store_id,entity_id,value) VALUES (48,0,359,'img2/img813f.jpg');</v>
      </c>
      <c r="C529" t="str">
        <f>VLOOKUP(categories!B529,'categories-old'!B:G,6,FALSE)</f>
        <v>/img2/img813f.jpg</v>
      </c>
      <c r="D529" t="str">
        <f>VLOOKUP(categories!B529,'categories-old'!B:H,7,FALSE)</f>
        <v>www.americanretailsupply.com\64901\245432\Closeout-Brackets-Hooks-Standards\Aristocrat-14-Merchandise-Bar-Bracket.html</v>
      </c>
    </row>
    <row r="530" spans="1:4" hidden="1" x14ac:dyDescent="0.25">
      <c r="A530" t="str">
        <f>IF(LEN('categories-old'!G530) &gt; 0, "INSERT INTO `catalog_category_entity_varchar` (attribute_id,store_id,entity_id,value) VALUES (48,0,"&amp;'categories-old'!B530&amp;",'"&amp;RIGHT('categories-old'!G530,LEN('categories-old'!G530)-1)&amp;"');","")</f>
        <v>INSERT INTO `catalog_category_entity_varchar` (attribute_id,store_id,entity_id,value) VALUES (48,0,360,'img1/img4847.jpg');</v>
      </c>
      <c r="B530" t="str">
        <f>IF(LEN(categories!G530) &gt; 0, "INSERT INTO `catalog_category_entity_varchar` (attribute_id,store_id,entity_id,value) VALUES (48,0,"&amp;categories!B530&amp;",'"&amp;RIGHT(categories!G530,LEN(categories!G530)-1)&amp;"');","")</f>
        <v>INSERT INTO `catalog_category_entity_varchar` (attribute_id,store_id,entity_id,value) VALUES (48,0,360,'img1/img4847.jpg');</v>
      </c>
      <c r="C530" t="str">
        <f>VLOOKUP(categories!B530,'categories-old'!B:G,6,FALSE)</f>
        <v>/img1/img4847.jpg</v>
      </c>
      <c r="D530" t="str">
        <f>VLOOKUP(categories!B530,'categories-old'!B:H,7,FALSE)</f>
        <v>www.americanretailsupply.com\64901\245471\Closeout-Brackets-Hooks-Standards\Hangrod-Snap-on-Brackets.html</v>
      </c>
    </row>
    <row r="531" spans="1:4" hidden="1" x14ac:dyDescent="0.25">
      <c r="A531" t="str">
        <f>IF(LEN('categories-old'!G531) &gt; 0, "INSERT INTO `catalog_category_entity_varchar` (attribute_id,store_id,entity_id,value) VALUES (48,0,"&amp;'categories-old'!B531&amp;",'"&amp;RIGHT('categories-old'!G531,LEN('categories-old'!G531)-1)&amp;"');","")</f>
        <v>INSERT INTO `catalog_category_entity_varchar` (attribute_id,store_id,entity_id,value) VALUES (48,0,361,'img3/img90e0.jpg');</v>
      </c>
      <c r="B531" t="str">
        <f>IF(LEN(categories!G531) &gt; 0, "INSERT INTO `catalog_category_entity_varchar` (attribute_id,store_id,entity_id,value) VALUES (48,0,"&amp;categories!B531&amp;",'"&amp;RIGHT(categories!G531,LEN(categories!G531)-1)&amp;"');","")</f>
        <v>INSERT INTO `catalog_category_entity_varchar` (attribute_id,store_id,entity_id,value) VALUES (48,0,361,'img3/img90e0.jpg');</v>
      </c>
      <c r="C531" t="str">
        <f>VLOOKUP(categories!B531,'categories-old'!B:G,6,FALSE)</f>
        <v>/img3/img90e0.jpg</v>
      </c>
      <c r="D531" t="str">
        <f>VLOOKUP(categories!B531,'categories-old'!B:H,7,FALSE)</f>
        <v>www.americanretailsupply.com\64901\245623\Closeout-Brackets-Hooks-Standards\Gridwall-Hook-12-x-316-White-45-Degree-Tip.html</v>
      </c>
    </row>
    <row r="532" spans="1:4" hidden="1" x14ac:dyDescent="0.25">
      <c r="A532" t="str">
        <f>IF(LEN('categories-old'!G532) &gt; 0, "INSERT INTO `catalog_category_entity_varchar` (attribute_id,store_id,entity_id,value) VALUES (48,0,"&amp;'categories-old'!B532&amp;",'"&amp;RIGHT('categories-old'!G532,LEN('categories-old'!G532)-1)&amp;"');","")</f>
        <v>INSERT INTO `catalog_category_entity_varchar` (attribute_id,store_id,entity_id,value) VALUES (48,0,362,'img3/imgfcd3.jpg');</v>
      </c>
      <c r="B532" t="str">
        <f>IF(LEN(categories!G532) &gt; 0, "INSERT INTO `catalog_category_entity_varchar` (attribute_id,store_id,entity_id,value) VALUES (48,0,"&amp;categories!B532&amp;",'"&amp;RIGHT(categories!G532,LEN(categories!G532)-1)&amp;"');","")</f>
        <v>INSERT INTO `catalog_category_entity_varchar` (attribute_id,store_id,entity_id,value) VALUES (48,0,362,'img3/imgfcd3.jpg');</v>
      </c>
      <c r="C532" t="str">
        <f>VLOOKUP(categories!B532,'categories-old'!B:G,6,FALSE)</f>
        <v>/img3/imgfcd3.jpg</v>
      </c>
      <c r="D532" t="str">
        <f>VLOOKUP(categories!B532,'categories-old'!B:H,7,FALSE)</f>
        <v>www.americanretailsupply.com\64901\245625\Closeout-Brackets-Hooks-Standards\Mini-Grid-White-12-WAY-Connector.html</v>
      </c>
    </row>
    <row r="533" spans="1:4" hidden="1" x14ac:dyDescent="0.25">
      <c r="A533" t="str">
        <f>IF(LEN('categories-old'!G533) &gt; 0, "INSERT INTO `catalog_category_entity_varchar` (attribute_id,store_id,entity_id,value) VALUES (48,0,"&amp;'categories-old'!B533&amp;",'"&amp;RIGHT('categories-old'!G533,LEN('categories-old'!G533)-1)&amp;"');","")</f>
        <v>INSERT INTO `catalog_category_entity_varchar` (attribute_id,store_id,entity_id,value) VALUES (48,0,363,'img1/img290e.jpg');</v>
      </c>
      <c r="B533" t="str">
        <f>IF(LEN(categories!G533) &gt; 0, "INSERT INTO `catalog_category_entity_varchar` (attribute_id,store_id,entity_id,value) VALUES (48,0,"&amp;categories!B533&amp;",'"&amp;RIGHT(categories!G533,LEN(categories!G533)-1)&amp;"');","")</f>
        <v>INSERT INTO `catalog_category_entity_varchar` (attribute_id,store_id,entity_id,value) VALUES (48,0,363,'img1/img290e.jpg');</v>
      </c>
      <c r="C533" t="str">
        <f>VLOOKUP(categories!B533,'categories-old'!B:G,6,FALSE)</f>
        <v>/img1/img290e.jpg</v>
      </c>
      <c r="D533" t="str">
        <f>VLOOKUP(categories!B533,'categories-old'!B:H,7,FALSE)</f>
        <v>www.americanretailsupply.com\64901\434814\Closeout-Brackets-Hooks-Standards\Heavy-Duty-Hook-14-Diameter-90-tip-12.html</v>
      </c>
    </row>
    <row r="534" spans="1:4" hidden="1" x14ac:dyDescent="0.25">
      <c r="A534" t="str">
        <f>IF(LEN('categories-old'!G534) &gt; 0, "INSERT INTO `catalog_category_entity_varchar` (attribute_id,store_id,entity_id,value) VALUES (48,0,"&amp;'categories-old'!B534&amp;",'"&amp;RIGHT('categories-old'!G534,LEN('categories-old'!G534)-1)&amp;"');","")</f>
        <v>INSERT INTO `catalog_category_entity_varchar` (attribute_id,store_id,entity_id,value) VALUES (48,0,364,'img2/imgcf5e.jpg');</v>
      </c>
      <c r="B534" t="str">
        <f>IF(LEN(categories!G534) &gt; 0, "INSERT INTO `catalog_category_entity_varchar` (attribute_id,store_id,entity_id,value) VALUES (48,0,"&amp;categories!B534&amp;",'"&amp;RIGHT(categories!G534,LEN(categories!G534)-1)&amp;"');","")</f>
        <v>INSERT INTO `catalog_category_entity_varchar` (attribute_id,store_id,entity_id,value) VALUES (48,0,364,'img2/imgcf5e.jpg');</v>
      </c>
      <c r="C534" t="str">
        <f>VLOOKUP(categories!B534,'categories-old'!B:G,6,FALSE)</f>
        <v>/img2/imgcf5e.jpg</v>
      </c>
      <c r="D534" t="str">
        <f>VLOOKUP(categories!B534,'categories-old'!B:H,7,FALSE)</f>
        <v>www.americanretailsupply.com\64901\785835\Closeout-Brackets-Hooks-Standards\9-Gridwall-Heavy-Duty-Hook.html</v>
      </c>
    </row>
    <row r="535" spans="1:4" hidden="1" x14ac:dyDescent="0.25">
      <c r="A535" t="str">
        <f>IF(LEN('categories-old'!G535) &gt; 0, "INSERT INTO `catalog_category_entity_varchar` (attribute_id,store_id,entity_id,value) VALUES (48,0,"&amp;'categories-old'!B535&amp;",'"&amp;RIGHT('categories-old'!G535,LEN('categories-old'!G535)-1)&amp;"');","")</f>
        <v>INSERT INTO `catalog_category_entity_varchar` (attribute_id,store_id,entity_id,value) VALUES (48,0,366,'img3/img7dd3.jpg');</v>
      </c>
      <c r="B535" t="str">
        <f>IF(LEN(categories!G535) &gt; 0, "INSERT INTO `catalog_category_entity_varchar` (attribute_id,store_id,entity_id,value) VALUES (48,0,"&amp;categories!B535&amp;",'"&amp;RIGHT(categories!G535,LEN(categories!G535)-1)&amp;"');","")</f>
        <v>INSERT INTO `catalog_category_entity_varchar` (attribute_id,store_id,entity_id,value) VALUES (48,0,366,'img3/img7dd3.jpg');</v>
      </c>
      <c r="C535" t="str">
        <f>VLOOKUP(categories!B535,'categories-old'!B:G,6,FALSE)</f>
        <v>/img3/img7dd3.jpg</v>
      </c>
      <c r="D535" t="str">
        <f>VLOOKUP(categories!B535,'categories-old'!B:H,7,FALSE)</f>
        <v>www.americanretailsupply.com\64898\37163\Closeout-Display-Cases-and-Racks\Round-Glass-Cube-Display-Base.html</v>
      </c>
    </row>
    <row r="536" spans="1:4" hidden="1" x14ac:dyDescent="0.25">
      <c r="A536" t="str">
        <f>IF(LEN('categories-old'!G536) &gt; 0, "INSERT INTO `catalog_category_entity_varchar` (attribute_id,store_id,entity_id,value) VALUES (48,0,"&amp;'categories-old'!B536&amp;",'"&amp;RIGHT('categories-old'!G536,LEN('categories-old'!G536)-1)&amp;"');","")</f>
        <v>INSERT INTO `catalog_category_entity_varchar` (attribute_id,store_id,entity_id,value) VALUES (48,0,367,'img2/img6823.jpg');</v>
      </c>
      <c r="B536" t="str">
        <f>IF(LEN(categories!G536) &gt; 0, "INSERT INTO `catalog_category_entity_varchar` (attribute_id,store_id,entity_id,value) VALUES (48,0,"&amp;categories!B536&amp;",'"&amp;RIGHT(categories!G536,LEN(categories!G536)-1)&amp;"');","")</f>
        <v>INSERT INTO `catalog_category_entity_varchar` (attribute_id,store_id,entity_id,value) VALUES (48,0,367,'img2/img6823.jpg');</v>
      </c>
      <c r="C536" t="str">
        <f>VLOOKUP(categories!B536,'categories-old'!B:G,6,FALSE)</f>
        <v>/img2/img6823.jpg</v>
      </c>
      <c r="D536" t="str">
        <f>VLOOKUP(categories!B536,'categories-old'!B:H,7,FALSE)</f>
        <v>www.americanretailsupply.com\64898\37165\Closeout-Display-Cases-and-Racks\Square-Glass-Cube-Display-Base.html</v>
      </c>
    </row>
    <row r="537" spans="1:4" hidden="1" x14ac:dyDescent="0.25">
      <c r="A537" t="str">
        <f>IF(LEN('categories-old'!G537) &gt; 0, "INSERT INTO `catalog_category_entity_varchar` (attribute_id,store_id,entity_id,value) VALUES (48,0,"&amp;'categories-old'!B537&amp;",'"&amp;RIGHT('categories-old'!G537,LEN('categories-old'!G537)-1)&amp;"');","")</f>
        <v>INSERT INTO `catalog_category_entity_varchar` (attribute_id,store_id,entity_id,value) VALUES (48,0,368,'img2/imge092.jpg');</v>
      </c>
      <c r="B537" t="str">
        <f>IF(LEN(categories!G537) &gt; 0, "INSERT INTO `catalog_category_entity_varchar` (attribute_id,store_id,entity_id,value) VALUES (48,0,"&amp;categories!B537&amp;",'"&amp;RIGHT(categories!G537,LEN(categories!G537)-1)&amp;"');","")</f>
        <v>INSERT INTO `catalog_category_entity_varchar` (attribute_id,store_id,entity_id,value) VALUES (48,0,368,'img2/imge092.jpg');</v>
      </c>
      <c r="C537" t="str">
        <f>VLOOKUP(categories!B537,'categories-old'!B:G,6,FALSE)</f>
        <v>/img2/imge092.jpg</v>
      </c>
      <c r="D537" t="str">
        <f>VLOOKUP(categories!B537,'categories-old'!B:H,7,FALSE)</f>
        <v>www.americanretailsupply.com\64898\222067\Closeout-Display-Cases-and-Racks\5-sided-Display-Cube.html</v>
      </c>
    </row>
    <row r="538" spans="1:4" hidden="1" x14ac:dyDescent="0.25">
      <c r="A538" t="str">
        <f>IF(LEN('categories-old'!G538) &gt; 0, "INSERT INTO `catalog_category_entity_varchar` (attribute_id,store_id,entity_id,value) VALUES (48,0,"&amp;'categories-old'!B538&amp;",'"&amp;RIGHT('categories-old'!G538,LEN('categories-old'!G538)-1)&amp;"');","")</f>
        <v>INSERT INTO `catalog_category_entity_varchar` (attribute_id,store_id,entity_id,value) VALUES (48,0,369,'img1/img826b.jpg');</v>
      </c>
      <c r="B538" t="str">
        <f>IF(LEN(categories!G538) &gt; 0, "INSERT INTO `catalog_category_entity_varchar` (attribute_id,store_id,entity_id,value) VALUES (48,0,"&amp;categories!B538&amp;",'"&amp;RIGHT(categories!G538,LEN(categories!G538)-1)&amp;"');","")</f>
        <v>INSERT INTO `catalog_category_entity_varchar` (attribute_id,store_id,entity_id,value) VALUES (48,0,369,'img1/img826b.jpg');</v>
      </c>
      <c r="C538" t="str">
        <f>VLOOKUP(categories!B538,'categories-old'!B:G,6,FALSE)</f>
        <v>/img1/img826b.jpg</v>
      </c>
      <c r="D538" t="str">
        <f>VLOOKUP(categories!B538,'categories-old'!B:H,7,FALSE)</f>
        <v>www.americanretailsupply.com\64898\236989\Closeout-Display-Cases-and-Racks\Etagere-Pine-6.html</v>
      </c>
    </row>
    <row r="539" spans="1:4" hidden="1" x14ac:dyDescent="0.25">
      <c r="A539" t="str">
        <f>IF(LEN('categories-old'!G539) &gt; 0, "INSERT INTO `catalog_category_entity_varchar` (attribute_id,store_id,entity_id,value) VALUES (48,0,"&amp;'categories-old'!B539&amp;",'"&amp;RIGHT('categories-old'!G539,LEN('categories-old'!G539)-1)&amp;"');","")</f>
        <v>INSERT INTO `catalog_category_entity_varchar` (attribute_id,store_id,entity_id,value) VALUES (48,0,370,'img3/img48db.jpg');</v>
      </c>
      <c r="B539" t="str">
        <f>IF(LEN(categories!G539) &gt; 0, "INSERT INTO `catalog_category_entity_varchar` (attribute_id,store_id,entity_id,value) VALUES (48,0,"&amp;categories!B539&amp;",'"&amp;RIGHT(categories!G539,LEN(categories!G539)-1)&amp;"');","")</f>
        <v>INSERT INTO `catalog_category_entity_varchar` (attribute_id,store_id,entity_id,value) VALUES (48,0,370,'img3/img48db.jpg');</v>
      </c>
      <c r="C539" t="str">
        <f>VLOOKUP(categories!B539,'categories-old'!B:G,6,FALSE)</f>
        <v>/img3/img48db.jpg</v>
      </c>
      <c r="D539" t="str">
        <f>VLOOKUP(categories!B539,'categories-old'!B:H,7,FALSE)</f>
        <v>www.americanretailsupply.com\64898\577677\Closeout-Display-Cases-and-Racks\4-Jewelry-Sit-Down-Case-New-World-Style.html</v>
      </c>
    </row>
    <row r="540" spans="1:4" hidden="1" x14ac:dyDescent="0.25">
      <c r="A540" t="str">
        <f>IF(LEN('categories-old'!G540) &gt; 0, "INSERT INTO `catalog_category_entity_varchar` (attribute_id,store_id,entity_id,value) VALUES (48,0,"&amp;'categories-old'!B540&amp;",'"&amp;RIGHT('categories-old'!G540,LEN('categories-old'!G540)-1)&amp;"');","")</f>
        <v>INSERT INTO `catalog_category_entity_varchar` (attribute_id,store_id,entity_id,value) VALUES (48,0,371,'img1/img5ef3.jpg');</v>
      </c>
      <c r="B540" t="str">
        <f>IF(LEN(categories!G540) &gt; 0, "INSERT INTO `catalog_category_entity_varchar` (attribute_id,store_id,entity_id,value) VALUES (48,0,"&amp;categories!B540&amp;",'"&amp;RIGHT(categories!G540,LEN(categories!G540)-1)&amp;"');","")</f>
        <v>INSERT INTO `catalog_category_entity_varchar` (attribute_id,store_id,entity_id,value) VALUES (48,0,371,'img1/img5ef3.jpg');</v>
      </c>
      <c r="C540" t="str">
        <f>VLOOKUP(categories!B540,'categories-old'!B:G,6,FALSE)</f>
        <v>/img1/img5ef3.jpg</v>
      </c>
      <c r="D540" t="str">
        <f>VLOOKUP(categories!B540,'categories-old'!B:H,7,FALSE)</f>
        <v>www.americanretailsupply.com\64898\577681\Closeout-Display-Cases-and-Racks\4-Jewelry-Top-Vision-Case-New-World-Style.html</v>
      </c>
    </row>
    <row r="541" spans="1:4" hidden="1" x14ac:dyDescent="0.25">
      <c r="A541" t="str">
        <f>IF(LEN('categories-old'!G541) &gt; 0, "INSERT INTO `catalog_category_entity_varchar` (attribute_id,store_id,entity_id,value) VALUES (48,0,"&amp;'categories-old'!B541&amp;",'"&amp;RIGHT('categories-old'!G541,LEN('categories-old'!G541)-1)&amp;"');","")</f>
        <v>INSERT INTO `catalog_category_entity_varchar` (attribute_id,store_id,entity_id,value) VALUES (48,0,372,'img1/imgcfb8.jpg');</v>
      </c>
      <c r="B541" t="str">
        <f>IF(LEN(categories!G541) &gt; 0, "INSERT INTO `catalog_category_entity_varchar` (attribute_id,store_id,entity_id,value) VALUES (48,0,"&amp;categories!B541&amp;",'"&amp;RIGHT(categories!G541,LEN(categories!G541)-1)&amp;"');","")</f>
        <v>INSERT INTO `catalog_category_entity_varchar` (attribute_id,store_id,entity_id,value) VALUES (48,0,372,'img1/imgcfb8.jpg');</v>
      </c>
      <c r="C541" t="str">
        <f>VLOOKUP(categories!B541,'categories-old'!B:G,6,FALSE)</f>
        <v>/img1/imgcfb8.jpg</v>
      </c>
      <c r="D541" t="str">
        <f>VLOOKUP(categories!B541,'categories-old'!B:H,7,FALSE)</f>
        <v>www.americanretailsupply.com\64898\739235\Closeout-Display-Cases-and-Racks\Hexagon-Countertop-Case.html</v>
      </c>
    </row>
    <row r="542" spans="1:4" hidden="1" x14ac:dyDescent="0.25">
      <c r="A542" t="str">
        <f>IF(LEN('categories-old'!G542) &gt; 0, "INSERT INTO `catalog_category_entity_varchar` (attribute_id,store_id,entity_id,value) VALUES (48,0,"&amp;'categories-old'!B542&amp;",'"&amp;RIGHT('categories-old'!G542,LEN('categories-old'!G542)-1)&amp;"');","")</f>
        <v>INSERT INTO `catalog_category_entity_varchar` (attribute_id,store_id,entity_id,value) VALUES (48,0,373,'img1/imgb624.jpg');</v>
      </c>
      <c r="B542" t="str">
        <f>IF(LEN(categories!G542) &gt; 0, "INSERT INTO `catalog_category_entity_varchar` (attribute_id,store_id,entity_id,value) VALUES (48,0,"&amp;categories!B542&amp;",'"&amp;RIGHT(categories!G542,LEN(categories!G542)-1)&amp;"');","")</f>
        <v>INSERT INTO `catalog_category_entity_varchar` (attribute_id,store_id,entity_id,value) VALUES (48,0,373,'img1/imgb624.jpg');</v>
      </c>
      <c r="C542" t="str">
        <f>VLOOKUP(categories!B542,'categories-old'!B:G,6,FALSE)</f>
        <v>/img1/imgb624.jpg</v>
      </c>
      <c r="D542" t="str">
        <f>VLOOKUP(categories!B542,'categories-old'!B:H,7,FALSE)</f>
        <v>www.americanretailsupply.com\64898\739776\Closeout-Display-Cases-and-Racks\Custom-Countertop-Case-Cedar-Humidor.html</v>
      </c>
    </row>
    <row r="543" spans="1:4" hidden="1" x14ac:dyDescent="0.25">
      <c r="A543" t="str">
        <f>IF(LEN('categories-old'!G543) &gt; 0, "INSERT INTO `catalog_category_entity_varchar` (attribute_id,store_id,entity_id,value) VALUES (48,0,"&amp;'categories-old'!B543&amp;",'"&amp;RIGHT('categories-old'!G543,LEN('categories-old'!G543)-1)&amp;"');","")</f>
        <v>INSERT INTO `catalog_category_entity_varchar` (attribute_id,store_id,entity_id,value) VALUES (48,0,374,'img2/imgfba5.jpg');</v>
      </c>
      <c r="B543" t="str">
        <f>IF(LEN(categories!G543) &gt; 0, "INSERT INTO `catalog_category_entity_varchar` (attribute_id,store_id,entity_id,value) VALUES (48,0,"&amp;categories!B543&amp;",'"&amp;RIGHT(categories!G543,LEN(categories!G543)-1)&amp;"');","")</f>
        <v>INSERT INTO `catalog_category_entity_varchar` (attribute_id,store_id,entity_id,value) VALUES (48,0,374,'img2/imgfba5.jpg');</v>
      </c>
      <c r="C543" t="str">
        <f>VLOOKUP(categories!B543,'categories-old'!B:G,6,FALSE)</f>
        <v>/img2/imgfba5.jpg</v>
      </c>
      <c r="D543" t="str">
        <f>VLOOKUP(categories!B543,'categories-old'!B:H,7,FALSE)</f>
        <v>www.americanretailsupply.com\64898\739783\Closeout-Display-Cases-and-Racks\Pine-Wall-Case.html</v>
      </c>
    </row>
    <row r="544" spans="1:4" hidden="1" x14ac:dyDescent="0.25">
      <c r="A544" t="str">
        <f>IF(LEN('categories-old'!G544) &gt; 0, "INSERT INTO `catalog_category_entity_varchar` (attribute_id,store_id,entity_id,value) VALUES (48,0,"&amp;'categories-old'!B544&amp;",'"&amp;RIGHT('categories-old'!G544,LEN('categories-old'!G544)-1)&amp;"');","")</f>
        <v>INSERT INTO `catalog_category_entity_varchar` (attribute_id,store_id,entity_id,value) VALUES (48,0,375,'img2/imgd851.jpg');</v>
      </c>
      <c r="B544" t="str">
        <f>IF(LEN(categories!G544) &gt; 0, "INSERT INTO `catalog_category_entity_varchar` (attribute_id,store_id,entity_id,value) VALUES (48,0,"&amp;categories!B544&amp;",'"&amp;RIGHT(categories!G544,LEN(categories!G544)-1)&amp;"');","")</f>
        <v>INSERT INTO `catalog_category_entity_varchar` (attribute_id,store_id,entity_id,value) VALUES (48,0,375,'img2/imgd851.jpg');</v>
      </c>
      <c r="C544" t="str">
        <f>VLOOKUP(categories!B544,'categories-old'!B:G,6,FALSE)</f>
        <v>/img2/imgd851.jpg</v>
      </c>
      <c r="D544" t="str">
        <f>VLOOKUP(categories!B544,'categories-old'!B:H,7,FALSE)</f>
        <v>www.americanretailsupply.com\64898\739798\Closeout-Display-Cases-and-Racks\Hickory-Custom-Wall-Display.html</v>
      </c>
    </row>
    <row r="545" spans="1:4" hidden="1" x14ac:dyDescent="0.25">
      <c r="A545" t="str">
        <f>IF(LEN('categories-old'!G545) &gt; 0, "INSERT INTO `catalog_category_entity_varchar` (attribute_id,store_id,entity_id,value) VALUES (48,0,"&amp;'categories-old'!B545&amp;",'"&amp;RIGHT('categories-old'!G545,LEN('categories-old'!G545)-1)&amp;"');","")</f>
        <v>INSERT INTO `catalog_category_entity_varchar` (attribute_id,store_id,entity_id,value) VALUES (48,0,376,'img1/img3532.jpg');</v>
      </c>
      <c r="B545" t="str">
        <f>IF(LEN(categories!G545) &gt; 0, "INSERT INTO `catalog_category_entity_varchar` (attribute_id,store_id,entity_id,value) VALUES (48,0,"&amp;categories!B545&amp;",'"&amp;RIGHT(categories!G545,LEN(categories!G545)-1)&amp;"');","")</f>
        <v>INSERT INTO `catalog_category_entity_varchar` (attribute_id,store_id,entity_id,value) VALUES (48,0,376,'img1/img3532.jpg');</v>
      </c>
      <c r="C545" t="str">
        <f>VLOOKUP(categories!B545,'categories-old'!B:G,6,FALSE)</f>
        <v>/img1/img3532.jpg</v>
      </c>
      <c r="D545" t="str">
        <f>VLOOKUP(categories!B545,'categories-old'!B:H,7,FALSE)</f>
        <v>www.americanretailsupply.com\64898\763855\Closeout-Display-Cases-and-Racks\Showcase-2-Collectors.html</v>
      </c>
    </row>
    <row r="546" spans="1:4" hidden="1" x14ac:dyDescent="0.25">
      <c r="A546" t="str">
        <f>IF(LEN('categories-old'!G546) &gt; 0, "INSERT INTO `catalog_category_entity_varchar` (attribute_id,store_id,entity_id,value) VALUES (48,0,"&amp;'categories-old'!B546&amp;",'"&amp;RIGHT('categories-old'!G546,LEN('categories-old'!G546)-1)&amp;"');","")</f>
        <v>INSERT INTO `catalog_category_entity_varchar` (attribute_id,store_id,entity_id,value) VALUES (48,0,377,'img3/imgfb81.jpg');</v>
      </c>
      <c r="B546" t="str">
        <f>IF(LEN(categories!G546) &gt; 0, "INSERT INTO `catalog_category_entity_varchar` (attribute_id,store_id,entity_id,value) VALUES (48,0,"&amp;categories!B546&amp;",'"&amp;RIGHT(categories!G546,LEN(categories!G546)-1)&amp;"');","")</f>
        <v>INSERT INTO `catalog_category_entity_varchar` (attribute_id,store_id,entity_id,value) VALUES (48,0,377,'img3/imgfb81.jpg');</v>
      </c>
      <c r="C546" t="str">
        <f>VLOOKUP(categories!B546,'categories-old'!B:G,6,FALSE)</f>
        <v>/img3/imgfb81.jpg</v>
      </c>
      <c r="D546" t="str">
        <f>VLOOKUP(categories!B546,'categories-old'!B:H,7,FALSE)</f>
        <v>www.americanretailsupply.com\64898\785240\Closeout-Display-Cases-and-Racks\18-Straight-Arm-Garment-Rack.html</v>
      </c>
    </row>
    <row r="547" spans="1:4" hidden="1" x14ac:dyDescent="0.25">
      <c r="A547" t="str">
        <f>IF(LEN('categories-old'!G547) &gt; 0, "INSERT INTO `catalog_category_entity_varchar` (attribute_id,store_id,entity_id,value) VALUES (48,0,"&amp;'categories-old'!B547&amp;",'"&amp;RIGHT('categories-old'!G547,LEN('categories-old'!G547)-1)&amp;"');","")</f>
        <v>INSERT INTO `catalog_category_entity_varchar` (attribute_id,store_id,entity_id,value) VALUES (48,0,378,'img1/imgb31a.jpg');</v>
      </c>
      <c r="B547" t="str">
        <f>IF(LEN(categories!G547) &gt; 0, "INSERT INTO `catalog_category_entity_varchar` (attribute_id,store_id,entity_id,value) VALUES (48,0,"&amp;categories!B547&amp;",'"&amp;RIGHT(categories!G547,LEN(categories!G547)-1)&amp;"');","")</f>
        <v>INSERT INTO `catalog_category_entity_varchar` (attribute_id,store_id,entity_id,value) VALUES (48,0,378,'img1/imgb31a.jpg');</v>
      </c>
      <c r="C547" t="str">
        <f>VLOOKUP(categories!B547,'categories-old'!B:G,6,FALSE)</f>
        <v>/img1/imgb31a.jpg</v>
      </c>
      <c r="D547" t="str">
        <f>VLOOKUP(categories!B547,'categories-old'!B:H,7,FALSE)</f>
        <v>www.americanretailsupply.com\64898\785241\Closeout-Display-Cases-and-Racks\22-Straight-Arm-Garment-Rack.html</v>
      </c>
    </row>
    <row r="548" spans="1:4" hidden="1" x14ac:dyDescent="0.25">
      <c r="A548" t="str">
        <f>IF(LEN('categories-old'!G548) &gt; 0, "INSERT INTO `catalog_category_entity_varchar` (attribute_id,store_id,entity_id,value) VALUES (48,0,"&amp;'categories-old'!B548&amp;",'"&amp;RIGHT('categories-old'!G548,LEN('categories-old'!G548)-1)&amp;"');","")</f>
        <v>INSERT INTO `catalog_category_entity_varchar` (attribute_id,store_id,entity_id,value) VALUES (48,0,379,'img3/img4007.jpg');</v>
      </c>
      <c r="B548" t="str">
        <f>IF(LEN(categories!G548) &gt; 0, "INSERT INTO `catalog_category_entity_varchar` (attribute_id,store_id,entity_id,value) VALUES (48,0,"&amp;categories!B548&amp;",'"&amp;RIGHT(categories!G548,LEN(categories!G548)-1)&amp;"');","")</f>
        <v>INSERT INTO `catalog_category_entity_varchar` (attribute_id,store_id,entity_id,value) VALUES (48,0,379,'img3/img4007.jpg');</v>
      </c>
      <c r="C548" t="str">
        <f>VLOOKUP(categories!B548,'categories-old'!B:G,6,FALSE)</f>
        <v>/img3/img4007.jpg</v>
      </c>
      <c r="D548" t="str">
        <f>VLOOKUP(categories!B548,'categories-old'!B:H,7,FALSE)</f>
        <v>www.americanretailsupply.com\64898\785242\Closeout-Display-Cases-and-Racks\2--16-Straight--2--18-Slant-Arms-w8-Ball-Stops.html</v>
      </c>
    </row>
    <row r="549" spans="1:4" hidden="1" x14ac:dyDescent="0.25">
      <c r="A549" t="str">
        <f>IF(LEN('categories-old'!G549) &gt; 0, "INSERT INTO `catalog_category_entity_varchar` (attribute_id,store_id,entity_id,value) VALUES (48,0,"&amp;'categories-old'!B549&amp;",'"&amp;RIGHT('categories-old'!G549,LEN('categories-old'!G549)-1)&amp;"');","")</f>
        <v>INSERT INTO `catalog_category_entity_varchar` (attribute_id,store_id,entity_id,value) VALUES (48,0,380,'img3/imgd775.jpg');</v>
      </c>
      <c r="B549" t="str">
        <f>IF(LEN(categories!G549) &gt; 0, "INSERT INTO `catalog_category_entity_varchar` (attribute_id,store_id,entity_id,value) VALUES (48,0,"&amp;categories!B549&amp;",'"&amp;RIGHT(categories!G549,LEN(categories!G549)-1)&amp;"');","")</f>
        <v>INSERT INTO `catalog_category_entity_varchar` (attribute_id,store_id,entity_id,value) VALUES (48,0,380,'img3/imgd775.jpg');</v>
      </c>
      <c r="C549" t="str">
        <f>VLOOKUP(categories!B549,'categories-old'!B:G,6,FALSE)</f>
        <v>/img3/imgd775.jpg</v>
      </c>
      <c r="D549" t="str">
        <f>VLOOKUP(categories!B549,'categories-old'!B:H,7,FALSE)</f>
        <v>www.americanretailsupply.com\64898\787689\Closeout-Display-Cases-and-Racks\White-Wrap-Counter-48x20x38.html</v>
      </c>
    </row>
    <row r="550" spans="1:4" hidden="1" x14ac:dyDescent="0.25">
      <c r="A550" t="str">
        <f>IF(LEN('categories-old'!G550) &gt; 0, "INSERT INTO `catalog_category_entity_varchar` (attribute_id,store_id,entity_id,value) VALUES (48,0,"&amp;'categories-old'!B550&amp;",'"&amp;RIGHT('categories-old'!G550,LEN('categories-old'!G550)-1)&amp;"');","")</f>
        <v>INSERT INTO `catalog_category_entity_varchar` (attribute_id,store_id,entity_id,value) VALUES (48,0,381,'img3/imgd775.jpg');</v>
      </c>
      <c r="B550" t="str">
        <f>IF(LEN(categories!G550) &gt; 0, "INSERT INTO `catalog_category_entity_varchar` (attribute_id,store_id,entity_id,value) VALUES (48,0,"&amp;categories!B550&amp;",'"&amp;RIGHT(categories!G550,LEN(categories!G550)-1)&amp;"');","")</f>
        <v>INSERT INTO `catalog_category_entity_varchar` (attribute_id,store_id,entity_id,value) VALUES (48,0,381,'img3/imgd775.jpg');</v>
      </c>
      <c r="C550" t="str">
        <f>VLOOKUP(categories!B550,'categories-old'!B:G,6,FALSE)</f>
        <v>/img3/imgd775.jpg</v>
      </c>
      <c r="D550" t="str">
        <f>VLOOKUP(categories!B550,'categories-old'!B:H,7,FALSE)</f>
        <v>www.americanretailsupply.com\64898\787696\Closeout-Display-Cases-and-Racks\White-Wrap-Counter-70x20x38.html</v>
      </c>
    </row>
    <row r="551" spans="1:4" hidden="1" x14ac:dyDescent="0.25">
      <c r="A551" t="str">
        <f>IF(LEN('categories-old'!G551) &gt; 0, "INSERT INTO `catalog_category_entity_varchar` (attribute_id,store_id,entity_id,value) VALUES (48,0,"&amp;'categories-old'!B551&amp;",'"&amp;RIGHT('categories-old'!G551,LEN('categories-old'!G551)-1)&amp;"');","")</f>
        <v>INSERT INTO `catalog_category_entity_varchar` (attribute_id,store_id,entity_id,value) VALUES (48,0,382,'img2/imge395.jpg');</v>
      </c>
      <c r="B551" t="str">
        <f>IF(LEN(categories!G551) &gt; 0, "INSERT INTO `catalog_category_entity_varchar` (attribute_id,store_id,entity_id,value) VALUES (48,0,"&amp;categories!B551&amp;",'"&amp;RIGHT(categories!G551,LEN(categories!G551)-1)&amp;"');","")</f>
        <v>INSERT INTO `catalog_category_entity_varchar` (attribute_id,store_id,entity_id,value) VALUES (48,0,382,'img2/imge395.jpg');</v>
      </c>
      <c r="C551" t="str">
        <f>VLOOKUP(categories!B551,'categories-old'!B:G,6,FALSE)</f>
        <v>/img2/imge395.jpg</v>
      </c>
      <c r="D551" t="str">
        <f>VLOOKUP(categories!B551,'categories-old'!B:H,7,FALSE)</f>
        <v>www.americanretailsupply.com\64898\788051\Closeout-Display-Cases-and-Racks\16-Slant-Arm-Garment-Rack-with-8-Ball-Stops.html</v>
      </c>
    </row>
    <row r="552" spans="1:4" hidden="1" x14ac:dyDescent="0.25">
      <c r="A552" t="str">
        <f>IF(LEN('categories-old'!G552) &gt; 0, "INSERT INTO `catalog_category_entity_varchar` (attribute_id,store_id,entity_id,value) VALUES (48,0,"&amp;'categories-old'!B552&amp;",'"&amp;RIGHT('categories-old'!G552,LEN('categories-old'!G552)-1)&amp;"');","")</f>
        <v>INSERT INTO `catalog_category_entity_varchar` (attribute_id,store_id,entity_id,value) VALUES (48,0,384,'img2/imgad27.jpg');</v>
      </c>
      <c r="B552" t="str">
        <f>IF(LEN(categories!G552) &gt; 0, "INSERT INTO `catalog_category_entity_varchar` (attribute_id,store_id,entity_id,value) VALUES (48,0,"&amp;categories!B552&amp;",'"&amp;RIGHT(categories!G552,LEN(categories!G552)-1)&amp;"');","")</f>
        <v>INSERT INTO `catalog_category_entity_varchar` (attribute_id,store_id,entity_id,value) VALUES (48,0,384,'img2/imgad27.jpg');</v>
      </c>
      <c r="C552" t="str">
        <f>VLOOKUP(categories!B552,'categories-old'!B:G,6,FALSE)</f>
        <v>/img2/imgad27.jpg</v>
      </c>
      <c r="D552" t="str">
        <f>VLOOKUP(categories!B552,'categories-old'!B:H,7,FALSE)</f>
        <v>www.americanretailsupply.com\64899\236742\Closeout-Packaging\Red-Cello-Bags.html</v>
      </c>
    </row>
    <row r="553" spans="1:4" hidden="1" x14ac:dyDescent="0.25">
      <c r="A553" t="str">
        <f>IF(LEN('categories-old'!G553) &gt; 0, "INSERT INTO `catalog_category_entity_varchar` (attribute_id,store_id,entity_id,value) VALUES (48,0,"&amp;'categories-old'!B553&amp;",'"&amp;RIGHT('categories-old'!G553,LEN('categories-old'!G553)-1)&amp;"');","")</f>
        <v>INSERT INTO `catalog_category_entity_varchar` (attribute_id,store_id,entity_id,value) VALUES (48,0,385,'img3/img0c8d.jpg');</v>
      </c>
      <c r="B553" t="str">
        <f>IF(LEN(categories!G553) &gt; 0, "INSERT INTO `catalog_category_entity_varchar` (attribute_id,store_id,entity_id,value) VALUES (48,0,"&amp;categories!B553&amp;",'"&amp;RIGHT(categories!G553,LEN(categories!G553)-1)&amp;"');","")</f>
        <v>INSERT INTO `catalog_category_entity_varchar` (attribute_id,store_id,entity_id,value) VALUES (48,0,385,'img3/img0c8d.jpg');</v>
      </c>
      <c r="C553" t="str">
        <f>VLOOKUP(categories!B553,'categories-old'!B:G,6,FALSE)</f>
        <v>/img3/img0c8d.jpg</v>
      </c>
      <c r="D553" t="str">
        <f>VLOOKUP(categories!B553,'categories-old'!B:H,7,FALSE)</f>
        <v>www.americanretailsupply.com\64899\244696\Closeout-Packaging\Metallic-Tone-Ribbon.html</v>
      </c>
    </row>
    <row r="554" spans="1:4" hidden="1" x14ac:dyDescent="0.25">
      <c r="A554" t="str">
        <f>IF(LEN('categories-old'!G554) &gt; 0, "INSERT INTO `catalog_category_entity_varchar` (attribute_id,store_id,entity_id,value) VALUES (48,0,"&amp;'categories-old'!B554&amp;",'"&amp;RIGHT('categories-old'!G554,LEN('categories-old'!G554)-1)&amp;"');","")</f>
        <v>INSERT INTO `catalog_category_entity_varchar` (attribute_id,store_id,entity_id,value) VALUES (48,0,386,'img2/imgb97b.jpg');</v>
      </c>
      <c r="B554" t="str">
        <f>IF(LEN(categories!G554) &gt; 0, "INSERT INTO `catalog_category_entity_varchar` (attribute_id,store_id,entity_id,value) VALUES (48,0,"&amp;categories!B554&amp;",'"&amp;RIGHT(categories!G554,LEN(categories!G554)-1)&amp;"');","")</f>
        <v>INSERT INTO `catalog_category_entity_varchar` (attribute_id,store_id,entity_id,value) VALUES (48,0,386,'img2/imgb97b.jpg');</v>
      </c>
      <c r="C554" t="str">
        <f>VLOOKUP(categories!B554,'categories-old'!B:G,6,FALSE)</f>
        <v>/img2/imgb97b.jpg</v>
      </c>
      <c r="D554" t="str">
        <f>VLOOKUP(categories!B554,'categories-old'!B:H,7,FALSE)</f>
        <v>www.americanretailsupply.com\64899\244699\Closeout-Packaging\Shreds.html</v>
      </c>
    </row>
    <row r="555" spans="1:4" hidden="1" x14ac:dyDescent="0.25">
      <c r="A555" t="str">
        <f>IF(LEN('categories-old'!G555) &gt; 0, "INSERT INTO `catalog_category_entity_varchar` (attribute_id,store_id,entity_id,value) VALUES (48,0,"&amp;'categories-old'!B555&amp;",'"&amp;RIGHT('categories-old'!G555,LEN('categories-old'!G555)-1)&amp;"');","")</f>
        <v>INSERT INTO `catalog_category_entity_varchar` (attribute_id,store_id,entity_id,value) VALUES (48,0,387,'img1/img9604.jpg');</v>
      </c>
      <c r="B555" t="str">
        <f>IF(LEN(categories!G555) &gt; 0, "INSERT INTO `catalog_category_entity_varchar` (attribute_id,store_id,entity_id,value) VALUES (48,0,"&amp;categories!B555&amp;",'"&amp;RIGHT(categories!G555,LEN(categories!G555)-1)&amp;"');","")</f>
        <v>INSERT INTO `catalog_category_entity_varchar` (attribute_id,store_id,entity_id,value) VALUES (48,0,387,'img1/img9604.jpg');</v>
      </c>
      <c r="C555" t="str">
        <f>VLOOKUP(categories!B555,'categories-old'!B:G,6,FALSE)</f>
        <v>/img1/img9604.jpg</v>
      </c>
      <c r="D555" t="str">
        <f>VLOOKUP(categories!B555,'categories-old'!B:H,7,FALSE)</f>
        <v>www.americanretailsupply.com\64899\244701\Closeout-Packaging\Clearphane-40-X-100-Pink.html</v>
      </c>
    </row>
    <row r="556" spans="1:4" hidden="1" x14ac:dyDescent="0.25">
      <c r="A556" t="str">
        <f>IF(LEN('categories-old'!G556) &gt; 0, "INSERT INTO `catalog_category_entity_varchar` (attribute_id,store_id,entity_id,value) VALUES (48,0,"&amp;'categories-old'!B556&amp;",'"&amp;RIGHT('categories-old'!G556,LEN('categories-old'!G556)-1)&amp;"');","")</f>
        <v>INSERT INTO `catalog_category_entity_varchar` (attribute_id,store_id,entity_id,value) VALUES (48,0,388,'img1/img59aa.jpg');</v>
      </c>
      <c r="B556" t="str">
        <f>IF(LEN(categories!G556) &gt; 0, "INSERT INTO `catalog_category_entity_varchar` (attribute_id,store_id,entity_id,value) VALUES (48,0,"&amp;categories!B556&amp;",'"&amp;RIGHT(categories!G556,LEN(categories!G556)-1)&amp;"');","")</f>
        <v>INSERT INTO `catalog_category_entity_varchar` (attribute_id,store_id,entity_id,value) VALUES (48,0,388,'img1/img59aa.jpg');</v>
      </c>
      <c r="C556" t="str">
        <f>VLOOKUP(categories!B556,'categories-old'!B:G,6,FALSE)</f>
        <v>/img1/img59aa.jpg</v>
      </c>
      <c r="D556" t="str">
        <f>VLOOKUP(categories!B556,'categories-old'!B:H,7,FALSE)</f>
        <v>www.americanretailsupply.com\64899\245001\Closeout-Packaging\Elasti-Loops.html</v>
      </c>
    </row>
    <row r="557" spans="1:4" hidden="1" x14ac:dyDescent="0.25">
      <c r="A557" t="str">
        <f>IF(LEN('categories-old'!G557) &gt; 0, "INSERT INTO `catalog_category_entity_varchar` (attribute_id,store_id,entity_id,value) VALUES (48,0,"&amp;'categories-old'!B557&amp;",'"&amp;RIGHT('categories-old'!G557,LEN('categories-old'!G557)-1)&amp;"');","")</f>
        <v>INSERT INTO `catalog_category_entity_varchar` (attribute_id,store_id,entity_id,value) VALUES (48,0,389,'img2/img445c.jpg');</v>
      </c>
      <c r="B557" t="str">
        <f>IF(LEN(categories!G557) &gt; 0, "INSERT INTO `catalog_category_entity_varchar` (attribute_id,store_id,entity_id,value) VALUES (48,0,"&amp;categories!B557&amp;",'"&amp;RIGHT(categories!G557,LEN(categories!G557)-1)&amp;"');","")</f>
        <v>INSERT INTO `catalog_category_entity_varchar` (attribute_id,store_id,entity_id,value) VALUES (48,0,389,'img2/img445c.jpg');</v>
      </c>
      <c r="C557" t="str">
        <f>VLOOKUP(categories!B557,'categories-old'!B:G,6,FALSE)</f>
        <v>/img2/img445c.jpg</v>
      </c>
      <c r="D557" t="str">
        <f>VLOOKUP(categories!B557,'categories-old'!B:H,7,FALSE)</f>
        <v>www.americanretailsupply.com\64899\245007\Closeout-Packaging\Simply-Sheer-Ribbon.html</v>
      </c>
    </row>
    <row r="558" spans="1:4" hidden="1" x14ac:dyDescent="0.25">
      <c r="A558" t="str">
        <f>IF(LEN('categories-old'!G558) &gt; 0, "INSERT INTO `catalog_category_entity_varchar` (attribute_id,store_id,entity_id,value) VALUES (48,0,"&amp;'categories-old'!B558&amp;",'"&amp;RIGHT('categories-old'!G558,LEN('categories-old'!G558)-1)&amp;"');","")</f>
        <v>INSERT INTO `catalog_category_entity_varchar` (attribute_id,store_id,entity_id,value) VALUES (48,0,390,'img3/imgf2bf.jpg');</v>
      </c>
      <c r="B558" t="str">
        <f>IF(LEN(categories!G558) &gt; 0, "INSERT INTO `catalog_category_entity_varchar` (attribute_id,store_id,entity_id,value) VALUES (48,0,"&amp;categories!B558&amp;",'"&amp;RIGHT(categories!G558,LEN(categories!G558)-1)&amp;"');","")</f>
        <v>INSERT INTO `catalog_category_entity_varchar` (attribute_id,store_id,entity_id,value) VALUES (48,0,390,'img3/imgf2bf.jpg');</v>
      </c>
      <c r="C558" t="str">
        <f>VLOOKUP(categories!B558,'categories-old'!B:G,6,FALSE)</f>
        <v>/img3/imgf2bf.jpg</v>
      </c>
      <c r="D558" t="str">
        <f>VLOOKUP(categories!B558,'categories-old'!B:H,7,FALSE)</f>
        <v>www.americanretailsupply.com\64899\245010\Closeout-Packaging\Ribbon-Slitter-Double-Sided.html</v>
      </c>
    </row>
    <row r="559" spans="1:4" hidden="1" x14ac:dyDescent="0.25">
      <c r="A559" t="str">
        <f>IF(LEN('categories-old'!G559) &gt; 0, "INSERT INTO `catalog_category_entity_varchar` (attribute_id,store_id,entity_id,value) VALUES (48,0,"&amp;'categories-old'!B559&amp;",'"&amp;RIGHT('categories-old'!G559,LEN('categories-old'!G559)-1)&amp;"');","")</f>
        <v>INSERT INTO `catalog_category_entity_varchar` (attribute_id,store_id,entity_id,value) VALUES (48,0,391,'img2/img66ac.jpg');</v>
      </c>
      <c r="B559" t="str">
        <f>IF(LEN(categories!G559) &gt; 0, "INSERT INTO `catalog_category_entity_varchar` (attribute_id,store_id,entity_id,value) VALUES (48,0,"&amp;categories!B559&amp;",'"&amp;RIGHT(categories!G559,LEN(categories!G559)-1)&amp;"');","")</f>
        <v>INSERT INTO `catalog_category_entity_varchar` (attribute_id,store_id,entity_id,value) VALUES (48,0,391,'img2/img66ac.jpg');</v>
      </c>
      <c r="C559" t="str">
        <f>VLOOKUP(categories!B559,'categories-old'!B:G,6,FALSE)</f>
        <v>/img2/img66ac.jpg</v>
      </c>
      <c r="D559" t="str">
        <f>VLOOKUP(categories!B559,'categories-old'!B:H,7,FALSE)</f>
        <v>www.americanretailsupply.com\64899\245425\Closeout-Packaging\Cord-Metallic-Tinsel-100-yds-Silver.html</v>
      </c>
    </row>
    <row r="560" spans="1:4" hidden="1" x14ac:dyDescent="0.25">
      <c r="A560" t="str">
        <f>IF(LEN('categories-old'!G560) &gt; 0, "INSERT INTO `catalog_category_entity_varchar` (attribute_id,store_id,entity_id,value) VALUES (48,0,"&amp;'categories-old'!B560&amp;",'"&amp;RIGHT('categories-old'!G560,LEN('categories-old'!G560)-1)&amp;"');","")</f>
        <v>INSERT INTO `catalog_category_entity_varchar` (attribute_id,store_id,entity_id,value) VALUES (48,0,393,'img1/imgbf28.jpg');</v>
      </c>
      <c r="B560" t="str">
        <f>IF(LEN(categories!G560) &gt; 0, "INSERT INTO `catalog_category_entity_varchar` (attribute_id,store_id,entity_id,value) VALUES (48,0,"&amp;categories!B560&amp;",'"&amp;RIGHT(categories!G560,LEN(categories!G560)-1)&amp;"');","")</f>
        <v>INSERT INTO `catalog_category_entity_varchar` (attribute_id,store_id,entity_id,value) VALUES (48,0,393,'img1/imgbf28.jpg');</v>
      </c>
      <c r="C560" t="str">
        <f>VLOOKUP(categories!B560,'categories-old'!B:G,6,FALSE)</f>
        <v>/img1/imgbf28.jpg</v>
      </c>
      <c r="D560" t="str">
        <f>VLOOKUP(categories!B560,'categories-old'!B:H,7,FALSE)</f>
        <v>www.americanretailsupply.com\64902\243782\Closeout-Price-Marking\TG-Tagger-Needles-Fine.html</v>
      </c>
    </row>
    <row r="561" spans="1:4" hidden="1" x14ac:dyDescent="0.25">
      <c r="A561" t="str">
        <f>IF(LEN('categories-old'!G561) &gt; 0, "INSERT INTO `catalog_category_entity_varchar` (attribute_id,store_id,entity_id,value) VALUES (48,0,"&amp;'categories-old'!B561&amp;",'"&amp;RIGHT('categories-old'!G561,LEN('categories-old'!G561)-1)&amp;"');","")</f>
        <v>INSERT INTO `catalog_category_entity_varchar` (attribute_id,store_id,entity_id,value) VALUES (48,0,394,'img1/img1259.jpg');</v>
      </c>
      <c r="B561" t="str">
        <f>IF(LEN(categories!G561) &gt; 0, "INSERT INTO `catalog_category_entity_varchar` (attribute_id,store_id,entity_id,value) VALUES (48,0,"&amp;categories!B561&amp;",'"&amp;RIGHT(categories!G561,LEN(categories!G561)-1)&amp;"');","")</f>
        <v>INSERT INTO `catalog_category_entity_varchar` (attribute_id,store_id,entity_id,value) VALUES (48,0,394,'img1/img1259.jpg');</v>
      </c>
      <c r="C561" t="str">
        <f>VLOOKUP(categories!B561,'categories-old'!B:G,6,FALSE)</f>
        <v>/img1/img1259.jpg</v>
      </c>
      <c r="D561" t="str">
        <f>VLOOKUP(categories!B561,'categories-old'!B:H,7,FALSE)</f>
        <v>www.americanretailsupply.com\64902\243784\Closeout-Price-Marking\1115-Labels.html</v>
      </c>
    </row>
    <row r="562" spans="1:4" hidden="1" x14ac:dyDescent="0.25">
      <c r="A562" t="str">
        <f>IF(LEN('categories-old'!G562) &gt; 0, "INSERT INTO `catalog_category_entity_varchar` (attribute_id,store_id,entity_id,value) VALUES (48,0,"&amp;'categories-old'!B562&amp;",'"&amp;RIGHT('categories-old'!G562,LEN('categories-old'!G562)-1)&amp;"');","")</f>
        <v>INSERT INTO `catalog_category_entity_varchar` (attribute_id,store_id,entity_id,value) VALUES (48,0,395,'img1/img31d4.jpg');</v>
      </c>
      <c r="B562" t="str">
        <f>IF(LEN(categories!G562) &gt; 0, "INSERT INTO `catalog_category_entity_varchar` (attribute_id,store_id,entity_id,value) VALUES (48,0,"&amp;categories!B562&amp;",'"&amp;RIGHT(categories!G562,LEN(categories!G562)-1)&amp;"');","")</f>
        <v>INSERT INTO `catalog_category_entity_varchar` (attribute_id,store_id,entity_id,value) VALUES (48,0,395,'img1/img31d4.jpg');</v>
      </c>
      <c r="C562" t="str">
        <f>VLOOKUP(categories!B562,'categories-old'!B:G,6,FALSE)</f>
        <v>/img1/img31d4.jpg</v>
      </c>
      <c r="D562" t="str">
        <f>VLOOKUP(categories!B562,'categories-old'!B:H,7,FALSE)</f>
        <v>www.americanretailsupply.com\64902\244583\Closeout-Price-Marking\Labels-2200-2-FL-Red-1125M-per-RL.html</v>
      </c>
    </row>
    <row r="563" spans="1:4" hidden="1" x14ac:dyDescent="0.25">
      <c r="A563" t="str">
        <f>IF(LEN('categories-old'!G563) &gt; 0, "INSERT INTO `catalog_category_entity_varchar` (attribute_id,store_id,entity_id,value) VALUES (48,0,"&amp;'categories-old'!B563&amp;",'"&amp;RIGHT('categories-old'!G563,LEN('categories-old'!G563)-1)&amp;"');","")</f>
        <v>INSERT INTO `catalog_category_entity_varchar` (attribute_id,store_id,entity_id,value) VALUES (48,0,396,'img1/imgc0bb.jpg');</v>
      </c>
      <c r="B563" t="str">
        <f>IF(LEN(categories!G563) &gt; 0, "INSERT INTO `catalog_category_entity_varchar` (attribute_id,store_id,entity_id,value) VALUES (48,0,"&amp;categories!B563&amp;",'"&amp;RIGHT(categories!G563,LEN(categories!G563)-1)&amp;"');","")</f>
        <v>INSERT INTO `catalog_category_entity_varchar` (attribute_id,store_id,entity_id,value) VALUES (48,0,396,'img1/imgc0bb.jpg');</v>
      </c>
      <c r="C563" t="str">
        <f>VLOOKUP(categories!B563,'categories-old'!B:G,6,FALSE)</f>
        <v>/img1/imgc0bb.jpg</v>
      </c>
      <c r="D563" t="str">
        <f>VLOOKUP(categories!B563,'categories-old'!B:H,7,FALSE)</f>
        <v>www.americanretailsupply.com\64902\244586\Closeout-Price-Marking\P-26-Labels-White-1125M-per-RL.html</v>
      </c>
    </row>
    <row r="564" spans="1:4" hidden="1" x14ac:dyDescent="0.25">
      <c r="A564" t="str">
        <f>IF(LEN('categories-old'!G564) &gt; 0, "INSERT INTO `catalog_category_entity_varchar` (attribute_id,store_id,entity_id,value) VALUES (48,0,"&amp;'categories-old'!B564&amp;",'"&amp;RIGHT('categories-old'!G564,LEN('categories-old'!G564)-1)&amp;"');","")</f>
        <v>INSERT INTO `catalog_category_entity_varchar` (attribute_id,store_id,entity_id,value) VALUES (48,0,397,'img3/img5cee.jpg');</v>
      </c>
      <c r="B564" t="str">
        <f>IF(LEN(categories!G564) &gt; 0, "INSERT INTO `catalog_category_entity_varchar` (attribute_id,store_id,entity_id,value) VALUES (48,0,"&amp;categories!B564&amp;",'"&amp;RIGHT(categories!G564,LEN(categories!G564)-1)&amp;"');","")</f>
        <v>INSERT INTO `catalog_category_entity_varchar` (attribute_id,store_id,entity_id,value) VALUES (48,0,397,'img3/img5cee.jpg');</v>
      </c>
      <c r="C564" t="str">
        <f>VLOOKUP(categories!B564,'categories-old'!B:G,6,FALSE)</f>
        <v>/img3/img5cee.jpg</v>
      </c>
      <c r="D564" t="str">
        <f>VLOOKUP(categories!B564,'categories-old'!B:H,7,FALSE)</f>
        <v>www.americanretailsupply.com\64902\244587\Closeout-Price-Marking\Holster-for-Meto-1600-2200-2600.html</v>
      </c>
    </row>
    <row r="565" spans="1:4" hidden="1" x14ac:dyDescent="0.25">
      <c r="A565" t="str">
        <f>IF(LEN('categories-old'!G565) &gt; 0, "INSERT INTO `catalog_category_entity_varchar` (attribute_id,store_id,entity_id,value) VALUES (48,0,"&amp;'categories-old'!B565&amp;",'"&amp;RIGHT('categories-old'!G565,LEN('categories-old'!G565)-1)&amp;"');","")</f>
        <v>INSERT INTO `catalog_category_entity_varchar` (attribute_id,store_id,entity_id,value) VALUES (48,0,398,'img3/imga160.jpg');</v>
      </c>
      <c r="B565" t="str">
        <f>IF(LEN(categories!G565) &gt; 0, "INSERT INTO `catalog_category_entity_varchar` (attribute_id,store_id,entity_id,value) VALUES (48,0,"&amp;categories!B565&amp;",'"&amp;RIGHT(categories!G565,LEN(categories!G565)-1)&amp;"');","")</f>
        <v>INSERT INTO `catalog_category_entity_varchar` (attribute_id,store_id,entity_id,value) VALUES (48,0,398,'img3/imga160.jpg');</v>
      </c>
      <c r="C565" t="str">
        <f>VLOOKUP(categories!B565,'categories-old'!B:G,6,FALSE)</f>
        <v>/img3/imga160.jpg</v>
      </c>
      <c r="D565" t="str">
        <f>VLOOKUP(categories!B565,'categories-old'!B:H,7,FALSE)</f>
        <v>www.americanretailsupply.com\64902\244593\Closeout-Price-Marking\Labels-1170-1155-White-Split-1M-per-RL.html</v>
      </c>
    </row>
    <row r="566" spans="1:4" hidden="1" x14ac:dyDescent="0.25">
      <c r="A566" t="str">
        <f>IF(LEN('categories-old'!G566) &gt; 0, "INSERT INTO `catalog_category_entity_varchar` (attribute_id,store_id,entity_id,value) VALUES (48,0,"&amp;'categories-old'!B566&amp;",'"&amp;RIGHT('categories-old'!G566,LEN('categories-old'!G566)-1)&amp;"');","")</f>
        <v>INSERT INTO `catalog_category_entity_varchar` (attribute_id,store_id,entity_id,value) VALUES (48,0,399,'img3/img06ab.jpg');</v>
      </c>
      <c r="B566" t="str">
        <f>IF(LEN(categories!G566) &gt; 0, "INSERT INTO `catalog_category_entity_varchar` (attribute_id,store_id,entity_id,value) VALUES (48,0,"&amp;categories!B566&amp;",'"&amp;RIGHT(categories!G566,LEN(categories!G566)-1)&amp;"');","")</f>
        <v>INSERT INTO `catalog_category_entity_varchar` (attribute_id,store_id,entity_id,value) VALUES (48,0,399,'img3/img06ab.jpg');</v>
      </c>
      <c r="C566" t="str">
        <f>VLOOKUP(categories!B566,'categories-old'!B:G,6,FALSE)</f>
        <v>/img3/img06ab.jpg</v>
      </c>
      <c r="D566" t="str">
        <f>VLOOKUP(categories!B566,'categories-old'!B:H,7,FALSE)</f>
        <v>www.americanretailsupply.com\64902\244594\Closeout-Price-Marking\Labels-1175-1153-White-Rem-1M-per-RL.html</v>
      </c>
    </row>
    <row r="567" spans="1:4" hidden="1" x14ac:dyDescent="0.25">
      <c r="A567" t="str">
        <f>IF(LEN('categories-old'!G567) &gt; 0, "INSERT INTO `catalog_category_entity_varchar` (attribute_id,store_id,entity_id,value) VALUES (48,0,"&amp;'categories-old'!B567&amp;",'"&amp;RIGHT('categories-old'!G567,LEN('categories-old'!G567)-1)&amp;"');","")</f>
        <v>INSERT INTO `catalog_category_entity_varchar` (attribute_id,store_id,entity_id,value) VALUES (48,0,400,'img3/imga2f5.jpg');</v>
      </c>
      <c r="B567" t="str">
        <f>IF(LEN(categories!G567) &gt; 0, "INSERT INTO `catalog_category_entity_varchar` (attribute_id,store_id,entity_id,value) VALUES (48,0,"&amp;categories!B567&amp;",'"&amp;RIGHT(categories!G567,LEN(categories!G567)-1)&amp;"');","")</f>
        <v>INSERT INTO `catalog_category_entity_varchar` (attribute_id,store_id,entity_id,value) VALUES (48,0,400,'img3/imga2f5.jpg');</v>
      </c>
      <c r="C567" t="str">
        <f>VLOOKUP(categories!B567,'categories-old'!B:G,6,FALSE)</f>
        <v>/img3/imga2f5.jpg</v>
      </c>
      <c r="D567" t="str">
        <f>VLOOKUP(categories!B567,'categories-old'!B:H,7,FALSE)</f>
        <v>www.americanretailsupply.com\64902\244596\Closeout-Price-Marking\Monarch-Labelers-for-Resale.html</v>
      </c>
    </row>
    <row r="568" spans="1:4" hidden="1" x14ac:dyDescent="0.25">
      <c r="A568" t="str">
        <f>IF(LEN('categories-old'!G568) &gt; 0, "INSERT INTO `catalog_category_entity_varchar` (attribute_id,store_id,entity_id,value) VALUES (48,0,"&amp;'categories-old'!B568&amp;",'"&amp;RIGHT('categories-old'!G568,LEN('categories-old'!G568)-1)&amp;"');","")</f>
        <v>INSERT INTO `catalog_category_entity_varchar` (attribute_id,store_id,entity_id,value) VALUES (48,0,401,'img3/img6e1e.jpg');</v>
      </c>
      <c r="B568" t="str">
        <f>IF(LEN(categories!G568) &gt; 0, "INSERT INTO `catalog_category_entity_varchar` (attribute_id,store_id,entity_id,value) VALUES (48,0,"&amp;categories!B568&amp;",'"&amp;RIGHT(categories!G568,LEN(categories!G568)-1)&amp;"');","")</f>
        <v>INSERT INTO `catalog_category_entity_varchar` (attribute_id,store_id,entity_id,value) VALUES (48,0,401,'img3/img6e1e.jpg');</v>
      </c>
      <c r="C568" t="str">
        <f>VLOOKUP(categories!B568,'categories-old'!B:G,6,FALSE)</f>
        <v>/img3/img6e1e.jpg</v>
      </c>
      <c r="D568" t="str">
        <f>VLOOKUP(categories!B568,'categories-old'!B:H,7,FALSE)</f>
        <v>www.americanretailsupply.com\64902\244698\Closeout-Price-Marking\Tach-It-Reinforced-Needles-3.html</v>
      </c>
    </row>
    <row r="569" spans="1:4" hidden="1" x14ac:dyDescent="0.25">
      <c r="A569" t="str">
        <f>IF(LEN('categories-old'!G569) &gt; 0, "INSERT INTO `catalog_category_entity_varchar` (attribute_id,store_id,entity_id,value) VALUES (48,0,"&amp;'categories-old'!B569&amp;",'"&amp;RIGHT('categories-old'!G569,LEN('categories-old'!G569)-1)&amp;"');","")</f>
        <v>INSERT INTO `catalog_category_entity_varchar` (attribute_id,store_id,entity_id,value) VALUES (48,0,402,'img1/imgf0e3.jpg');</v>
      </c>
      <c r="B569" t="str">
        <f>IF(LEN(categories!G569) &gt; 0, "INSERT INTO `catalog_category_entity_varchar` (attribute_id,store_id,entity_id,value) VALUES (48,0,"&amp;categories!B569&amp;",'"&amp;RIGHT(categories!G569,LEN(categories!G569)-1)&amp;"');","")</f>
        <v>INSERT INTO `catalog_category_entity_varchar` (attribute_id,store_id,entity_id,value) VALUES (48,0,402,'img1/imgf0e3.jpg');</v>
      </c>
      <c r="C569" t="str">
        <f>VLOOKUP(categories!B569,'categories-old'!B:G,6,FALSE)</f>
        <v>/img1/imgf0e3.jpg</v>
      </c>
      <c r="D569" t="str">
        <f>VLOOKUP(categories!B569,'categories-old'!B:H,7,FALSE)</f>
        <v>www.americanretailsupply.com\64902\252070\Closeout-Price-Marking\Meto-Inker-L14-L24-L12.html</v>
      </c>
    </row>
    <row r="570" spans="1:4" hidden="1" x14ac:dyDescent="0.25">
      <c r="A570" t="str">
        <f>IF(LEN('categories-old'!G570) &gt; 0, "INSERT INTO `catalog_category_entity_varchar` (attribute_id,store_id,entity_id,value) VALUES (48,0,"&amp;'categories-old'!B570&amp;",'"&amp;RIGHT('categories-old'!G570,LEN('categories-old'!G570)-1)&amp;"');","")</f>
        <v>INSERT INTO `catalog_category_entity_varchar` (attribute_id,store_id,entity_id,value) VALUES (48,0,403,'img1/img8d46.jpg');</v>
      </c>
      <c r="B570" t="str">
        <f>IF(LEN(categories!G570) &gt; 0, "INSERT INTO `catalog_category_entity_varchar` (attribute_id,store_id,entity_id,value) VALUES (48,0,"&amp;categories!B570&amp;",'"&amp;RIGHT(categories!G570,LEN(categories!G570)-1)&amp;"');","")</f>
        <v>INSERT INTO `catalog_category_entity_varchar` (attribute_id,store_id,entity_id,value) VALUES (48,0,403,'img1/img8d46.jpg');</v>
      </c>
      <c r="C570" t="str">
        <f>VLOOKUP(categories!B570,'categories-old'!B:G,6,FALSE)</f>
        <v>/img1/img8d46.jpg</v>
      </c>
      <c r="D570" t="str">
        <f>VLOOKUP(categories!B570,'categories-old'!B:H,7,FALSE)</f>
        <v>www.americanretailsupply.com\64902\434811\Closeout-Price-Marking\Standard-Fasteners-1-12-Inch-Loop.html</v>
      </c>
    </row>
    <row r="571" spans="1:4" hidden="1" x14ac:dyDescent="0.25">
      <c r="A571" t="str">
        <f>IF(LEN('categories-old'!G571) &gt; 0, "INSERT INTO `catalog_category_entity_varchar` (attribute_id,store_id,entity_id,value) VALUES (48,0,"&amp;'categories-old'!B571&amp;",'"&amp;RIGHT('categories-old'!G571,LEN('categories-old'!G571)-1)&amp;"');","")</f>
        <v>INSERT INTO `catalog_category_entity_varchar` (attribute_id,store_id,entity_id,value) VALUES (48,0,404,'img2/imgf6b4.jpg');</v>
      </c>
      <c r="B571" t="str">
        <f>IF(LEN(categories!G571) &gt; 0, "INSERT INTO `catalog_category_entity_varchar` (attribute_id,store_id,entity_id,value) VALUES (48,0,"&amp;categories!B571&amp;",'"&amp;RIGHT(categories!G571,LEN(categories!G571)-1)&amp;"');","")</f>
        <v>INSERT INTO `catalog_category_entity_varchar` (attribute_id,store_id,entity_id,value) VALUES (48,0,404,'img2/imgf6b4.jpg');</v>
      </c>
      <c r="C571" t="str">
        <f>VLOOKUP(categories!B571,'categories-old'!B:G,6,FALSE)</f>
        <v>/img2/imgf6b4.jpg</v>
      </c>
      <c r="D571" t="str">
        <f>VLOOKUP(categories!B571,'categories-old'!B:H,7,FALSE)</f>
        <v>www.americanretailsupply.com\64902\788048\Closeout-Price-Marking\Monarch-1110-White-Labels.html</v>
      </c>
    </row>
    <row r="572" spans="1:4" hidden="1" x14ac:dyDescent="0.25">
      <c r="A572" t="str">
        <f>IF(LEN('categories-old'!G572) &gt; 0, "INSERT INTO `catalog_category_entity_varchar` (attribute_id,store_id,entity_id,value) VALUES (48,0,"&amp;'categories-old'!B572&amp;",'"&amp;RIGHT('categories-old'!G572,LEN('categories-old'!G572)-1)&amp;"');","")</f>
        <v>INSERT INTO `catalog_category_entity_varchar` (attribute_id,store_id,entity_id,value) VALUES (48,0,405,'img3/img50f3.jpg');</v>
      </c>
      <c r="B572" t="str">
        <f>IF(LEN(categories!G572) &gt; 0, "INSERT INTO `catalog_category_entity_varchar` (attribute_id,store_id,entity_id,value) VALUES (48,0,"&amp;categories!B572&amp;",'"&amp;RIGHT(categories!G572,LEN(categories!G572)-1)&amp;"');","")</f>
        <v>INSERT INTO `catalog_category_entity_varchar` (attribute_id,store_id,entity_id,value) VALUES (48,0,405,'img3/img50f3.jpg');</v>
      </c>
      <c r="C572" t="str">
        <f>VLOOKUP(categories!B572,'categories-old'!B:G,6,FALSE)</f>
        <v>/img3/img50f3.jpg</v>
      </c>
      <c r="D572" t="str">
        <f>VLOOKUP(categories!B572,'categories-old'!B:H,7,FALSE)</f>
        <v>www.americanretailsupply.com\64902\788049\Closeout-Price-Marking\Rainbow-Fluorescent-Sign-Cards.html</v>
      </c>
    </row>
    <row r="573" spans="1:4" hidden="1" x14ac:dyDescent="0.25">
      <c r="A573" t="str">
        <f>IF(LEN('categories-old'!G573) &gt; 0, "INSERT INTO `catalog_category_entity_varchar` (attribute_id,store_id,entity_id,value) VALUES (48,0,"&amp;'categories-old'!B573&amp;",'"&amp;RIGHT('categories-old'!G573,LEN('categories-old'!G573)-1)&amp;"');","")</f>
        <v>INSERT INTO `catalog_category_entity_varchar` (attribute_id,store_id,entity_id,value) VALUES (48,0,406,'img3/img2ac8.jpg');</v>
      </c>
      <c r="B573" t="str">
        <f>IF(LEN(categories!G573) &gt; 0, "INSERT INTO `catalog_category_entity_varchar` (attribute_id,store_id,entity_id,value) VALUES (48,0,"&amp;categories!B573&amp;",'"&amp;RIGHT(categories!G573,LEN(categories!G573)-1)&amp;"');","")</f>
        <v>INSERT INTO `catalog_category_entity_varchar` (attribute_id,store_id,entity_id,value) VALUES (48,0,406,'img3/img2ac8.jpg');</v>
      </c>
      <c r="C573" t="str">
        <f>VLOOKUP(categories!B573,'categories-old'!B:G,6,FALSE)</f>
        <v>/img3/img2ac8.jpg</v>
      </c>
      <c r="D573" t="str">
        <f>VLOOKUP(categories!B573,'categories-old'!B:H,7,FALSE)</f>
        <v>www.americanretailsupply.com\64902\788050\Closeout-Price-Marking\Avery-Dennison-1160-Labels.html</v>
      </c>
    </row>
    <row r="574" spans="1:4" hidden="1" x14ac:dyDescent="0.25">
      <c r="A574" t="str">
        <f>IF(LEN('categories-old'!G574) &gt; 0, "INSERT INTO `catalog_category_entity_varchar` (attribute_id,store_id,entity_id,value) VALUES (48,0,"&amp;'categories-old'!B574&amp;",'"&amp;RIGHT('categories-old'!G574,LEN('categories-old'!G574)-1)&amp;"');","")</f>
        <v>INSERT INTO `catalog_category_entity_varchar` (attribute_id,store_id,entity_id,value) VALUES (48,0,407,'img3/imgbe53.jpg');</v>
      </c>
      <c r="B574" t="str">
        <f>IF(LEN(categories!G574) &gt; 0, "INSERT INTO `catalog_category_entity_varchar` (attribute_id,store_id,entity_id,value) VALUES (48,0,"&amp;categories!B574&amp;",'"&amp;RIGHT(categories!G574,LEN(categories!G574)-1)&amp;"');","")</f>
        <v>INSERT INTO `catalog_category_entity_varchar` (attribute_id,store_id,entity_id,value) VALUES (48,0,407,'img3/imgbe53.jpg');</v>
      </c>
      <c r="C574" t="str">
        <f>VLOOKUP(categories!B574,'categories-old'!B:G,6,FALSE)</f>
        <v>/img3/imgbe53.jpg</v>
      </c>
      <c r="D574" t="str">
        <f>VLOOKUP(categories!B574,'categories-old'!B:H,7,FALSE)</f>
        <v>www.americanretailsupply.com\64902\788054\Closeout-Price-Marking\Loop-Fasteners.html</v>
      </c>
    </row>
    <row r="575" spans="1:4" hidden="1" x14ac:dyDescent="0.25">
      <c r="A575" t="str">
        <f>IF(LEN('categories-old'!G575) &gt; 0, "INSERT INTO `catalog_category_entity_varchar` (attribute_id,store_id,entity_id,value) VALUES (48,0,"&amp;'categories-old'!B575&amp;",'"&amp;RIGHT('categories-old'!G575,LEN('categories-old'!G575)-1)&amp;"');","")</f>
        <v>INSERT INTO `catalog_category_entity_varchar` (attribute_id,store_id,entity_id,value) VALUES (48,0,408,'img2/img2933.jpg');</v>
      </c>
      <c r="B575" t="str">
        <f>IF(LEN(categories!G575) &gt; 0, "INSERT INTO `catalog_category_entity_varchar` (attribute_id,store_id,entity_id,value) VALUES (48,0,"&amp;categories!B575&amp;",'"&amp;RIGHT(categories!G575,LEN(categories!G575)-1)&amp;"');","")</f>
        <v>INSERT INTO `catalog_category_entity_varchar` (attribute_id,store_id,entity_id,value) VALUES (48,0,408,'img2/img2933.jpg');</v>
      </c>
      <c r="C575" t="str">
        <f>VLOOKUP(categories!B575,'categories-old'!B:G,6,FALSE)</f>
        <v>/img2/img2933.jpg</v>
      </c>
      <c r="D575" t="str">
        <f>VLOOKUP(categories!B575,'categories-old'!B:H,7,FALSE)</f>
        <v>www.americanretailsupply.com\64902\788055\Closeout-Price-Marking\Standard-Pink-Fasteners.html</v>
      </c>
    </row>
    <row r="576" spans="1:4" hidden="1" x14ac:dyDescent="0.25">
      <c r="A576" t="str">
        <f>IF(LEN('categories-old'!G576) &gt; 0, "INSERT INTO `catalog_category_entity_varchar` (attribute_id,store_id,entity_id,value) VALUES (48,0,"&amp;'categories-old'!B576&amp;",'"&amp;RIGHT('categories-old'!G576,LEN('categories-old'!G576)-1)&amp;"');","")</f>
        <v>INSERT INTO `catalog_category_entity_varchar` (attribute_id,store_id,entity_id,value) VALUES (48,0,410,'img2/imge588.jpg');</v>
      </c>
      <c r="B576" t="str">
        <f>IF(LEN(categories!G576) &gt; 0, "INSERT INTO `catalog_category_entity_varchar` (attribute_id,store_id,entity_id,value) VALUES (48,0,"&amp;categories!B576&amp;",'"&amp;RIGHT(categories!G576,LEN(categories!G576)-1)&amp;"');","")</f>
        <v>INSERT INTO `catalog_category_entity_varchar` (attribute_id,store_id,entity_id,value) VALUES (48,0,410,'img2/imge588.jpg');</v>
      </c>
      <c r="C576" t="str">
        <f>VLOOKUP(categories!B576,'categories-old'!B:G,6,FALSE)</f>
        <v>/img2/imge588.jpg</v>
      </c>
      <c r="D576" t="str">
        <f>VLOOKUP(categories!B576,'categories-old'!B:H,7,FALSE)</f>
        <v>www.americanretailsupply.com\65211\44190\Contemporary-Raw-Steel-Displays\6-Pair-Earring-Display.html</v>
      </c>
    </row>
    <row r="577" spans="1:4" hidden="1" x14ac:dyDescent="0.25">
      <c r="A577" t="str">
        <f>IF(LEN('categories-old'!G577) &gt; 0, "INSERT INTO `catalog_category_entity_varchar` (attribute_id,store_id,entity_id,value) VALUES (48,0,"&amp;'categories-old'!B577&amp;",'"&amp;RIGHT('categories-old'!G577,LEN('categories-old'!G577)-1)&amp;"');","")</f>
        <v>INSERT INTO `catalog_category_entity_varchar` (attribute_id,store_id,entity_id,value) VALUES (48,0,411,'img3/imgd063.jpg');</v>
      </c>
      <c r="B577" t="str">
        <f>IF(LEN(categories!G577) &gt; 0, "INSERT INTO `catalog_category_entity_varchar` (attribute_id,store_id,entity_id,value) VALUES (48,0,"&amp;categories!B577&amp;",'"&amp;RIGHT(categories!G577,LEN(categories!G577)-1)&amp;"');","")</f>
        <v>INSERT INTO `catalog_category_entity_varchar` (attribute_id,store_id,entity_id,value) VALUES (48,0,411,'img3/imgd063.jpg');</v>
      </c>
      <c r="C577" t="str">
        <f>VLOOKUP(categories!B577,'categories-old'!B:G,6,FALSE)</f>
        <v>/img3/imgd063.jpg</v>
      </c>
      <c r="D577" t="str">
        <f>VLOOKUP(categories!B577,'categories-old'!B:H,7,FALSE)</f>
        <v>www.americanretailsupply.com\65211\44194\Contemporary-Raw-Steel-Displays\Hat-Stand.html</v>
      </c>
    </row>
    <row r="578" spans="1:4" hidden="1" x14ac:dyDescent="0.25">
      <c r="A578" t="str">
        <f>IF(LEN('categories-old'!G578) &gt; 0, "INSERT INTO `catalog_category_entity_varchar` (attribute_id,store_id,entity_id,value) VALUES (48,0,"&amp;'categories-old'!B578&amp;",'"&amp;RIGHT('categories-old'!G578,LEN('categories-old'!G578)-1)&amp;"');","")</f>
        <v>INSERT INTO `catalog_category_entity_varchar` (attribute_id,store_id,entity_id,value) VALUES (48,0,412,'img2/img5bb1.jpg');</v>
      </c>
      <c r="B578" t="str">
        <f>IF(LEN(categories!G578) &gt; 0, "INSERT INTO `catalog_category_entity_varchar` (attribute_id,store_id,entity_id,value) VALUES (48,0,"&amp;categories!B578&amp;",'"&amp;RIGHT(categories!G578,LEN(categories!G578)-1)&amp;"');","")</f>
        <v>INSERT INTO `catalog_category_entity_varchar` (attribute_id,store_id,entity_id,value) VALUES (48,0,412,'img2/img5bb1.jpg');</v>
      </c>
      <c r="C578" t="str">
        <f>VLOOKUP(categories!B578,'categories-old'!B:G,6,FALSE)</f>
        <v>/img2/img5bb1.jpg</v>
      </c>
      <c r="D578" t="str">
        <f>VLOOKUP(categories!B578,'categories-old'!B:H,7,FALSE)</f>
        <v>www.americanretailsupply.com\65211\44195\Contemporary-Raw-Steel-Displays\2-Tier-Watch-Display.html</v>
      </c>
    </row>
    <row r="579" spans="1:4" hidden="1" x14ac:dyDescent="0.25">
      <c r="A579" t="str">
        <f>IF(LEN('categories-old'!G579) &gt; 0, "INSERT INTO `catalog_category_entity_varchar` (attribute_id,store_id,entity_id,value) VALUES (48,0,"&amp;'categories-old'!B579&amp;",'"&amp;RIGHT('categories-old'!G579,LEN('categories-old'!G579)-1)&amp;"');","")</f>
        <v>INSERT INTO `catalog_category_entity_varchar` (attribute_id,store_id,entity_id,value) VALUES (48,0,413,'img2/img9066.jpg');</v>
      </c>
      <c r="B579" t="str">
        <f>IF(LEN(categories!G579) &gt; 0, "INSERT INTO `catalog_category_entity_varchar` (attribute_id,store_id,entity_id,value) VALUES (48,0,"&amp;categories!B579&amp;",'"&amp;RIGHT(categories!G579,LEN(categories!G579)-1)&amp;"');","")</f>
        <v>INSERT INTO `catalog_category_entity_varchar` (attribute_id,store_id,entity_id,value) VALUES (48,0,413,'img2/img9066.jpg');</v>
      </c>
      <c r="C579" t="str">
        <f>VLOOKUP(categories!B579,'categories-old'!B:G,6,FALSE)</f>
        <v>/img2/img9066.jpg</v>
      </c>
      <c r="D579" t="str">
        <f>VLOOKUP(categories!B579,'categories-old'!B:H,7,FALSE)</f>
        <v>www.americanretailsupply.com\65211\44197\Contemporary-Raw-Steel-Displays\Blouse-Displayer.html</v>
      </c>
    </row>
    <row r="580" spans="1:4" hidden="1" x14ac:dyDescent="0.25">
      <c r="A580" t="str">
        <f>IF(LEN('categories-old'!G580) &gt; 0, "INSERT INTO `catalog_category_entity_varchar` (attribute_id,store_id,entity_id,value) VALUES (48,0,"&amp;'categories-old'!B580&amp;",'"&amp;RIGHT('categories-old'!G580,LEN('categories-old'!G580)-1)&amp;"');","")</f>
        <v>INSERT INTO `catalog_category_entity_varchar` (attribute_id,store_id,entity_id,value) VALUES (48,0,414,'img2/img8c5d.jpg');</v>
      </c>
      <c r="B580" t="str">
        <f>IF(LEN(categories!G580) &gt; 0, "INSERT INTO `catalog_category_entity_varchar` (attribute_id,store_id,entity_id,value) VALUES (48,0,"&amp;categories!B580&amp;",'"&amp;RIGHT(categories!G580,LEN(categories!G580)-1)&amp;"');","")</f>
        <v>INSERT INTO `catalog_category_entity_varchar` (attribute_id,store_id,entity_id,value) VALUES (48,0,414,'img2/img8c5d.jpg');</v>
      </c>
      <c r="C580" t="str">
        <f>VLOOKUP(categories!B580,'categories-old'!B:G,6,FALSE)</f>
        <v>/img2/img8c5d.jpg</v>
      </c>
      <c r="D580" t="str">
        <f>VLOOKUP(categories!B580,'categories-old'!B:H,7,FALSE)</f>
        <v>www.americanretailsupply.com\65211\44199\Contemporary-Raw-Steel-Displays\Glass-Top-Displays.html</v>
      </c>
    </row>
    <row r="581" spans="1:4" hidden="1" x14ac:dyDescent="0.25">
      <c r="A581" t="str">
        <f>IF(LEN('categories-old'!G581) &gt; 0, "INSERT INTO `catalog_category_entity_varchar` (attribute_id,store_id,entity_id,value) VALUES (48,0,"&amp;'categories-old'!B581&amp;",'"&amp;RIGHT('categories-old'!G581,LEN('categories-old'!G581)-1)&amp;"');","")</f>
        <v>INSERT INTO `catalog_category_entity_varchar` (attribute_id,store_id,entity_id,value) VALUES (48,0,415,'img1/imgddec.jpg');</v>
      </c>
      <c r="B581" t="str">
        <f>IF(LEN(categories!G581) &gt; 0, "INSERT INTO `catalog_category_entity_varchar` (attribute_id,store_id,entity_id,value) VALUES (48,0,"&amp;categories!B581&amp;",'"&amp;RIGHT(categories!G581,LEN(categories!G581)-1)&amp;"');","")</f>
        <v>INSERT INTO `catalog_category_entity_varchar` (attribute_id,store_id,entity_id,value) VALUES (48,0,415,'img1/imgddec.jpg');</v>
      </c>
      <c r="C581" t="str">
        <f>VLOOKUP(categories!B581,'categories-old'!B:G,6,FALSE)</f>
        <v>/img1/imgddec.jpg</v>
      </c>
      <c r="D581" t="str">
        <f>VLOOKUP(categories!B581,'categories-old'!B:H,7,FALSE)</f>
        <v>www.americanretailsupply.com\65211\44207\Contemporary-Raw-Steel-Displays\2-Sided-Floor-Mirror-for-Shoes.html</v>
      </c>
    </row>
    <row r="582" spans="1:4" hidden="1" x14ac:dyDescent="0.25">
      <c r="A582" t="str">
        <f>IF(LEN('categories-old'!G582) &gt; 0, "INSERT INTO `catalog_category_entity_varchar` (attribute_id,store_id,entity_id,value) VALUES (48,0,"&amp;'categories-old'!B582&amp;",'"&amp;RIGHT('categories-old'!G582,LEN('categories-old'!G582)-1)&amp;"');","")</f>
        <v>INSERT INTO `catalog_category_entity_varchar` (attribute_id,store_id,entity_id,value) VALUES (48,0,416,'img3/img0d1f.jpg');</v>
      </c>
      <c r="B582" t="str">
        <f>IF(LEN(categories!G582) &gt; 0, "INSERT INTO `catalog_category_entity_varchar` (attribute_id,store_id,entity_id,value) VALUES (48,0,"&amp;categories!B582&amp;",'"&amp;RIGHT(categories!G582,LEN(categories!G582)-1)&amp;"');","")</f>
        <v>INSERT INTO `catalog_category_entity_varchar` (attribute_id,store_id,entity_id,value) VALUES (48,0,416,'img3/img0d1f.jpg');</v>
      </c>
      <c r="C582" t="str">
        <f>VLOOKUP(categories!B582,'categories-old'!B:G,6,FALSE)</f>
        <v>/img3/img0d1f.jpg</v>
      </c>
      <c r="D582" t="str">
        <f>VLOOKUP(categories!B582,'categories-old'!B:H,7,FALSE)</f>
        <v>www.americanretailsupply.com\65211\44208\Contemporary-Raw-Steel-Displays\Hanging-Wall-Mirror.html</v>
      </c>
    </row>
    <row r="583" spans="1:4" hidden="1" x14ac:dyDescent="0.25">
      <c r="A583" t="str">
        <f>IF(LEN('categories-old'!G583) &gt; 0, "INSERT INTO `catalog_category_entity_varchar` (attribute_id,store_id,entity_id,value) VALUES (48,0,"&amp;'categories-old'!B583&amp;",'"&amp;RIGHT('categories-old'!G583,LEN('categories-old'!G583)-1)&amp;"');","")</f>
        <v>INSERT INTO `catalog_category_entity_varchar` (attribute_id,store_id,entity_id,value) VALUES (48,0,417,'img1/img5089.jpg');</v>
      </c>
      <c r="B583" t="str">
        <f>IF(LEN(categories!G583) &gt; 0, "INSERT INTO `catalog_category_entity_varchar` (attribute_id,store_id,entity_id,value) VALUES (48,0,"&amp;categories!B583&amp;",'"&amp;RIGHT(categories!G583,LEN(categories!G583)-1)&amp;"');","")</f>
        <v>INSERT INTO `catalog_category_entity_varchar` (attribute_id,store_id,entity_id,value) VALUES (48,0,417,'img1/img5089.jpg');</v>
      </c>
      <c r="C583" t="str">
        <f>VLOOKUP(categories!B583,'categories-old'!B:G,6,FALSE)</f>
        <v>/img1/img5089.jpg</v>
      </c>
      <c r="D583" t="str">
        <f>VLOOKUP(categories!B583,'categories-old'!B:H,7,FALSE)</f>
        <v>www.americanretailsupply.com\65211\47155\Contemporary-Raw-Steel-Displays\Earring-Card-Display.html</v>
      </c>
    </row>
    <row r="584" spans="1:4" hidden="1" x14ac:dyDescent="0.25">
      <c r="A584" t="str">
        <f>IF(LEN('categories-old'!G584) &gt; 0, "INSERT INTO `catalog_category_entity_varchar` (attribute_id,store_id,entity_id,value) VALUES (48,0,"&amp;'categories-old'!B584&amp;",'"&amp;RIGHT('categories-old'!G584,LEN('categories-old'!G584)-1)&amp;"');","")</f>
        <v>INSERT INTO `catalog_category_entity_varchar` (attribute_id,store_id,entity_id,value) VALUES (48,0,418,'img3/img7eb9.jpg');</v>
      </c>
      <c r="B584" t="str">
        <f>IF(LEN(categories!G584) &gt; 0, "INSERT INTO `catalog_category_entity_varchar` (attribute_id,store_id,entity_id,value) VALUES (48,0,"&amp;categories!B584&amp;",'"&amp;RIGHT(categories!G584,LEN(categories!G584)-1)&amp;"');","")</f>
        <v>INSERT INTO `catalog_category_entity_varchar` (attribute_id,store_id,entity_id,value) VALUES (48,0,418,'img3/img7eb9.jpg');</v>
      </c>
      <c r="C584" t="str">
        <f>VLOOKUP(categories!B584,'categories-old'!B:G,6,FALSE)</f>
        <v>/img3/img7eb9.jpg</v>
      </c>
      <c r="D584" t="str">
        <f>VLOOKUP(categories!B584,'categories-old'!B:H,7,FALSE)</f>
        <v>www.americanretailsupply.com\65211\47156\Contemporary-Raw-Steel-Displays\24-Pair-Earring-Display.html</v>
      </c>
    </row>
    <row r="585" spans="1:4" hidden="1" x14ac:dyDescent="0.25">
      <c r="A585" t="str">
        <f>IF(LEN('categories-old'!G585) &gt; 0, "INSERT INTO `catalog_category_entity_varchar` (attribute_id,store_id,entity_id,value) VALUES (48,0,"&amp;'categories-old'!B585&amp;",'"&amp;RIGHT('categories-old'!G585,LEN('categories-old'!G585)-1)&amp;"');","")</f>
        <v>INSERT INTO `catalog_category_entity_varchar` (attribute_id,store_id,entity_id,value) VALUES (48,0,419,'img1/imgfc92.jpg');</v>
      </c>
      <c r="B585" t="str">
        <f>IF(LEN(categories!G585) &gt; 0, "INSERT INTO `catalog_category_entity_varchar` (attribute_id,store_id,entity_id,value) VALUES (48,0,"&amp;categories!B585&amp;",'"&amp;RIGHT(categories!G585,LEN(categories!G585)-1)&amp;"');","")</f>
        <v>INSERT INTO `catalog_category_entity_varchar` (attribute_id,store_id,entity_id,value) VALUES (48,0,419,'img1/imgfc92.jpg');</v>
      </c>
      <c r="C585" t="str">
        <f>VLOOKUP(categories!B585,'categories-old'!B:G,6,FALSE)</f>
        <v>/img1/imgfc92.jpg</v>
      </c>
      <c r="D585" t="str">
        <f>VLOOKUP(categories!B585,'categories-old'!B:H,7,FALSE)</f>
        <v>www.americanretailsupply.com\65211\47157\Contemporary-Raw-Steel-Displays\2-Tier-Jewelry-Display-Stand.html</v>
      </c>
    </row>
    <row r="586" spans="1:4" hidden="1" x14ac:dyDescent="0.25">
      <c r="A586" t="str">
        <f>IF(LEN('categories-old'!G586) &gt; 0, "INSERT INTO `catalog_category_entity_varchar` (attribute_id,store_id,entity_id,value) VALUES (48,0,"&amp;'categories-old'!B586&amp;",'"&amp;RIGHT('categories-old'!G586,LEN('categories-old'!G586)-1)&amp;"');","")</f>
        <v>INSERT INTO `catalog_category_entity_varchar` (attribute_id,store_id,entity_id,value) VALUES (48,0,420,'img2/imgb06c.jpg');</v>
      </c>
      <c r="B586" t="str">
        <f>IF(LEN(categories!G586) &gt; 0, "INSERT INTO `catalog_category_entity_varchar` (attribute_id,store_id,entity_id,value) VALUES (48,0,"&amp;categories!B586&amp;",'"&amp;RIGHT(categories!G586,LEN(categories!G586)-1)&amp;"');","")</f>
        <v>INSERT INTO `catalog_category_entity_varchar` (attribute_id,store_id,entity_id,value) VALUES (48,0,420,'img2/imgb06c.jpg');</v>
      </c>
      <c r="C586" t="str">
        <f>VLOOKUP(categories!B586,'categories-old'!B:G,6,FALSE)</f>
        <v>/img2/imgb06c.jpg</v>
      </c>
      <c r="D586" t="str">
        <f>VLOOKUP(categories!B586,'categories-old'!B:H,7,FALSE)</f>
        <v>www.americanretailsupply.com\65211\47158\Contemporary-Raw-Steel-Displays\1-Tier-Jewelry-Display-Stand.html</v>
      </c>
    </row>
    <row r="587" spans="1:4" hidden="1" x14ac:dyDescent="0.25">
      <c r="A587" t="str">
        <f>IF(LEN('categories-old'!G587) &gt; 0, "INSERT INTO `catalog_category_entity_varchar` (attribute_id,store_id,entity_id,value) VALUES (48,0,"&amp;'categories-old'!B587&amp;",'"&amp;RIGHT('categories-old'!G587,LEN('categories-old'!G587)-1)&amp;"');","")</f>
        <v>INSERT INTO `catalog_category_entity_varchar` (attribute_id,store_id,entity_id,value) VALUES (48,0,421,'img3/imgc4b0.jpg');</v>
      </c>
      <c r="B587" t="str">
        <f>IF(LEN(categories!G587) &gt; 0, "INSERT INTO `catalog_category_entity_varchar` (attribute_id,store_id,entity_id,value) VALUES (48,0,"&amp;categories!B587&amp;",'"&amp;RIGHT(categories!G587,LEN(categories!G587)-1)&amp;"');","")</f>
        <v>INSERT INTO `catalog_category_entity_varchar` (attribute_id,store_id,entity_id,value) VALUES (48,0,421,'img3/imgc4b0.jpg');</v>
      </c>
      <c r="C587" t="str">
        <f>VLOOKUP(categories!B587,'categories-old'!B:G,6,FALSE)</f>
        <v>/img3/imgc4b0.jpg</v>
      </c>
      <c r="D587" t="str">
        <f>VLOOKUP(categories!B587,'categories-old'!B:H,7,FALSE)</f>
        <v>www.americanretailsupply.com\65211\47207\Contemporary-Raw-Steel-Displays\Free-Standing-Jewelry-Display-Case.html</v>
      </c>
    </row>
    <row r="588" spans="1:4" hidden="1" x14ac:dyDescent="0.25">
      <c r="A588" t="str">
        <f>IF(LEN('categories-old'!G588) &gt; 0, "INSERT INTO `catalog_category_entity_varchar` (attribute_id,store_id,entity_id,value) VALUES (48,0,"&amp;'categories-old'!B588&amp;",'"&amp;RIGHT('categories-old'!G588,LEN('categories-old'!G588)-1)&amp;"');","")</f>
        <v>INSERT INTO `catalog_category_entity_varchar` (attribute_id,store_id,entity_id,value) VALUES (48,0,422,'img2/img27ea.jpg');</v>
      </c>
      <c r="B588" t="str">
        <f>IF(LEN(categories!G588) &gt; 0, "INSERT INTO `catalog_category_entity_varchar` (attribute_id,store_id,entity_id,value) VALUES (48,0,"&amp;categories!B588&amp;",'"&amp;RIGHT(categories!G588,LEN(categories!G588)-1)&amp;"');","")</f>
        <v>INSERT INTO `catalog_category_entity_varchar` (attribute_id,store_id,entity_id,value) VALUES (48,0,422,'img2/img27ea.jpg');</v>
      </c>
      <c r="C588" t="str">
        <f>VLOOKUP(categories!B588,'categories-old'!B:G,6,FALSE)</f>
        <v>/img2/img27ea.jpg</v>
      </c>
      <c r="D588" t="str">
        <f>VLOOKUP(categories!B588,'categories-old'!B:H,7,FALSE)</f>
        <v>www.americanretailsupply.com\65211\253859\Contemporary-Raw-Steel-Displays\Contemporary-Design-Display-Racks.html</v>
      </c>
    </row>
    <row r="589" spans="1:4" hidden="1" x14ac:dyDescent="0.25">
      <c r="A589" t="str">
        <f>IF(LEN('categories-old'!G589) &gt; 0, "INSERT INTO `catalog_category_entity_varchar` (attribute_id,store_id,entity_id,value) VALUES (48,0,"&amp;'categories-old'!B589&amp;",'"&amp;RIGHT('categories-old'!G589,LEN('categories-old'!G589)-1)&amp;"');","")</f>
        <v>INSERT INTO `catalog_category_entity_varchar` (attribute_id,store_id,entity_id,value) VALUES (48,0,423,'img2/img7062.jpg');</v>
      </c>
      <c r="B589" t="str">
        <f>IF(LEN(categories!G589) &gt; 0, "INSERT INTO `catalog_category_entity_varchar` (attribute_id,store_id,entity_id,value) VALUES (48,0,"&amp;categories!B589&amp;",'"&amp;RIGHT(categories!G589,LEN(categories!G589)-1)&amp;"');","")</f>
        <v>INSERT INTO `catalog_category_entity_varchar` (attribute_id,store_id,entity_id,value) VALUES (48,0,423,'img2/img7062.jpg');</v>
      </c>
      <c r="C589" t="str">
        <f>VLOOKUP(categories!B589,'categories-old'!B:G,6,FALSE)</f>
        <v>/img2/img7062.jpg</v>
      </c>
      <c r="D589" t="str">
        <f>VLOOKUP(categories!B589,'categories-old'!B:H,7,FALSE)</f>
        <v>www.americanretailsupply.com\65211\447141\Contemporary-Raw-Steel-Displays\T-Type-Earring-Display.html</v>
      </c>
    </row>
    <row r="590" spans="1:4" hidden="1" x14ac:dyDescent="0.25">
      <c r="A590" t="str">
        <f>IF(LEN('categories-old'!G590) &gt; 0, "INSERT INTO `catalog_category_entity_varchar` (attribute_id,store_id,entity_id,value) VALUES (48,0,"&amp;'categories-old'!B590&amp;",'"&amp;RIGHT('categories-old'!G590,LEN('categories-old'!G590)-1)&amp;"');","")</f>
        <v>INSERT INTO `catalog_category_entity_varchar` (attribute_id,store_id,entity_id,value) VALUES (48,0,424,'img3/img753c.jpg');</v>
      </c>
      <c r="B590" t="str">
        <f>IF(LEN(categories!G590) &gt; 0, "INSERT INTO `catalog_category_entity_varchar` (attribute_id,store_id,entity_id,value) VALUES (48,0,"&amp;categories!B590&amp;",'"&amp;RIGHT(categories!G590,LEN(categories!G590)-1)&amp;"');","")</f>
        <v>INSERT INTO `catalog_category_entity_varchar` (attribute_id,store_id,entity_id,value) VALUES (48,0,424,'img3/img753c.jpg');</v>
      </c>
      <c r="C590" t="str">
        <f>VLOOKUP(categories!B590,'categories-old'!B:G,6,FALSE)</f>
        <v>/img3/img753c.jpg</v>
      </c>
      <c r="D590" t="str">
        <f>VLOOKUP(categories!B590,'categories-old'!B:H,7,FALSE)</f>
        <v>www.americanretailsupply.com\65211\447143\Contemporary-Raw-Steel-Displays\12-Pair-Earring-Display.html</v>
      </c>
    </row>
    <row r="591" spans="1:4" hidden="1" x14ac:dyDescent="0.25">
      <c r="A591" t="str">
        <f>IF(LEN('categories-old'!G591) &gt; 0, "INSERT INTO `catalog_category_entity_varchar` (attribute_id,store_id,entity_id,value) VALUES (48,0,"&amp;'categories-old'!B591&amp;",'"&amp;RIGHT('categories-old'!G591,LEN('categories-old'!G591)-1)&amp;"');","")</f>
        <v>INSERT INTO `catalog_category_entity_varchar` (attribute_id,store_id,entity_id,value) VALUES (48,0,425,'img2/imgbe3b.jpg');</v>
      </c>
      <c r="B591" t="str">
        <f>IF(LEN(categories!G591) &gt; 0, "INSERT INTO `catalog_category_entity_varchar` (attribute_id,store_id,entity_id,value) VALUES (48,0,"&amp;categories!B591&amp;",'"&amp;RIGHT(categories!G591,LEN(categories!G591)-1)&amp;"');","")</f>
        <v>INSERT INTO `catalog_category_entity_varchar` (attribute_id,store_id,entity_id,value) VALUES (48,0,425,'img2/imgbe3b.jpg');</v>
      </c>
      <c r="C591" t="str">
        <f>VLOOKUP(categories!B591,'categories-old'!B:G,6,FALSE)</f>
        <v>/img2/imgbe3b.jpg</v>
      </c>
      <c r="D591" t="str">
        <f>VLOOKUP(categories!B591,'categories-old'!B:H,7,FALSE)</f>
        <v>www.americanretailsupply.com\65211\447145\Contemporary-Raw-Steel-Displays\3-Tier-Jewelry-Display.html</v>
      </c>
    </row>
    <row r="592" spans="1:4" hidden="1" x14ac:dyDescent="0.25">
      <c r="A592" t="str">
        <f>IF(LEN('categories-old'!G592) &gt; 0, "INSERT INTO `catalog_category_entity_varchar` (attribute_id,store_id,entity_id,value) VALUES (48,0,"&amp;'categories-old'!B592&amp;",'"&amp;RIGHT('categories-old'!G592,LEN('categories-old'!G592)-1)&amp;"');","")</f>
        <v>INSERT INTO `catalog_category_entity_varchar` (attribute_id,store_id,entity_id,value) VALUES (48,0,426,'img1/imgb80f.jpg');</v>
      </c>
      <c r="B592" t="str">
        <f>IF(LEN(categories!G592) &gt; 0, "INSERT INTO `catalog_category_entity_varchar` (attribute_id,store_id,entity_id,value) VALUES (48,0,"&amp;categories!B592&amp;",'"&amp;RIGHT(categories!G592,LEN(categories!G592)-1)&amp;"');","")</f>
        <v>INSERT INTO `catalog_category_entity_varchar` (attribute_id,store_id,entity_id,value) VALUES (48,0,426,'img1/imgb80f.jpg');</v>
      </c>
      <c r="C592" t="str">
        <f>VLOOKUP(categories!B592,'categories-old'!B:G,6,FALSE)</f>
        <v>/img1/imgb80f.jpg</v>
      </c>
      <c r="D592" t="str">
        <f>VLOOKUP(categories!B592,'categories-old'!B:H,7,FALSE)</f>
        <v>www.americanretailsupply.com\65211\447147\Contemporary-Raw-Steel-Displays\Collapsible-Easel.html</v>
      </c>
    </row>
    <row r="593" spans="1:4" hidden="1" x14ac:dyDescent="0.25">
      <c r="A593" t="str">
        <f>IF(LEN('categories-old'!G593) &gt; 0, "INSERT INTO `catalog_category_entity_varchar` (attribute_id,store_id,entity_id,value) VALUES (48,0,"&amp;'categories-old'!B593&amp;",'"&amp;RIGHT('categories-old'!G593,LEN('categories-old'!G593)-1)&amp;"');","")</f>
        <v>INSERT INTO `catalog_category_entity_varchar` (attribute_id,store_id,entity_id,value) VALUES (48,0,427,'img3/img8c35.jpg');</v>
      </c>
      <c r="B593" t="str">
        <f>IF(LEN(categories!G593) &gt; 0, "INSERT INTO `catalog_category_entity_varchar` (attribute_id,store_id,entity_id,value) VALUES (48,0,"&amp;categories!B593&amp;",'"&amp;RIGHT(categories!G593,LEN(categories!G593)-1)&amp;"');","")</f>
        <v>INSERT INTO `catalog_category_entity_varchar` (attribute_id,store_id,entity_id,value) VALUES (48,0,427,'img3/img8c35.jpg');</v>
      </c>
      <c r="C593" t="str">
        <f>VLOOKUP(categories!B593,'categories-old'!B:G,6,FALSE)</f>
        <v>/img3/img8c35.jpg</v>
      </c>
      <c r="D593" t="str">
        <f>VLOOKUP(categories!B593,'categories-old'!B:H,7,FALSE)</f>
        <v>www.americanretailsupply.com\65211\447148\Contemporary-Raw-Steel-Displays\Belt-Ladder-Attachments.html</v>
      </c>
    </row>
    <row r="594" spans="1:4" hidden="1" x14ac:dyDescent="0.25">
      <c r="A594" t="str">
        <f>IF(LEN('categories-old'!G594) &gt; 0, "INSERT INTO `catalog_category_entity_varchar` (attribute_id,store_id,entity_id,value) VALUES (48,0,"&amp;'categories-old'!B594&amp;",'"&amp;RIGHT('categories-old'!G594,LEN('categories-old'!G594)-1)&amp;"');","")</f>
        <v>INSERT INTO `catalog_category_entity_varchar` (attribute_id,store_id,entity_id,value) VALUES (48,0,429,'img1/imgc95d.jpg');</v>
      </c>
      <c r="B594" t="str">
        <f>IF(LEN(categories!G594) &gt; 0, "INSERT INTO `catalog_category_entity_varchar` (attribute_id,store_id,entity_id,value) VALUES (48,0,"&amp;categories!B594&amp;",'"&amp;RIGHT(categories!G594,LEN(categories!G594)-1)&amp;"');","")</f>
        <v>INSERT INTO `catalog_category_entity_varchar` (attribute_id,store_id,entity_id,value) VALUES (48,0,429,'img1/imgc95d.jpg');</v>
      </c>
      <c r="C594" t="str">
        <f>VLOOKUP(categories!B594,'categories-old'!B:G,6,FALSE)</f>
        <v>/img1/imgc95d.jpg</v>
      </c>
      <c r="D594" t="str">
        <f>VLOOKUP(categories!B594,'categories-old'!B:H,7,FALSE)</f>
        <v>www.americanretailsupply.com\64695\1755\Contest-Boxes\Million-Dollar-Bill.html</v>
      </c>
    </row>
    <row r="595" spans="1:4" hidden="1" x14ac:dyDescent="0.25">
      <c r="A595" t="str">
        <f>IF(LEN('categories-old'!G595) &gt; 0, "INSERT INTO `catalog_category_entity_varchar` (attribute_id,store_id,entity_id,value) VALUES (48,0,"&amp;'categories-old'!B595&amp;",'"&amp;RIGHT('categories-old'!G595,LEN('categories-old'!G595)-1)&amp;"');","")</f>
        <v>INSERT INTO `catalog_category_entity_varchar` (attribute_id,store_id,entity_id,value) VALUES (48,0,430,'img3/imgbb9f.jpg');</v>
      </c>
      <c r="B595" t="str">
        <f>IF(LEN(categories!G595) &gt; 0, "INSERT INTO `catalog_category_entity_varchar` (attribute_id,store_id,entity_id,value) VALUES (48,0,"&amp;categories!B595&amp;",'"&amp;RIGHT(categories!G595,LEN(categories!G595)-1)&amp;"');","")</f>
        <v>INSERT INTO `catalog_category_entity_varchar` (attribute_id,store_id,entity_id,value) VALUES (48,0,430,'img3/imgbb9f.jpg');</v>
      </c>
      <c r="C595" t="str">
        <f>VLOOKUP(categories!B595,'categories-old'!B:G,6,FALSE)</f>
        <v>/img3/imgbb9f.jpg</v>
      </c>
      <c r="D595" t="str">
        <f>VLOOKUP(categories!B595,'categories-old'!B:H,7,FALSE)</f>
        <v>www.americanretailsupply.com\64695\173651\Contest-Boxes\Corrugated-Contest-Box.html</v>
      </c>
    </row>
    <row r="596" spans="1:4" hidden="1" x14ac:dyDescent="0.25">
      <c r="A596" t="str">
        <f>IF(LEN('categories-old'!G596) &gt; 0, "INSERT INTO `catalog_category_entity_varchar` (attribute_id,store_id,entity_id,value) VALUES (48,0,"&amp;'categories-old'!B596&amp;",'"&amp;RIGHT('categories-old'!G596,LEN('categories-old'!G596)-1)&amp;"');","")</f>
        <v>INSERT INTO `catalog_category_entity_varchar` (attribute_id,store_id,entity_id,value) VALUES (48,0,432,'img3/imgb906.jpg');</v>
      </c>
      <c r="B596" t="str">
        <f>IF(LEN(categories!G596) &gt; 0, "INSERT INTO `catalog_category_entity_varchar` (attribute_id,store_id,entity_id,value) VALUES (48,0,"&amp;categories!B596&amp;",'"&amp;RIGHT(categories!G596,LEN(categories!G596)-1)&amp;"');","")</f>
        <v>INSERT INTO `catalog_category_entity_varchar` (attribute_id,store_id,entity_id,value) VALUES (48,0,432,'img3/imgb906.jpg');</v>
      </c>
      <c r="C596" t="str">
        <f>VLOOKUP(categories!B596,'categories-old'!B:G,6,FALSE)</f>
        <v>/img3/imgb906.jpg</v>
      </c>
      <c r="D596" t="str">
        <f>VLOOKUP(categories!B596,'categories-old'!B:H,7,FALSE)</f>
        <v>www.americanretailsupply.com\65154\37073\Costumers\Goose-Neck-Blouse-Display.html</v>
      </c>
    </row>
    <row r="597" spans="1:4" hidden="1" x14ac:dyDescent="0.25">
      <c r="A597" t="str">
        <f>IF(LEN('categories-old'!G597) &gt; 0, "INSERT INTO `catalog_category_entity_varchar` (attribute_id,store_id,entity_id,value) VALUES (48,0,"&amp;'categories-old'!B597&amp;",'"&amp;RIGHT('categories-old'!G597,LEN('categories-old'!G597)-1)&amp;"');","")</f>
        <v>INSERT INTO `catalog_category_entity_varchar` (attribute_id,store_id,entity_id,value) VALUES (48,0,433,'img3/imgaa38.jpg');</v>
      </c>
      <c r="B597" t="str">
        <f>IF(LEN(categories!G597) &gt; 0, "INSERT INTO `catalog_category_entity_varchar` (attribute_id,store_id,entity_id,value) VALUES (48,0,"&amp;categories!B597&amp;",'"&amp;RIGHT(categories!G597,LEN(categories!G597)-1)&amp;"');","")</f>
        <v>INSERT INTO `catalog_category_entity_varchar` (attribute_id,store_id,entity_id,value) VALUES (48,0,433,'img3/imgaa38.jpg');</v>
      </c>
      <c r="C597" t="str">
        <f>VLOOKUP(categories!B597,'categories-old'!B:G,6,FALSE)</f>
        <v>/img3/imgaa38.jpg</v>
      </c>
      <c r="D597" t="str">
        <f>VLOOKUP(categories!B597,'categories-old'!B:H,7,FALSE)</f>
        <v>www.americanretailsupply.com\65154\156021\Costumers\Child-Flex-Form-Plush-Black.html</v>
      </c>
    </row>
    <row r="598" spans="1:4" hidden="1" x14ac:dyDescent="0.25">
      <c r="A598" t="str">
        <f>IF(LEN('categories-old'!G598) &gt; 0, "INSERT INTO `catalog_category_entity_varchar` (attribute_id,store_id,entity_id,value) VALUES (48,0,"&amp;'categories-old'!B598&amp;",'"&amp;RIGHT('categories-old'!G598,LEN('categories-old'!G598)-1)&amp;"');","")</f>
        <v>INSERT INTO `catalog_category_entity_varchar` (attribute_id,store_id,entity_id,value) VALUES (48,0,434,'img3/imgaa38.jpg');</v>
      </c>
      <c r="B598" t="str">
        <f>IF(LEN(categories!G598) &gt; 0, "INSERT INTO `catalog_category_entity_varchar` (attribute_id,store_id,entity_id,value) VALUES (48,0,"&amp;categories!B598&amp;",'"&amp;RIGHT(categories!G598,LEN(categories!G598)-1)&amp;"');","")</f>
        <v>INSERT INTO `catalog_category_entity_varchar` (attribute_id,store_id,entity_id,value) VALUES (48,0,434,'img3/imgaa38.jpg');</v>
      </c>
      <c r="C598" t="str">
        <f>VLOOKUP(categories!B598,'categories-old'!B:G,6,FALSE)</f>
        <v>/img3/imgaa38.jpg</v>
      </c>
      <c r="D598" t="str">
        <f>VLOOKUP(categories!B598,'categories-old'!B:H,7,FALSE)</f>
        <v>www.americanretailsupply.com\65154\156022\Costumers\Adult-Flex-Form-Plush-Black.html</v>
      </c>
    </row>
    <row r="599" spans="1:4" hidden="1" x14ac:dyDescent="0.25">
      <c r="A599" t="str">
        <f>IF(LEN('categories-old'!G599) &gt; 0, "INSERT INTO `catalog_category_entity_varchar` (attribute_id,store_id,entity_id,value) VALUES (48,0,"&amp;'categories-old'!B599&amp;",'"&amp;RIGHT('categories-old'!G599,LEN('categories-old'!G599)-1)&amp;"');","")</f>
        <v>INSERT INTO `catalog_category_entity_varchar` (attribute_id,store_id,entity_id,value) VALUES (48,0,435,'img2/img71ca.jpg');</v>
      </c>
      <c r="B599" t="str">
        <f>IF(LEN(categories!G599) &gt; 0, "INSERT INTO `catalog_category_entity_varchar` (attribute_id,store_id,entity_id,value) VALUES (48,0,"&amp;categories!B599&amp;",'"&amp;RIGHT(categories!G599,LEN(categories!G599)-1)&amp;"');","")</f>
        <v>INSERT INTO `catalog_category_entity_varchar` (attribute_id,store_id,entity_id,value) VALUES (48,0,435,'img2/img71ca.jpg');</v>
      </c>
      <c r="C599" t="str">
        <f>VLOOKUP(categories!B599,'categories-old'!B:G,6,FALSE)</f>
        <v>/img2/img71ca.jpg</v>
      </c>
      <c r="D599" t="str">
        <f>VLOOKUP(categories!B599,'categories-old'!B:H,7,FALSE)</f>
        <v>www.americanretailsupply.com\65154\156029\Costumers\Adj-Notched-Costumer.html</v>
      </c>
    </row>
    <row r="600" spans="1:4" hidden="1" x14ac:dyDescent="0.25">
      <c r="A600" t="str">
        <f>IF(LEN('categories-old'!G600) &gt; 0, "INSERT INTO `catalog_category_entity_varchar` (attribute_id,store_id,entity_id,value) VALUES (48,0,"&amp;'categories-old'!B600&amp;",'"&amp;RIGHT('categories-old'!G600,LEN('categories-old'!G600)-1)&amp;"');","")</f>
        <v>INSERT INTO `catalog_category_entity_varchar` (attribute_id,store_id,entity_id,value) VALUES (48,0,436,'img3/img3114.jpg');</v>
      </c>
      <c r="B600" t="str">
        <f>IF(LEN(categories!G600) &gt; 0, "INSERT INTO `catalog_category_entity_varchar` (attribute_id,store_id,entity_id,value) VALUES (48,0,"&amp;categories!B600&amp;",'"&amp;RIGHT(categories!G600,LEN(categories!G600)-1)&amp;"');","")</f>
        <v>INSERT INTO `catalog_category_entity_varchar` (attribute_id,store_id,entity_id,value) VALUES (48,0,436,'img3/img3114.jpg');</v>
      </c>
      <c r="C600" t="str">
        <f>VLOOKUP(categories!B600,'categories-old'!B:G,6,FALSE)</f>
        <v>/img3/img3114.jpg</v>
      </c>
      <c r="D600" t="str">
        <f>VLOOKUP(categories!B600,'categories-old'!B:H,7,FALSE)</f>
        <v>www.americanretailsupply.com\65154\156071\Costumers\Countertop-with-Shoulder-Bar-Black.html</v>
      </c>
    </row>
    <row r="601" spans="1:4" hidden="1" x14ac:dyDescent="0.25">
      <c r="A601" t="str">
        <f>IF(LEN('categories-old'!G601) &gt; 0, "INSERT INTO `catalog_category_entity_varchar` (attribute_id,store_id,entity_id,value) VALUES (48,0,"&amp;'categories-old'!B601&amp;",'"&amp;RIGHT('categories-old'!G601,LEN('categories-old'!G601)-1)&amp;"');","")</f>
        <v>INSERT INTO `catalog_category_entity_varchar` (attribute_id,store_id,entity_id,value) VALUES (48,0,437,'img1/img3bff.jpg');</v>
      </c>
      <c r="B601" t="str">
        <f>IF(LEN(categories!G601) &gt; 0, "INSERT INTO `catalog_category_entity_varchar` (attribute_id,store_id,entity_id,value) VALUES (48,0,"&amp;categories!B601&amp;",'"&amp;RIGHT(categories!G601,LEN(categories!G601)-1)&amp;"');","")</f>
        <v>INSERT INTO `catalog_category_entity_varchar` (attribute_id,store_id,entity_id,value) VALUES (48,0,437,'img1/img3bff.jpg');</v>
      </c>
      <c r="C601" t="str">
        <f>VLOOKUP(categories!B601,'categories-old'!B:G,6,FALSE)</f>
        <v>/img1/img3bff.jpg</v>
      </c>
      <c r="D601" t="str">
        <f>VLOOKUP(categories!B601,'categories-old'!B:H,7,FALSE)</f>
        <v>www.americanretailsupply.com\65154\156072\Costumers\Floor-Stand-with-Shoulder-Bar-Black.html</v>
      </c>
    </row>
    <row r="602" spans="1:4" hidden="1" x14ac:dyDescent="0.25">
      <c r="A602" t="str">
        <f>IF(LEN('categories-old'!G602) &gt; 0, "INSERT INTO `catalog_category_entity_varchar` (attribute_id,store_id,entity_id,value) VALUES (48,0,"&amp;'categories-old'!B602&amp;",'"&amp;RIGHT('categories-old'!G602,LEN('categories-old'!G602)-1)&amp;"');","")</f>
        <v>INSERT INTO `catalog_category_entity_varchar` (attribute_id,store_id,entity_id,value) VALUES (48,0,438,'img1/img6416.jpg');</v>
      </c>
      <c r="B602" t="str">
        <f>IF(LEN(categories!G602) &gt; 0, "INSERT INTO `catalog_category_entity_varchar` (attribute_id,store_id,entity_id,value) VALUES (48,0,"&amp;categories!B602&amp;",'"&amp;RIGHT(categories!G602,LEN(categories!G602)-1)&amp;"');","")</f>
        <v>INSERT INTO `catalog_category_entity_varchar` (attribute_id,store_id,entity_id,value) VALUES (48,0,438,'img1/img6416.jpg');</v>
      </c>
      <c r="C602" t="str">
        <f>VLOOKUP(categories!B602,'categories-old'!B:G,6,FALSE)</f>
        <v>/img1/img6416.jpg</v>
      </c>
      <c r="D602" t="str">
        <f>VLOOKUP(categories!B602,'categories-old'!B:H,7,FALSE)</f>
        <v>www.americanretailsupply.com\65154\156073\Costumers\Child-Floor-Stand.html</v>
      </c>
    </row>
    <row r="603" spans="1:4" hidden="1" x14ac:dyDescent="0.25">
      <c r="A603" t="str">
        <f>IF(LEN('categories-old'!G603) &gt; 0, "INSERT INTO `catalog_category_entity_varchar` (attribute_id,store_id,entity_id,value) VALUES (48,0,"&amp;'categories-old'!B603&amp;",'"&amp;RIGHT('categories-old'!G603,LEN('categories-old'!G603)-1)&amp;"');","")</f>
        <v>INSERT INTO `catalog_category_entity_varchar` (attribute_id,store_id,entity_id,value) VALUES (48,0,439,'img1/img6416.jpg');</v>
      </c>
      <c r="B603" t="str">
        <f>IF(LEN(categories!G603) &gt; 0, "INSERT INTO `catalog_category_entity_varchar` (attribute_id,store_id,entity_id,value) VALUES (48,0,"&amp;categories!B603&amp;",'"&amp;RIGHT(categories!G603,LEN(categories!G603)-1)&amp;"');","")</f>
        <v>INSERT INTO `catalog_category_entity_varchar` (attribute_id,store_id,entity_id,value) VALUES (48,0,439,'img1/img6416.jpg');</v>
      </c>
      <c r="C603" t="str">
        <f>VLOOKUP(categories!B603,'categories-old'!B:G,6,FALSE)</f>
        <v>/img1/img6416.jpg</v>
      </c>
      <c r="D603" t="str">
        <f>VLOOKUP(categories!B603,'categories-old'!B:H,7,FALSE)</f>
        <v>www.americanretailsupply.com\65154\156074\Costumers\Mens-Floor-Stand.html</v>
      </c>
    </row>
    <row r="604" spans="1:4" hidden="1" x14ac:dyDescent="0.25">
      <c r="A604" t="str">
        <f>IF(LEN('categories-old'!G604) &gt; 0, "INSERT INTO `catalog_category_entity_varchar` (attribute_id,store_id,entity_id,value) VALUES (48,0,"&amp;'categories-old'!B604&amp;",'"&amp;RIGHT('categories-old'!G604,LEN('categories-old'!G604)-1)&amp;"');","")</f>
        <v>INSERT INTO `catalog_category_entity_varchar` (attribute_id,store_id,entity_id,value) VALUES (48,0,440,'img2/img06f3.jpg');</v>
      </c>
      <c r="B604" t="str">
        <f>IF(LEN(categories!G604) &gt; 0, "INSERT INTO `catalog_category_entity_varchar` (attribute_id,store_id,entity_id,value) VALUES (48,0,"&amp;categories!B604&amp;",'"&amp;RIGHT(categories!G604,LEN(categories!G604)-1)&amp;"');","")</f>
        <v>INSERT INTO `catalog_category_entity_varchar` (attribute_id,store_id,entity_id,value) VALUES (48,0,440,'img2/img06f3.jpg');</v>
      </c>
      <c r="C604" t="str">
        <f>VLOOKUP(categories!B604,'categories-old'!B:G,6,FALSE)</f>
        <v>/img2/img06f3.jpg</v>
      </c>
      <c r="D604" t="str">
        <f>VLOOKUP(categories!B604,'categories-old'!B:H,7,FALSE)</f>
        <v>www.americanretailsupply.com\65154\156079\Costumers\Mens-Countertop.html</v>
      </c>
    </row>
    <row r="605" spans="1:4" hidden="1" x14ac:dyDescent="0.25">
      <c r="A605" t="str">
        <f>IF(LEN('categories-old'!G605) &gt; 0, "INSERT INTO `catalog_category_entity_varchar` (attribute_id,store_id,entity_id,value) VALUES (48,0,"&amp;'categories-old'!B605&amp;",'"&amp;RIGHT('categories-old'!G605,LEN('categories-old'!G605)-1)&amp;"');","")</f>
        <v>INSERT INTO `catalog_category_entity_varchar` (attribute_id,store_id,entity_id,value) VALUES (48,0,442,'img1/img4245.jpg');</v>
      </c>
      <c r="B605" t="str">
        <f>IF(LEN(categories!G605) &gt; 0, "INSERT INTO `catalog_category_entity_varchar` (attribute_id,store_id,entity_id,value) VALUES (48,0,"&amp;categories!B605&amp;",'"&amp;RIGHT(categories!G605,LEN(categories!G605)-1)&amp;"');","")</f>
        <v>INSERT INTO `catalog_category_entity_varchar` (attribute_id,store_id,entity_id,value) VALUES (48,0,442,'img1/img4245.jpg');</v>
      </c>
      <c r="C605" t="str">
        <f>VLOOKUP(categories!B605,'categories-old'!B:G,6,FALSE)</f>
        <v>/img1/img4245.jpg</v>
      </c>
      <c r="D605" t="str">
        <f>VLOOKUP(categories!B605,'categories-old'!B:H,7,FALSE)</f>
        <v>www.americanretailsupply.com\64797\734990\Counter-Top-Racks\2-Tier-Counter-Spinner-Display-with-12-Pegs.html</v>
      </c>
    </row>
    <row r="606" spans="1:4" hidden="1" x14ac:dyDescent="0.25">
      <c r="A606" t="str">
        <f>IF(LEN('categories-old'!G606) &gt; 0, "INSERT INTO `catalog_category_entity_varchar` (attribute_id,store_id,entity_id,value) VALUES (48,0,"&amp;'categories-old'!B606&amp;",'"&amp;RIGHT('categories-old'!G606,LEN('categories-old'!G606)-1)&amp;"');","")</f>
        <v>INSERT INTO `catalog_category_entity_varchar` (attribute_id,store_id,entity_id,value) VALUES (48,0,443,'img2/img7a61.jpg');</v>
      </c>
      <c r="B606" t="str">
        <f>IF(LEN(categories!G606) &gt; 0, "INSERT INTO `catalog_category_entity_varchar` (attribute_id,store_id,entity_id,value) VALUES (48,0,"&amp;categories!B606&amp;",'"&amp;RIGHT(categories!G606,LEN(categories!G606)-1)&amp;"');","")</f>
        <v>INSERT INTO `catalog_category_entity_varchar` (attribute_id,store_id,entity_id,value) VALUES (48,0,443,'img2/img7a61.jpg');</v>
      </c>
      <c r="C606" t="str">
        <f>VLOOKUP(categories!B606,'categories-old'!B:G,6,FALSE)</f>
        <v>/img2/img7a61.jpg</v>
      </c>
      <c r="D606" t="str">
        <f>VLOOKUP(categories!B606,'categories-old'!B:H,7,FALSE)</f>
        <v>www.americanretailsupply.com\64797\734991\Counter-Top-Racks\White-18-Pocket-Countertop-Card-Spinner.html</v>
      </c>
    </row>
    <row r="607" spans="1:4" hidden="1" x14ac:dyDescent="0.25">
      <c r="A607" t="str">
        <f>IF(LEN('categories-old'!G607) &gt; 0, "INSERT INTO `catalog_category_entity_varchar` (attribute_id,store_id,entity_id,value) VALUES (48,0,"&amp;'categories-old'!B607&amp;",'"&amp;RIGHT('categories-old'!G607,LEN('categories-old'!G607)-1)&amp;"');","")</f>
        <v>INSERT INTO `catalog_category_entity_varchar` (attribute_id,store_id,entity_id,value) VALUES (48,0,444,'img2/imgdf17.jpg');</v>
      </c>
      <c r="B607" t="str">
        <f>IF(LEN(categories!G607) &gt; 0, "INSERT INTO `catalog_category_entity_varchar` (attribute_id,store_id,entity_id,value) VALUES (48,0,"&amp;categories!B607&amp;",'"&amp;RIGHT(categories!G607,LEN(categories!G607)-1)&amp;"');","")</f>
        <v>INSERT INTO `catalog_category_entity_varchar` (attribute_id,store_id,entity_id,value) VALUES (48,0,444,'img2/imgdf17.jpg');</v>
      </c>
      <c r="C607" t="str">
        <f>VLOOKUP(categories!B607,'categories-old'!B:G,6,FALSE)</f>
        <v>/img2/imgdf17.jpg</v>
      </c>
      <c r="D607" t="str">
        <f>VLOOKUP(categories!B607,'categories-old'!B:H,7,FALSE)</f>
        <v>www.americanretailsupply.com\64797\735010\Counter-Top-Racks\White-Linear-Counter-Display.html</v>
      </c>
    </row>
    <row r="608" spans="1:4" hidden="1" x14ac:dyDescent="0.25">
      <c r="A608" t="str">
        <f>IF(LEN('categories-old'!G608) &gt; 0, "INSERT INTO `catalog_category_entity_varchar` (attribute_id,store_id,entity_id,value) VALUES (48,0,"&amp;'categories-old'!B608&amp;",'"&amp;RIGHT('categories-old'!G608,LEN('categories-old'!G608)-1)&amp;"');","")</f>
        <v>INSERT INTO `catalog_category_entity_varchar` (attribute_id,store_id,entity_id,value) VALUES (48,0,445,'img3/img1ef6.jpg');</v>
      </c>
      <c r="B608" t="str">
        <f>IF(LEN(categories!G608) &gt; 0, "INSERT INTO `catalog_category_entity_varchar` (attribute_id,store_id,entity_id,value) VALUES (48,0,"&amp;categories!B608&amp;",'"&amp;RIGHT(categories!G608,LEN(categories!G608)-1)&amp;"');","")</f>
        <v>INSERT INTO `catalog_category_entity_varchar` (attribute_id,store_id,entity_id,value) VALUES (48,0,445,'img3/img1ef6.jpg');</v>
      </c>
      <c r="C608" t="str">
        <f>VLOOKUP(categories!B608,'categories-old'!B:G,6,FALSE)</f>
        <v>/img3/img1ef6.jpg</v>
      </c>
      <c r="D608" t="str">
        <f>VLOOKUP(categories!B608,'categories-old'!B:H,7,FALSE)</f>
        <v>www.americanretailsupply.com\64797\735011\Counter-Top-Racks\Black-5-Tier-Merchandiser-Counter-Rack.html</v>
      </c>
    </row>
    <row r="609" spans="1:4" hidden="1" x14ac:dyDescent="0.25">
      <c r="A609" t="str">
        <f>IF(LEN('categories-old'!G609) &gt; 0, "INSERT INTO `catalog_category_entity_varchar` (attribute_id,store_id,entity_id,value) VALUES (48,0,"&amp;'categories-old'!B609&amp;",'"&amp;RIGHT('categories-old'!G609,LEN('categories-old'!G609)-1)&amp;"');","")</f>
        <v>INSERT INTO `catalog_category_entity_varchar` (attribute_id,store_id,entity_id,value) VALUES (48,0,448,'img2/img52c0.jpg');</v>
      </c>
      <c r="B609" t="str">
        <f>IF(LEN(categories!G609) &gt; 0, "INSERT INTO `catalog_category_entity_varchar` (attribute_id,store_id,entity_id,value) VALUES (48,0,"&amp;categories!B609&amp;",'"&amp;RIGHT(categories!G609,LEN(categories!G609)-1)&amp;"');","")</f>
        <v>INSERT INTO `catalog_category_entity_varchar` (attribute_id,store_id,entity_id,value) VALUES (48,0,448,'img2/img52c0.jpg');</v>
      </c>
      <c r="C609" t="str">
        <f>VLOOKUP(categories!B609,'categories-old'!B:G,6,FALSE)</f>
        <v>/img2/img52c0.jpg</v>
      </c>
      <c r="D609" t="str">
        <f>VLOOKUP(categories!B609,'categories-old'!B:H,7,FALSE)</f>
        <v>www.americanretailsupply.com\64960\37818\Cross-Bars\Crossbar-Accessories.html</v>
      </c>
    </row>
    <row r="610" spans="1:4" hidden="1" x14ac:dyDescent="0.25">
      <c r="A610" t="str">
        <f>IF(LEN('categories-old'!G610) &gt; 0, "INSERT INTO `catalog_category_entity_varchar` (attribute_id,store_id,entity_id,value) VALUES (48,0,"&amp;'categories-old'!B610&amp;",'"&amp;RIGHT('categories-old'!G610,LEN('categories-old'!G610)-1)&amp;"');","")</f>
        <v>INSERT INTO `catalog_category_entity_varchar` (attribute_id,store_id,entity_id,value) VALUES (48,0,450,'img1/img4749.jpg');</v>
      </c>
      <c r="B610" t="str">
        <f>IF(LEN(categories!G610) &gt; 0, "INSERT INTO `catalog_category_entity_varchar` (attribute_id,store_id,entity_id,value) VALUES (48,0,"&amp;categories!B610&amp;",'"&amp;RIGHT(categories!G610,LEN(categories!G610)-1)&amp;"');","")</f>
        <v>INSERT INTO `catalog_category_entity_varchar` (attribute_id,store_id,entity_id,value) VALUES (48,0,450,'img1/img4749.jpg');</v>
      </c>
      <c r="C610" t="str">
        <f>VLOOKUP(categories!B610,'categories-old'!B:G,6,FALSE)</f>
        <v>/img1/img4749.jpg</v>
      </c>
      <c r="D610" t="str">
        <f>VLOOKUP(categories!B610,'categories-old'!B:H,7,FALSE)</f>
        <v>www.americanretailsupply.com\65156\740886\Crystalline-Series-Mannequins\White-Translucent-Female.html</v>
      </c>
    </row>
    <row r="611" spans="1:4" hidden="1" x14ac:dyDescent="0.25">
      <c r="A611" t="str">
        <f>IF(LEN('categories-old'!G611) &gt; 0, "INSERT INTO `catalog_category_entity_varchar` (attribute_id,store_id,entity_id,value) VALUES (48,0,"&amp;'categories-old'!B611&amp;",'"&amp;RIGHT('categories-old'!G611,LEN('categories-old'!G611)-1)&amp;"');","")</f>
        <v>INSERT INTO `catalog_category_entity_varchar` (attribute_id,store_id,entity_id,value) VALUES (48,0,451,'img1/imgffa4.jpg');</v>
      </c>
      <c r="B611" t="str">
        <f>IF(LEN(categories!G611) &gt; 0, "INSERT INTO `catalog_category_entity_varchar` (attribute_id,store_id,entity_id,value) VALUES (48,0,"&amp;categories!B611&amp;",'"&amp;RIGHT(categories!G611,LEN(categories!G611)-1)&amp;"');","")</f>
        <v>INSERT INTO `catalog_category_entity_varchar` (attribute_id,store_id,entity_id,value) VALUES (48,0,451,'img1/imgffa4.jpg');</v>
      </c>
      <c r="C611" t="str">
        <f>VLOOKUP(categories!B611,'categories-old'!B:G,6,FALSE)</f>
        <v>/img1/imgffa4.jpg</v>
      </c>
      <c r="D611" t="str">
        <f>VLOOKUP(categories!B611,'categories-old'!B:H,7,FALSE)</f>
        <v>www.americanretailsupply.com\65156\740887\Crystalline-Series-Mannequins\White-Translucent-Male.html</v>
      </c>
    </row>
    <row r="612" spans="1:4" hidden="1" x14ac:dyDescent="0.25">
      <c r="A612" t="str">
        <f>IF(LEN('categories-old'!G612) &gt; 0, "INSERT INTO `catalog_category_entity_varchar` (attribute_id,store_id,entity_id,value) VALUES (48,0,"&amp;'categories-old'!B612&amp;",'"&amp;RIGHT('categories-old'!G612,LEN('categories-old'!G612)-1)&amp;"');","")</f>
        <v>INSERT INTO `catalog_category_entity_varchar` (attribute_id,store_id,entity_id,value) VALUES (48,0,454,'img2/img79b5.jpg');</v>
      </c>
      <c r="B612" t="str">
        <f>IF(LEN(categories!G612) &gt; 0, "INSERT INTO `catalog_category_entity_varchar` (attribute_id,store_id,entity_id,value) VALUES (48,0,"&amp;categories!B612&amp;",'"&amp;RIGHT(categories!G612,LEN(categories!G612)-1)&amp;"');","")</f>
        <v>INSERT INTO `catalog_category_entity_varchar` (attribute_id,store_id,entity_id,value) VALUES (48,0,454,'img2/img79b5.jpg');</v>
      </c>
      <c r="C612" t="str">
        <f>VLOOKUP(categories!B612,'categories-old'!B:G,6,FALSE)</f>
        <v>/img2/img79b5.jpg</v>
      </c>
      <c r="D612" t="str">
        <f>VLOOKUP(categories!B612,'categories-old'!B:H,7,FALSE)</f>
        <v>www.americanretailsupply.com\64735\19865\Curling-Ribbon\Curling-Ribbon.html</v>
      </c>
    </row>
    <row r="613" spans="1:4" hidden="1" x14ac:dyDescent="0.25">
      <c r="A613" t="str">
        <f>IF(LEN('categories-old'!G613) &gt; 0, "INSERT INTO `catalog_category_entity_varchar` (attribute_id,store_id,entity_id,value) VALUES (48,0,"&amp;'categories-old'!B613&amp;",'"&amp;RIGHT('categories-old'!G613,LEN('categories-old'!G613)-1)&amp;"');","")</f>
        <v>INSERT INTO `catalog_category_entity_varchar` (attribute_id,store_id,entity_id,value) VALUES (48,0,455,'img1/img453d.jpg');</v>
      </c>
      <c r="B613" t="str">
        <f>IF(LEN(categories!G613) &gt; 0, "INSERT INTO `catalog_category_entity_varchar` (attribute_id,store_id,entity_id,value) VALUES (48,0,"&amp;categories!B613&amp;",'"&amp;RIGHT(categories!G613,LEN(categories!G613)-1)&amp;"');","")</f>
        <v>INSERT INTO `catalog_category_entity_varchar` (attribute_id,store_id,entity_id,value) VALUES (48,0,455,'img1/img453d.jpg');</v>
      </c>
      <c r="C613" t="str">
        <f>VLOOKUP(categories!B613,'categories-old'!B:G,6,FALSE)</f>
        <v>/img1/img453d.jpg</v>
      </c>
      <c r="D613" t="str">
        <f>VLOOKUP(categories!B613,'categories-old'!B:H,7,FALSE)</f>
        <v>www.americanretailsupply.com\64735\19866\Curling-Ribbon\Crimped-Metallic-Tone-Curling-Ribbon.html</v>
      </c>
    </row>
    <row r="614" spans="1:4" hidden="1" x14ac:dyDescent="0.25">
      <c r="A614" t="str">
        <f>IF(LEN('categories-old'!G614) &gt; 0, "INSERT INTO `catalog_category_entity_varchar` (attribute_id,store_id,entity_id,value) VALUES (48,0,"&amp;'categories-old'!B614&amp;",'"&amp;RIGHT('categories-old'!G614,LEN('categories-old'!G614)-1)&amp;"');","")</f>
        <v>INSERT INTO `catalog_category_entity_varchar` (attribute_id,store_id,entity_id,value) VALUES (48,0,456,'img2/img1fb7.jpg');</v>
      </c>
      <c r="B614" t="str">
        <f>IF(LEN(categories!G614) &gt; 0, "INSERT INTO `catalog_category_entity_varchar` (attribute_id,store_id,entity_id,value) VALUES (48,0,"&amp;categories!B614&amp;",'"&amp;RIGHT(categories!G614,LEN(categories!G614)-1)&amp;"');","")</f>
        <v>INSERT INTO `catalog_category_entity_varchar` (attribute_id,store_id,entity_id,value) VALUES (48,0,456,'img2/img1fb7.jpg');</v>
      </c>
      <c r="C614" t="str">
        <f>VLOOKUP(categories!B614,'categories-old'!B:G,6,FALSE)</f>
        <v>/img2/img1fb7.jpg</v>
      </c>
      <c r="D614" t="str">
        <f>VLOOKUP(categories!B614,'categories-old'!B:H,7,FALSE)</f>
        <v>www.americanretailsupply.com\64735\746204\Curling-Ribbon\Printed-Curling-Ribbon.html</v>
      </c>
    </row>
    <row r="615" spans="1:4" hidden="1" x14ac:dyDescent="0.25">
      <c r="A615" t="str">
        <f>IF(LEN('categories-old'!G615) &gt; 0, "INSERT INTO `catalog_category_entity_varchar` (attribute_id,store_id,entity_id,value) VALUES (48,0,"&amp;'categories-old'!B615&amp;",'"&amp;RIGHT('categories-old'!G615,LEN('categories-old'!G615)-1)&amp;"');","")</f>
        <v>INSERT INTO `catalog_category_entity_varchar` (attribute_id,store_id,entity_id,value) VALUES (48,0,459,'img2/img906c.jpg');</v>
      </c>
      <c r="B615" t="str">
        <f>IF(LEN(categories!G615) &gt; 0, "INSERT INTO `catalog_category_entity_varchar` (attribute_id,store_id,entity_id,value) VALUES (48,0,"&amp;categories!B615&amp;",'"&amp;RIGHT(categories!G615,LEN(categories!G615)-1)&amp;"');","")</f>
        <v>INSERT INTO `catalog_category_entity_varchar` (attribute_id,store_id,entity_id,value) VALUES (48,0,459,'img2/img906c.jpg');</v>
      </c>
      <c r="C615" t="str">
        <f>VLOOKUP(categories!B615,'categories-old'!B:G,6,FALSE)</f>
        <v>/img2/img906c.jpg</v>
      </c>
      <c r="D615" t="str">
        <f>VLOOKUP(categories!B615,'categories-old'!B:H,7,FALSE)</f>
        <v>www.americanretailsupply.com\64703\19958\Custom-Tissue-Paper--Custom-Gift-Wrapping\Solid-Color-Tissue-Paper.html</v>
      </c>
    </row>
    <row r="616" spans="1:4" hidden="1" x14ac:dyDescent="0.25">
      <c r="A616" t="str">
        <f>IF(LEN('categories-old'!G616) &gt; 0, "INSERT INTO `catalog_category_entity_varchar` (attribute_id,store_id,entity_id,value) VALUES (48,0,"&amp;'categories-old'!B616&amp;",'"&amp;RIGHT('categories-old'!G616,LEN('categories-old'!G616)-1)&amp;"');","")</f>
        <v>INSERT INTO `catalog_category_entity_varchar` (attribute_id,store_id,entity_id,value) VALUES (48,0,461,'img2/img1efc.jpg');</v>
      </c>
      <c r="B616" t="str">
        <f>IF(LEN(categories!G616) &gt; 0, "INSERT INTO `catalog_category_entity_varchar` (attribute_id,store_id,entity_id,value) VALUES (48,0,"&amp;categories!B616&amp;",'"&amp;RIGHT(categories!G616,LEN(categories!G616)-1)&amp;"');","")</f>
        <v>INSERT INTO `catalog_category_entity_varchar` (attribute_id,store_id,entity_id,value) VALUES (48,0,461,'img2/img1efc.jpg');</v>
      </c>
      <c r="C616" t="str">
        <f>VLOOKUP(categories!B616,'categories-old'!B:G,6,FALSE)</f>
        <v>/img2/img1efc.jpg</v>
      </c>
      <c r="D616" t="str">
        <f>VLOOKUP(categories!B616,'categories-old'!B:H,7,FALSE)</f>
        <v>www.americanretailsupply.com\65084\18449\Decorative-Corrugated-Boxes\Folding-Candy-Boxes.html</v>
      </c>
    </row>
    <row r="617" spans="1:4" hidden="1" x14ac:dyDescent="0.25">
      <c r="A617" t="str">
        <f>IF(LEN('categories-old'!G617) &gt; 0, "INSERT INTO `catalog_category_entity_varchar` (attribute_id,store_id,entity_id,value) VALUES (48,0,"&amp;'categories-old'!B617&amp;",'"&amp;RIGHT('categories-old'!G617,LEN('categories-old'!G617)-1)&amp;"');","")</f>
        <v>INSERT INTO `catalog_category_entity_varchar` (attribute_id,store_id,entity_id,value) VALUES (48,0,463,'img3/img730b.jpg');</v>
      </c>
      <c r="B617" t="str">
        <f>IF(LEN(categories!G617) &gt; 0, "INSERT INTO `catalog_category_entity_varchar` (attribute_id,store_id,entity_id,value) VALUES (48,0,"&amp;categories!B617&amp;",'"&amp;RIGHT(categories!G617,LEN(categories!G617)-1)&amp;"');","")</f>
        <v>INSERT INTO `catalog_category_entity_varchar` (attribute_id,store_id,entity_id,value) VALUES (48,0,463,'img3/img730b.jpg');</v>
      </c>
      <c r="C617" t="str">
        <f>VLOOKUP(categories!B617,'categories-old'!B:G,6,FALSE)</f>
        <v>/img3/img730b.jpg</v>
      </c>
      <c r="D617" t="str">
        <f>VLOOKUP(categories!B617,'categories-old'!B:H,7,FALSE)</f>
        <v>www.americanretailsupply.com\64709\226749\Decorative-Corrugated-Boxes\Red-Satin-Gift-Boxes.html</v>
      </c>
    </row>
    <row r="618" spans="1:4" hidden="1" x14ac:dyDescent="0.25">
      <c r="A618" t="str">
        <f>IF(LEN('categories-old'!G618) &gt; 0, "INSERT INTO `catalog_category_entity_varchar` (attribute_id,store_id,entity_id,value) VALUES (48,0,"&amp;'categories-old'!B618&amp;",'"&amp;RIGHT('categories-old'!G618,LEN('categories-old'!G618)-1)&amp;"');","")</f>
        <v>INSERT INTO `catalog_category_entity_varchar` (attribute_id,store_id,entity_id,value) VALUES (48,0,464,'img1/img1f69.jpg');</v>
      </c>
      <c r="B618" t="str">
        <f>IF(LEN(categories!G618) &gt; 0, "INSERT INTO `catalog_category_entity_varchar` (attribute_id,store_id,entity_id,value) VALUES (48,0,"&amp;categories!B618&amp;",'"&amp;RIGHT(categories!G618,LEN(categories!G618)-1)&amp;"');","")</f>
        <v>INSERT INTO `catalog_category_entity_varchar` (attribute_id,store_id,entity_id,value) VALUES (48,0,464,'img1/img1f69.jpg');</v>
      </c>
      <c r="C618" t="str">
        <f>VLOOKUP(categories!B618,'categories-old'!B:G,6,FALSE)</f>
        <v>/img1/img1f69.jpg</v>
      </c>
      <c r="D618" t="str">
        <f>VLOOKUP(categories!B618,'categories-old'!B:H,7,FALSE)</f>
        <v>www.americanretailsupply.com\64709\226750\Decorative-Corrugated-Boxes\Christmas--Holiday-Gift-Boxes.html</v>
      </c>
    </row>
    <row r="619" spans="1:4" hidden="1" x14ac:dyDescent="0.25">
      <c r="A619" t="str">
        <f>IF(LEN('categories-old'!G619) &gt; 0, "INSERT INTO `catalog_category_entity_varchar` (attribute_id,store_id,entity_id,value) VALUES (48,0,"&amp;'categories-old'!B619&amp;",'"&amp;RIGHT('categories-old'!G619,LEN('categories-old'!G619)-1)&amp;"');","")</f>
        <v>INSERT INTO `catalog_category_entity_varchar` (attribute_id,store_id,entity_id,value) VALUES (48,0,465,'img1/img408b.jpg');</v>
      </c>
      <c r="B619" t="str">
        <f>IF(LEN(categories!G619) &gt; 0, "INSERT INTO `catalog_category_entity_varchar` (attribute_id,store_id,entity_id,value) VALUES (48,0,"&amp;categories!B619&amp;",'"&amp;RIGHT(categories!G619,LEN(categories!G619)-1)&amp;"');","")</f>
        <v>INSERT INTO `catalog_category_entity_varchar` (attribute_id,store_id,entity_id,value) VALUES (48,0,465,'img1/img408b.jpg');</v>
      </c>
      <c r="C619" t="str">
        <f>VLOOKUP(categories!B619,'categories-old'!B:G,6,FALSE)</f>
        <v>/img1/img408b.jpg</v>
      </c>
      <c r="D619" t="str">
        <f>VLOOKUP(categories!B619,'categories-old'!B:H,7,FALSE)</f>
        <v>www.americanretailsupply.com\64709\226751\Decorative-Corrugated-Boxes\Red--Hunter-Green-Bows-Gift-Boxes.html</v>
      </c>
    </row>
    <row r="620" spans="1:4" hidden="1" x14ac:dyDescent="0.25">
      <c r="A620" t="str">
        <f>IF(LEN('categories-old'!G620) &gt; 0, "INSERT INTO `catalog_category_entity_varchar` (attribute_id,store_id,entity_id,value) VALUES (48,0,"&amp;'categories-old'!B620&amp;",'"&amp;RIGHT('categories-old'!G620,LEN('categories-old'!G620)-1)&amp;"');","")</f>
        <v>INSERT INTO `catalog_category_entity_varchar` (attribute_id,store_id,entity_id,value) VALUES (48,0,466,'img2/imgb4a0.jpg');</v>
      </c>
      <c r="B620" t="str">
        <f>IF(LEN(categories!G620) &gt; 0, "INSERT INTO `catalog_category_entity_varchar` (attribute_id,store_id,entity_id,value) VALUES (48,0,"&amp;categories!B620&amp;",'"&amp;RIGHT(categories!G620,LEN(categories!G620)-1)&amp;"');","")</f>
        <v>INSERT INTO `catalog_category_entity_varchar` (attribute_id,store_id,entity_id,value) VALUES (48,0,466,'img2/imgb4a0.jpg');</v>
      </c>
      <c r="C620" t="str">
        <f>VLOOKUP(categories!B620,'categories-old'!B:G,6,FALSE)</f>
        <v>/img2/imgb4a0.jpg</v>
      </c>
      <c r="D620" t="str">
        <f>VLOOKUP(categories!B620,'categories-old'!B:H,7,FALSE)</f>
        <v>www.americanretailsupply.com\64709\226758\Decorative-Corrugated-Boxes\Burnished-Gold.html</v>
      </c>
    </row>
    <row r="621" spans="1:4" hidden="1" x14ac:dyDescent="0.25">
      <c r="A621" t="str">
        <f>IF(LEN('categories-old'!G621) &gt; 0, "INSERT INTO `catalog_category_entity_varchar` (attribute_id,store_id,entity_id,value) VALUES (48,0,"&amp;'categories-old'!B621&amp;",'"&amp;RIGHT('categories-old'!G621,LEN('categories-old'!G621)-1)&amp;"');","")</f>
        <v>INSERT INTO `catalog_category_entity_varchar` (attribute_id,store_id,entity_id,value) VALUES (48,0,467,'img3/img0020.jpg');</v>
      </c>
      <c r="B621" t="str">
        <f>IF(LEN(categories!G621) &gt; 0, "INSERT INTO `catalog_category_entity_varchar` (attribute_id,store_id,entity_id,value) VALUES (48,0,"&amp;categories!B621&amp;",'"&amp;RIGHT(categories!G621,LEN(categories!G621)-1)&amp;"');","")</f>
        <v>INSERT INTO `catalog_category_entity_varchar` (attribute_id,store_id,entity_id,value) VALUES (48,0,467,'img3/img0020.jpg');</v>
      </c>
      <c r="C621" t="str">
        <f>VLOOKUP(categories!B621,'categories-old'!B:G,6,FALSE)</f>
        <v>/img3/img0020.jpg</v>
      </c>
      <c r="D621" t="str">
        <f>VLOOKUP(categories!B621,'categories-old'!B:H,7,FALSE)</f>
        <v>www.americanretailsupply.com\64709\226769\Decorative-Corrugated-Boxes\Spruce-Green-Brushstroke-Gift-Boxes.html</v>
      </c>
    </row>
    <row r="622" spans="1:4" hidden="1" x14ac:dyDescent="0.25">
      <c r="A622" t="str">
        <f>IF(LEN('categories-old'!G622) &gt; 0, "INSERT INTO `catalog_category_entity_varchar` (attribute_id,store_id,entity_id,value) VALUES (48,0,"&amp;'categories-old'!B622&amp;",'"&amp;RIGHT('categories-old'!G622,LEN('categories-old'!G622)-1)&amp;"');","")</f>
        <v>INSERT INTO `catalog_category_entity_varchar` (attribute_id,store_id,entity_id,value) VALUES (48,0,468,'img1/img84e3.jpg');</v>
      </c>
      <c r="B622" t="str">
        <f>IF(LEN(categories!G622) &gt; 0, "INSERT INTO `catalog_category_entity_varchar` (attribute_id,store_id,entity_id,value) VALUES (48,0,"&amp;categories!B622&amp;",'"&amp;RIGHT(categories!G622,LEN(categories!G622)-1)&amp;"');","")</f>
        <v>INSERT INTO `catalog_category_entity_varchar` (attribute_id,store_id,entity_id,value) VALUES (48,0,468,'img1/img84e3.jpg');</v>
      </c>
      <c r="C622" t="str">
        <f>VLOOKUP(categories!B622,'categories-old'!B:G,6,FALSE)</f>
        <v>/img1/img84e3.jpg</v>
      </c>
      <c r="D622" t="str">
        <f>VLOOKUP(categories!B622,'categories-old'!B:H,7,FALSE)</f>
        <v>www.americanretailsupply.com\64709\226770\Decorative-Corrugated-Boxes\Silver-Plated.html</v>
      </c>
    </row>
    <row r="623" spans="1:4" hidden="1" x14ac:dyDescent="0.25">
      <c r="A623" t="str">
        <f>IF(LEN('categories-old'!G623) &gt; 0, "INSERT INTO `catalog_category_entity_varchar` (attribute_id,store_id,entity_id,value) VALUES (48,0,"&amp;'categories-old'!B623&amp;",'"&amp;RIGHT('categories-old'!G623,LEN('categories-old'!G623)-1)&amp;"');","")</f>
        <v>INSERT INTO `catalog_category_entity_varchar` (attribute_id,store_id,entity_id,value) VALUES (48,0,469,'img2/img5a93.jpg');</v>
      </c>
      <c r="B623" t="str">
        <f>IF(LEN(categories!G623) &gt; 0, "INSERT INTO `catalog_category_entity_varchar` (attribute_id,store_id,entity_id,value) VALUES (48,0,"&amp;categories!B623&amp;",'"&amp;RIGHT(categories!G623,LEN(categories!G623)-1)&amp;"');","")</f>
        <v>INSERT INTO `catalog_category_entity_varchar` (attribute_id,store_id,entity_id,value) VALUES (48,0,469,'img2/img5a93.jpg');</v>
      </c>
      <c r="C623" t="str">
        <f>VLOOKUP(categories!B623,'categories-old'!B:G,6,FALSE)</f>
        <v>/img2/img5a93.jpg</v>
      </c>
      <c r="D623" t="str">
        <f>VLOOKUP(categories!B623,'categories-old'!B:H,7,FALSE)</f>
        <v>www.americanretailsupply.com\64709\226776\Decorative-Corrugated-Boxes\Holstein.html</v>
      </c>
    </row>
    <row r="624" spans="1:4" hidden="1" x14ac:dyDescent="0.25">
      <c r="A624" t="str">
        <f>IF(LEN('categories-old'!G624) &gt; 0, "INSERT INTO `catalog_category_entity_varchar` (attribute_id,store_id,entity_id,value) VALUES (48,0,"&amp;'categories-old'!B624&amp;",'"&amp;RIGHT('categories-old'!G624,LEN('categories-old'!G624)-1)&amp;"');","")</f>
        <v>INSERT INTO `catalog_category_entity_varchar` (attribute_id,store_id,entity_id,value) VALUES (48,0,470,'img2/imgc203.jpg');</v>
      </c>
      <c r="B624" t="str">
        <f>IF(LEN(categories!G624) &gt; 0, "INSERT INTO `catalog_category_entity_varchar` (attribute_id,store_id,entity_id,value) VALUES (48,0,"&amp;categories!B624&amp;",'"&amp;RIGHT(categories!G624,LEN(categories!G624)-1)&amp;"');","")</f>
        <v>INSERT INTO `catalog_category_entity_varchar` (attribute_id,store_id,entity_id,value) VALUES (48,0,470,'img2/imgc203.jpg');</v>
      </c>
      <c r="C624" t="str">
        <f>VLOOKUP(categories!B624,'categories-old'!B:G,6,FALSE)</f>
        <v>/img2/imgc203.jpg</v>
      </c>
      <c r="D624" t="str">
        <f>VLOOKUP(categories!B624,'categories-old'!B:H,7,FALSE)</f>
        <v>www.americanretailsupply.com\64709\226778\Decorative-Corrugated-Boxes\Kraft.html</v>
      </c>
    </row>
    <row r="625" spans="1:4" hidden="1" x14ac:dyDescent="0.25">
      <c r="A625" t="str">
        <f>IF(LEN('categories-old'!G625) &gt; 0, "INSERT INTO `catalog_category_entity_varchar` (attribute_id,store_id,entity_id,value) VALUES (48,0,"&amp;'categories-old'!B625&amp;",'"&amp;RIGHT('categories-old'!G625,LEN('categories-old'!G625)-1)&amp;"');","")</f>
        <v>INSERT INTO `catalog_category_entity_varchar` (attribute_id,store_id,entity_id,value) VALUES (48,0,471,'img2/imgf4d8.jpg');</v>
      </c>
      <c r="B625" t="str">
        <f>IF(LEN(categories!G625) &gt; 0, "INSERT INTO `catalog_category_entity_varchar` (attribute_id,store_id,entity_id,value) VALUES (48,0,"&amp;categories!B625&amp;",'"&amp;RIGHT(categories!G625,LEN(categories!G625)-1)&amp;"');","")</f>
        <v>INSERT INTO `catalog_category_entity_varchar` (attribute_id,store_id,entity_id,value) VALUES (48,0,471,'img2/imgf4d8.jpg');</v>
      </c>
      <c r="C625" t="str">
        <f>VLOOKUP(categories!B625,'categories-old'!B:G,6,FALSE)</f>
        <v>/img2/imgf4d8.jpg</v>
      </c>
      <c r="D625" t="str">
        <f>VLOOKUP(categories!B625,'categories-old'!B:H,7,FALSE)</f>
        <v>www.americanretailsupply.com\64709\226780\Decorative-Corrugated-Boxes\White-Kraft.html</v>
      </c>
    </row>
    <row r="626" spans="1:4" hidden="1" x14ac:dyDescent="0.25">
      <c r="A626" t="str">
        <f>IF(LEN('categories-old'!G626) &gt; 0, "INSERT INTO `catalog_category_entity_varchar` (attribute_id,store_id,entity_id,value) VALUES (48,0,"&amp;'categories-old'!B626&amp;",'"&amp;RIGHT('categories-old'!G626,LEN('categories-old'!G626)-1)&amp;"');","")</f>
        <v>INSERT INTO `catalog_category_entity_varchar` (attribute_id,store_id,entity_id,value) VALUES (48,0,472,'img3/img3d40.jpg');</v>
      </c>
      <c r="B626" t="str">
        <f>IF(LEN(categories!G626) &gt; 0, "INSERT INTO `catalog_category_entity_varchar` (attribute_id,store_id,entity_id,value) VALUES (48,0,"&amp;categories!B626&amp;",'"&amp;RIGHT(categories!G626,LEN(categories!G626)-1)&amp;"');","")</f>
        <v>INSERT INTO `catalog_category_entity_varchar` (attribute_id,store_id,entity_id,value) VALUES (48,0,472,'img3/img3d40.jpg');</v>
      </c>
      <c r="C626" t="str">
        <f>VLOOKUP(categories!B626,'categories-old'!B:G,6,FALSE)</f>
        <v>/img3/img3d40.jpg</v>
      </c>
      <c r="D626" t="str">
        <f>VLOOKUP(categories!B626,'categories-old'!B:H,7,FALSE)</f>
        <v>www.americanretailsupply.com\64709\226911\Decorative-Corrugated-Boxes\Hunter-Green-Kraft-Gift-Boxes.html</v>
      </c>
    </row>
    <row r="627" spans="1:4" hidden="1" x14ac:dyDescent="0.25">
      <c r="A627" t="str">
        <f>IF(LEN('categories-old'!G627) &gt; 0, "INSERT INTO `catalog_category_entity_varchar` (attribute_id,store_id,entity_id,value) VALUES (48,0,"&amp;'categories-old'!B627&amp;",'"&amp;RIGHT('categories-old'!G627,LEN('categories-old'!G627)-1)&amp;"');","")</f>
        <v>INSERT INTO `catalog_category_entity_varchar` (attribute_id,store_id,entity_id,value) VALUES (48,0,473,'img3/imgace2.jpg');</v>
      </c>
      <c r="B627" t="str">
        <f>IF(LEN(categories!G627) &gt; 0, "INSERT INTO `catalog_category_entity_varchar` (attribute_id,store_id,entity_id,value) VALUES (48,0,"&amp;categories!B627&amp;",'"&amp;RIGHT(categories!G627,LEN(categories!G627)-1)&amp;"');","")</f>
        <v>INSERT INTO `catalog_category_entity_varchar` (attribute_id,store_id,entity_id,value) VALUES (48,0,473,'img3/imgace2.jpg');</v>
      </c>
      <c r="C627" t="str">
        <f>VLOOKUP(categories!B627,'categories-old'!B:G,6,FALSE)</f>
        <v>/img3/imgace2.jpg</v>
      </c>
      <c r="D627" t="str">
        <f>VLOOKUP(categories!B627,'categories-old'!B:H,7,FALSE)</f>
        <v>www.americanretailsupply.com\64709\226912\Decorative-Corrugated-Boxes\Black-Kraft-Boxes.html</v>
      </c>
    </row>
    <row r="628" spans="1:4" hidden="1" x14ac:dyDescent="0.25">
      <c r="A628" t="str">
        <f>IF(LEN('categories-old'!G628) &gt; 0, "INSERT INTO `catalog_category_entity_varchar` (attribute_id,store_id,entity_id,value) VALUES (48,0,"&amp;'categories-old'!B628&amp;",'"&amp;RIGHT('categories-old'!G628,LEN('categories-old'!G628)-1)&amp;"');","")</f>
        <v>INSERT INTO `catalog_category_entity_varchar` (attribute_id,store_id,entity_id,value) VALUES (48,0,474,'img2/img6c29.jpg');</v>
      </c>
      <c r="B628" t="str">
        <f>IF(LEN(categories!G628) &gt; 0, "INSERT INTO `catalog_category_entity_varchar` (attribute_id,store_id,entity_id,value) VALUES (48,0,"&amp;categories!B628&amp;",'"&amp;RIGHT(categories!G628,LEN(categories!G628)-1)&amp;"');","")</f>
        <v>INSERT INTO `catalog_category_entity_varchar` (attribute_id,store_id,entity_id,value) VALUES (48,0,474,'img2/img6c29.jpg');</v>
      </c>
      <c r="C628" t="str">
        <f>VLOOKUP(categories!B628,'categories-old'!B:G,6,FALSE)</f>
        <v>/img2/img6c29.jpg</v>
      </c>
      <c r="D628" t="str">
        <f>VLOOKUP(categories!B628,'categories-old'!B:H,7,FALSE)</f>
        <v>www.americanretailsupply.com\64709\437364\Decorative-Corrugated-Boxes\Chocolate.html</v>
      </c>
    </row>
    <row r="629" spans="1:4" hidden="1" x14ac:dyDescent="0.25">
      <c r="A629" t="str">
        <f>IF(LEN('categories-old'!G629) &gt; 0, "INSERT INTO `catalog_category_entity_varchar` (attribute_id,store_id,entity_id,value) VALUES (48,0,"&amp;'categories-old'!B629&amp;",'"&amp;RIGHT('categories-old'!G629,LEN('categories-old'!G629)-1)&amp;"');","")</f>
        <v>INSERT INTO `catalog_category_entity_varchar` (attribute_id,store_id,entity_id,value) VALUES (48,0,475,'img2/img2e8d.jpg');</v>
      </c>
      <c r="B629" t="str">
        <f>IF(LEN(categories!G629) &gt; 0, "INSERT INTO `catalog_category_entity_varchar` (attribute_id,store_id,entity_id,value) VALUES (48,0,"&amp;categories!B629&amp;",'"&amp;RIGHT(categories!G629,LEN(categories!G629)-1)&amp;"');","")</f>
        <v>INSERT INTO `catalog_category_entity_varchar` (attribute_id,store_id,entity_id,value) VALUES (48,0,475,'img2/img2e8d.jpg');</v>
      </c>
      <c r="C629" t="str">
        <f>VLOOKUP(categories!B629,'categories-old'!B:G,6,FALSE)</f>
        <v>/img2/img2e8d.jpg</v>
      </c>
      <c r="D629" t="str">
        <f>VLOOKUP(categories!B629,'categories-old'!B:H,7,FALSE)</f>
        <v>www.americanretailsupply.com\64709\476533\Decorative-Corrugated-Boxes\White-Pine.html</v>
      </c>
    </row>
    <row r="630" spans="1:4" hidden="1" x14ac:dyDescent="0.25">
      <c r="A630" t="str">
        <f>IF(LEN('categories-old'!G630) &gt; 0, "INSERT INTO `catalog_category_entity_varchar` (attribute_id,store_id,entity_id,value) VALUES (48,0,"&amp;'categories-old'!B630&amp;",'"&amp;RIGHT('categories-old'!G630,LEN('categories-old'!G630)-1)&amp;"');","")</f>
        <v>INSERT INTO `catalog_category_entity_varchar` (attribute_id,store_id,entity_id,value) VALUES (48,0,476,'img3/img4ebf.jpg');</v>
      </c>
      <c r="B630" t="str">
        <f>IF(LEN(categories!G630) &gt; 0, "INSERT INTO `catalog_category_entity_varchar` (attribute_id,store_id,entity_id,value) VALUES (48,0,"&amp;categories!B630&amp;",'"&amp;RIGHT(categories!G630,LEN(categories!G630)-1)&amp;"');","")</f>
        <v>INSERT INTO `catalog_category_entity_varchar` (attribute_id,store_id,entity_id,value) VALUES (48,0,476,'img3/img4ebf.jpg');</v>
      </c>
      <c r="C630" t="str">
        <f>VLOOKUP(categories!B630,'categories-old'!B:G,6,FALSE)</f>
        <v>/img3/img4ebf.jpg</v>
      </c>
      <c r="D630" t="str">
        <f>VLOOKUP(categories!B630,'categories-old'!B:H,7,FALSE)</f>
        <v>www.americanretailsupply.com\64709\476534\Decorative-Corrugated-Boxes\Damask-Black--White.html</v>
      </c>
    </row>
    <row r="631" spans="1:4" hidden="1" x14ac:dyDescent="0.25">
      <c r="A631" t="str">
        <f>IF(LEN('categories-old'!G631) &gt; 0, "INSERT INTO `catalog_category_entity_varchar` (attribute_id,store_id,entity_id,value) VALUES (48,0,"&amp;'categories-old'!B631&amp;",'"&amp;RIGHT('categories-old'!G631,LEN('categories-old'!G631)-1)&amp;"');","")</f>
        <v>INSERT INTO `catalog_category_entity_varchar` (attribute_id,store_id,entity_id,value) VALUES (48,0,477,'img1/img8268.jpg');</v>
      </c>
      <c r="B631" t="str">
        <f>IF(LEN(categories!G631) &gt; 0, "INSERT INTO `catalog_category_entity_varchar` (attribute_id,store_id,entity_id,value) VALUES (48,0,"&amp;categories!B631&amp;",'"&amp;RIGHT(categories!G631,LEN(categories!G631)-1)&amp;"');","")</f>
        <v>INSERT INTO `catalog_category_entity_varchar` (attribute_id,store_id,entity_id,value) VALUES (48,0,477,'img1/img8268.jpg');</v>
      </c>
      <c r="C631" t="str">
        <f>VLOOKUP(categories!B631,'categories-old'!B:G,6,FALSE)</f>
        <v>/img1/img8268.jpg</v>
      </c>
      <c r="D631" t="str">
        <f>VLOOKUP(categories!B631,'categories-old'!B:H,7,FALSE)</f>
        <v>www.americanretailsupply.com\64709\732233\Decorative-Corrugated-Boxes\Inserts-and-Dividers.html</v>
      </c>
    </row>
    <row r="632" spans="1:4" hidden="1" x14ac:dyDescent="0.25">
      <c r="A632" t="str">
        <f>IF(LEN('categories-old'!G632) &gt; 0, "INSERT INTO `catalog_category_entity_varchar` (attribute_id,store_id,entity_id,value) VALUES (48,0,"&amp;'categories-old'!B632&amp;",'"&amp;RIGHT('categories-old'!G632,LEN('categories-old'!G632)-1)&amp;"');","")</f>
        <v>INSERT INTO `catalog_category_entity_varchar` (attribute_id,store_id,entity_id,value) VALUES (48,0,478,'img3/img1c75.jpg');</v>
      </c>
      <c r="B632" t="str">
        <f>IF(LEN(categories!G632) &gt; 0, "INSERT INTO `catalog_category_entity_varchar` (attribute_id,store_id,entity_id,value) VALUES (48,0,"&amp;categories!B632&amp;",'"&amp;RIGHT(categories!G632,LEN(categories!G632)-1)&amp;"');","")</f>
        <v>INSERT INTO `catalog_category_entity_varchar` (attribute_id,store_id,entity_id,value) VALUES (48,0,478,'img3/img1c75.jpg');</v>
      </c>
      <c r="C632" t="str">
        <f>VLOOKUP(categories!B632,'categories-old'!B:G,6,FALSE)</f>
        <v>/img3/img1c75.jpg</v>
      </c>
      <c r="D632" t="str">
        <f>VLOOKUP(categories!B632,'categories-old'!B:H,7,FALSE)</f>
        <v>www.americanretailsupply.com\64709\734396\Decorative-Corrugated-Boxes\Stripes.html</v>
      </c>
    </row>
    <row r="633" spans="1:4" hidden="1" x14ac:dyDescent="0.25">
      <c r="A633" t="str">
        <f>IF(LEN('categories-old'!G633) &gt; 0, "INSERT INTO `catalog_category_entity_varchar` (attribute_id,store_id,entity_id,value) VALUES (48,0,"&amp;'categories-old'!B633&amp;",'"&amp;RIGHT('categories-old'!G633,LEN('categories-old'!G633)-1)&amp;"');","")</f>
        <v>INSERT INTO `catalog_category_entity_varchar` (attribute_id,store_id,entity_id,value) VALUES (48,0,479,'img2/img2020.jpg');</v>
      </c>
      <c r="B633" t="str">
        <f>IF(LEN(categories!G633) &gt; 0, "INSERT INTO `catalog_category_entity_varchar` (attribute_id,store_id,entity_id,value) VALUES (48,0,"&amp;categories!B633&amp;",'"&amp;RIGHT(categories!G633,LEN(categories!G633)-1)&amp;"');","")</f>
        <v>INSERT INTO `catalog_category_entity_varchar` (attribute_id,store_id,entity_id,value) VALUES (48,0,479,'img2/img2020.jpg');</v>
      </c>
      <c r="C633" t="str">
        <f>VLOOKUP(categories!B633,'categories-old'!B:G,6,FALSE)</f>
        <v>/img2/img2020.jpg</v>
      </c>
      <c r="D633" t="str">
        <f>VLOOKUP(categories!B633,'categories-old'!B:H,7,FALSE)</f>
        <v>www.americanretailsupply.com\64709\734550\Decorative-Corrugated-Boxes\Poinsettia.html</v>
      </c>
    </row>
    <row r="634" spans="1:4" hidden="1" x14ac:dyDescent="0.25">
      <c r="A634" t="str">
        <f>IF(LEN('categories-old'!G634) &gt; 0, "INSERT INTO `catalog_category_entity_varchar` (attribute_id,store_id,entity_id,value) VALUES (48,0,"&amp;'categories-old'!B634&amp;",'"&amp;RIGHT('categories-old'!G634,LEN('categories-old'!G634)-1)&amp;"');","")</f>
        <v>INSERT INTO `catalog_category_entity_varchar` (attribute_id,store_id,entity_id,value) VALUES (48,0,480,'img3/img36ff.jpg');</v>
      </c>
      <c r="B634" t="str">
        <f>IF(LEN(categories!G634) &gt; 0, "INSERT INTO `catalog_category_entity_varchar` (attribute_id,store_id,entity_id,value) VALUES (48,0,"&amp;categories!B634&amp;",'"&amp;RIGHT(categories!G634,LEN(categories!G634)-1)&amp;"');","")</f>
        <v>INSERT INTO `catalog_category_entity_varchar` (attribute_id,store_id,entity_id,value) VALUES (48,0,480,'img3/img36ff.jpg');</v>
      </c>
      <c r="C634" t="str">
        <f>VLOOKUP(categories!B634,'categories-old'!B:G,6,FALSE)</f>
        <v>/img3/img36ff.jpg</v>
      </c>
      <c r="D634" t="str">
        <f>VLOOKUP(categories!B634,'categories-old'!B:H,7,FALSE)</f>
        <v>www.americanretailsupply.com\64709\782111\Decorative-Corrugated-Boxes\Brilliant-Stripe.html</v>
      </c>
    </row>
    <row r="635" spans="1:4" hidden="1" x14ac:dyDescent="0.25">
      <c r="A635" t="str">
        <f>IF(LEN('categories-old'!G635) &gt; 0, "INSERT INTO `catalog_category_entity_varchar` (attribute_id,store_id,entity_id,value) VALUES (48,0,"&amp;'categories-old'!B635&amp;",'"&amp;RIGHT('categories-old'!G635,LEN('categories-old'!G635)-1)&amp;"');","")</f>
        <v>INSERT INTO `catalog_category_entity_varchar` (attribute_id,store_id,entity_id,value) VALUES (48,0,481,'img3/img98cd.jpg');</v>
      </c>
      <c r="B635" t="str">
        <f>IF(LEN(categories!G635) &gt; 0, "INSERT INTO `catalog_category_entity_varchar` (attribute_id,store_id,entity_id,value) VALUES (48,0,"&amp;categories!B635&amp;",'"&amp;RIGHT(categories!G635,LEN(categories!G635)-1)&amp;"');","")</f>
        <v>INSERT INTO `catalog_category_entity_varchar` (attribute_id,store_id,entity_id,value) VALUES (48,0,481,'img3/img98cd.jpg');</v>
      </c>
      <c r="C635" t="str">
        <f>VLOOKUP(categories!B635,'categories-old'!B:G,6,FALSE)</f>
        <v>/img3/img98cd.jpg</v>
      </c>
      <c r="D635" t="str">
        <f>VLOOKUP(categories!B635,'categories-old'!B:H,7,FALSE)</f>
        <v>www.americanretailsupply.com\64709\782112\Decorative-Corrugated-Boxes\Bright-Solids.html</v>
      </c>
    </row>
    <row r="636" spans="1:4" hidden="1" x14ac:dyDescent="0.25">
      <c r="A636" t="str">
        <f>IF(LEN('categories-old'!G636) &gt; 0, "INSERT INTO `catalog_category_entity_varchar` (attribute_id,store_id,entity_id,value) VALUES (48,0,"&amp;'categories-old'!B636&amp;",'"&amp;RIGHT('categories-old'!G636,LEN('categories-old'!G636)-1)&amp;"');","")</f>
        <v>INSERT INTO `catalog_category_entity_varchar` (attribute_id,store_id,entity_id,value) VALUES (48,0,482,'img1/img6e55.jpg');</v>
      </c>
      <c r="B636" t="str">
        <f>IF(LEN(categories!G636) &gt; 0, "INSERT INTO `catalog_category_entity_varchar` (attribute_id,store_id,entity_id,value) VALUES (48,0,"&amp;categories!B636&amp;",'"&amp;RIGHT(categories!G636,LEN(categories!G636)-1)&amp;"');","")</f>
        <v>INSERT INTO `catalog_category_entity_varchar` (attribute_id,store_id,entity_id,value) VALUES (48,0,482,'img1/img6e55.jpg');</v>
      </c>
      <c r="C636" t="str">
        <f>VLOOKUP(categories!B636,'categories-old'!B:G,6,FALSE)</f>
        <v>/img1/img6e55.jpg</v>
      </c>
      <c r="D636" t="str">
        <f>VLOOKUP(categories!B636,'categories-old'!B:H,7,FALSE)</f>
        <v>www.americanretailsupply.com\64709\782114\Decorative-Corrugated-Boxes\Streaming-Lights.html</v>
      </c>
    </row>
    <row r="637" spans="1:4" hidden="1" x14ac:dyDescent="0.25">
      <c r="A637" t="str">
        <f>IF(LEN('categories-old'!G637) &gt; 0, "INSERT INTO `catalog_category_entity_varchar` (attribute_id,store_id,entity_id,value) VALUES (48,0,"&amp;'categories-old'!B637&amp;",'"&amp;RIGHT('categories-old'!G637,LEN('categories-old'!G637)-1)&amp;"');","")</f>
        <v>INSERT INTO `catalog_category_entity_varchar` (attribute_id,store_id,entity_id,value) VALUES (48,0,484,'img3/imgc86c.jpg');</v>
      </c>
      <c r="B637" t="str">
        <f>IF(LEN(categories!G637) &gt; 0, "INSERT INTO `catalog_category_entity_varchar` (attribute_id,store_id,entity_id,value) VALUES (48,0,"&amp;categories!B637&amp;",'"&amp;RIGHT(categories!G637,LEN(categories!G637)-1)&amp;"');","")</f>
        <v>INSERT INTO `catalog_category_entity_varchar` (attribute_id,store_id,entity_id,value) VALUES (48,0,484,'img3/imgc86c.jpg');</v>
      </c>
      <c r="C637" t="str">
        <f>VLOOKUP(categories!B637,'categories-old'!B:G,6,FALSE)</f>
        <v>/img3/imgc86c.jpg</v>
      </c>
      <c r="D637" t="str">
        <f>VLOOKUP(categories!B637,'categories-old'!B:H,7,FALSE)</f>
        <v>www.americanretailsupply.com\65753\787808\Decorative-Holiday-Packaging\Presents-Please-Collection.html</v>
      </c>
    </row>
    <row r="638" spans="1:4" hidden="1" x14ac:dyDescent="0.25">
      <c r="A638" t="str">
        <f>IF(LEN('categories-old'!G638) &gt; 0, "INSERT INTO `catalog_category_entity_varchar` (attribute_id,store_id,entity_id,value) VALUES (48,0,"&amp;'categories-old'!B638&amp;",'"&amp;RIGHT('categories-old'!G638,LEN('categories-old'!G638)-1)&amp;"');","")</f>
        <v>INSERT INTO `catalog_category_entity_varchar` (attribute_id,store_id,entity_id,value) VALUES (48,0,485,'img2/imgb690.jpg');</v>
      </c>
      <c r="B638" t="str">
        <f>IF(LEN(categories!G638) &gt; 0, "INSERT INTO `catalog_category_entity_varchar` (attribute_id,store_id,entity_id,value) VALUES (48,0,"&amp;categories!B638&amp;",'"&amp;RIGHT(categories!G638,LEN(categories!G638)-1)&amp;"');","")</f>
        <v>INSERT INTO `catalog_category_entity_varchar` (attribute_id,store_id,entity_id,value) VALUES (48,0,485,'img2/imgb690.jpg');</v>
      </c>
      <c r="C638" t="str">
        <f>VLOOKUP(categories!B638,'categories-old'!B:G,6,FALSE)</f>
        <v>/img2/imgb690.jpg</v>
      </c>
      <c r="D638" t="str">
        <f>VLOOKUP(categories!B638,'categories-old'!B:H,7,FALSE)</f>
        <v>www.americanretailsupply.com\65753\787809\Decorative-Holiday-Packaging\Sophie-Holiday-Greeting--Ornaments.html</v>
      </c>
    </row>
    <row r="639" spans="1:4" hidden="1" x14ac:dyDescent="0.25">
      <c r="A639" t="str">
        <f>IF(LEN('categories-old'!G639) &gt; 0, "INSERT INTO `catalog_category_entity_varchar` (attribute_id,store_id,entity_id,value) VALUES (48,0,"&amp;'categories-old'!B639&amp;",'"&amp;RIGHT('categories-old'!G639,LEN('categories-old'!G639)-1)&amp;"');","")</f>
        <v>INSERT INTO `catalog_category_entity_varchar` (attribute_id,store_id,entity_id,value) VALUES (48,0,486,'img2/img08f4.jpg');</v>
      </c>
      <c r="B639" t="str">
        <f>IF(LEN(categories!G639) &gt; 0, "INSERT INTO `catalog_category_entity_varchar` (attribute_id,store_id,entity_id,value) VALUES (48,0,"&amp;categories!B639&amp;",'"&amp;RIGHT(categories!G639,LEN(categories!G639)-1)&amp;"');","")</f>
        <v>INSERT INTO `catalog_category_entity_varchar` (attribute_id,store_id,entity_id,value) VALUES (48,0,486,'img2/img08f4.jpg');</v>
      </c>
      <c r="C639" t="str">
        <f>VLOOKUP(categories!B639,'categories-old'!B:G,6,FALSE)</f>
        <v>/img2/img08f4.jpg</v>
      </c>
      <c r="D639" t="str">
        <f>VLOOKUP(categories!B639,'categories-old'!B:H,7,FALSE)</f>
        <v>www.americanretailsupply.com\65753\787810\Decorative-Holiday-Packaging\Retro-Gift-Collection.html</v>
      </c>
    </row>
    <row r="640" spans="1:4" hidden="1" x14ac:dyDescent="0.25">
      <c r="A640" t="str">
        <f>IF(LEN('categories-old'!G640) &gt; 0, "INSERT INTO `catalog_category_entity_varchar` (attribute_id,store_id,entity_id,value) VALUES (48,0,"&amp;'categories-old'!B640&amp;",'"&amp;RIGHT('categories-old'!G640,LEN('categories-old'!G640)-1)&amp;"');","")</f>
        <v>INSERT INTO `catalog_category_entity_varchar` (attribute_id,store_id,entity_id,value) VALUES (48,0,487,'img2/img6f16.jpg');</v>
      </c>
      <c r="B640" t="str">
        <f>IF(LEN(categories!G640) &gt; 0, "INSERT INTO `catalog_category_entity_varchar` (attribute_id,store_id,entity_id,value) VALUES (48,0,"&amp;categories!B640&amp;",'"&amp;RIGHT(categories!G640,LEN(categories!G640)-1)&amp;"');","")</f>
        <v>INSERT INTO `catalog_category_entity_varchar` (attribute_id,store_id,entity_id,value) VALUES (48,0,487,'img2/img6f16.jpg');</v>
      </c>
      <c r="C640" t="str">
        <f>VLOOKUP(categories!B640,'categories-old'!B:G,6,FALSE)</f>
        <v>/img2/img6f16.jpg</v>
      </c>
      <c r="D640" t="str">
        <f>VLOOKUP(categories!B640,'categories-old'!B:H,7,FALSE)</f>
        <v>www.americanretailsupply.com\65753\787812\Decorative-Holiday-Packaging\Poinsettia-Collection.html</v>
      </c>
    </row>
    <row r="641" spans="1:4" hidden="1" x14ac:dyDescent="0.25">
      <c r="A641" t="str">
        <f>IF(LEN('categories-old'!G641) &gt; 0, "INSERT INTO `catalog_category_entity_varchar` (attribute_id,store_id,entity_id,value) VALUES (48,0,"&amp;'categories-old'!B641&amp;",'"&amp;RIGHT('categories-old'!G641,LEN('categories-old'!G641)-1)&amp;"');","")</f>
        <v>INSERT INTO `catalog_category_entity_varchar` (attribute_id,store_id,entity_id,value) VALUES (48,0,488,'img1/img8eac.jpg');</v>
      </c>
      <c r="B641" t="str">
        <f>IF(LEN(categories!G641) &gt; 0, "INSERT INTO `catalog_category_entity_varchar` (attribute_id,store_id,entity_id,value) VALUES (48,0,"&amp;categories!B641&amp;",'"&amp;RIGHT(categories!G641,LEN(categories!G641)-1)&amp;"');","")</f>
        <v>INSERT INTO `catalog_category_entity_varchar` (attribute_id,store_id,entity_id,value) VALUES (48,0,488,'img1/img8eac.jpg');</v>
      </c>
      <c r="C641" t="str">
        <f>VLOOKUP(categories!B641,'categories-old'!B:G,6,FALSE)</f>
        <v>/img1/img8eac.jpg</v>
      </c>
      <c r="D641" t="str">
        <f>VLOOKUP(categories!B641,'categories-old'!B:H,7,FALSE)</f>
        <v>www.americanretailsupply.com\65753\787813\Decorative-Holiday-Packaging\Nicolas-Collection.html</v>
      </c>
    </row>
    <row r="642" spans="1:4" hidden="1" x14ac:dyDescent="0.25">
      <c r="A642" t="str">
        <f>IF(LEN('categories-old'!G642) &gt; 0, "INSERT INTO `catalog_category_entity_varchar` (attribute_id,store_id,entity_id,value) VALUES (48,0,"&amp;'categories-old'!B642&amp;",'"&amp;RIGHT('categories-old'!G642,LEN('categories-old'!G642)-1)&amp;"');","")</f>
        <v>INSERT INTO `catalog_category_entity_varchar` (attribute_id,store_id,entity_id,value) VALUES (48,0,489,'img1/img1f1e.jpg');</v>
      </c>
      <c r="B642" t="str">
        <f>IF(LEN(categories!G642) &gt; 0, "INSERT INTO `catalog_category_entity_varchar` (attribute_id,store_id,entity_id,value) VALUES (48,0,"&amp;categories!B642&amp;",'"&amp;RIGHT(categories!G642,LEN(categories!G642)-1)&amp;"');","")</f>
        <v>INSERT INTO `catalog_category_entity_varchar` (attribute_id,store_id,entity_id,value) VALUES (48,0,489,'img1/img1f1e.jpg');</v>
      </c>
      <c r="C642" t="str">
        <f>VLOOKUP(categories!B642,'categories-old'!B:G,6,FALSE)</f>
        <v>/img1/img1f1e.jpg</v>
      </c>
      <c r="D642" t="str">
        <f>VLOOKUP(categories!B642,'categories-old'!B:H,7,FALSE)</f>
        <v>www.americanretailsupply.com\65753\787814\Decorative-Holiday-Packaging\Shimmering-Snowflake-Collection.html</v>
      </c>
    </row>
    <row r="643" spans="1:4" hidden="1" x14ac:dyDescent="0.25">
      <c r="A643" t="str">
        <f>IF(LEN('categories-old'!G643) &gt; 0, "INSERT INTO `catalog_category_entity_varchar` (attribute_id,store_id,entity_id,value) VALUES (48,0,"&amp;'categories-old'!B643&amp;",'"&amp;RIGHT('categories-old'!G643,LEN('categories-old'!G643)-1)&amp;"');","")</f>
        <v>INSERT INTO `catalog_category_entity_varchar` (attribute_id,store_id,entity_id,value) VALUES (48,0,490,'img1/imga6ab.jpg');</v>
      </c>
      <c r="B643" t="str">
        <f>IF(LEN(categories!G643) &gt; 0, "INSERT INTO `catalog_category_entity_varchar` (attribute_id,store_id,entity_id,value) VALUES (48,0,"&amp;categories!B643&amp;",'"&amp;RIGHT(categories!G643,LEN(categories!G643)-1)&amp;"');","")</f>
        <v>INSERT INTO `catalog_category_entity_varchar` (attribute_id,store_id,entity_id,value) VALUES (48,0,490,'img1/imga6ab.jpg');</v>
      </c>
      <c r="C643" t="str">
        <f>VLOOKUP(categories!B643,'categories-old'!B:G,6,FALSE)</f>
        <v>/img1/imga6ab.jpg</v>
      </c>
      <c r="D643" t="str">
        <f>VLOOKUP(categories!B643,'categories-old'!B:H,7,FALSE)</f>
        <v>www.americanretailsupply.com\65753\787815\Decorative-Holiday-Packaging\Winter-City-Collection.html</v>
      </c>
    </row>
    <row r="644" spans="1:4" hidden="1" x14ac:dyDescent="0.25">
      <c r="A644" t="str">
        <f>IF(LEN('categories-old'!G644) &gt; 0, "INSERT INTO `catalog_category_entity_varchar` (attribute_id,store_id,entity_id,value) VALUES (48,0,"&amp;'categories-old'!B644&amp;",'"&amp;RIGHT('categories-old'!G644,LEN('categories-old'!G644)-1)&amp;"');","")</f>
        <v>INSERT INTO `catalog_category_entity_varchar` (attribute_id,store_id,entity_id,value) VALUES (48,0,492,'img1/img80c5.jpg');</v>
      </c>
      <c r="B644" t="str">
        <f>IF(LEN(categories!G644) &gt; 0, "INSERT INTO `catalog_category_entity_varchar` (attribute_id,store_id,entity_id,value) VALUES (48,0,"&amp;categories!B644&amp;",'"&amp;RIGHT(categories!G644,LEN(categories!G644)-1)&amp;"');","")</f>
        <v>INSERT INTO `catalog_category_entity_varchar` (attribute_id,store_id,entity_id,value) VALUES (48,0,492,'img1/img80c5.jpg');</v>
      </c>
      <c r="C644" t="str">
        <f>VLOOKUP(categories!B644,'categories-old'!B:G,6,FALSE)</f>
        <v>/img1/img80c5.jpg</v>
      </c>
      <c r="D644" t="str">
        <f>VLOOKUP(categories!B644,'categories-old'!B:H,7,FALSE)</f>
        <v>www.americanretailsupply.com\64715\172944\E--Flute-Decorative-Boxes\Solid-Bags.html</v>
      </c>
    </row>
    <row r="645" spans="1:4" hidden="1" x14ac:dyDescent="0.25">
      <c r="A645" t="str">
        <f>IF(LEN('categories-old'!G645) &gt; 0, "INSERT INTO `catalog_category_entity_varchar` (attribute_id,store_id,entity_id,value) VALUES (48,0,"&amp;'categories-old'!B645&amp;",'"&amp;RIGHT('categories-old'!G645,LEN('categories-old'!G645)-1)&amp;"');","")</f>
        <v>INSERT INTO `catalog_category_entity_varchar` (attribute_id,store_id,entity_id,value) VALUES (48,0,493,'img2/img49e1.jpg');</v>
      </c>
      <c r="B645" t="str">
        <f>IF(LEN(categories!G645) &gt; 0, "INSERT INTO `catalog_category_entity_varchar` (attribute_id,store_id,entity_id,value) VALUES (48,0,"&amp;categories!B645&amp;",'"&amp;RIGHT(categories!G645,LEN(categories!G645)-1)&amp;"');","")</f>
        <v>INSERT INTO `catalog_category_entity_varchar` (attribute_id,store_id,entity_id,value) VALUES (48,0,493,'img2/img49e1.jpg');</v>
      </c>
      <c r="C645" t="str">
        <f>VLOOKUP(categories!B645,'categories-old'!B:G,6,FALSE)</f>
        <v>/img2/img49e1.jpg</v>
      </c>
      <c r="D645" t="str">
        <f>VLOOKUP(categories!B645,'categories-old'!B:H,7,FALSE)</f>
        <v>www.americanretailsupply.com\64715\172946\E--Flute-Decorative-Boxes\Heart-Window-Bag.html</v>
      </c>
    </row>
    <row r="646" spans="1:4" hidden="1" x14ac:dyDescent="0.25">
      <c r="A646" t="str">
        <f>IF(LEN('categories-old'!G646) &gt; 0, "INSERT INTO `catalog_category_entity_varchar` (attribute_id,store_id,entity_id,value) VALUES (48,0,"&amp;'categories-old'!B646&amp;",'"&amp;RIGHT('categories-old'!G646,LEN('categories-old'!G646)-1)&amp;"');","")</f>
        <v>INSERT INTO `catalog_category_entity_varchar` (attribute_id,store_id,entity_id,value) VALUES (48,0,494,'img3/img2b4d.jpg');</v>
      </c>
      <c r="B646" t="str">
        <f>IF(LEN(categories!G646) &gt; 0, "INSERT INTO `catalog_category_entity_varchar` (attribute_id,store_id,entity_id,value) VALUES (48,0,"&amp;categories!B646&amp;",'"&amp;RIGHT(categories!G646,LEN(categories!G646)-1)&amp;"');","")</f>
        <v>INSERT INTO `catalog_category_entity_varchar` (attribute_id,store_id,entity_id,value) VALUES (48,0,494,'img3/img2b4d.jpg');</v>
      </c>
      <c r="C646" t="str">
        <f>VLOOKUP(categories!B646,'categories-old'!B:G,6,FALSE)</f>
        <v>/img3/img2b4d.jpg</v>
      </c>
      <c r="D646" t="str">
        <f>VLOOKUP(categories!B646,'categories-old'!B:H,7,FALSE)</f>
        <v>www.americanretailsupply.com\64715\172947\E--Flute-Decorative-Boxes\Bunny-Window-Bag.html</v>
      </c>
    </row>
    <row r="647" spans="1:4" hidden="1" x14ac:dyDescent="0.25">
      <c r="A647" t="str">
        <f>IF(LEN('categories-old'!G647) &gt; 0, "INSERT INTO `catalog_category_entity_varchar` (attribute_id,store_id,entity_id,value) VALUES (48,0,"&amp;'categories-old'!B647&amp;",'"&amp;RIGHT('categories-old'!G647,LEN('categories-old'!G647)-1)&amp;"');","")</f>
        <v>INSERT INTO `catalog_category_entity_varchar` (attribute_id,store_id,entity_id,value) VALUES (48,0,495,'img1/imgad0b.jpg');</v>
      </c>
      <c r="B647" t="str">
        <f>IF(LEN(categories!G647) &gt; 0, "INSERT INTO `catalog_category_entity_varchar` (attribute_id,store_id,entity_id,value) VALUES (48,0,"&amp;categories!B647&amp;",'"&amp;RIGHT(categories!G647,LEN(categories!G647)-1)&amp;"');","")</f>
        <v>INSERT INTO `catalog_category_entity_varchar` (attribute_id,store_id,entity_id,value) VALUES (48,0,495,'img1/imgad0b.jpg');</v>
      </c>
      <c r="C647" t="str">
        <f>VLOOKUP(categories!B647,'categories-old'!B:G,6,FALSE)</f>
        <v>/img1/imgad0b.jpg</v>
      </c>
      <c r="D647" t="str">
        <f>VLOOKUP(categories!B647,'categories-old'!B:H,7,FALSE)</f>
        <v>www.americanretailsupply.com\64715\227247\E--Flute-Decorative-Boxes\Diamond-Window-Bag.html</v>
      </c>
    </row>
    <row r="648" spans="1:4" hidden="1" x14ac:dyDescent="0.25">
      <c r="A648" t="str">
        <f>IF(LEN('categories-old'!G648) &gt; 0, "INSERT INTO `catalog_category_entity_varchar` (attribute_id,store_id,entity_id,value) VALUES (48,0,"&amp;'categories-old'!B648&amp;",'"&amp;RIGHT('categories-old'!G648,LEN('categories-old'!G648)-1)&amp;"');","")</f>
        <v>INSERT INTO `catalog_category_entity_varchar` (attribute_id,store_id,entity_id,value) VALUES (48,0,496,'img2/img01c3.jpg');</v>
      </c>
      <c r="B648" t="str">
        <f>IF(LEN(categories!G648) &gt; 0, "INSERT INTO `catalog_category_entity_varchar` (attribute_id,store_id,entity_id,value) VALUES (48,0,"&amp;categories!B648&amp;",'"&amp;RIGHT(categories!G648,LEN(categories!G648)-1)&amp;"');","")</f>
        <v>INSERT INTO `catalog_category_entity_varchar` (attribute_id,store_id,entity_id,value) VALUES (48,0,496,'img2/img01c3.jpg');</v>
      </c>
      <c r="C648" t="str">
        <f>VLOOKUP(categories!B648,'categories-old'!B:G,6,FALSE)</f>
        <v>/img2/img01c3.jpg</v>
      </c>
      <c r="D648" t="str">
        <f>VLOOKUP(categories!B648,'categories-old'!B:H,7,FALSE)</f>
        <v>www.americanretailsupply.com\64715\227248\E--Flute-Decorative-Boxes\Star-Window-Bag.html</v>
      </c>
    </row>
    <row r="649" spans="1:4" hidden="1" x14ac:dyDescent="0.25">
      <c r="A649" t="str">
        <f>IF(LEN('categories-old'!G649) &gt; 0, "INSERT INTO `catalog_category_entity_varchar` (attribute_id,store_id,entity_id,value) VALUES (48,0,"&amp;'categories-old'!B649&amp;",'"&amp;RIGHT('categories-old'!G649,LEN('categories-old'!G649)-1)&amp;"');","")</f>
        <v>INSERT INTO `catalog_category_entity_varchar` (attribute_id,store_id,entity_id,value) VALUES (48,0,497,'img3/imge5a9.jpg');</v>
      </c>
      <c r="B649" t="str">
        <f>IF(LEN(categories!G649) &gt; 0, "INSERT INTO `catalog_category_entity_varchar` (attribute_id,store_id,entity_id,value) VALUES (48,0,"&amp;categories!B649&amp;",'"&amp;RIGHT(categories!G649,LEN(categories!G649)-1)&amp;"');","")</f>
        <v>INSERT INTO `catalog_category_entity_varchar` (attribute_id,store_id,entity_id,value) VALUES (48,0,497,'img3/imge5a9.jpg');</v>
      </c>
      <c r="C649" t="str">
        <f>VLOOKUP(categories!B649,'categories-old'!B:G,6,FALSE)</f>
        <v>/img3/imge5a9.jpg</v>
      </c>
      <c r="D649" t="str">
        <f>VLOOKUP(categories!B649,'categories-old'!B:H,7,FALSE)</f>
        <v>www.americanretailsupply.com\64715\227249\E--Flute-Decorative-Boxes\Tree-Window-Bag.html</v>
      </c>
    </row>
    <row r="650" spans="1:4" hidden="1" x14ac:dyDescent="0.25">
      <c r="A650" t="str">
        <f>IF(LEN('categories-old'!G650) &gt; 0, "INSERT INTO `catalog_category_entity_varchar` (attribute_id,store_id,entity_id,value) VALUES (48,0,"&amp;'categories-old'!B650&amp;",'"&amp;RIGHT('categories-old'!G650,LEN('categories-old'!G650)-1)&amp;"');","")</f>
        <v>INSERT INTO `catalog_category_entity_varchar` (attribute_id,store_id,entity_id,value) VALUES (48,0,500,'img2/imgc329.jpg');</v>
      </c>
      <c r="B650" t="str">
        <f>IF(LEN(categories!G650) &gt; 0, "INSERT INTO `catalog_category_entity_varchar` (attribute_id,store_id,entity_id,value) VALUES (48,0,"&amp;categories!B650&amp;",'"&amp;RIGHT(categories!G650,LEN(categories!G650)-1)&amp;"');","")</f>
        <v>INSERT INTO `catalog_category_entity_varchar` (attribute_id,store_id,entity_id,value) VALUES (48,0,500,'img2/imgc329.jpg');</v>
      </c>
      <c r="C650" t="str">
        <f>VLOOKUP(categories!B650,'categories-old'!B:G,6,FALSE)</f>
        <v>/img2/imgc329.jpg</v>
      </c>
      <c r="D650" t="str">
        <f>VLOOKUP(categories!B650,'categories-old'!B:H,7,FALSE)</f>
        <v>www.americanretailsupply.com\64895\228942\EAS-Electronic-Article-Surveillance\EAS-Labels.html</v>
      </c>
    </row>
    <row r="651" spans="1:4" hidden="1" x14ac:dyDescent="0.25">
      <c r="A651" t="str">
        <f>IF(LEN('categories-old'!G651) &gt; 0, "INSERT INTO `catalog_category_entity_varchar` (attribute_id,store_id,entity_id,value) VALUES (48,0,"&amp;'categories-old'!B651&amp;",'"&amp;RIGHT('categories-old'!G651,LEN('categories-old'!G651)-1)&amp;"');","")</f>
        <v>INSERT INTO `catalog_category_entity_varchar` (attribute_id,store_id,entity_id,value) VALUES (48,0,501,'img1/img5884.jpg');</v>
      </c>
      <c r="B651" t="str">
        <f>IF(LEN(categories!G651) &gt; 0, "INSERT INTO `catalog_category_entity_varchar` (attribute_id,store_id,entity_id,value) VALUES (48,0,"&amp;categories!B651&amp;",'"&amp;RIGHT(categories!G651,LEN(categories!G651)-1)&amp;"');","")</f>
        <v>INSERT INTO `catalog_category_entity_varchar` (attribute_id,store_id,entity_id,value) VALUES (48,0,501,'img1/img5884.jpg');</v>
      </c>
      <c r="C651" t="str">
        <f>VLOOKUP(categories!B651,'categories-old'!B:G,6,FALSE)</f>
        <v>/img1/img5884.jpg</v>
      </c>
      <c r="D651" t="str">
        <f>VLOOKUP(categories!B651,'categories-old'!B:H,7,FALSE)</f>
        <v>www.americanretailsupply.com\64895\228943\EAS-Electronic-Article-Surveillance\EAS-Hard-Tags.html</v>
      </c>
    </row>
    <row r="652" spans="1:4" hidden="1" x14ac:dyDescent="0.25">
      <c r="A652" t="str">
        <f>IF(LEN('categories-old'!G652) &gt; 0, "INSERT INTO `catalog_category_entity_varchar` (attribute_id,store_id,entity_id,value) VALUES (48,0,"&amp;'categories-old'!B652&amp;",'"&amp;RIGHT('categories-old'!G652,LEN('categories-old'!G652)-1)&amp;"');","")</f>
        <v>INSERT INTO `catalog_category_entity_varchar` (attribute_id,store_id,entity_id,value) VALUES (48,0,503,'img1/imgebad.jpg');</v>
      </c>
      <c r="B652" t="str">
        <f>IF(LEN(categories!G652) &gt; 0, "INSERT INTO `catalog_category_entity_varchar` (attribute_id,store_id,entity_id,value) VALUES (48,0,"&amp;categories!B652&amp;",'"&amp;RIGHT(categories!G652,LEN(categories!G652)-1)&amp;"');","")</f>
        <v>INSERT INTO `catalog_category_entity_varchar` (attribute_id,store_id,entity_id,value) VALUES (48,0,503,'img1/imgebad.jpg');</v>
      </c>
      <c r="C652" t="str">
        <f>VLOOKUP(categories!B652,'categories-old'!B:G,6,FALSE)</f>
        <v>/img1/imgebad.jpg</v>
      </c>
      <c r="D652" t="str">
        <f>VLOOKUP(categories!B652,'categories-old'!B:H,7,FALSE)</f>
        <v>www.americanretailsupply.com\66198\20276\Eco-Friendly-Plastic-Bags\Patch-Handle-Plastic-Merchandise-Bags.html</v>
      </c>
    </row>
    <row r="653" spans="1:4" hidden="1" x14ac:dyDescent="0.25">
      <c r="A653" t="str">
        <f>IF(LEN('categories-old'!G653) &gt; 0, "INSERT INTO `catalog_category_entity_varchar` (attribute_id,store_id,entity_id,value) VALUES (48,0,"&amp;'categories-old'!B653&amp;",'"&amp;RIGHT('categories-old'!G653,LEN('categories-old'!G653)-1)&amp;"');","")</f>
        <v>INSERT INTO `catalog_category_entity_varchar` (attribute_id,store_id,entity_id,value) VALUES (48,0,504,'img2/img6bfa.jpg');</v>
      </c>
      <c r="B653" t="str">
        <f>IF(LEN(categories!G653) &gt; 0, "INSERT INTO `catalog_category_entity_varchar` (attribute_id,store_id,entity_id,value) VALUES (48,0,"&amp;categories!B653&amp;",'"&amp;RIGHT(categories!G653,LEN(categories!G653)-1)&amp;"');","")</f>
        <v>INSERT INTO `catalog_category_entity_varchar` (attribute_id,store_id,entity_id,value) VALUES (48,0,504,'img2/img6bfa.jpg');</v>
      </c>
      <c r="C653" t="str">
        <f>VLOOKUP(categories!B653,'categories-old'!B:G,6,FALSE)</f>
        <v>/img2/img6bfa.jpg</v>
      </c>
      <c r="D653" t="str">
        <f>VLOOKUP(categories!B653,'categories-old'!B:H,7,FALSE)</f>
        <v>www.americanretailsupply.com\66198\49187\Eco-Friendly-Plastic-Bags\Frosted-SOS-Gift-Bags.html</v>
      </c>
    </row>
    <row r="654" spans="1:4" hidden="1" x14ac:dyDescent="0.25">
      <c r="A654" t="str">
        <f>IF(LEN('categories-old'!G654) &gt; 0, "INSERT INTO `catalog_category_entity_varchar` (attribute_id,store_id,entity_id,value) VALUES (48,0,"&amp;'categories-old'!B654&amp;",'"&amp;RIGHT('categories-old'!G654,LEN('categories-old'!G654)-1)&amp;"');","")</f>
        <v>INSERT INTO `catalog_category_entity_varchar` (attribute_id,store_id,entity_id,value) VALUES (48,0,505,'img3/imga641.jpg');</v>
      </c>
      <c r="B654" t="str">
        <f>IF(LEN(categories!G654) &gt; 0, "INSERT INTO `catalog_category_entity_varchar` (attribute_id,store_id,entity_id,value) VALUES (48,0,"&amp;categories!B654&amp;",'"&amp;RIGHT(categories!G654,LEN(categories!G654)-1)&amp;"');","")</f>
        <v>INSERT INTO `catalog_category_entity_varchar` (attribute_id,store_id,entity_id,value) VALUES (48,0,505,'img3/imga641.jpg');</v>
      </c>
      <c r="C654" t="str">
        <f>VLOOKUP(categories!B654,'categories-old'!B:G,6,FALSE)</f>
        <v>/img3/imga641.jpg</v>
      </c>
      <c r="D654" t="str">
        <f>VLOOKUP(categories!B654,'categories-old'!B:H,7,FALSE)</f>
        <v>www.americanretailsupply.com\66198\50114\Eco-Friendly-Plastic-Bags\Frosted-Shoppers-with-Tri-Folded-Loop-Handles.html</v>
      </c>
    </row>
    <row r="655" spans="1:4" hidden="1" x14ac:dyDescent="0.25">
      <c r="A655" t="str">
        <f>IF(LEN('categories-old'!G655) &gt; 0, "INSERT INTO `catalog_category_entity_varchar` (attribute_id,store_id,entity_id,value) VALUES (48,0,"&amp;'categories-old'!B655&amp;",'"&amp;RIGHT('categories-old'!G655,LEN('categories-old'!G655)-1)&amp;"');","")</f>
        <v>INSERT INTO `catalog_category_entity_varchar` (attribute_id,store_id,entity_id,value) VALUES (48,0,507,'img1/img8969.jpg');</v>
      </c>
      <c r="B655" t="str">
        <f>IF(LEN(categories!G655) &gt; 0, "INSERT INTO `catalog_category_entity_varchar` (attribute_id,store_id,entity_id,value) VALUES (48,0,"&amp;categories!B655&amp;",'"&amp;RIGHT(categories!G655,LEN(categories!G655)-1)&amp;"');","")</f>
        <v>INSERT INTO `catalog_category_entity_varchar` (attribute_id,store_id,entity_id,value) VALUES (48,0,507,'img1/img8969.jpg');</v>
      </c>
      <c r="C655" t="str">
        <f>VLOOKUP(categories!B655,'categories-old'!B:G,6,FALSE)</f>
        <v>/img1/img8969.jpg</v>
      </c>
      <c r="D655" t="str">
        <f>VLOOKUP(categories!B655,'categories-old'!B:H,7,FALSE)</f>
        <v>www.americanretailsupply.com\66199\437246\Eco-Friendly-Recycled-Paper-Bags\Recycled-Natural-Kraft-Paper-Shopping-Bags.html</v>
      </c>
    </row>
    <row r="656" spans="1:4" hidden="1" x14ac:dyDescent="0.25">
      <c r="A656" t="str">
        <f>IF(LEN('categories-old'!G656) &gt; 0, "INSERT INTO `catalog_category_entity_varchar` (attribute_id,store_id,entity_id,value) VALUES (48,0,"&amp;'categories-old'!B656&amp;",'"&amp;RIGHT('categories-old'!G656,LEN('categories-old'!G656)-1)&amp;"');","")</f>
        <v>INSERT INTO `catalog_category_entity_varchar` (attribute_id,store_id,entity_id,value) VALUES (48,0,508,'img3/img2724.jpg');</v>
      </c>
      <c r="B656" t="str">
        <f>IF(LEN(categories!G656) &gt; 0, "INSERT INTO `catalog_category_entity_varchar` (attribute_id,store_id,entity_id,value) VALUES (48,0,"&amp;categories!B656&amp;",'"&amp;RIGHT(categories!G656,LEN(categories!G656)-1)&amp;"');","")</f>
        <v>INSERT INTO `catalog_category_entity_varchar` (attribute_id,store_id,entity_id,value) VALUES (48,0,508,'img3/img2724.jpg');</v>
      </c>
      <c r="C656" t="str">
        <f>VLOOKUP(categories!B656,'categories-old'!B:G,6,FALSE)</f>
        <v>/img3/img2724.jpg</v>
      </c>
      <c r="D656" t="str">
        <f>VLOOKUP(categories!B656,'categories-old'!B:H,7,FALSE)</f>
        <v>www.americanretailsupply.com\66199\739028\Eco-Friendly-Recycled-Paper-Bags\Recycled-White-Kraft-Paper-Shopping-Bags.html</v>
      </c>
    </row>
    <row r="657" spans="1:4" hidden="1" x14ac:dyDescent="0.25">
      <c r="A657" t="str">
        <f>IF(LEN('categories-old'!G657) &gt; 0, "INSERT INTO `catalog_category_entity_varchar` (attribute_id,store_id,entity_id,value) VALUES (48,0,"&amp;'categories-old'!B657&amp;",'"&amp;RIGHT('categories-old'!G657,LEN('categories-old'!G657)-1)&amp;"');","")</f>
        <v>INSERT INTO `catalog_category_entity_varchar` (attribute_id,store_id,entity_id,value) VALUES (48,0,510,'img3/img0a4d.jpg');</v>
      </c>
      <c r="B657" t="str">
        <f>IF(LEN(categories!G657) &gt; 0, "INSERT INTO `catalog_category_entity_varchar` (attribute_id,store_id,entity_id,value) VALUES (48,0,"&amp;categories!B657&amp;",'"&amp;RIGHT(categories!G657,LEN(categories!G657)-1)&amp;"');","")</f>
        <v>INSERT INTO `catalog_category_entity_varchar` (attribute_id,store_id,entity_id,value) VALUES (48,0,510,'img3/img0a4d.jpg');</v>
      </c>
      <c r="C657" t="str">
        <f>VLOOKUP(categories!B657,'categories-old'!B:G,6,FALSE)</f>
        <v>/img3/img0a4d.jpg</v>
      </c>
      <c r="D657" t="str">
        <f>VLOOKUP(categories!B657,'categories-old'!B:H,7,FALSE)</f>
        <v>www.americanretailsupply.com\66200\435281\Eco-Friendly-Reusable-Bags\Personalized-Silk-Screened-Non-Woven-Reusable-Shopping-Bags.html</v>
      </c>
    </row>
    <row r="658" spans="1:4" hidden="1" x14ac:dyDescent="0.25">
      <c r="A658" t="str">
        <f>IF(LEN('categories-old'!G658) &gt; 0, "INSERT INTO `catalog_category_entity_varchar` (attribute_id,store_id,entity_id,value) VALUES (48,0,"&amp;'categories-old'!B658&amp;",'"&amp;RIGHT('categories-old'!G658,LEN('categories-old'!G658)-1)&amp;"');","")</f>
        <v>INSERT INTO `catalog_category_entity_varchar` (attribute_id,store_id,entity_id,value) VALUES (48,0,511,'img2/imgbd49.jpg');</v>
      </c>
      <c r="B658" t="str">
        <f>IF(LEN(categories!G658) &gt; 0, "INSERT INTO `catalog_category_entity_varchar` (attribute_id,store_id,entity_id,value) VALUES (48,0,"&amp;categories!B658&amp;",'"&amp;RIGHT(categories!G658,LEN(categories!G658)-1)&amp;"');","")</f>
        <v>INSERT INTO `catalog_category_entity_varchar` (attribute_id,store_id,entity_id,value) VALUES (48,0,512,'img1/img12db.jpg');</v>
      </c>
      <c r="C658" t="str">
        <f>VLOOKUP(categories!B658,'categories-old'!B:G,6,FALSE)</f>
        <v>/img1/img12db.jpg</v>
      </c>
      <c r="D658" t="str">
        <f>VLOOKUP(categories!B658,'categories-old'!B:H,7,FALSE)</f>
        <v>www.americanretailsupply.com\66200\640298\Eco-Friendly-Reusable-Bags\Personalized-Color-Magic-Non-Woven-Reusable-Shopping-Bags.html</v>
      </c>
    </row>
    <row r="659" spans="1:4" hidden="1" x14ac:dyDescent="0.25">
      <c r="A659" t="str">
        <f>IF(LEN('categories-old'!G659) &gt; 0, "INSERT INTO `catalog_category_entity_varchar` (attribute_id,store_id,entity_id,value) VALUES (48,0,"&amp;'categories-old'!B659&amp;",'"&amp;RIGHT('categories-old'!G659,LEN('categories-old'!G659)-1)&amp;"');","")</f>
        <v>INSERT INTO `catalog_category_entity_varchar` (attribute_id,store_id,entity_id,value) VALUES (48,0,512,'img1/img12db.jpg');</v>
      </c>
      <c r="B659" t="str">
        <f>IF(LEN(categories!G659) &gt; 0, "INSERT INTO `catalog_category_entity_varchar` (attribute_id,store_id,entity_id,value) VALUES (48,0,"&amp;categories!B659&amp;",'"&amp;RIGHT(categories!G659,LEN(categories!G659)-1)&amp;"');","")</f>
        <v>INSERT INTO `catalog_category_entity_varchar` (attribute_id,store_id,entity_id,value) VALUES (48,0,515,'img1/imgeb61.jpg');</v>
      </c>
      <c r="C659" t="str">
        <f>VLOOKUP(categories!B659,'categories-old'!B:G,6,FALSE)</f>
        <v>/img1/imgeb61.jpg</v>
      </c>
      <c r="D659" t="str">
        <f>VLOOKUP(categories!B659,'categories-old'!B:H,7,FALSE)</f>
        <v>www.americanretailsupply.com\65072\29145\European-Tote-Style-Bags\Gloss-Laminated-EuroTotes.html</v>
      </c>
    </row>
    <row r="660" spans="1:4" hidden="1" x14ac:dyDescent="0.25">
      <c r="A660" t="str">
        <f>IF(LEN('categories-old'!G660) &gt; 0, "INSERT INTO `catalog_category_entity_varchar` (attribute_id,store_id,entity_id,value) VALUES (48,0,"&amp;'categories-old'!B660&amp;",'"&amp;RIGHT('categories-old'!G660,LEN('categories-old'!G660)-1)&amp;"');","")</f>
        <v>INSERT INTO `catalog_category_entity_varchar` (attribute_id,store_id,entity_id,value) VALUES (48,0,515,'img1/imgeb61.jpg');</v>
      </c>
      <c r="B660" t="str">
        <f>IF(LEN(categories!G660) &gt; 0, "INSERT INTO `catalog_category_entity_varchar` (attribute_id,store_id,entity_id,value) VALUES (48,0,"&amp;categories!B660&amp;",'"&amp;RIGHT(categories!G660,LEN(categories!G660)-1)&amp;"');","")</f>
        <v>INSERT INTO `catalog_category_entity_varchar` (attribute_id,store_id,entity_id,value) VALUES (48,0,516,'img3/img0bfa.jpg');</v>
      </c>
      <c r="C660" t="str">
        <f>VLOOKUP(categories!B660,'categories-old'!B:G,6,FALSE)</f>
        <v>/img3/img0bfa.jpg</v>
      </c>
      <c r="D660" t="str">
        <f>VLOOKUP(categories!B660,'categories-old'!B:H,7,FALSE)</f>
        <v>www.americanretailsupply.com\65072\445458\European-Tote-Style-Bags\Tinted-Paper-EuroTotes.html</v>
      </c>
    </row>
    <row r="661" spans="1:4" hidden="1" x14ac:dyDescent="0.25">
      <c r="A661" t="str">
        <f>IF(LEN('categories-old'!G661) &gt; 0, "INSERT INTO `catalog_category_entity_varchar` (attribute_id,store_id,entity_id,value) VALUES (48,0,"&amp;'categories-old'!B661&amp;",'"&amp;RIGHT('categories-old'!G661,LEN('categories-old'!G661)-1)&amp;"');","")</f>
        <v>INSERT INTO `catalog_category_entity_varchar` (attribute_id,store_id,entity_id,value) VALUES (48,0,516,'img3/img0bfa.jpg');</v>
      </c>
      <c r="B661" t="str">
        <f>IF(LEN(categories!G661) &gt; 0, "INSERT INTO `catalog_category_entity_varchar` (attribute_id,store_id,entity_id,value) VALUES (48,0,"&amp;categories!B661&amp;",'"&amp;RIGHT(categories!G661,LEN(categories!G661)-1)&amp;"');","")</f>
        <v>INSERT INTO `catalog_category_entity_varchar` (attribute_id,store_id,entity_id,value) VALUES (48,0,517,'img1/img6406.jpg');</v>
      </c>
      <c r="C661" t="str">
        <f>VLOOKUP(categories!B661,'categories-old'!B:G,6,FALSE)</f>
        <v>/img1/img6406.jpg</v>
      </c>
      <c r="D661" t="str">
        <f>VLOOKUP(categories!B661,'categories-old'!B:H,7,FALSE)</f>
        <v>www.americanretailsupply.com\65072\445789\European-Tote-Style-Bags\Matte-Laminated-EuroTotes.html</v>
      </c>
    </row>
    <row r="662" spans="1:4" hidden="1" x14ac:dyDescent="0.25">
      <c r="A662" t="str">
        <f>IF(LEN('categories-old'!G662) &gt; 0, "INSERT INTO `catalog_category_entity_varchar` (attribute_id,store_id,entity_id,value) VALUES (48,0,"&amp;'categories-old'!B662&amp;",'"&amp;RIGHT('categories-old'!G662,LEN('categories-old'!G662)-1)&amp;"');","")</f>
        <v>INSERT INTO `catalog_category_entity_varchar` (attribute_id,store_id,entity_id,value) VALUES (48,0,517,'img1/img6406.jpg');</v>
      </c>
      <c r="B662" t="str">
        <f>IF(LEN(categories!G662) &gt; 0, "INSERT INTO `catalog_category_entity_varchar` (attribute_id,store_id,entity_id,value) VALUES (48,0,"&amp;categories!B662&amp;",'"&amp;RIGHT(categories!G662,LEN(categories!G662)-1)&amp;"');","")</f>
        <v>INSERT INTO `catalog_category_entity_varchar` (attribute_id,store_id,entity_id,value) VALUES (48,0,518,'img2/img2f43.jpg');</v>
      </c>
      <c r="C662" t="str">
        <f>VLOOKUP(categories!B662,'categories-old'!B:G,6,FALSE)</f>
        <v>/img2/img2f43.jpg</v>
      </c>
      <c r="D662" t="str">
        <f>VLOOKUP(categories!B662,'categories-old'!B:H,7,FALSE)</f>
        <v>www.americanretailsupply.com\65072\777847\European-Tote-Style-Bags\Natural-and-White-Kraft-Paper-Eurototes.html</v>
      </c>
    </row>
    <row r="663" spans="1:4" hidden="1" x14ac:dyDescent="0.25">
      <c r="A663" t="str">
        <f>IF(LEN('categories-old'!G663) &gt; 0, "INSERT INTO `catalog_category_entity_varchar` (attribute_id,store_id,entity_id,value) VALUES (48,0,"&amp;'categories-old'!B663&amp;",'"&amp;RIGHT('categories-old'!G663,LEN('categories-old'!G663)-1)&amp;"');","")</f>
        <v>INSERT INTO `catalog_category_entity_varchar` (attribute_id,store_id,entity_id,value) VALUES (48,0,518,'img2/img2f43.jpg');</v>
      </c>
      <c r="B663" t="str">
        <f>IF(LEN(categories!G663) &gt; 0, "INSERT INTO `catalog_category_entity_varchar` (attribute_id,store_id,entity_id,value) VALUES (48,0,"&amp;categories!B663&amp;",'"&amp;RIGHT(categories!G663,LEN(categories!G663)-1)&amp;"');","")</f>
        <v>INSERT INTO `catalog_category_entity_varchar` (attribute_id,store_id,entity_id,value) VALUES (48,0,519,'img3/img1fcd.jpg');</v>
      </c>
      <c r="C663" t="str">
        <f>VLOOKUP(categories!B663,'categories-old'!B:G,6,FALSE)</f>
        <v>/img3/img1fcd.jpg</v>
      </c>
      <c r="D663" t="str">
        <f>VLOOKUP(categories!B663,'categories-old'!B:H,7,FALSE)</f>
        <v>www.americanretailsupply.com\65072\788394\European-Tote-Style-Bags\Purse-Totes.html</v>
      </c>
    </row>
    <row r="664" spans="1:4" hidden="1" x14ac:dyDescent="0.25">
      <c r="A664" t="str">
        <f>IF(LEN('categories-old'!G664) &gt; 0, "INSERT INTO `catalog_category_entity_varchar` (attribute_id,store_id,entity_id,value) VALUES (48,0,"&amp;'categories-old'!B664&amp;",'"&amp;RIGHT('categories-old'!G664,LEN('categories-old'!G664)-1)&amp;"');","")</f>
        <v>INSERT INTO `catalog_category_entity_varchar` (attribute_id,store_id,entity_id,value) VALUES (48,0,519,'img3/img1fcd.jpg');</v>
      </c>
      <c r="B664" t="str">
        <f>IF(LEN(categories!G664) &gt; 0, "INSERT INTO `catalog_category_entity_varchar` (attribute_id,store_id,entity_id,value) VALUES (48,0,"&amp;categories!B664&amp;",'"&amp;RIGHT(categories!G664,LEN(categories!G664)-1)&amp;"');","")</f>
        <v>INSERT INTO `catalog_category_entity_varchar` (attribute_id,store_id,entity_id,value) VALUES (48,0,521,'img3/img27a1.jpg');</v>
      </c>
      <c r="C664" t="str">
        <f>VLOOKUP(categories!B664,'categories-old'!B:G,6,FALSE)</f>
        <v>/img3/img27a1.jpg</v>
      </c>
      <c r="D664" t="str">
        <f>VLOOKUP(categories!B664,'categories-old'!B:H,7,FALSE)</f>
        <v>www.americanretailsupply.com\64738\19674\Fabric-Ribbon\Simply-Sheer-Asiana-Fabric-Ribbon.html</v>
      </c>
    </row>
    <row r="665" spans="1:4" hidden="1" x14ac:dyDescent="0.25">
      <c r="A665" t="str">
        <f>IF(LEN('categories-old'!G665) &gt; 0, "INSERT INTO `catalog_category_entity_varchar` (attribute_id,store_id,entity_id,value) VALUES (48,0,"&amp;'categories-old'!B665&amp;",'"&amp;RIGHT('categories-old'!G665,LEN('categories-old'!G665)-1)&amp;"');","")</f>
        <v>INSERT INTO `catalog_category_entity_varchar` (attribute_id,store_id,entity_id,value) VALUES (48,0,521,'img3/img27a1.jpg');</v>
      </c>
      <c r="B665" t="str">
        <f>IF(LEN(categories!G665) &gt; 0, "INSERT INTO `catalog_category_entity_varchar` (attribute_id,store_id,entity_id,value) VALUES (48,0,"&amp;categories!B665&amp;",'"&amp;RIGHT(categories!G665,LEN(categories!G665)-1)&amp;"');","")</f>
        <v>INSERT INTO `catalog_category_entity_varchar` (attribute_id,store_id,entity_id,value) VALUES (48,0,522,'img2/img1688.jpg');</v>
      </c>
      <c r="C665" t="str">
        <f>VLOOKUP(categories!B665,'categories-old'!B:G,6,FALSE)</f>
        <v>/img2/img1688.jpg</v>
      </c>
      <c r="D665" t="str">
        <f>VLOOKUP(categories!B665,'categories-old'!B:H,7,FALSE)</f>
        <v>www.americanretailsupply.com\64738\28871\Fabric-Ribbon\Dyna-Satin-Acetate-Ribbon.html</v>
      </c>
    </row>
    <row r="666" spans="1:4" hidden="1" x14ac:dyDescent="0.25">
      <c r="A666" t="str">
        <f>IF(LEN('categories-old'!G666) &gt; 0, "INSERT INTO `catalog_category_entity_varchar` (attribute_id,store_id,entity_id,value) VALUES (48,0,"&amp;'categories-old'!B666&amp;",'"&amp;RIGHT('categories-old'!G666,LEN('categories-old'!G666)-1)&amp;"');","")</f>
        <v>INSERT INTO `catalog_category_entity_varchar` (attribute_id,store_id,entity_id,value) VALUES (48,0,522,'img2/img1688.jpg');</v>
      </c>
      <c r="B666" t="str">
        <f>IF(LEN(categories!G666) &gt; 0, "INSERT INTO `catalog_category_entity_varchar` (attribute_id,store_id,entity_id,value) VALUES (48,0,"&amp;categories!B666&amp;",'"&amp;RIGHT(categories!G666,LEN(categories!G666)-1)&amp;"');","")</f>
        <v>INSERT INTO `catalog_category_entity_varchar` (attribute_id,store_id,entity_id,value) VALUES (48,0,523,'img1/imgabdf.jpg');</v>
      </c>
      <c r="C666" t="str">
        <f>VLOOKUP(categories!B666,'categories-old'!B:G,6,FALSE)</f>
        <v>/img1/imgabdf.jpg</v>
      </c>
      <c r="D666" t="str">
        <f>VLOOKUP(categories!B666,'categories-old'!B:H,7,FALSE)</f>
        <v>www.americanretailsupply.com\64738\241280\Fabric-Ribbon\Grosgrain-Ribbon.html</v>
      </c>
    </row>
    <row r="667" spans="1:4" hidden="1" x14ac:dyDescent="0.25">
      <c r="A667" t="str">
        <f>IF(LEN('categories-old'!G667) &gt; 0, "INSERT INTO `catalog_category_entity_varchar` (attribute_id,store_id,entity_id,value) VALUES (48,0,"&amp;'categories-old'!B667&amp;",'"&amp;RIGHT('categories-old'!G667,LEN('categories-old'!G667)-1)&amp;"');","")</f>
        <v>INSERT INTO `catalog_category_entity_varchar` (attribute_id,store_id,entity_id,value) VALUES (48,0,523,'img1/imgabdf.jpg');</v>
      </c>
      <c r="B667" t="str">
        <f>IF(LEN(categories!G667) &gt; 0, "INSERT INTO `catalog_category_entity_varchar` (attribute_id,store_id,entity_id,value) VALUES (48,0,"&amp;categories!B667&amp;",'"&amp;RIGHT(categories!G667,LEN(categories!G667)-1)&amp;"');","")</f>
        <v>INSERT INTO `catalog_category_entity_varchar` (attribute_id,store_id,entity_id,value) VALUES (48,0,524,'img2/img03a3.jpg');</v>
      </c>
      <c r="C667" t="str">
        <f>VLOOKUP(categories!B667,'categories-old'!B:G,6,FALSE)</f>
        <v>/img2/img03a3.jpg</v>
      </c>
      <c r="D667" t="str">
        <f>VLOOKUP(categories!B667,'categories-old'!B:H,7,FALSE)</f>
        <v>www.americanretailsupply.com\64738\241281\Fabric-Ribbon\Single-Faced-Satin-Ribbon.html</v>
      </c>
    </row>
    <row r="668" spans="1:4" hidden="1" x14ac:dyDescent="0.25">
      <c r="A668" t="str">
        <f>IF(LEN('categories-old'!G668) &gt; 0, "INSERT INTO `catalog_category_entity_varchar` (attribute_id,store_id,entity_id,value) VALUES (48,0,"&amp;'categories-old'!B668&amp;",'"&amp;RIGHT('categories-old'!G668,LEN('categories-old'!G668)-1)&amp;"');","")</f>
        <v>INSERT INTO `catalog_category_entity_varchar` (attribute_id,store_id,entity_id,value) VALUES (48,0,524,'img2/img03a3.jpg');</v>
      </c>
      <c r="B668" t="str">
        <f>IF(LEN(categories!G668) &gt; 0, "INSERT INTO `catalog_category_entity_varchar` (attribute_id,store_id,entity_id,value) VALUES (48,0,"&amp;categories!B668&amp;",'"&amp;RIGHT(categories!G668,LEN(categories!G668)-1)&amp;"');","")</f>
        <v>INSERT INTO `catalog_category_entity_varchar` (attribute_id,store_id,entity_id,value) VALUES (48,0,525,'img3/img5d1c.jpg');</v>
      </c>
      <c r="C668" t="str">
        <f>VLOOKUP(categories!B668,'categories-old'!B:G,6,FALSE)</f>
        <v>/img3/img5d1c.jpg</v>
      </c>
      <c r="D668" t="str">
        <f>VLOOKUP(categories!B668,'categories-old'!B:H,7,FALSE)</f>
        <v>www.americanretailsupply.com\64738\254981\Fabric-Ribbon\Wired-Encore-Ribbon.html</v>
      </c>
    </row>
    <row r="669" spans="1:4" hidden="1" x14ac:dyDescent="0.25">
      <c r="A669" t="str">
        <f>IF(LEN('categories-old'!G669) &gt; 0, "INSERT INTO `catalog_category_entity_varchar` (attribute_id,store_id,entity_id,value) VALUES (48,0,"&amp;'categories-old'!B669&amp;",'"&amp;RIGHT('categories-old'!G669,LEN('categories-old'!G669)-1)&amp;"');","")</f>
        <v>INSERT INTO `catalog_category_entity_varchar` (attribute_id,store_id,entity_id,value) VALUES (48,0,525,'img3/img5d1c.jpg');</v>
      </c>
      <c r="B669" t="str">
        <f>IF(LEN(categories!G669) &gt; 0, "INSERT INTO `catalog_category_entity_varchar` (attribute_id,store_id,entity_id,value) VALUES (48,0,"&amp;categories!B669&amp;",'"&amp;RIGHT(categories!G669,LEN(categories!G669)-1)&amp;"');","")</f>
        <v>INSERT INTO `catalog_category_entity_varchar` (attribute_id,store_id,entity_id,value) VALUES (48,0,526,'img2/img3200.jpg');</v>
      </c>
      <c r="C669" t="str">
        <f>VLOOKUP(categories!B669,'categories-old'!B:G,6,FALSE)</f>
        <v>/img2/img3200.jpg</v>
      </c>
      <c r="D669" t="str">
        <f>VLOOKUP(categories!B669,'categories-old'!B:H,7,FALSE)</f>
        <v>www.americanretailsupply.com\64738\641888\Fabric-Ribbon\Jungle-Print-Polyester-Ribbon.html</v>
      </c>
    </row>
    <row r="670" spans="1:4" hidden="1" x14ac:dyDescent="0.25">
      <c r="A670" t="str">
        <f>IF(LEN('categories-old'!G670) &gt; 0, "INSERT INTO `catalog_category_entity_varchar` (attribute_id,store_id,entity_id,value) VALUES (48,0,"&amp;'categories-old'!B670&amp;",'"&amp;RIGHT('categories-old'!G670,LEN('categories-old'!G670)-1)&amp;"');","")</f>
        <v>INSERT INTO `catalog_category_entity_varchar` (attribute_id,store_id,entity_id,value) VALUES (48,0,526,'img2/img3200.jpg');</v>
      </c>
      <c r="B670" t="str">
        <f>IF(LEN(categories!G670) &gt; 0, "INSERT INTO `catalog_category_entity_varchar` (attribute_id,store_id,entity_id,value) VALUES (48,0,"&amp;categories!B670&amp;",'"&amp;RIGHT(categories!G670,LEN(categories!G670)-1)&amp;"');","")</f>
        <v>INSERT INTO `catalog_category_entity_varchar` (attribute_id,store_id,entity_id,value) VALUES (48,0,527,'img1/imgfd54.jpg');</v>
      </c>
      <c r="C670" t="str">
        <f>VLOOKUP(categories!B670,'categories-old'!B:G,6,FALSE)</f>
        <v>/img1/imgfd54.jpg</v>
      </c>
      <c r="D670" t="str">
        <f>VLOOKUP(categories!B670,'categories-old'!B:H,7,FALSE)</f>
        <v>www.americanretailsupply.com\64738\773564\Fabric-Ribbon\Double-Faced-Satin-Ribbon.html</v>
      </c>
    </row>
    <row r="671" spans="1:4" hidden="1" x14ac:dyDescent="0.25">
      <c r="A671" t="str">
        <f>IF(LEN('categories-old'!G671) &gt; 0, "INSERT INTO `catalog_category_entity_varchar` (attribute_id,store_id,entity_id,value) VALUES (48,0,"&amp;'categories-old'!B671&amp;",'"&amp;RIGHT('categories-old'!G671,LEN('categories-old'!G671)-1)&amp;"');","")</f>
        <v>INSERT INTO `catalog_category_entity_varchar` (attribute_id,store_id,entity_id,value) VALUES (48,0,527,'img1/imgfd54.jpg');</v>
      </c>
      <c r="B671" t="str">
        <f>IF(LEN(categories!G671) &gt; 0, "INSERT INTO `catalog_category_entity_varchar` (attribute_id,store_id,entity_id,value) VALUES (48,0,"&amp;categories!B671&amp;",'"&amp;RIGHT(categories!G671,LEN(categories!G671)-1)&amp;"');","")</f>
        <v>INSERT INTO `catalog_category_entity_varchar` (attribute_id,store_id,entity_id,value) VALUES (48,0,529,'img3/imgdf9b.jpg');</v>
      </c>
      <c r="C671" t="str">
        <f>VLOOKUP(categories!B671,'categories-old'!B:G,6,FALSE)</f>
        <v>/img3/imgdf9b.jpg</v>
      </c>
      <c r="D671" t="str">
        <f>VLOOKUP(categories!B671,'categories-old'!B:H,7,FALSE)</f>
        <v>www.americanretailsupply.com\64692\741538\Fluorescent-Labels\Fluorescent-Rectangle-Labels.html</v>
      </c>
    </row>
    <row r="672" spans="1:4" hidden="1" x14ac:dyDescent="0.25">
      <c r="A672" t="str">
        <f>IF(LEN('categories-old'!G672) &gt; 0, "INSERT INTO `catalog_category_entity_varchar` (attribute_id,store_id,entity_id,value) VALUES (48,0,"&amp;'categories-old'!B672&amp;",'"&amp;RIGHT('categories-old'!G672,LEN('categories-old'!G672)-1)&amp;"');","")</f>
        <v>INSERT INTO `catalog_category_entity_varchar` (attribute_id,store_id,entity_id,value) VALUES (48,0,529,'img3/imgdf9b.jpg');</v>
      </c>
      <c r="B672" t="str">
        <f>IF(LEN(categories!G672) &gt; 0, "INSERT INTO `catalog_category_entity_varchar` (attribute_id,store_id,entity_id,value) VALUES (48,0,"&amp;categories!B672&amp;",'"&amp;RIGHT(categories!G672,LEN(categories!G672)-1)&amp;"');","")</f>
        <v>INSERT INTO `catalog_category_entity_varchar` (attribute_id,store_id,entity_id,value) VALUES (48,0,530,'img3/img7d7f.jpg');</v>
      </c>
      <c r="C672" t="str">
        <f>VLOOKUP(categories!B672,'categories-old'!B:G,6,FALSE)</f>
        <v>/img3/img7d7f.jpg</v>
      </c>
      <c r="D672" t="str">
        <f>VLOOKUP(categories!B672,'categories-old'!B:H,7,FALSE)</f>
        <v>www.americanretailsupply.com\64692\741539\Fluorescent-Labels\Fluorescent-Circle-Labels.html</v>
      </c>
    </row>
    <row r="673" spans="1:4" hidden="1" x14ac:dyDescent="0.25">
      <c r="A673" t="str">
        <f>IF(LEN('categories-old'!G673) &gt; 0, "INSERT INTO `catalog_category_entity_varchar` (attribute_id,store_id,entity_id,value) VALUES (48,0,"&amp;'categories-old'!B673&amp;",'"&amp;RIGHT('categories-old'!G673,LEN('categories-old'!G673)-1)&amp;"');","")</f>
        <v>INSERT INTO `catalog_category_entity_varchar` (attribute_id,store_id,entity_id,value) VALUES (48,0,530,'img3/img7d7f.jpg');</v>
      </c>
      <c r="B673" t="str">
        <f>IF(LEN(categories!G673) &gt; 0, "INSERT INTO `catalog_category_entity_varchar` (attribute_id,store_id,entity_id,value) VALUES (48,0,"&amp;categories!B673&amp;",'"&amp;RIGHT(categories!G673,LEN(categories!G673)-1)&amp;"');","")</f>
        <v>INSERT INTO `catalog_category_entity_varchar` (attribute_id,store_id,entity_id,value) VALUES (48,0,531,'img1/img1616.jpg');</v>
      </c>
      <c r="C673" t="str">
        <f>VLOOKUP(categories!B673,'categories-old'!B:G,6,FALSE)</f>
        <v>/img1/img1616.jpg</v>
      </c>
      <c r="D673" t="str">
        <f>VLOOKUP(categories!B673,'categories-old'!B:H,7,FALSE)</f>
        <v>www.americanretailsupply.com\64692\741540\Fluorescent-Labels\Fluorescent-Starburst-Labels.html</v>
      </c>
    </row>
    <row r="674" spans="1:4" hidden="1" x14ac:dyDescent="0.25">
      <c r="A674" t="str">
        <f>IF(LEN('categories-old'!G674) &gt; 0, "INSERT INTO `catalog_category_entity_varchar` (attribute_id,store_id,entity_id,value) VALUES (48,0,"&amp;'categories-old'!B674&amp;",'"&amp;RIGHT('categories-old'!G674,LEN('categories-old'!G674)-1)&amp;"');","")</f>
        <v>INSERT INTO `catalog_category_entity_varchar` (attribute_id,store_id,entity_id,value) VALUES (48,0,531,'img1/img1616.jpg');</v>
      </c>
      <c r="B674" t="str">
        <f>IF(LEN(categories!G674) &gt; 0, "INSERT INTO `catalog_category_entity_varchar` (attribute_id,store_id,entity_id,value) VALUES (48,0,"&amp;categories!B674&amp;",'"&amp;RIGHT(categories!G674,LEN(categories!G674)-1)&amp;"');","")</f>
        <v>INSERT INTO `catalog_category_entity_varchar` (attribute_id,store_id,entity_id,value) VALUES (48,0,532,'img3/img015a.jpg');</v>
      </c>
      <c r="C674" t="str">
        <f>VLOOKUP(categories!B674,'categories-old'!B:G,6,FALSE)</f>
        <v>/img3/img015a.jpg</v>
      </c>
      <c r="D674" t="str">
        <f>VLOOKUP(categories!B674,'categories-old'!B:H,7,FALSE)</f>
        <v>www.americanretailsupply.com\64692\742032\Fluorescent-Labels\Made-In-USA-Label.html</v>
      </c>
    </row>
    <row r="675" spans="1:4" hidden="1" x14ac:dyDescent="0.25">
      <c r="A675" t="str">
        <f>IF(LEN('categories-old'!G675) &gt; 0, "INSERT INTO `catalog_category_entity_varchar` (attribute_id,store_id,entity_id,value) VALUES (48,0,"&amp;'categories-old'!B675&amp;",'"&amp;RIGHT('categories-old'!G675,LEN('categories-old'!G675)-1)&amp;"');","")</f>
        <v>INSERT INTO `catalog_category_entity_varchar` (attribute_id,store_id,entity_id,value) VALUES (48,0,532,'img3/img015a.jpg');</v>
      </c>
      <c r="B675" t="str">
        <f>IF(LEN(categories!G675) &gt; 0, "INSERT INTO `catalog_category_entity_varchar` (attribute_id,store_id,entity_id,value) VALUES (48,0,"&amp;categories!B675&amp;",'"&amp;RIGHT(categories!G675,LEN(categories!G675)-1)&amp;"');","")</f>
        <v>INSERT INTO `catalog_category_entity_varchar` (attribute_id,store_id,entity_id,value) VALUES (48,0,534,'img3/img31bf.jpg');</v>
      </c>
      <c r="C675" t="str">
        <f>VLOOKUP(categories!B675,'categories-old'!B:G,6,FALSE)</f>
        <v>/img3/img31bf.jpg</v>
      </c>
      <c r="D675" t="str">
        <f>VLOOKUP(categories!B675,'categories-old'!B:H,7,FALSE)</f>
        <v>www.americanretailsupply.com\65085\235454\Food-Grade-Tissue\Hi-Performance-Dry-Wax-Food-Service-Tissue-Paper.html</v>
      </c>
    </row>
    <row r="676" spans="1:4" hidden="1" x14ac:dyDescent="0.25">
      <c r="A676" t="str">
        <f>IF(LEN('categories-old'!G676) &gt; 0, "INSERT INTO `catalog_category_entity_varchar` (attribute_id,store_id,entity_id,value) VALUES (48,0,"&amp;'categories-old'!B676&amp;",'"&amp;RIGHT('categories-old'!G676,LEN('categories-old'!G676)-1)&amp;"');","")</f>
        <v>INSERT INTO `catalog_category_entity_varchar` (attribute_id,store_id,entity_id,value) VALUES (48,0,534,'img3/img31bf.jpg');</v>
      </c>
      <c r="B676" t="str">
        <f>IF(LEN(categories!G676) &gt; 0, "INSERT INTO `catalog_category_entity_varchar` (attribute_id,store_id,entity_id,value) VALUES (48,0,"&amp;categories!B676&amp;",'"&amp;RIGHT(categories!G676,LEN(categories!G676)-1)&amp;"');","")</f>
        <v>INSERT INTO `catalog_category_entity_varchar` (attribute_id,store_id,entity_id,value) VALUES (48,0,535,'img3/imgc8a1.jpg');</v>
      </c>
      <c r="C676" t="str">
        <f>VLOOKUP(categories!B676,'categories-old'!B:G,6,FALSE)</f>
        <v>/img3/imgc8a1.jpg</v>
      </c>
      <c r="D676" t="str">
        <f>VLOOKUP(categories!B676,'categories-old'!B:H,7,FALSE)</f>
        <v>www.americanretailsupply.com\65085\235455\Food-Grade-Tissue\Menu-Tissue-Paper.html</v>
      </c>
    </row>
    <row r="677" spans="1:4" hidden="1" x14ac:dyDescent="0.25">
      <c r="A677" t="str">
        <f>IF(LEN('categories-old'!G677) &gt; 0, "INSERT INTO `catalog_category_entity_varchar` (attribute_id,store_id,entity_id,value) VALUES (48,0,"&amp;'categories-old'!B677&amp;",'"&amp;RIGHT('categories-old'!G677,LEN('categories-old'!G677)-1)&amp;"');","")</f>
        <v>INSERT INTO `catalog_category_entity_varchar` (attribute_id,store_id,entity_id,value) VALUES (48,0,535,'img3/imgc8a1.jpg');</v>
      </c>
      <c r="B677" t="str">
        <f>IF(LEN(categories!G677) &gt; 0, "INSERT INTO `catalog_category_entity_varchar` (attribute_id,store_id,entity_id,value) VALUES (48,0,"&amp;categories!B677&amp;",'"&amp;RIGHT(categories!G677,LEN(categories!G677)-1)&amp;"');","")</f>
        <v>INSERT INTO `catalog_category_entity_varchar` (attribute_id,store_id,entity_id,value) VALUES (48,0,536,'img2/img40ef.jpg');</v>
      </c>
      <c r="C677" t="str">
        <f>VLOOKUP(categories!B677,'categories-old'!B:G,6,FALSE)</f>
        <v>/img2/img40ef.jpg</v>
      </c>
      <c r="D677" t="str">
        <f>VLOOKUP(categories!B677,'categories-old'!B:H,7,FALSE)</f>
        <v>www.americanretailsupply.com\65085\649537\Food-Grade-Tissue\Ultra-Performance-20-Grease-Resistant-Tissue-Paper.html</v>
      </c>
    </row>
    <row r="678" spans="1:4" hidden="1" x14ac:dyDescent="0.25">
      <c r="A678" t="str">
        <f>IF(LEN('categories-old'!G678) &gt; 0, "INSERT INTO `catalog_category_entity_varchar` (attribute_id,store_id,entity_id,value) VALUES (48,0,"&amp;'categories-old'!B678&amp;",'"&amp;RIGHT('categories-old'!G678,LEN('categories-old'!G678)-1)&amp;"');","")</f>
        <v>INSERT INTO `catalog_category_entity_varchar` (attribute_id,store_id,entity_id,value) VALUES (48,0,536,'img2/img40ef.jpg');</v>
      </c>
      <c r="B678" t="str">
        <f>IF(LEN(categories!G678) &gt; 0, "INSERT INTO `catalog_category_entity_varchar` (attribute_id,store_id,entity_id,value) VALUES (48,0,"&amp;categories!B678&amp;",'"&amp;RIGHT(categories!G678,LEN(categories!G678)-1)&amp;"');","")</f>
        <v>INSERT INTO `catalog_category_entity_varchar` (attribute_id,store_id,entity_id,value) VALUES (48,0,538,'img3/imgedd5.jpg');</v>
      </c>
      <c r="C678" t="str">
        <f>VLOOKUP(categories!B678,'categories-old'!B:G,6,FALSE)</f>
        <v>/img3/imgedd5.jpg</v>
      </c>
      <c r="D678" t="str">
        <f>VLOOKUP(categories!B678,'categories-old'!B:H,7,FALSE)</f>
        <v>www.americanretailsupply.com\65123\746708\Food-Service-Boxes\Bakery-Boxes-Lock-Corner-1-Piece-White.html</v>
      </c>
    </row>
    <row r="679" spans="1:4" hidden="1" x14ac:dyDescent="0.25">
      <c r="A679" t="str">
        <f>IF(LEN('categories-old'!G679) &gt; 0, "INSERT INTO `catalog_category_entity_varchar` (attribute_id,store_id,entity_id,value) VALUES (48,0,"&amp;'categories-old'!B679&amp;",'"&amp;RIGHT('categories-old'!G679,LEN('categories-old'!G679)-1)&amp;"');","")</f>
        <v>INSERT INTO `catalog_category_entity_varchar` (attribute_id,store_id,entity_id,value) VALUES (48,0,538,'img3/imgedd5.jpg');</v>
      </c>
      <c r="B679" t="str">
        <f>IF(LEN(categories!G679) &gt; 0, "INSERT INTO `catalog_category_entity_varchar` (attribute_id,store_id,entity_id,value) VALUES (48,0,"&amp;categories!B679&amp;",'"&amp;RIGHT(categories!G679,LEN(categories!G679)-1)&amp;"');","")</f>
        <v>INSERT INTO `catalog_category_entity_varchar` (attribute_id,store_id,entity_id,value) VALUES (48,0,539,'img2/img2e7b.jpg');</v>
      </c>
      <c r="C679" t="str">
        <f>VLOOKUP(categories!B679,'categories-old'!B:G,6,FALSE)</f>
        <v>/img2/img2e7b.jpg</v>
      </c>
      <c r="D679" t="str">
        <f>VLOOKUP(categories!B679,'categories-old'!B:H,7,FALSE)</f>
        <v>www.americanretailsupply.com\65123\749626\Food-Service-Boxes\Bakery-Boxes-2-Piece-Lock-Corner.html</v>
      </c>
    </row>
    <row r="680" spans="1:4" hidden="1" x14ac:dyDescent="0.25">
      <c r="A680" t="str">
        <f>IF(LEN('categories-old'!G680) &gt; 0, "INSERT INTO `catalog_category_entity_varchar` (attribute_id,store_id,entity_id,value) VALUES (48,0,"&amp;'categories-old'!B680&amp;",'"&amp;RIGHT('categories-old'!G680,LEN('categories-old'!G680)-1)&amp;"');","")</f>
        <v>INSERT INTO `catalog_category_entity_varchar` (attribute_id,store_id,entity_id,value) VALUES (48,0,539,'img2/img2e7b.jpg');</v>
      </c>
      <c r="B680" t="str">
        <f>IF(LEN(categories!G680) &gt; 0, "INSERT INTO `catalog_category_entity_varchar` (attribute_id,store_id,entity_id,value) VALUES (48,0,"&amp;categories!B680&amp;",'"&amp;RIGHT(categories!G680,LEN(categories!G680)-1)&amp;"');","")</f>
        <v>INSERT INTO `catalog_category_entity_varchar` (attribute_id,store_id,entity_id,value) VALUES (48,0,540,'img1/img1f4b.jpg');</v>
      </c>
      <c r="C680" t="str">
        <f>VLOOKUP(categories!B680,'categories-old'!B:G,6,FALSE)</f>
        <v>/img1/img1f4b.jpg</v>
      </c>
      <c r="D680" t="str">
        <f>VLOOKUP(categories!B680,'categories-old'!B:H,7,FALSE)</f>
        <v>www.americanretailsupply.com\65123\754507\Food-Service-Boxes\Donut-Carry-Out-Boxes.html</v>
      </c>
    </row>
    <row r="681" spans="1:4" hidden="1" x14ac:dyDescent="0.25">
      <c r="A681" t="str">
        <f>IF(LEN('categories-old'!G681) &gt; 0, "INSERT INTO `catalog_category_entity_varchar` (attribute_id,store_id,entity_id,value) VALUES (48,0,"&amp;'categories-old'!B681&amp;",'"&amp;RIGHT('categories-old'!G681,LEN('categories-old'!G681)-1)&amp;"');","")</f>
        <v>INSERT INTO `catalog_category_entity_varchar` (attribute_id,store_id,entity_id,value) VALUES (48,0,540,'img1/img1f4b.jpg');</v>
      </c>
      <c r="B681" t="str">
        <f>IF(LEN(categories!G681) &gt; 0, "INSERT INTO `catalog_category_entity_varchar` (attribute_id,store_id,entity_id,value) VALUES (48,0,"&amp;categories!B681&amp;",'"&amp;RIGHT(categories!G681,LEN(categories!G681)-1)&amp;"');","")</f>
        <v>INSERT INTO `catalog_category_entity_varchar` (attribute_id,store_id,entity_id,value) VALUES (48,0,541,'img1/imga951.jpg');</v>
      </c>
      <c r="C681" t="str">
        <f>VLOOKUP(categories!B681,'categories-old'!B:G,6,FALSE)</f>
        <v>/img1/imga951.jpg</v>
      </c>
      <c r="D681" t="str">
        <f>VLOOKUP(categories!B681,'categories-old'!B:H,7,FALSE)</f>
        <v>www.americanretailsupply.com\65123\754628\Food-Service-Boxes\Cake-Pads-Rectangle.html</v>
      </c>
    </row>
    <row r="682" spans="1:4" hidden="1" x14ac:dyDescent="0.25">
      <c r="A682" t="str">
        <f>IF(LEN('categories-old'!G682) &gt; 0, "INSERT INTO `catalog_category_entity_varchar` (attribute_id,store_id,entity_id,value) VALUES (48,0,"&amp;'categories-old'!B682&amp;",'"&amp;RIGHT('categories-old'!G682,LEN('categories-old'!G682)-1)&amp;"');","")</f>
        <v>INSERT INTO `catalog_category_entity_varchar` (attribute_id,store_id,entity_id,value) VALUES (48,0,541,'img1/imga951.jpg');</v>
      </c>
      <c r="B682" t="str">
        <f>IF(LEN(categories!G682) &gt; 0, "INSERT INTO `catalog_category_entity_varchar` (attribute_id,store_id,entity_id,value) VALUES (48,0,"&amp;categories!B682&amp;",'"&amp;RIGHT(categories!G682,LEN(categories!G682)-1)&amp;"');","")</f>
        <v>INSERT INTO `catalog_category_entity_varchar` (attribute_id,store_id,entity_id,value) VALUES (48,0,542,'img3/imgf012.jpg');</v>
      </c>
      <c r="C682" t="str">
        <f>VLOOKUP(categories!B682,'categories-old'!B:G,6,FALSE)</f>
        <v>/img3/imgf012.jpg</v>
      </c>
      <c r="D682" t="str">
        <f>VLOOKUP(categories!B682,'categories-old'!B:H,7,FALSE)</f>
        <v>www.americanretailsupply.com\65123\758132\Food-Service-Boxes\Window-Cup-Cake-Boxes.html</v>
      </c>
    </row>
    <row r="683" spans="1:4" hidden="1" x14ac:dyDescent="0.25">
      <c r="A683" t="str">
        <f>IF(LEN('categories-old'!G683) &gt; 0, "INSERT INTO `catalog_category_entity_varchar` (attribute_id,store_id,entity_id,value) VALUES (48,0,"&amp;'categories-old'!B683&amp;",'"&amp;RIGHT('categories-old'!G683,LEN('categories-old'!G683)-1)&amp;"');","")</f>
        <v>INSERT INTO `catalog_category_entity_varchar` (attribute_id,store_id,entity_id,value) VALUES (48,0,542,'img3/imgf012.jpg');</v>
      </c>
      <c r="B683" t="str">
        <f>IF(LEN(categories!G683) &gt; 0, "INSERT INTO `catalog_category_entity_varchar` (attribute_id,store_id,entity_id,value) VALUES (48,0,"&amp;categories!B683&amp;",'"&amp;RIGHT(categories!G683,LEN(categories!G683)-1)&amp;"');","")</f>
        <v>INSERT INTO `catalog_category_entity_varchar` (attribute_id,store_id,entity_id,value) VALUES (48,0,543,'img3/img7317.jpg');</v>
      </c>
      <c r="C683" t="str">
        <f>VLOOKUP(categories!B683,'categories-old'!B:G,6,FALSE)</f>
        <v>/img3/img7317.jpg</v>
      </c>
      <c r="D683" t="str">
        <f>VLOOKUP(categories!B683,'categories-old'!B:H,7,FALSE)</f>
        <v>www.americanretailsupply.com\65123\758209\Food-Service-Boxes\Cupcake-Inserts.html</v>
      </c>
    </row>
    <row r="684" spans="1:4" hidden="1" x14ac:dyDescent="0.25">
      <c r="A684" t="str">
        <f>IF(LEN('categories-old'!G684) &gt; 0, "INSERT INTO `catalog_category_entity_varchar` (attribute_id,store_id,entity_id,value) VALUES (48,0,"&amp;'categories-old'!B684&amp;",'"&amp;RIGHT('categories-old'!G684,LEN('categories-old'!G684)-1)&amp;"');","")</f>
        <v>INSERT INTO `catalog_category_entity_varchar` (attribute_id,store_id,entity_id,value) VALUES (48,0,543,'img3/img7317.jpg');</v>
      </c>
      <c r="B684" t="str">
        <f>IF(LEN(categories!G684) &gt; 0, "INSERT INTO `catalog_category_entity_varchar` (attribute_id,store_id,entity_id,value) VALUES (48,0,"&amp;categories!B684&amp;",'"&amp;RIGHT(categories!G684,LEN(categories!G684)-1)&amp;"');","")</f>
        <v>INSERT INTO `catalog_category_entity_varchar` (attribute_id,store_id,entity_id,value) VALUES (48,0,544,'img2/imgda76.jpg');</v>
      </c>
      <c r="C684" t="str">
        <f>VLOOKUP(categories!B684,'categories-old'!B:G,6,FALSE)</f>
        <v>/img2/imgda76.jpg</v>
      </c>
      <c r="D684" t="str">
        <f>VLOOKUP(categories!B684,'categories-old'!B:H,7,FALSE)</f>
        <v>www.americanretailsupply.com\65123\758261\Food-Service-Boxes\Pizza-Take-Out-Boxes.html</v>
      </c>
    </row>
    <row r="685" spans="1:4" hidden="1" x14ac:dyDescent="0.25">
      <c r="A685" t="str">
        <f>IF(LEN('categories-old'!G685) &gt; 0, "INSERT INTO `catalog_category_entity_varchar` (attribute_id,store_id,entity_id,value) VALUES (48,0,"&amp;'categories-old'!B685&amp;",'"&amp;RIGHT('categories-old'!G685,LEN('categories-old'!G685)-1)&amp;"');","")</f>
        <v>INSERT INTO `catalog_category_entity_varchar` (attribute_id,store_id,entity_id,value) VALUES (48,0,544,'img2/imgda76.jpg');</v>
      </c>
      <c r="B685" t="str">
        <f>IF(LEN(categories!G685) &gt; 0, "INSERT INTO `catalog_category_entity_varchar` (attribute_id,store_id,entity_id,value) VALUES (48,0,"&amp;categories!B685&amp;",'"&amp;RIGHT(categories!G685,LEN(categories!G685)-1)&amp;"');","")</f>
        <v>INSERT INTO `catalog_category_entity_varchar` (attribute_id,store_id,entity_id,value) VALUES (48,0,545,'img3/img9282.jpg');</v>
      </c>
      <c r="C685" t="str">
        <f>VLOOKUP(categories!B685,'categories-old'!B:G,6,FALSE)</f>
        <v>/img3/img9282.jpg</v>
      </c>
      <c r="D685" t="str">
        <f>VLOOKUP(categories!B685,'categories-old'!B:H,7,FALSE)</f>
        <v>www.americanretailsupply.com\65123\758392\Food-Service-Boxes\Take-and-Bake-Pizza-Trays.html</v>
      </c>
    </row>
    <row r="686" spans="1:4" hidden="1" x14ac:dyDescent="0.25">
      <c r="A686" t="str">
        <f>IF(LEN('categories-old'!G686) &gt; 0, "INSERT INTO `catalog_category_entity_varchar` (attribute_id,store_id,entity_id,value) VALUES (48,0,"&amp;'categories-old'!B686&amp;",'"&amp;RIGHT('categories-old'!G686,LEN('categories-old'!G686)-1)&amp;"');","")</f>
        <v>INSERT INTO `catalog_category_entity_varchar` (attribute_id,store_id,entity_id,value) VALUES (48,0,545,'img3/img9282.jpg');</v>
      </c>
      <c r="B686" t="str">
        <f>IF(LEN(categories!G686) &gt; 0, "INSERT INTO `catalog_category_entity_varchar` (attribute_id,store_id,entity_id,value) VALUES (48,0,"&amp;categories!B686&amp;",'"&amp;RIGHT(categories!G686,LEN(categories!G686)-1)&amp;"');","")</f>
        <v>INSERT INTO `catalog_category_entity_varchar` (attribute_id,store_id,entity_id,value) VALUES (48,0,546,'img2/img7ad7.jpg');</v>
      </c>
      <c r="C686" t="str">
        <f>VLOOKUP(categories!B686,'categories-old'!B:G,6,FALSE)</f>
        <v>/img2/img7ad7.jpg</v>
      </c>
      <c r="D686" t="str">
        <f>VLOOKUP(categories!B686,'categories-old'!B:H,7,FALSE)</f>
        <v>www.americanretailsupply.com\65123\758699\Food-Service-Boxes\White-and-Brown-Kraft-Gable-Boxes.html</v>
      </c>
    </row>
    <row r="687" spans="1:4" hidden="1" x14ac:dyDescent="0.25">
      <c r="A687" t="str">
        <f>IF(LEN('categories-old'!G687) &gt; 0, "INSERT INTO `catalog_category_entity_varchar` (attribute_id,store_id,entity_id,value) VALUES (48,0,"&amp;'categories-old'!B687&amp;",'"&amp;RIGHT('categories-old'!G687,LEN('categories-old'!G687)-1)&amp;"');","")</f>
        <v>INSERT INTO `catalog_category_entity_varchar` (attribute_id,store_id,entity_id,value) VALUES (48,0,546,'img2/img7ad7.jpg');</v>
      </c>
      <c r="B687" t="str">
        <f>IF(LEN(categories!G687) &gt; 0, "INSERT INTO `catalog_category_entity_varchar` (attribute_id,store_id,entity_id,value) VALUES (48,0,"&amp;categories!B687&amp;",'"&amp;RIGHT(categories!G687,LEN(categories!G687)-1)&amp;"');","")</f>
        <v>INSERT INTO `catalog_category_entity_varchar` (attribute_id,store_id,entity_id,value) VALUES (48,0,547,'img3/img2542.jpg');</v>
      </c>
      <c r="C687" t="str">
        <f>VLOOKUP(categories!B687,'categories-old'!B:G,6,FALSE)</f>
        <v>/img3/img2542.jpg</v>
      </c>
      <c r="D687" t="str">
        <f>VLOOKUP(categories!B687,'categories-old'!B:H,7,FALSE)</f>
        <v>www.americanretailsupply.com\65123\758700\Food-Service-Boxes\Drink-Take-Out-Carriers.html</v>
      </c>
    </row>
    <row r="688" spans="1:4" hidden="1" x14ac:dyDescent="0.25">
      <c r="A688" t="str">
        <f>IF(LEN('categories-old'!G688) &gt; 0, "INSERT INTO `catalog_category_entity_varchar` (attribute_id,store_id,entity_id,value) VALUES (48,0,"&amp;'categories-old'!B688&amp;",'"&amp;RIGHT('categories-old'!G688,LEN('categories-old'!G688)-1)&amp;"');","")</f>
        <v>INSERT INTO `catalog_category_entity_varchar` (attribute_id,store_id,entity_id,value) VALUES (48,0,547,'img3/img2542.jpg');</v>
      </c>
      <c r="B688" t="str">
        <f>IF(LEN(categories!G688) &gt; 0, "INSERT INTO `catalog_category_entity_varchar` (attribute_id,store_id,entity_id,value) VALUES (48,0,"&amp;categories!B688&amp;",'"&amp;RIGHT(categories!G688,LEN(categories!G688)-1)&amp;"');","")</f>
        <v>INSERT INTO `catalog_category_entity_varchar` (attribute_id,store_id,entity_id,value) VALUES (48,0,548,'img3/img0910.jpg');</v>
      </c>
      <c r="C688" t="str">
        <f>VLOOKUP(categories!B688,'categories-old'!B:G,6,FALSE)</f>
        <v>/img3/img0910.jpg</v>
      </c>
      <c r="D688" t="str">
        <f>VLOOKUP(categories!B688,'categories-old'!B:H,7,FALSE)</f>
        <v>www.americanretailsupply.com\65123\758701\Food-Service-Boxes\Snack-Pak-Open-Trays.html</v>
      </c>
    </row>
    <row r="689" spans="1:4" hidden="1" x14ac:dyDescent="0.25">
      <c r="A689" t="str">
        <f>IF(LEN('categories-old'!G689) &gt; 0, "INSERT INTO `catalog_category_entity_varchar` (attribute_id,store_id,entity_id,value) VALUES (48,0,"&amp;'categories-old'!B689&amp;",'"&amp;RIGHT('categories-old'!G689,LEN('categories-old'!G689)-1)&amp;"');","")</f>
        <v>INSERT INTO `catalog_category_entity_varchar` (attribute_id,store_id,entity_id,value) VALUES (48,0,548,'img3/img0910.jpg');</v>
      </c>
      <c r="B689" t="str">
        <f>IF(LEN(categories!G689) &gt; 0, "INSERT INTO `catalog_category_entity_varchar` (attribute_id,store_id,entity_id,value) VALUES (48,0,"&amp;categories!B689&amp;",'"&amp;RIGHT(categories!G689,LEN(categories!G689)-1)&amp;"');","")</f>
        <v>INSERT INTO `catalog_category_entity_varchar` (attribute_id,store_id,entity_id,value) VALUES (48,0,549,'img3/img4683.jpg');</v>
      </c>
      <c r="C689" t="str">
        <f>VLOOKUP(categories!B689,'categories-old'!B:G,6,FALSE)</f>
        <v>/img3/img4683.jpg</v>
      </c>
      <c r="D689" t="str">
        <f>VLOOKUP(categories!B689,'categories-old'!B:H,7,FALSE)</f>
        <v>www.americanretailsupply.com\65123\758702\Food-Service-Boxes\Deli-Boxes.html</v>
      </c>
    </row>
    <row r="690" spans="1:4" hidden="1" x14ac:dyDescent="0.25">
      <c r="A690" t="str">
        <f>IF(LEN('categories-old'!G690) &gt; 0, "INSERT INTO `catalog_category_entity_varchar` (attribute_id,store_id,entity_id,value) VALUES (48,0,"&amp;'categories-old'!B690&amp;",'"&amp;RIGHT('categories-old'!G690,LEN('categories-old'!G690)-1)&amp;"');","")</f>
        <v>INSERT INTO `catalog_category_entity_varchar` (attribute_id,store_id,entity_id,value) VALUES (48,0,549,'img3/img4683.jpg');</v>
      </c>
      <c r="B690" t="str">
        <f>IF(LEN(categories!G690) &gt; 0, "INSERT INTO `catalog_category_entity_varchar` (attribute_id,store_id,entity_id,value) VALUES (48,0,"&amp;categories!B690&amp;",'"&amp;RIGHT(categories!G690,LEN(categories!G690)-1)&amp;"');","")</f>
        <v>INSERT INTO `catalog_category_entity_varchar` (attribute_id,store_id,entity_id,value) VALUES (48,0,550,'img1/img1626.jpg');</v>
      </c>
      <c r="C690" t="str">
        <f>VLOOKUP(categories!B690,'categories-old'!B:G,6,FALSE)</f>
        <v>/img1/img1626.jpg</v>
      </c>
      <c r="D690" t="str">
        <f>VLOOKUP(categories!B690,'categories-old'!B:H,7,FALSE)</f>
        <v>www.americanretailsupply.com\65123\758703\Food-Service-Boxes\Meat-Boxes.html</v>
      </c>
    </row>
    <row r="691" spans="1:4" hidden="1" x14ac:dyDescent="0.25">
      <c r="A691" t="str">
        <f>IF(LEN('categories-old'!G691) &gt; 0, "INSERT INTO `catalog_category_entity_varchar` (attribute_id,store_id,entity_id,value) VALUES (48,0,"&amp;'categories-old'!B691&amp;",'"&amp;RIGHT('categories-old'!G691,LEN('categories-old'!G691)-1)&amp;"');","")</f>
        <v>INSERT INTO `catalog_category_entity_varchar` (attribute_id,store_id,entity_id,value) VALUES (48,0,550,'img1/img1626.jpg');</v>
      </c>
      <c r="B691" t="str">
        <f>IF(LEN(categories!G691) &gt; 0, "INSERT INTO `catalog_category_entity_varchar` (attribute_id,store_id,entity_id,value) VALUES (48,0,"&amp;categories!B691&amp;",'"&amp;RIGHT(categories!G691,LEN(categories!G691)-1)&amp;"');","")</f>
        <v>INSERT INTO `catalog_category_entity_varchar` (attribute_id,store_id,entity_id,value) VALUES (48,0,551,'img3/img4d42.jpg');</v>
      </c>
      <c r="C691" t="str">
        <f>VLOOKUP(categories!B691,'categories-old'!B:G,6,FALSE)</f>
        <v>/img3/img4d42.jpg</v>
      </c>
      <c r="D691" t="str">
        <f>VLOOKUP(categories!B691,'categories-old'!B:H,7,FALSE)</f>
        <v>www.americanretailsupply.com\65123\758707\Food-Service-Boxes\Window-Bakery-Boxes.html</v>
      </c>
    </row>
    <row r="692" spans="1:4" hidden="1" x14ac:dyDescent="0.25">
      <c r="A692" t="str">
        <f>IF(LEN('categories-old'!G692) &gt; 0, "INSERT INTO `catalog_category_entity_varchar` (attribute_id,store_id,entity_id,value) VALUES (48,0,"&amp;'categories-old'!B692&amp;",'"&amp;RIGHT('categories-old'!G692,LEN('categories-old'!G692)-1)&amp;"');","")</f>
        <v>INSERT INTO `catalog_category_entity_varchar` (attribute_id,store_id,entity_id,value) VALUES (48,0,551,'img3/img4d42.jpg');</v>
      </c>
      <c r="B692" t="str">
        <f>IF(LEN(categories!G692) &gt; 0, "INSERT INTO `catalog_category_entity_varchar` (attribute_id,store_id,entity_id,value) VALUES (48,0,"&amp;categories!B692&amp;",'"&amp;RIGHT(categories!G692,LEN(categories!G692)-1)&amp;"');","")</f>
        <v>INSERT INTO `catalog_category_entity_varchar` (attribute_id,store_id,entity_id,value) VALUES (48,0,552,'img1/imge9b7.jpg');</v>
      </c>
      <c r="C692" t="str">
        <f>VLOOKUP(categories!B692,'categories-old'!B:G,6,FALSE)</f>
        <v>/img1/imge9b7.jpg</v>
      </c>
      <c r="D692" t="str">
        <f>VLOOKUP(categories!B692,'categories-old'!B:H,7,FALSE)</f>
        <v>www.americanretailsupply.com\65123\759338\Food-Service-Boxes\Bakers-Choice-Window-Bakery-Boxes.html</v>
      </c>
    </row>
    <row r="693" spans="1:4" hidden="1" x14ac:dyDescent="0.25">
      <c r="A693" t="str">
        <f>IF(LEN('categories-old'!G693) &gt; 0, "INSERT INTO `catalog_category_entity_varchar` (attribute_id,store_id,entity_id,value) VALUES (48,0,"&amp;'categories-old'!B693&amp;",'"&amp;RIGHT('categories-old'!G693,LEN('categories-old'!G693)-1)&amp;"');","")</f>
        <v>INSERT INTO `catalog_category_entity_varchar` (attribute_id,store_id,entity_id,value) VALUES (48,0,552,'img1/imge9b7.jpg');</v>
      </c>
      <c r="B693" t="str">
        <f>IF(LEN(categories!G693) &gt; 0, "INSERT INTO `catalog_category_entity_varchar` (attribute_id,store_id,entity_id,value) VALUES (48,0,"&amp;categories!B693&amp;",'"&amp;RIGHT(categories!G693,LEN(categories!G693)-1)&amp;"');","")</f>
        <v>INSERT INTO `catalog_category_entity_varchar` (attribute_id,store_id,entity_id,value) VALUES (48,0,553,'img2/img8bd2.jpg');</v>
      </c>
      <c r="C693" t="str">
        <f>VLOOKUP(categories!B693,'categories-old'!B:G,6,FALSE)</f>
        <v>/img2/img8bd2.jpg</v>
      </c>
      <c r="D693" t="str">
        <f>VLOOKUP(categories!B693,'categories-old'!B:H,7,FALSE)</f>
        <v>www.americanretailsupply.com\65123\759339\Food-Service-Boxes\Printed-Kraft-Boxes-with-Windows.html</v>
      </c>
    </row>
    <row r="694" spans="1:4" hidden="1" x14ac:dyDescent="0.25">
      <c r="A694" t="str">
        <f>IF(LEN('categories-old'!G694) &gt; 0, "INSERT INTO `catalog_category_entity_varchar` (attribute_id,store_id,entity_id,value) VALUES (48,0,"&amp;'categories-old'!B694&amp;",'"&amp;RIGHT('categories-old'!G694,LEN('categories-old'!G694)-1)&amp;"');","")</f>
        <v>INSERT INTO `catalog_category_entity_varchar` (attribute_id,store_id,entity_id,value) VALUES (48,0,553,'img2/img8bd2.jpg');</v>
      </c>
      <c r="B694" t="str">
        <f>IF(LEN(categories!G694) &gt; 0, "INSERT INTO `catalog_category_entity_varchar` (attribute_id,store_id,entity_id,value) VALUES (48,0,"&amp;categories!B694&amp;",'"&amp;RIGHT(categories!G694,LEN(categories!G694)-1)&amp;"');","")</f>
        <v>INSERT INTO `catalog_category_entity_varchar` (attribute_id,store_id,entity_id,value) VALUES (48,0,555,'img3/imgebb0.jpg');</v>
      </c>
      <c r="C694" t="str">
        <f>VLOOKUP(categories!B694,'categories-old'!B:G,6,FALSE)</f>
        <v>/img3/imgebb0.jpg</v>
      </c>
      <c r="D694" t="str">
        <f>VLOOKUP(categories!B694,'categories-old'!B:H,7,FALSE)</f>
        <v>www.americanretailsupply.com\65075\49188\Frosted-Plastic-Bags\Frosted-Shoppers-with-Soft-Flexi-Loop-Handles.html</v>
      </c>
    </row>
    <row r="695" spans="1:4" hidden="1" x14ac:dyDescent="0.25">
      <c r="A695" t="str">
        <f>IF(LEN('categories-old'!G695) &gt; 0, "INSERT INTO `catalog_category_entity_varchar` (attribute_id,store_id,entity_id,value) VALUES (48,0,"&amp;'categories-old'!B695&amp;",'"&amp;RIGHT('categories-old'!G695,LEN('categories-old'!G695)-1)&amp;"');","")</f>
        <v>INSERT INTO `catalog_category_entity_varchar` (attribute_id,store_id,entity_id,value) VALUES (48,0,555,'img3/imgebb0.jpg');</v>
      </c>
      <c r="B695" t="str">
        <f>IF(LEN(categories!G695) &gt; 0, "INSERT INTO `catalog_category_entity_varchar` (attribute_id,store_id,entity_id,value) VALUES (48,0,"&amp;categories!B695&amp;",'"&amp;RIGHT(categories!G695,LEN(categories!G695)-1)&amp;"');","")</f>
        <v>INSERT INTO `catalog_category_entity_varchar` (attribute_id,store_id,entity_id,value) VALUES (48,0,556,'img2/img1996.jpg');</v>
      </c>
      <c r="C695" t="str">
        <f>VLOOKUP(categories!B695,'categories-old'!B:G,6,FALSE)</f>
        <v>/img2/img1996.jpg</v>
      </c>
      <c r="D695" t="str">
        <f>VLOOKUP(categories!B695,'categories-old'!B:H,7,FALSE)</f>
        <v>www.americanretailsupply.com\65075\172651\Frosted-Plastic-Bags\Super-Wave-Frosted-Bags.html</v>
      </c>
    </row>
    <row r="696" spans="1:4" hidden="1" x14ac:dyDescent="0.25">
      <c r="A696" t="str">
        <f>IF(LEN('categories-old'!G696) &gt; 0, "INSERT INTO `catalog_category_entity_varchar` (attribute_id,store_id,entity_id,value) VALUES (48,0,"&amp;'categories-old'!B696&amp;",'"&amp;RIGHT('categories-old'!G696,LEN('categories-old'!G696)-1)&amp;"');","")</f>
        <v>INSERT INTO `catalog_category_entity_varchar` (attribute_id,store_id,entity_id,value) VALUES (48,0,556,'img2/img1996.jpg');</v>
      </c>
      <c r="B696" t="str">
        <f>IF(LEN(categories!G696) &gt; 0, "INSERT INTO `catalog_category_entity_varchar` (attribute_id,store_id,entity_id,value) VALUES (48,0,"&amp;categories!B696&amp;",'"&amp;RIGHT(categories!G696,LEN(categories!G696)-1)&amp;"');","")</f>
        <v>INSERT INTO `catalog_category_entity_varchar` (attribute_id,store_id,entity_id,value) VALUES (48,0,557,'img1/img4f00.jpg');</v>
      </c>
      <c r="C696" t="str">
        <f>VLOOKUP(categories!B696,'categories-old'!B:G,6,FALSE)</f>
        <v>/img1/img4f00.jpg</v>
      </c>
      <c r="D696" t="str">
        <f>VLOOKUP(categories!B696,'categories-old'!B:H,7,FALSE)</f>
        <v>www.americanretailsupply.com\65075\641041\Frosted-Plastic-Bags\Frosted-Trapezoid-Shaped-Bags.html</v>
      </c>
    </row>
    <row r="697" spans="1:4" hidden="1" x14ac:dyDescent="0.25">
      <c r="A697" t="str">
        <f>IF(LEN('categories-old'!G697) &gt; 0, "INSERT INTO `catalog_category_entity_varchar` (attribute_id,store_id,entity_id,value) VALUES (48,0,"&amp;'categories-old'!B697&amp;",'"&amp;RIGHT('categories-old'!G697,LEN('categories-old'!G697)-1)&amp;"');","")</f>
        <v>INSERT INTO `catalog_category_entity_varchar` (attribute_id,store_id,entity_id,value) VALUES (48,0,557,'img1/img4f00.jpg');</v>
      </c>
      <c r="B697" t="str">
        <f>IF(LEN(categories!G697) &gt; 0, "INSERT INTO `catalog_category_entity_varchar` (attribute_id,store_id,entity_id,value) VALUES (48,0,"&amp;categories!B697&amp;",'"&amp;RIGHT(categories!G697,LEN(categories!G697)-1)&amp;"');","")</f>
        <v>INSERT INTO `catalog_category_entity_varchar` (attribute_id,store_id,entity_id,value) VALUES (48,0,558,'img2/img0386.jpg');</v>
      </c>
      <c r="C697" t="str">
        <f>VLOOKUP(categories!B697,'categories-old'!B:G,6,FALSE)</f>
        <v>/img2/img0386.jpg</v>
      </c>
      <c r="D697" t="str">
        <f>VLOOKUP(categories!B697,'categories-old'!B:H,7,FALSE)</f>
        <v>www.americanretailsupply.com\65075\641049\Frosted-Plastic-Bags\Pattern-Frosted-Shoppers-with-Tri-Fold-Handles.html</v>
      </c>
    </row>
    <row r="698" spans="1:4" hidden="1" x14ac:dyDescent="0.25">
      <c r="A698" t="str">
        <f>IF(LEN('categories-old'!G698) &gt; 0, "INSERT INTO `catalog_category_entity_varchar` (attribute_id,store_id,entity_id,value) VALUES (48,0,"&amp;'categories-old'!B698&amp;",'"&amp;RIGHT('categories-old'!G698,LEN('categories-old'!G698)-1)&amp;"');","")</f>
        <v>INSERT INTO `catalog_category_entity_varchar` (attribute_id,store_id,entity_id,value) VALUES (48,0,558,'img2/img0386.jpg');</v>
      </c>
      <c r="B698" t="str">
        <f>IF(LEN(categories!G698) &gt; 0, "INSERT INTO `catalog_category_entity_varchar` (attribute_id,store_id,entity_id,value) VALUES (48,0,"&amp;categories!B698&amp;",'"&amp;RIGHT(categories!G698,LEN(categories!G698)-1)&amp;"');","")</f>
        <v>INSERT INTO `catalog_category_entity_varchar` (attribute_id,store_id,entity_id,value) VALUES (48,0,559,'img2/imgf974.jpg');</v>
      </c>
      <c r="C698" t="str">
        <f>VLOOKUP(categories!B698,'categories-old'!B:G,6,FALSE)</f>
        <v>/img2/imgf974.jpg</v>
      </c>
      <c r="D698" t="str">
        <f>VLOOKUP(categories!B698,'categories-old'!B:H,7,FALSE)</f>
        <v>www.americanretailsupply.com\65075\744869\Frosted-Plastic-Bags\Frosted-Merchandise-Bags.html</v>
      </c>
    </row>
    <row r="699" spans="1:4" hidden="1" x14ac:dyDescent="0.25">
      <c r="A699" t="str">
        <f>IF(LEN('categories-old'!G699) &gt; 0, "INSERT INTO `catalog_category_entity_varchar` (attribute_id,store_id,entity_id,value) VALUES (48,0,"&amp;'categories-old'!B699&amp;",'"&amp;RIGHT('categories-old'!G699,LEN('categories-old'!G699)-1)&amp;"');","")</f>
        <v>INSERT INTO `catalog_category_entity_varchar` (attribute_id,store_id,entity_id,value) VALUES (48,0,559,'img2/imgf974.jpg');</v>
      </c>
      <c r="B699" t="str">
        <f>IF(LEN(categories!G699) &gt; 0, "INSERT INTO `catalog_category_entity_varchar` (attribute_id,store_id,entity_id,value) VALUES (48,0,"&amp;categories!B699&amp;",'"&amp;RIGHT(categories!G699,LEN(categories!G699)-1)&amp;"');","")</f>
        <v>INSERT INTO `catalog_category_entity_varchar` (attribute_id,store_id,entity_id,value) VALUES (48,0,560,'img3/imgaca7.jpg');</v>
      </c>
      <c r="C699" t="str">
        <f>VLOOKUP(categories!B699,'categories-old'!B:G,6,FALSE)</f>
        <v>/img3/imgaca7.jpg</v>
      </c>
      <c r="D699" t="str">
        <f>VLOOKUP(categories!B699,'categories-old'!B:H,7,FALSE)</f>
        <v>www.americanretailsupply.com\65075\773375\Frosted-Plastic-Bags\Precious-Metal-Shoppers-with-Tri-Fold-Handles.html</v>
      </c>
    </row>
    <row r="700" spans="1:4" hidden="1" x14ac:dyDescent="0.25">
      <c r="A700" t="str">
        <f>IF(LEN('categories-old'!G700) &gt; 0, "INSERT INTO `catalog_category_entity_varchar` (attribute_id,store_id,entity_id,value) VALUES (48,0,"&amp;'categories-old'!B700&amp;",'"&amp;RIGHT('categories-old'!G700,LEN('categories-old'!G700)-1)&amp;"');","")</f>
        <v>INSERT INTO `catalog_category_entity_varchar` (attribute_id,store_id,entity_id,value) VALUES (48,0,560,'img3/imgaca7.jpg');</v>
      </c>
      <c r="B700" t="str">
        <f>IF(LEN(categories!G700) &gt; 0, "INSERT INTO `catalog_category_entity_varchar` (attribute_id,store_id,entity_id,value) VALUES (48,0,"&amp;categories!B700&amp;",'"&amp;RIGHT(categories!G700,LEN(categories!G700)-1)&amp;"');","")</f>
        <v>INSERT INTO `catalog_category_entity_varchar` (attribute_id,store_id,entity_id,value) VALUES (48,0,562,'img2/img6c6c.jpg');</v>
      </c>
      <c r="C700" t="str">
        <f>VLOOKUP(categories!B700,'categories-old'!B:G,6,FALSE)</f>
        <v>/img2/img6c6c.jpg</v>
      </c>
      <c r="D700" t="str">
        <f>VLOOKUP(categories!B700,'categories-old'!B:H,7,FALSE)</f>
        <v>www.americanretailsupply.com\64711\715928\Gable-Boxes\Gable-Boxes-with-Stock-Prints.html</v>
      </c>
    </row>
    <row r="701" spans="1:4" hidden="1" x14ac:dyDescent="0.25">
      <c r="A701" t="str">
        <f>IF(LEN('categories-old'!G701) &gt; 0, "INSERT INTO `catalog_category_entity_varchar` (attribute_id,store_id,entity_id,value) VALUES (48,0,"&amp;'categories-old'!B701&amp;",'"&amp;RIGHT('categories-old'!G701,LEN('categories-old'!G701)-1)&amp;"');","")</f>
        <v>INSERT INTO `catalog_category_entity_varchar` (attribute_id,store_id,entity_id,value) VALUES (48,0,562,'img2/img6c6c.jpg');</v>
      </c>
      <c r="B701" t="str">
        <f>IF(LEN(categories!G701) &gt; 0, "INSERT INTO `catalog_category_entity_varchar` (attribute_id,store_id,entity_id,value) VALUES (48,0,"&amp;categories!B701&amp;",'"&amp;RIGHT(categories!G701,LEN(categories!G701)-1)&amp;"');","")</f>
        <v>INSERT INTO `catalog_category_entity_varchar` (attribute_id,store_id,entity_id,value) VALUES (48,0,564,'img1/img640e.jpg');</v>
      </c>
      <c r="C701" t="str">
        <f>VLOOKUP(categories!B701,'categories-old'!B:G,6,FALSE)</f>
        <v>/img1/img640e.jpg</v>
      </c>
      <c r="D701" t="str">
        <f>VLOOKUP(categories!B701,'categories-old'!B:H,7,FALSE)</f>
        <v>www.americanretailsupply.com\65038\41130\Galvanized-Ball-Tip-PegHooks\Galvanized-Ball-Tip-Standard-Duty-Peg-Hook.html</v>
      </c>
    </row>
    <row r="702" spans="1:4" hidden="1" x14ac:dyDescent="0.25">
      <c r="A702" t="str">
        <f>IF(LEN('categories-old'!G702) &gt; 0, "INSERT INTO `catalog_category_entity_varchar` (attribute_id,store_id,entity_id,value) VALUES (48,0,"&amp;'categories-old'!B702&amp;",'"&amp;RIGHT('categories-old'!G702,LEN('categories-old'!G702)-1)&amp;"');","")</f>
        <v>INSERT INTO `catalog_category_entity_varchar` (attribute_id,store_id,entity_id,value) VALUES (48,0,564,'img1/img640e.jpg');</v>
      </c>
      <c r="B702" t="str">
        <f>IF(LEN(categories!G702) &gt; 0, "INSERT INTO `catalog_category_entity_varchar` (attribute_id,store_id,entity_id,value) VALUES (48,0,"&amp;categories!B702&amp;",'"&amp;RIGHT(categories!G702,LEN(categories!G702)-1)&amp;"');","")</f>
        <v>INSERT INTO `catalog_category_entity_varchar` (attribute_id,store_id,entity_id,value) VALUES (48,0,565,'img1/img640e.jpg');</v>
      </c>
      <c r="C702" t="str">
        <f>VLOOKUP(categories!B702,'categories-old'!B:G,6,FALSE)</f>
        <v>/img1/img640e.jpg</v>
      </c>
      <c r="D702" t="str">
        <f>VLOOKUP(categories!B702,'categories-old'!B:H,7,FALSE)</f>
        <v>www.americanretailsupply.com\65038\41131\Galvanized-Ball-Tip-PegHooks\Galvanized-Ball-Tip-Medium-Duty-Peg-Hook.html</v>
      </c>
    </row>
    <row r="703" spans="1:4" hidden="1" x14ac:dyDescent="0.25">
      <c r="A703" t="str">
        <f>IF(LEN('categories-old'!G703) &gt; 0, "INSERT INTO `catalog_category_entity_varchar` (attribute_id,store_id,entity_id,value) VALUES (48,0,"&amp;'categories-old'!B703&amp;",'"&amp;RIGHT('categories-old'!G703,LEN('categories-old'!G703)-1)&amp;"');","")</f>
        <v>INSERT INTO `catalog_category_entity_varchar` (attribute_id,store_id,entity_id,value) VALUES (48,0,565,'img1/img640e.jpg');</v>
      </c>
      <c r="B703" t="str">
        <f>IF(LEN(categories!G703) &gt; 0, "INSERT INTO `catalog_category_entity_varchar` (attribute_id,store_id,entity_id,value) VALUES (48,0,"&amp;categories!B703&amp;",'"&amp;RIGHT(categories!G703,LEN(categories!G703)-1)&amp;"');","")</f>
        <v>INSERT INTO `catalog_category_entity_varchar` (attribute_id,store_id,entity_id,value) VALUES (48,0,566,'img1/img640e.jpg');</v>
      </c>
      <c r="C703" t="str">
        <f>VLOOKUP(categories!B703,'categories-old'!B:G,6,FALSE)</f>
        <v>/img1/img640e.jpg</v>
      </c>
      <c r="D703" t="str">
        <f>VLOOKUP(categories!B703,'categories-old'!B:H,7,FALSE)</f>
        <v>www.americanretailsupply.com\65038\41133\Galvanized-Ball-Tip-PegHooks\Galvanized-Ball-Tip-Heavy-Duty-Peg-Hook.html</v>
      </c>
    </row>
    <row r="704" spans="1:4" hidden="1" x14ac:dyDescent="0.25">
      <c r="A704" t="str">
        <f>IF(LEN('categories-old'!G704) &gt; 0, "INSERT INTO `catalog_category_entity_varchar` (attribute_id,store_id,entity_id,value) VALUES (48,0,"&amp;'categories-old'!B704&amp;",'"&amp;RIGHT('categories-old'!G704,LEN('categories-old'!G704)-1)&amp;"');","")</f>
        <v>INSERT INTO `catalog_category_entity_varchar` (attribute_id,store_id,entity_id,value) VALUES (48,0,566,'img1/img640e.jpg');</v>
      </c>
      <c r="B704" t="str">
        <f>IF(LEN(categories!G704) &gt; 0, "INSERT INTO `catalog_category_entity_varchar` (attribute_id,store_id,entity_id,value) VALUES (48,0,"&amp;categories!B704&amp;",'"&amp;RIGHT(categories!G704,LEN(categories!G704)-1)&amp;"');","")</f>
        <v>INSERT INTO `catalog_category_entity_varchar` (attribute_id,store_id,entity_id,value) VALUES (48,0,568,'img3/img7ea3.jpg');</v>
      </c>
      <c r="C704" t="str">
        <f>VLOOKUP(categories!B704,'categories-old'!B:G,6,FALSE)</f>
        <v>/img3/img7ea3.jpg</v>
      </c>
      <c r="D704" t="str">
        <f>VLOOKUP(categories!B704,'categories-old'!B:H,7,FALSE)</f>
        <v>www.americanretailsupply.com\65194\36804\Garment--Hat-Racks\2-Arm-Garment-Racks.html</v>
      </c>
    </row>
    <row r="705" spans="1:4" hidden="1" x14ac:dyDescent="0.25">
      <c r="A705" t="str">
        <f>IF(LEN('categories-old'!G705) &gt; 0, "INSERT INTO `catalog_category_entity_varchar` (attribute_id,store_id,entity_id,value) VALUES (48,0,"&amp;'categories-old'!B705&amp;",'"&amp;RIGHT('categories-old'!G705,LEN('categories-old'!G705)-1)&amp;"');","")</f>
        <v>INSERT INTO `catalog_category_entity_varchar` (attribute_id,store_id,entity_id,value) VALUES (48,0,568,'img3/img7ea3.jpg');</v>
      </c>
      <c r="B705" t="str">
        <f>IF(LEN(categories!G705) &gt; 0, "INSERT INTO `catalog_category_entity_varchar` (attribute_id,store_id,entity_id,value) VALUES (48,0,"&amp;categories!B705&amp;",'"&amp;RIGHT(categories!G705,LEN(categories!G705)-1)&amp;"');","")</f>
        <v>INSERT INTO `catalog_category_entity_varchar` (attribute_id,store_id,entity_id,value) VALUES (48,0,569,'img2/img4518.jpg');</v>
      </c>
      <c r="C705" t="str">
        <f>VLOOKUP(categories!B705,'categories-old'!B:G,6,FALSE)</f>
        <v>/img2/img4518.jpg</v>
      </c>
      <c r="D705" t="str">
        <f>VLOOKUP(categories!B705,'categories-old'!B:H,7,FALSE)</f>
        <v>www.americanretailsupply.com\65194\36811\Garment--Hat-Racks\4-Arm-Garment-Racks.html</v>
      </c>
    </row>
    <row r="706" spans="1:4" hidden="1" x14ac:dyDescent="0.25">
      <c r="A706" t="str">
        <f>IF(LEN('categories-old'!G706) &gt; 0, "INSERT INTO `catalog_category_entity_varchar` (attribute_id,store_id,entity_id,value) VALUES (48,0,"&amp;'categories-old'!B706&amp;",'"&amp;RIGHT('categories-old'!G706,LEN('categories-old'!G706)-1)&amp;"');","")</f>
        <v>INSERT INTO `catalog_category_entity_varchar` (attribute_id,store_id,entity_id,value) VALUES (48,0,569,'img2/img4518.jpg');</v>
      </c>
      <c r="B706" t="str">
        <f>IF(LEN(categories!G706) &gt; 0, "INSERT INTO `catalog_category_entity_varchar` (attribute_id,store_id,entity_id,value) VALUES (48,0,"&amp;categories!B706&amp;",'"&amp;RIGHT(categories!G706,LEN(categories!G706)-1)&amp;"');","")</f>
        <v>INSERT INTO `catalog_category_entity_varchar` (attribute_id,store_id,entity_id,value) VALUES (48,0,570,'img2/imgc186.jpg');</v>
      </c>
      <c r="C706" t="str">
        <f>VLOOKUP(categories!B706,'categories-old'!B:G,6,FALSE)</f>
        <v>/img2/imgc186.jpg</v>
      </c>
      <c r="D706" t="str">
        <f>VLOOKUP(categories!B706,'categories-old'!B:H,7,FALSE)</f>
        <v>www.americanretailsupply.com\65194\37060\Garment--Hat-Racks\Rolling-Racks.html</v>
      </c>
    </row>
    <row r="707" spans="1:4" hidden="1" x14ac:dyDescent="0.25">
      <c r="A707" t="str">
        <f>IF(LEN('categories-old'!G707) &gt; 0, "INSERT INTO `catalog_category_entity_varchar` (attribute_id,store_id,entity_id,value) VALUES (48,0,"&amp;'categories-old'!B707&amp;",'"&amp;RIGHT('categories-old'!G707,LEN('categories-old'!G707)-1)&amp;"');","")</f>
        <v>INSERT INTO `catalog_category_entity_varchar` (attribute_id,store_id,entity_id,value) VALUES (48,0,570,'img2/imgc186.jpg');</v>
      </c>
      <c r="B707" t="str">
        <f>IF(LEN(categories!G707) &gt; 0, "INSERT INTO `catalog_category_entity_varchar` (attribute_id,store_id,entity_id,value) VALUES (48,0,"&amp;categories!B707&amp;",'"&amp;RIGHT(categories!G707,LEN(categories!G707)-1)&amp;"');","")</f>
        <v>INSERT INTO `catalog_category_entity_varchar` (attribute_id,store_id,entity_id,value) VALUES (48,0,571,'img1/img9b33.jpg');</v>
      </c>
      <c r="C707" t="str">
        <f>VLOOKUP(categories!B707,'categories-old'!B:G,6,FALSE)</f>
        <v>/img1/img9b33.jpg</v>
      </c>
      <c r="D707" t="str">
        <f>VLOOKUP(categories!B707,'categories-old'!B:H,7,FALSE)</f>
        <v>www.americanretailsupply.com\65194\37069\Garment--Hat-Racks\Round-Racks-and-Accessories.html</v>
      </c>
    </row>
    <row r="708" spans="1:4" hidden="1" x14ac:dyDescent="0.25">
      <c r="A708" t="str">
        <f>IF(LEN('categories-old'!G708) &gt; 0, "INSERT INTO `catalog_category_entity_varchar` (attribute_id,store_id,entity_id,value) VALUES (48,0,"&amp;'categories-old'!B708&amp;",'"&amp;RIGHT('categories-old'!G708,LEN('categories-old'!G708)-1)&amp;"');","")</f>
        <v>INSERT INTO `catalog_category_entity_varchar` (attribute_id,store_id,entity_id,value) VALUES (48,0,571,'img1/img9b33.jpg');</v>
      </c>
      <c r="B708" t="str">
        <f>IF(LEN(categories!G708) &gt; 0, "INSERT INTO `catalog_category_entity_varchar` (attribute_id,store_id,entity_id,value) VALUES (48,0,"&amp;categories!B708&amp;",'"&amp;RIGHT(categories!G708,LEN(categories!G708)-1)&amp;"');","")</f>
        <v>INSERT INTO `catalog_category_entity_varchar` (attribute_id,store_id,entity_id,value) VALUES (48,0,572,'img1/img7227.jpg');</v>
      </c>
      <c r="C708" t="str">
        <f>VLOOKUP(categories!B708,'categories-old'!B:G,6,FALSE)</f>
        <v>/img1/img7227.jpg</v>
      </c>
      <c r="D708" t="str">
        <f>VLOOKUP(categories!B708,'categories-old'!B:H,7,FALSE)</f>
        <v>www.americanretailsupply.com\65194\37071\Garment--Hat-Racks\Specialty-Racks.html</v>
      </c>
    </row>
    <row r="709" spans="1:4" hidden="1" x14ac:dyDescent="0.25">
      <c r="A709" t="str">
        <f>IF(LEN('categories-old'!G709) &gt; 0, "INSERT INTO `catalog_category_entity_varchar` (attribute_id,store_id,entity_id,value) VALUES (48,0,"&amp;'categories-old'!B709&amp;",'"&amp;RIGHT('categories-old'!G709,LEN('categories-old'!G709)-1)&amp;"');","")</f>
        <v>INSERT INTO `catalog_category_entity_varchar` (attribute_id,store_id,entity_id,value) VALUES (48,0,572,'img1/img7227.jpg');</v>
      </c>
      <c r="B709" t="str">
        <f>IF(LEN(categories!G709) &gt; 0, "INSERT INTO `catalog_category_entity_varchar` (attribute_id,store_id,entity_id,value) VALUES (48,0,"&amp;categories!B709&amp;",'"&amp;RIGHT(categories!G709,LEN(categories!G709)-1)&amp;"');","")</f>
        <v>INSERT INTO `catalog_category_entity_varchar` (attribute_id,store_id,entity_id,value) VALUES (48,0,573,'img1/img6f4a.jpg');</v>
      </c>
      <c r="C709" t="str">
        <f>VLOOKUP(categories!B709,'categories-old'!B:G,6,FALSE)</f>
        <v>/img1/img6f4a.jpg</v>
      </c>
      <c r="D709" t="str">
        <f>VLOOKUP(categories!B709,'categories-old'!B:H,7,FALSE)</f>
        <v>www.americanretailsupply.com\65194\708556\Garment--Hat-Racks\Floor-Display-Hat-Racks.html</v>
      </c>
    </row>
    <row r="710" spans="1:4" hidden="1" x14ac:dyDescent="0.25">
      <c r="A710" t="str">
        <f>IF(LEN('categories-old'!G710) &gt; 0, "INSERT INTO `catalog_category_entity_varchar` (attribute_id,store_id,entity_id,value) VALUES (48,0,"&amp;'categories-old'!B710&amp;",'"&amp;RIGHT('categories-old'!G710,LEN('categories-old'!G710)-1)&amp;"');","")</f>
        <v>INSERT INTO `catalog_category_entity_varchar` (attribute_id,store_id,entity_id,value) VALUES (48,0,573,'img1/img6f4a.jpg');</v>
      </c>
      <c r="B710" t="str">
        <f>IF(LEN(categories!G710) &gt; 0, "INSERT INTO `catalog_category_entity_varchar` (attribute_id,store_id,entity_id,value) VALUES (48,0,"&amp;categories!B710&amp;",'"&amp;RIGHT(categories!G710,LEN(categories!G710)-1)&amp;"');","")</f>
        <v>INSERT INTO `catalog_category_entity_varchar` (attribute_id,store_id,entity_id,value) VALUES (48,0,574,'img2/img1a1f.jpg');</v>
      </c>
      <c r="C710" t="str">
        <f>VLOOKUP(categories!B710,'categories-old'!B:G,6,FALSE)</f>
        <v>/img2/img1a1f.jpg</v>
      </c>
      <c r="D710" t="str">
        <f>VLOOKUP(categories!B710,'categories-old'!B:H,7,FALSE)</f>
        <v>www.americanretailsupply.com\65194\708557\Garment--Hat-Racks\Countertop-Hat-Racks.html</v>
      </c>
    </row>
    <row r="711" spans="1:4" hidden="1" x14ac:dyDescent="0.25">
      <c r="A711" t="str">
        <f>IF(LEN('categories-old'!G711) &gt; 0, "INSERT INTO `catalog_category_entity_varchar` (attribute_id,store_id,entity_id,value) VALUES (48,0,"&amp;'categories-old'!B711&amp;",'"&amp;RIGHT('categories-old'!G711,LEN('categories-old'!G711)-1)&amp;"');","")</f>
        <v>INSERT INTO `catalog_category_entity_varchar` (attribute_id,store_id,entity_id,value) VALUES (48,0,574,'img2/img1a1f.jpg');</v>
      </c>
      <c r="B711" t="str">
        <f>IF(LEN(categories!G711) &gt; 0, "INSERT INTO `catalog_category_entity_varchar` (attribute_id,store_id,entity_id,value) VALUES (48,0,"&amp;categories!B711&amp;",'"&amp;RIGHT(categories!G711,LEN(categories!G711)-1)&amp;"');","")</f>
        <v>INSERT INTO `catalog_category_entity_varchar` (attribute_id,store_id,entity_id,value) VALUES (48,0,575,'img1/imgbd67.jpg');</v>
      </c>
      <c r="C711" t="str">
        <f>VLOOKUP(categories!B711,'categories-old'!B:G,6,FALSE)</f>
        <v>/img1/imgbd67.jpg</v>
      </c>
      <c r="D711" t="str">
        <f>VLOOKUP(categories!B711,'categories-old'!B:H,7,FALSE)</f>
        <v>www.americanretailsupply.com\65194\784083\Garment--Hat-Racks\Garment-Rack-Replacement-Arms-and-Casters.html</v>
      </c>
    </row>
    <row r="712" spans="1:4" hidden="1" x14ac:dyDescent="0.25">
      <c r="A712" t="str">
        <f>IF(LEN('categories-old'!G712) &gt; 0, "INSERT INTO `catalog_category_entity_varchar` (attribute_id,store_id,entity_id,value) VALUES (48,0,"&amp;'categories-old'!B712&amp;",'"&amp;RIGHT('categories-old'!G712,LEN('categories-old'!G712)-1)&amp;"');","")</f>
        <v>INSERT INTO `catalog_category_entity_varchar` (attribute_id,store_id,entity_id,value) VALUES (48,0,575,'img1/imgbd67.jpg');</v>
      </c>
      <c r="B712" t="str">
        <f>IF(LEN(categories!G712) &gt; 0, "INSERT INTO `catalog_category_entity_varchar` (attribute_id,store_id,entity_id,value) VALUES (48,0,"&amp;categories!B712&amp;",'"&amp;RIGHT(categories!G712,LEN(categories!G712)-1)&amp;"');","")</f>
        <v>INSERT INTO `catalog_category_entity_varchar` (attribute_id,store_id,entity_id,value) VALUES (48,0,577,'img1/imgfb86.jpg');</v>
      </c>
      <c r="C712" t="str">
        <f>VLOOKUP(categories!B712,'categories-old'!B:G,6,FALSE)</f>
        <v>/img1/imgfb86.jpg</v>
      </c>
      <c r="D712" t="str">
        <f>VLOOKUP(categories!B712,'categories-old'!B:H,7,FALSE)</f>
        <v>www.americanretailsupply.com\65198\20277\Garment-Rolls--Bags\Lo-Density-Plastic-Garment-Rolls.html</v>
      </c>
    </row>
    <row r="713" spans="1:4" hidden="1" x14ac:dyDescent="0.25">
      <c r="A713" t="str">
        <f>IF(LEN('categories-old'!G713) &gt; 0, "INSERT INTO `catalog_category_entity_varchar` (attribute_id,store_id,entity_id,value) VALUES (48,0,"&amp;'categories-old'!B713&amp;",'"&amp;RIGHT('categories-old'!G713,LEN('categories-old'!G713)-1)&amp;"');","")</f>
        <v>INSERT INTO `catalog_category_entity_varchar` (attribute_id,store_id,entity_id,value) VALUES (48,0,577,'img1/imgfb86.jpg');</v>
      </c>
      <c r="B713" t="str">
        <f>IF(LEN(categories!G713) &gt; 0, "INSERT INTO `catalog_category_entity_varchar` (attribute_id,store_id,entity_id,value) VALUES (48,0,"&amp;categories!B713&amp;",'"&amp;RIGHT(categories!G713,LEN(categories!G713)-1)&amp;"');","")</f>
        <v>INSERT INTO `catalog_category_entity_varchar` (attribute_id,store_id,entity_id,value) VALUES (48,0,578,'img1/img5e31.jpg');</v>
      </c>
      <c r="C713" t="str">
        <f>VLOOKUP(categories!B713,'categories-old'!B:G,6,FALSE)</f>
        <v>/img1/img5e31.jpg</v>
      </c>
      <c r="D713" t="str">
        <f>VLOOKUP(categories!B713,'categories-old'!B:H,7,FALSE)</f>
        <v>www.americanretailsupply.com\65198\36802\Garment-Rolls--Bags\Salesmans-Garment-Bag-in-Navy-Blue.html</v>
      </c>
    </row>
    <row r="714" spans="1:4" hidden="1" x14ac:dyDescent="0.25">
      <c r="A714" t="str">
        <f>IF(LEN('categories-old'!G714) &gt; 0, "INSERT INTO `catalog_category_entity_varchar` (attribute_id,store_id,entity_id,value) VALUES (48,0,"&amp;'categories-old'!B714&amp;",'"&amp;RIGHT('categories-old'!G714,LEN('categories-old'!G714)-1)&amp;"');","")</f>
        <v>INSERT INTO `catalog_category_entity_varchar` (attribute_id,store_id,entity_id,value) VALUES (48,0,578,'img1/img5e31.jpg');</v>
      </c>
      <c r="B714" t="str">
        <f>IF(LEN(categories!G714) &gt; 0, "INSERT INTO `catalog_category_entity_varchar` (attribute_id,store_id,entity_id,value) VALUES (48,0,"&amp;categories!B714&amp;",'"&amp;RIGHT(categories!G714,LEN(categories!G714)-1)&amp;"');","")</f>
        <v>INSERT INTO `catalog_category_entity_varchar` (attribute_id,store_id,entity_id,value) VALUES (48,0,581,'img2/img0071.jpg');</v>
      </c>
      <c r="C714" t="str">
        <f>VLOOKUP(categories!B714,'categories-old'!B:G,6,FALSE)</f>
        <v>/img2/img0071.jpg</v>
      </c>
      <c r="D714" t="str">
        <f>VLOOKUP(categories!B714,'categories-old'!B:H,7,FALSE)</f>
        <v>www.americanretailsupply.com\64931\173737\Garvey-1-Line-Price-Guns\Garvey-22-1-Line-Labelers.html</v>
      </c>
    </row>
    <row r="715" spans="1:4" hidden="1" x14ac:dyDescent="0.25">
      <c r="A715" t="str">
        <f>IF(LEN('categories-old'!G715) &gt; 0, "INSERT INTO `catalog_category_entity_varchar` (attribute_id,store_id,entity_id,value) VALUES (48,0,"&amp;'categories-old'!B715&amp;",'"&amp;RIGHT('categories-old'!G715,LEN('categories-old'!G715)-1)&amp;"');","")</f>
        <v>INSERT INTO `catalog_category_entity_varchar` (attribute_id,store_id,entity_id,value) VALUES (48,0,581,'img2/img0071.jpg');</v>
      </c>
      <c r="B715" t="str">
        <f>IF(LEN(categories!G715) &gt; 0, "INSERT INTO `catalog_category_entity_varchar` (attribute_id,store_id,entity_id,value) VALUES (48,0,"&amp;categories!B715&amp;",'"&amp;RIGHT(categories!G715,LEN(categories!G715)-1)&amp;"');","")</f>
        <v>INSERT INTO `catalog_category_entity_varchar` (attribute_id,store_id,entity_id,value) VALUES (48,0,582,'img3/img359c.jpg');</v>
      </c>
      <c r="C715" t="str">
        <f>VLOOKUP(categories!B715,'categories-old'!B:G,6,FALSE)</f>
        <v>/img3/img359c.jpg</v>
      </c>
      <c r="D715" t="str">
        <f>VLOOKUP(categories!B715,'categories-old'!B:H,7,FALSE)</f>
        <v>www.americanretailsupply.com\64931\173738\Garvey-1-Line-Price-Guns\Garvey-Ink-Roller-for-the-Garvey-25.html</v>
      </c>
    </row>
    <row r="716" spans="1:4" hidden="1" x14ac:dyDescent="0.25">
      <c r="A716" t="str">
        <f>IF(LEN('categories-old'!G716) &gt; 0, "INSERT INTO `catalog_category_entity_varchar` (attribute_id,store_id,entity_id,value) VALUES (48,0,"&amp;'categories-old'!B716&amp;",'"&amp;RIGHT('categories-old'!G716,LEN('categories-old'!G716)-1)&amp;"');","")</f>
        <v>INSERT INTO `catalog_category_entity_varchar` (attribute_id,store_id,entity_id,value) VALUES (48,0,582,'img3/img359c.jpg');</v>
      </c>
      <c r="B716" t="str">
        <f>IF(LEN(categories!G716) &gt; 0, "INSERT INTO `catalog_category_entity_varchar` (attribute_id,store_id,entity_id,value) VALUES (48,0,"&amp;categories!B716&amp;",'"&amp;RIGHT(categories!G716,LEN(categories!G716)-1)&amp;"');","")</f>
        <v>INSERT INTO `catalog_category_entity_varchar` (attribute_id,store_id,entity_id,value) VALUES (48,0,583,'img2/img3feb.jpg');</v>
      </c>
      <c r="C716" t="str">
        <f>VLOOKUP(categories!B716,'categories-old'!B:G,6,FALSE)</f>
        <v>/img2/img3feb.jpg</v>
      </c>
      <c r="D716" t="str">
        <f>VLOOKUP(categories!B716,'categories-old'!B:H,7,FALSE)</f>
        <v>www.americanretailsupply.com\64931\173739\Garvey-1-Line-Price-Guns\Garvey-22-1-Line-Labels.html</v>
      </c>
    </row>
    <row r="717" spans="1:4" hidden="1" x14ac:dyDescent="0.25">
      <c r="A717" t="str">
        <f>IF(LEN('categories-old'!G717) &gt; 0, "INSERT INTO `catalog_category_entity_varchar` (attribute_id,store_id,entity_id,value) VALUES (48,0,"&amp;'categories-old'!B717&amp;",'"&amp;RIGHT('categories-old'!G717,LEN('categories-old'!G717)-1)&amp;"');","")</f>
        <v>INSERT INTO `catalog_category_entity_varchar` (attribute_id,store_id,entity_id,value) VALUES (48,0,583,'img2/img3feb.jpg');</v>
      </c>
      <c r="B717" t="str">
        <f>IF(LEN(categories!G717) &gt; 0, "INSERT INTO `catalog_category_entity_varchar` (attribute_id,store_id,entity_id,value) VALUES (48,0,"&amp;categories!B717&amp;",'"&amp;RIGHT(categories!G717,LEN(categories!G717)-1)&amp;"');","")</f>
        <v>INSERT INTO `catalog_category_entity_varchar` (attribute_id,store_id,entity_id,value) VALUES (48,0,584,'img3/img0b74.jpg');</v>
      </c>
      <c r="C717" t="str">
        <f>VLOOKUP(categories!B717,'categories-old'!B:G,6,FALSE)</f>
        <v>/img3/img0b74.jpg</v>
      </c>
      <c r="D717" t="str">
        <f>VLOOKUP(categories!B717,'categories-old'!B:H,7,FALSE)</f>
        <v>www.americanretailsupply.com\64931\173742\Garvey-1-Line-Price-Guns\Garvey-22-Starter-Kit.html</v>
      </c>
    </row>
    <row r="718" spans="1:4" hidden="1" x14ac:dyDescent="0.25">
      <c r="A718" t="str">
        <f>IF(LEN('categories-old'!G718) &gt; 0, "INSERT INTO `catalog_category_entity_varchar` (attribute_id,store_id,entity_id,value) VALUES (48,0,"&amp;'categories-old'!B718&amp;",'"&amp;RIGHT('categories-old'!G718,LEN('categories-old'!G718)-1)&amp;"');","")</f>
        <v>INSERT INTO `catalog_category_entity_varchar` (attribute_id,store_id,entity_id,value) VALUES (48,0,584,'img3/img0b74.jpg');</v>
      </c>
      <c r="B718" t="str">
        <f>IF(LEN(categories!G718) &gt; 0, "INSERT INTO `catalog_category_entity_varchar` (attribute_id,store_id,entity_id,value) VALUES (48,0,"&amp;categories!B718&amp;",'"&amp;RIGHT(categories!G718,LEN(categories!G718)-1)&amp;"');","")</f>
        <v>INSERT INTO `catalog_category_entity_varchar` (attribute_id,store_id,entity_id,value) VALUES (48,0,585,'img2/img9c4a.jpg');</v>
      </c>
      <c r="C718" t="str">
        <f>VLOOKUP(categories!B718,'categories-old'!B:G,6,FALSE)</f>
        <v>/img2/img9c4a.jpg</v>
      </c>
      <c r="D718" t="str">
        <f>VLOOKUP(categories!B718,'categories-old'!B:H,7,FALSE)</f>
        <v>www.americanretailsupply.com\64931\173745\Garvey-1-Line-Price-Guns\Garvey-25-1-Line-Labels.html</v>
      </c>
    </row>
    <row r="719" spans="1:4" hidden="1" x14ac:dyDescent="0.25">
      <c r="A719" t="str">
        <f>IF(LEN('categories-old'!G719) &gt; 0, "INSERT INTO `catalog_category_entity_varchar` (attribute_id,store_id,entity_id,value) VALUES (48,0,"&amp;'categories-old'!B719&amp;",'"&amp;RIGHT('categories-old'!G719,LEN('categories-old'!G719)-1)&amp;"');","")</f>
        <v>INSERT INTO `catalog_category_entity_varchar` (attribute_id,store_id,entity_id,value) VALUES (48,0,585,'img2/img9c4a.jpg');</v>
      </c>
      <c r="B719" t="str">
        <f>IF(LEN(categories!G719) &gt; 0, "INSERT INTO `catalog_category_entity_varchar` (attribute_id,store_id,entity_id,value) VALUES (48,0,"&amp;categories!B719&amp;",'"&amp;RIGHT(categories!G719,LEN(categories!G719)-1)&amp;"');","")</f>
        <v>INSERT INTO `catalog_category_entity_varchar` (attribute_id,store_id,entity_id,value) VALUES (48,0,586,'img3/img2ae2.jpg');</v>
      </c>
      <c r="C719" t="str">
        <f>VLOOKUP(categories!B719,'categories-old'!B:G,6,FALSE)</f>
        <v>/img3/img2ae2.jpg</v>
      </c>
      <c r="D719" t="str">
        <f>VLOOKUP(categories!B719,'categories-old'!B:H,7,FALSE)</f>
        <v>www.americanretailsupply.com\64931\173747\Garvey-1-Line-Price-Guns\Garvey-18-1-Line-Labels.html</v>
      </c>
    </row>
    <row r="720" spans="1:4" hidden="1" x14ac:dyDescent="0.25">
      <c r="A720" t="str">
        <f>IF(LEN('categories-old'!G720) &gt; 0, "INSERT INTO `catalog_category_entity_varchar` (attribute_id,store_id,entity_id,value) VALUES (48,0,"&amp;'categories-old'!B720&amp;",'"&amp;RIGHT('categories-old'!G720,LEN('categories-old'!G720)-1)&amp;"');","")</f>
        <v>INSERT INTO `catalog_category_entity_varchar` (attribute_id,store_id,entity_id,value) VALUES (48,0,586,'img3/img2ae2.jpg');</v>
      </c>
      <c r="B720" t="str">
        <f>IF(LEN(categories!G720) &gt; 0, "INSERT INTO `catalog_category_entity_varchar` (attribute_id,store_id,entity_id,value) VALUES (48,0,"&amp;categories!B720&amp;",'"&amp;RIGHT(categories!G720,LEN(categories!G720)-1)&amp;"');","")</f>
        <v>INSERT INTO `catalog_category_entity_varchar` (attribute_id,store_id,entity_id,value) VALUES (48,0,587,'img3/img8d60.jpg');</v>
      </c>
      <c r="C720" t="str">
        <f>VLOOKUP(categories!B720,'categories-old'!B:G,6,FALSE)</f>
        <v>/img3/img8d60.jpg</v>
      </c>
      <c r="D720" t="str">
        <f>VLOOKUP(categories!B720,'categories-old'!B:H,7,FALSE)</f>
        <v>www.americanretailsupply.com\64931\445664\Garvey-1-Line-Price-Guns\Garvey-25-1-Line-Promotional-Price-Gun.html</v>
      </c>
    </row>
    <row r="721" spans="1:4" hidden="1" x14ac:dyDescent="0.25">
      <c r="A721" t="str">
        <f>IF(LEN('categories-old'!G721) &gt; 0, "INSERT INTO `catalog_category_entity_varchar` (attribute_id,store_id,entity_id,value) VALUES (48,0,"&amp;'categories-old'!B721&amp;",'"&amp;RIGHT('categories-old'!G721,LEN('categories-old'!G721)-1)&amp;"');","")</f>
        <v>INSERT INTO `catalog_category_entity_varchar` (attribute_id,store_id,entity_id,value) VALUES (48,0,587,'img3/img8d60.jpg');</v>
      </c>
      <c r="B721" t="str">
        <f>IF(LEN(categories!G721) &gt; 0, "INSERT INTO `catalog_category_entity_varchar` (attribute_id,store_id,entity_id,value) VALUES (48,0,"&amp;categories!B721&amp;",'"&amp;RIGHT(categories!G721,LEN(categories!G721)-1)&amp;"');","")</f>
        <v>INSERT INTO `catalog_category_entity_varchar` (attribute_id,store_id,entity_id,value) VALUES (48,0,588,'img2/imgb741.jpg');</v>
      </c>
      <c r="C721" t="str">
        <f>VLOOKUP(categories!B721,'categories-old'!B:G,6,FALSE)</f>
        <v>/img2/imgb741.jpg</v>
      </c>
      <c r="D721" t="str">
        <f>VLOOKUP(categories!B721,'categories-old'!B:H,7,FALSE)</f>
        <v>www.americanretailsupply.com\64931\445665\Garvey-1-Line-Price-Guns\Garvey-25-Labels.html</v>
      </c>
    </row>
    <row r="722" spans="1:4" hidden="1" x14ac:dyDescent="0.25">
      <c r="A722" t="str">
        <f>IF(LEN('categories-old'!G722) &gt; 0, "INSERT INTO `catalog_category_entity_varchar` (attribute_id,store_id,entity_id,value) VALUES (48,0,"&amp;'categories-old'!B722&amp;",'"&amp;RIGHT('categories-old'!G722,LEN('categories-old'!G722)-1)&amp;"');","")</f>
        <v>INSERT INTO `catalog_category_entity_varchar` (attribute_id,store_id,entity_id,value) VALUES (48,0,588,'img2/imgb741.jpg');</v>
      </c>
      <c r="B722" t="str">
        <f>IF(LEN(categories!G722) &gt; 0, "INSERT INTO `catalog_category_entity_varchar` (attribute_id,store_id,entity_id,value) VALUES (48,0,"&amp;categories!B722&amp;",'"&amp;RIGHT(categories!G722,LEN(categories!G722)-1)&amp;"');","")</f>
        <v>INSERT INTO `catalog_category_entity_varchar` (attribute_id,store_id,entity_id,value) VALUES (48,0,590,'img3/img78a0.jpg');</v>
      </c>
      <c r="C722" t="str">
        <f>VLOOKUP(categories!B722,'categories-old'!B:G,6,FALSE)</f>
        <v>/img3/img78a0.jpg</v>
      </c>
      <c r="D722" t="str">
        <f>VLOOKUP(categories!B722,'categories-old'!B:H,7,FALSE)</f>
        <v>www.americanretailsupply.com\64932\173740\Garvey-2-Line-Price-Guns\Garvey-22-2-Line-Labelers.html</v>
      </c>
    </row>
    <row r="723" spans="1:4" hidden="1" x14ac:dyDescent="0.25">
      <c r="A723" t="str">
        <f>IF(LEN('categories-old'!G723) &gt; 0, "INSERT INTO `catalog_category_entity_varchar` (attribute_id,store_id,entity_id,value) VALUES (48,0,"&amp;'categories-old'!B723&amp;",'"&amp;RIGHT('categories-old'!G723,LEN('categories-old'!G723)-1)&amp;"');","")</f>
        <v>INSERT INTO `catalog_category_entity_varchar` (attribute_id,store_id,entity_id,value) VALUES (48,0,590,'img3/img78a0.jpg');</v>
      </c>
      <c r="B723" t="str">
        <f>IF(LEN(categories!G723) &gt; 0, "INSERT INTO `catalog_category_entity_varchar` (attribute_id,store_id,entity_id,value) VALUES (48,0,"&amp;categories!B723&amp;",'"&amp;RIGHT(categories!G723,LEN(categories!G723)-1)&amp;"');","")</f>
        <v>INSERT INTO `catalog_category_entity_varchar` (attribute_id,store_id,entity_id,value) VALUES (48,0,591,'img3/img4d03.jpg');</v>
      </c>
      <c r="C723" t="str">
        <f>VLOOKUP(categories!B723,'categories-old'!B:G,6,FALSE)</f>
        <v>/img3/img4d03.jpg</v>
      </c>
      <c r="D723" t="str">
        <f>VLOOKUP(categories!B723,'categories-old'!B:H,7,FALSE)</f>
        <v>www.americanretailsupply.com\64932\173741\Garvey-2-Line-Price-Guns\Garvey-22-2-Line-Labels.html</v>
      </c>
    </row>
    <row r="724" spans="1:4" hidden="1" x14ac:dyDescent="0.25">
      <c r="A724" t="str">
        <f>IF(LEN('categories-old'!G724) &gt; 0, "INSERT INTO `catalog_category_entity_varchar` (attribute_id,store_id,entity_id,value) VALUES (48,0,"&amp;'categories-old'!B724&amp;",'"&amp;RIGHT('categories-old'!G724,LEN('categories-old'!G724)-1)&amp;"');","")</f>
        <v>INSERT INTO `catalog_category_entity_varchar` (attribute_id,store_id,entity_id,value) VALUES (48,0,591,'img3/img4d03.jpg');</v>
      </c>
      <c r="B724" t="str">
        <f>IF(LEN(categories!G724) &gt; 0, "INSERT INTO `catalog_category_entity_varchar` (attribute_id,store_id,entity_id,value) VALUES (48,0,"&amp;categories!B724&amp;",'"&amp;RIGHT(categories!G724,LEN(categories!G724)-1)&amp;"');","")</f>
        <v>INSERT INTO `catalog_category_entity_varchar` (attribute_id,store_id,entity_id,value) VALUES (48,0,592,'img2/img68c6.jpg');</v>
      </c>
      <c r="C724" t="str">
        <f>VLOOKUP(categories!B724,'categories-old'!B:G,6,FALSE)</f>
        <v>/img2/img68c6.jpg</v>
      </c>
      <c r="D724" t="str">
        <f>VLOOKUP(categories!B724,'categories-old'!B:H,7,FALSE)</f>
        <v>www.americanretailsupply.com\64932\173743\Garvey-2-Line-Price-Guns\Starter-Kit.html</v>
      </c>
    </row>
    <row r="725" spans="1:4" hidden="1" x14ac:dyDescent="0.25">
      <c r="A725" t="str">
        <f>IF(LEN('categories-old'!G725) &gt; 0, "INSERT INTO `catalog_category_entity_varchar` (attribute_id,store_id,entity_id,value) VALUES (48,0,"&amp;'categories-old'!B725&amp;",'"&amp;RIGHT('categories-old'!G725,LEN('categories-old'!G725)-1)&amp;"');","")</f>
        <v>INSERT INTO `catalog_category_entity_varchar` (attribute_id,store_id,entity_id,value) VALUES (48,0,592,'img2/img68c6.jpg');</v>
      </c>
      <c r="B725" t="str">
        <f>IF(LEN(categories!G725) &gt; 0, "INSERT INTO `catalog_category_entity_varchar` (attribute_id,store_id,entity_id,value) VALUES (48,0,"&amp;categories!B725&amp;",'"&amp;RIGHT(categories!G725,LEN(categories!G725)-1)&amp;"');","")</f>
        <v>INSERT INTO `catalog_category_entity_varchar` (attribute_id,store_id,entity_id,value) VALUES (48,0,594,'img2/imgc1c4.jpg');</v>
      </c>
      <c r="C725" t="str">
        <f>VLOOKUP(categories!B725,'categories-old'!B:G,6,FALSE)</f>
        <v>/img2/imgc1c4.jpg</v>
      </c>
      <c r="D725" t="str">
        <f>VLOOKUP(categories!B725,'categories-old'!B:H,7,FALSE)</f>
        <v>www.americanretailsupply.com\64706\18448\Gift-Boxes\Pillow-Packs.html</v>
      </c>
    </row>
    <row r="726" spans="1:4" hidden="1" x14ac:dyDescent="0.25">
      <c r="A726" t="str">
        <f>IF(LEN('categories-old'!G726) &gt; 0, "INSERT INTO `catalog_category_entity_varchar` (attribute_id,store_id,entity_id,value) VALUES (48,0,"&amp;'categories-old'!B726&amp;",'"&amp;RIGHT('categories-old'!G726,LEN('categories-old'!G726)-1)&amp;"');","")</f>
        <v>INSERT INTO `catalog_category_entity_varchar` (attribute_id,store_id,entity_id,value) VALUES (48,0,594,'img2/imgc1c4.jpg');</v>
      </c>
      <c r="B726" t="str">
        <f>IF(LEN(categories!G726) &gt; 0, "INSERT INTO `catalog_category_entity_varchar` (attribute_id,store_id,entity_id,value) VALUES (48,0,"&amp;categories!B726&amp;",'"&amp;RIGHT(categories!G726,LEN(categories!G726)-1)&amp;"');","")</f>
        <v>INSERT INTO `catalog_category_entity_varchar` (attribute_id,store_id,entity_id,value) VALUES (48,0,595,'img1/img1961.jpg');</v>
      </c>
      <c r="C726" t="str">
        <f>VLOOKUP(categories!B726,'categories-old'!B:G,6,FALSE)</f>
        <v>/img1/img1961.jpg</v>
      </c>
      <c r="D726" t="str">
        <f>VLOOKUP(categories!B726,'categories-old'!B:H,7,FALSE)</f>
        <v>www.americanretailsupply.com\64706\18594\Gift-Boxes\Tinted-Kraft-Tuckit-Gift-Boxes.html</v>
      </c>
    </row>
    <row r="727" spans="1:4" hidden="1" x14ac:dyDescent="0.25">
      <c r="A727" t="str">
        <f>IF(LEN('categories-old'!G727) &gt; 0, "INSERT INTO `catalog_category_entity_varchar` (attribute_id,store_id,entity_id,value) VALUES (48,0,"&amp;'categories-old'!B727&amp;",'"&amp;RIGHT('categories-old'!G727,LEN('categories-old'!G727)-1)&amp;"');","")</f>
        <v>INSERT INTO `catalog_category_entity_varchar` (attribute_id,store_id,entity_id,value) VALUES (48,0,595,'img1/img1961.jpg');</v>
      </c>
      <c r="B727" t="str">
        <f>IF(LEN(categories!G727) &gt; 0, "INSERT INTO `catalog_category_entity_varchar` (attribute_id,store_id,entity_id,value) VALUES (48,0,"&amp;categories!B727&amp;",'"&amp;RIGHT(categories!G727,LEN(categories!G727)-1)&amp;"');","")</f>
        <v>INSERT INTO `catalog_category_entity_varchar` (attribute_id,store_id,entity_id,value) VALUES (48,0,596,'img3/img94a7.jpg');</v>
      </c>
      <c r="C727" t="str">
        <f>VLOOKUP(categories!B727,'categories-old'!B:G,6,FALSE)</f>
        <v>/img3/img94a7.jpg</v>
      </c>
      <c r="D727" t="str">
        <f>VLOOKUP(categories!B727,'categories-old'!B:H,7,FALSE)</f>
        <v>www.americanretailsupply.com\64706\172856\Gift-Boxes\View-Top-Stationery-Boxes.html</v>
      </c>
    </row>
    <row r="728" spans="1:4" hidden="1" x14ac:dyDescent="0.25">
      <c r="A728" t="str">
        <f>IF(LEN('categories-old'!G728) &gt; 0, "INSERT INTO `catalog_category_entity_varchar` (attribute_id,store_id,entity_id,value) VALUES (48,0,"&amp;'categories-old'!B728&amp;",'"&amp;RIGHT('categories-old'!G728,LEN('categories-old'!G728)-1)&amp;"');","")</f>
        <v>INSERT INTO `catalog_category_entity_varchar` (attribute_id,store_id,entity_id,value) VALUES (48,0,596,'img3/img94a7.jpg');</v>
      </c>
      <c r="B728" t="str">
        <f>IF(LEN(categories!G728) &gt; 0, "INSERT INTO `catalog_category_entity_varchar` (attribute_id,store_id,entity_id,value) VALUES (48,0,"&amp;categories!B728&amp;",'"&amp;RIGHT(categories!G728,LEN(categories!G728)-1)&amp;"');","")</f>
        <v>INSERT INTO `catalog_category_entity_varchar` (attribute_id,store_id,entity_id,value) VALUES (48,0,597,'img1/img1c08.jpg');</v>
      </c>
      <c r="C728" t="str">
        <f>VLOOKUP(categories!B728,'categories-old'!B:G,6,FALSE)</f>
        <v>/img1/img1c08.jpg</v>
      </c>
      <c r="D728" t="str">
        <f>VLOOKUP(categories!B728,'categories-old'!B:H,7,FALSE)</f>
        <v>www.americanretailsupply.com\64706\476449\Gift-Boxes\Two-Piece-Hat-Boxes.html</v>
      </c>
    </row>
    <row r="729" spans="1:4" hidden="1" x14ac:dyDescent="0.25">
      <c r="A729" t="str">
        <f>IF(LEN('categories-old'!G729) &gt; 0, "INSERT INTO `catalog_category_entity_varchar` (attribute_id,store_id,entity_id,value) VALUES (48,0,"&amp;'categories-old'!B729&amp;",'"&amp;RIGHT('categories-old'!G729,LEN('categories-old'!G729)-1)&amp;"');","")</f>
        <v>INSERT INTO `catalog_category_entity_varchar` (attribute_id,store_id,entity_id,value) VALUES (48,0,597,'img1/img1c08.jpg');</v>
      </c>
      <c r="B729" t="str">
        <f>IF(LEN(categories!G729) &gt; 0, "INSERT INTO `catalog_category_entity_varchar` (attribute_id,store_id,entity_id,value) VALUES (48,0,"&amp;categories!B729&amp;",'"&amp;RIGHT(categories!G729,LEN(categories!G729)-1)&amp;"');","")</f>
        <v>INSERT INTO `catalog_category_entity_varchar` (attribute_id,store_id,entity_id,value) VALUES (48,0,598,'img1/img9716.jpg');</v>
      </c>
      <c r="C729" t="str">
        <f>VLOOKUP(categories!B729,'categories-old'!B:G,6,FALSE)</f>
        <v>/img1/img9716.jpg</v>
      </c>
      <c r="D729" t="str">
        <f>VLOOKUP(categories!B729,'categories-old'!B:H,7,FALSE)</f>
        <v>www.americanretailsupply.com\64706\777022\Gift-Boxes\Gift-Box-Assortments.html</v>
      </c>
    </row>
    <row r="730" spans="1:4" hidden="1" x14ac:dyDescent="0.25">
      <c r="A730" t="str">
        <f>IF(LEN('categories-old'!G730) &gt; 0, "INSERT INTO `catalog_category_entity_varchar` (attribute_id,store_id,entity_id,value) VALUES (48,0,"&amp;'categories-old'!B730&amp;",'"&amp;RIGHT('categories-old'!G730,LEN('categories-old'!G730)-1)&amp;"');","")</f>
        <v>INSERT INTO `catalog_category_entity_varchar` (attribute_id,store_id,entity_id,value) VALUES (48,0,598,'img1/img9716.jpg');</v>
      </c>
      <c r="B730" t="str">
        <f>IF(LEN(categories!G730) &gt; 0, "INSERT INTO `catalog_category_entity_varchar` (attribute_id,store_id,entity_id,value) VALUES (48,0,"&amp;categories!B730&amp;",'"&amp;RIGHT(categories!G730,LEN(categories!G730)-1)&amp;"');","")</f>
        <v>INSERT INTO `catalog_category_entity_varchar` (attribute_id,store_id,entity_id,value) VALUES (48,0,599,'img3/img5090.jpg');</v>
      </c>
      <c r="C730" t="str">
        <f>VLOOKUP(categories!B730,'categories-old'!B:G,6,FALSE)</f>
        <v>/img3/img5090.jpg</v>
      </c>
      <c r="D730" t="str">
        <f>VLOOKUP(categories!B730,'categories-old'!B:H,7,FALSE)</f>
        <v>www.americanretailsupply.com\64706\780198\Gift-Boxes\White-Folding-Gift-Boxes.html</v>
      </c>
    </row>
    <row r="731" spans="1:4" hidden="1" x14ac:dyDescent="0.25">
      <c r="A731" t="str">
        <f>IF(LEN('categories-old'!G731) &gt; 0, "INSERT INTO `catalog_category_entity_varchar` (attribute_id,store_id,entity_id,value) VALUES (48,0,"&amp;'categories-old'!B731&amp;",'"&amp;RIGHT('categories-old'!G731,LEN('categories-old'!G731)-1)&amp;"');","")</f>
        <v>INSERT INTO `catalog_category_entity_varchar` (attribute_id,store_id,entity_id,value) VALUES (48,0,599,'img3/img5090.jpg');</v>
      </c>
      <c r="B731" t="str">
        <f>IF(LEN(categories!G731) &gt; 0, "INSERT INTO `catalog_category_entity_varchar` (attribute_id,store_id,entity_id,value) VALUES (48,0,"&amp;categories!B731&amp;",'"&amp;RIGHT(categories!G731,LEN(categories!G731)-1)&amp;"');","")</f>
        <v>INSERT INTO `catalog_category_entity_varchar` (attribute_id,store_id,entity_id,value) VALUES (48,0,600,'img1/img38cc.jpg');</v>
      </c>
      <c r="C731" t="str">
        <f>VLOOKUP(categories!B731,'categories-old'!B:G,6,FALSE)</f>
        <v>/img1/img38cc.jpg</v>
      </c>
      <c r="D731" t="str">
        <f>VLOOKUP(categories!B731,'categories-old'!B:H,7,FALSE)</f>
        <v>www.americanretailsupply.com\64706\780199\Gift-Boxes\Kraft-Folding-Gift-Boxes.html</v>
      </c>
    </row>
    <row r="732" spans="1:4" hidden="1" x14ac:dyDescent="0.25">
      <c r="A732" t="str">
        <f>IF(LEN('categories-old'!G732) &gt; 0, "INSERT INTO `catalog_category_entity_varchar` (attribute_id,store_id,entity_id,value) VALUES (48,0,"&amp;'categories-old'!B732&amp;",'"&amp;RIGHT('categories-old'!G732,LEN('categories-old'!G732)-1)&amp;"');","")</f>
        <v>INSERT INTO `catalog_category_entity_varchar` (attribute_id,store_id,entity_id,value) VALUES (48,0,600,'img1/img38cc.jpg');</v>
      </c>
      <c r="B732" t="str">
        <f>IF(LEN(categories!G732) &gt; 0, "INSERT INTO `catalog_category_entity_varchar` (attribute_id,store_id,entity_id,value) VALUES (48,0,"&amp;categories!B732&amp;",'"&amp;RIGHT(categories!G732,LEN(categories!G732)-1)&amp;"');","")</f>
        <v>INSERT INTO `catalog_category_entity_varchar` (attribute_id,store_id,entity_id,value) VALUES (48,0,602,'img1/img370d.jpg');</v>
      </c>
      <c r="C732" t="str">
        <f>VLOOKUP(categories!B732,'categories-old'!B:G,6,FALSE)</f>
        <v>/img1/img370d.jpg</v>
      </c>
      <c r="D732" t="str">
        <f>VLOOKUP(categories!B732,'categories-old'!B:H,7,FALSE)</f>
        <v>www.americanretailsupply.com\65764\715752\Gift-Card-Boxes-and-Purse-Totes\Pop-Up-Gift-Card-Boxes.html</v>
      </c>
    </row>
    <row r="733" spans="1:4" hidden="1" x14ac:dyDescent="0.25">
      <c r="A733" t="str">
        <f>IF(LEN('categories-old'!G733) &gt; 0, "INSERT INTO `catalog_category_entity_varchar` (attribute_id,store_id,entity_id,value) VALUES (48,0,"&amp;'categories-old'!B733&amp;",'"&amp;RIGHT('categories-old'!G733,LEN('categories-old'!G733)-1)&amp;"');","")</f>
        <v>INSERT INTO `catalog_category_entity_varchar` (attribute_id,store_id,entity_id,value) VALUES (48,0,602,'img1/img370d.jpg');</v>
      </c>
      <c r="B733" t="str">
        <f>IF(LEN(categories!G733) &gt; 0, "INSERT INTO `catalog_category_entity_varchar` (attribute_id,store_id,entity_id,value) VALUES (48,0,"&amp;categories!B733&amp;",'"&amp;RIGHT(categories!G733,LEN(categories!G733)-1)&amp;"');","")</f>
        <v>INSERT INTO `catalog_category_entity_varchar` (attribute_id,store_id,entity_id,value) VALUES (48,0,604,'img2/img006f.jpg');</v>
      </c>
      <c r="C733" t="str">
        <f>VLOOKUP(categories!B733,'categories-old'!B:G,6,FALSE)</f>
        <v>/img2/img006f.jpg</v>
      </c>
      <c r="D733" t="str">
        <f>VLOOKUP(categories!B733,'categories-old'!B:H,7,FALSE)</f>
        <v>www.americanretailsupply.com\64987\130646\Gift-Cards\Acrylic-Gift-Card-Holder-Display.html</v>
      </c>
    </row>
    <row r="734" spans="1:4" hidden="1" x14ac:dyDescent="0.25">
      <c r="A734" t="str">
        <f>IF(LEN('categories-old'!G734) &gt; 0, "INSERT INTO `catalog_category_entity_varchar` (attribute_id,store_id,entity_id,value) VALUES (48,0,"&amp;'categories-old'!B734&amp;",'"&amp;RIGHT('categories-old'!G734,LEN('categories-old'!G734)-1)&amp;"');","")</f>
        <v>INSERT INTO `catalog_category_entity_varchar` (attribute_id,store_id,entity_id,value) VALUES (48,0,604,'img2/img006f.jpg');</v>
      </c>
      <c r="B734" t="str">
        <f>IF(LEN(categories!G734) &gt; 0, "INSERT INTO `catalog_category_entity_varchar` (attribute_id,store_id,entity_id,value) VALUES (48,0,"&amp;categories!B734&amp;",'"&amp;RIGHT(categories!G734,LEN(categories!G734)-1)&amp;"');","")</f>
        <v>INSERT INTO `catalog_category_entity_varchar` (attribute_id,store_id,entity_id,value) VALUES (48,0,605,'img1/img1ee1.jpg');</v>
      </c>
      <c r="C734" t="str">
        <f>VLOOKUP(categories!B734,'categories-old'!B:G,6,FALSE)</f>
        <v>/img1/img1ee1.jpg</v>
      </c>
      <c r="D734" t="str">
        <f>VLOOKUP(categories!B734,'categories-old'!B:H,7,FALSE)</f>
        <v>www.americanretailsupply.com\64987\236144\Gift-Cards\Gift-Card-Holders.html</v>
      </c>
    </row>
    <row r="735" spans="1:4" hidden="1" x14ac:dyDescent="0.25">
      <c r="A735" t="str">
        <f>IF(LEN('categories-old'!G735) &gt; 0, "INSERT INTO `catalog_category_entity_varchar` (attribute_id,store_id,entity_id,value) VALUES (48,0,"&amp;'categories-old'!B735&amp;",'"&amp;RIGHT('categories-old'!G735,LEN('categories-old'!G735)-1)&amp;"');","")</f>
        <v>INSERT INTO `catalog_category_entity_varchar` (attribute_id,store_id,entity_id,value) VALUES (48,0,605,'img1/img1ee1.jpg');</v>
      </c>
      <c r="B735" t="str">
        <f>IF(LEN(categories!G735) &gt; 0, "INSERT INTO `catalog_category_entity_varchar` (attribute_id,store_id,entity_id,value) VALUES (48,0,"&amp;categories!B735&amp;",'"&amp;RIGHT(categories!G735,LEN(categories!G735)-1)&amp;"');","")</f>
        <v>INSERT INTO `catalog_category_entity_varchar` (attribute_id,store_id,entity_id,value) VALUES (48,0,606,'img2/img9626.jpg');</v>
      </c>
      <c r="C735" t="str">
        <f>VLOOKUP(categories!B735,'categories-old'!B:G,6,FALSE)</f>
        <v>/img2/img9626.jpg</v>
      </c>
      <c r="D735" t="str">
        <f>VLOOKUP(categories!B735,'categories-old'!B:H,7,FALSE)</f>
        <v>www.americanretailsupply.com\64987\784159\Gift-Cards\Gift-Card-Journal-Entry-Binder.html</v>
      </c>
    </row>
    <row r="736" spans="1:4" hidden="1" x14ac:dyDescent="0.25">
      <c r="A736" t="str">
        <f>IF(LEN('categories-old'!G736) &gt; 0, "INSERT INTO `catalog_category_entity_varchar` (attribute_id,store_id,entity_id,value) VALUES (48,0,"&amp;'categories-old'!B736&amp;",'"&amp;RIGHT('categories-old'!G736,LEN('categories-old'!G736)-1)&amp;"');","")</f>
        <v>INSERT INTO `catalog_category_entity_varchar` (attribute_id,store_id,entity_id,value) VALUES (48,0,606,'img2/img9626.jpg');</v>
      </c>
      <c r="B736" t="str">
        <f>IF(LEN(categories!G736) &gt; 0, "INSERT INTO `catalog_category_entity_varchar` (attribute_id,store_id,entity_id,value) VALUES (48,0,"&amp;categories!B736&amp;",'"&amp;RIGHT(categories!G736,LEN(categories!G736)-1)&amp;"');","")</f>
        <v>INSERT INTO `catalog_category_entity_varchar` (attribute_id,store_id,entity_id,value) VALUES (48,0,608,'img3/img559b.jpg');</v>
      </c>
      <c r="C736" t="str">
        <f>VLOOKUP(categories!B736,'categories-old'!B:G,6,FALSE)</f>
        <v>/img3/img559b.jpg</v>
      </c>
      <c r="D736" t="str">
        <f>VLOOKUP(categories!B736,'categories-old'!B:H,7,FALSE)</f>
        <v>www.americanretailsupply.com\64751\22328\Gift-Enclosure-Cards\Everyday-Designs-for-Gift-Enclosure-Cards.html</v>
      </c>
    </row>
    <row r="737" spans="1:4" hidden="1" x14ac:dyDescent="0.25">
      <c r="A737" t="str">
        <f>IF(LEN('categories-old'!G737) &gt; 0, "INSERT INTO `catalog_category_entity_varchar` (attribute_id,store_id,entity_id,value) VALUES (48,0,"&amp;'categories-old'!B737&amp;",'"&amp;RIGHT('categories-old'!G737,LEN('categories-old'!G737)-1)&amp;"');","")</f>
        <v>INSERT INTO `catalog_category_entity_varchar` (attribute_id,store_id,entity_id,value) VALUES (48,0,608,'img3/img559b.jpg');</v>
      </c>
      <c r="B737" t="str">
        <f>IF(LEN(categories!G737) &gt; 0, "INSERT INTO `catalog_category_entity_varchar` (attribute_id,store_id,entity_id,value) VALUES (48,0,"&amp;categories!B737&amp;",'"&amp;RIGHT(categories!G737,LEN(categories!G737)-1)&amp;"');","")</f>
        <v>INSERT INTO `catalog_category_entity_varchar` (attribute_id,store_id,entity_id,value) VALUES (48,0,609,'img3/imgd8df.jpg');</v>
      </c>
      <c r="C737" t="str">
        <f>VLOOKUP(categories!B737,'categories-old'!B:G,6,FALSE)</f>
        <v>/img3/imgd8df.jpg</v>
      </c>
      <c r="D737" t="str">
        <f>VLOOKUP(categories!B737,'categories-old'!B:H,7,FALSE)</f>
        <v>www.americanretailsupply.com\64751\48347\Gift-Enclosure-Cards\Envelopes-for-Gift-Enclosure-Cards.html</v>
      </c>
    </row>
    <row r="738" spans="1:4" hidden="1" x14ac:dyDescent="0.25">
      <c r="A738" t="str">
        <f>IF(LEN('categories-old'!G738) &gt; 0, "INSERT INTO `catalog_category_entity_varchar` (attribute_id,store_id,entity_id,value) VALUES (48,0,"&amp;'categories-old'!B738&amp;",'"&amp;RIGHT('categories-old'!G738,LEN('categories-old'!G738)-1)&amp;"');","")</f>
        <v>INSERT INTO `catalog_category_entity_varchar` (attribute_id,store_id,entity_id,value) VALUES (48,0,609,'img3/imgd8df.jpg');</v>
      </c>
      <c r="B738" t="str">
        <f>IF(LEN(categories!G738) &gt; 0, "INSERT INTO `catalog_category_entity_varchar` (attribute_id,store_id,entity_id,value) VALUES (48,0,"&amp;categories!B738&amp;",'"&amp;RIGHT(categories!G738,LEN(categories!G738)-1)&amp;"');","")</f>
        <v>INSERT INTO `catalog_category_entity_varchar` (attribute_id,store_id,entity_id,value) VALUES (48,0,610,'img3/imga94c.jpg');</v>
      </c>
      <c r="C738" t="str">
        <f>VLOOKUP(categories!B738,'categories-old'!B:G,6,FALSE)</f>
        <v>/img3/imga94c.jpg</v>
      </c>
      <c r="D738" t="str">
        <f>VLOOKUP(categories!B738,'categories-old'!B:H,7,FALSE)</f>
        <v>www.americanretailsupply.com\64751\48348\Gift-Enclosure-Cards\Christmas-and-Holiday-Gift-Enclosure-Cards.html</v>
      </c>
    </row>
    <row r="739" spans="1:4" hidden="1" x14ac:dyDescent="0.25">
      <c r="A739" t="str">
        <f>IF(LEN('categories-old'!G739) &gt; 0, "INSERT INTO `catalog_category_entity_varchar` (attribute_id,store_id,entity_id,value) VALUES (48,0,"&amp;'categories-old'!B739&amp;",'"&amp;RIGHT('categories-old'!G739,LEN('categories-old'!G739)-1)&amp;"');","")</f>
        <v>INSERT INTO `catalog_category_entity_varchar` (attribute_id,store_id,entity_id,value) VALUES (48,0,610,'img3/imga94c.jpg');</v>
      </c>
      <c r="B739" t="str">
        <f>IF(LEN(categories!G739) &gt; 0, "INSERT INTO `catalog_category_entity_varchar` (attribute_id,store_id,entity_id,value) VALUES (48,0,"&amp;categories!B739&amp;",'"&amp;RIGHT(categories!G739,LEN(categories!G739)-1)&amp;"');","")</f>
        <v>INSERT INTO `catalog_category_entity_varchar` (attribute_id,store_id,entity_id,value) VALUES (48,0,612,'img1/img1fd9.jpg');</v>
      </c>
      <c r="C739" t="str">
        <f>VLOOKUP(categories!B739,'categories-old'!B:G,6,FALSE)</f>
        <v>/img1/img1fd9.jpg</v>
      </c>
      <c r="D739" t="str">
        <f>VLOOKUP(categories!B739,'categories-old'!B:H,7,FALSE)</f>
        <v>www.americanretailsupply.com\65007\742366\Giftwrap-in-Animal-Prints\Giftwrap-in-Animal-Print-Patterns.html</v>
      </c>
    </row>
    <row r="740" spans="1:4" hidden="1" x14ac:dyDescent="0.25">
      <c r="A740" t="str">
        <f>IF(LEN('categories-old'!G740) &gt; 0, "INSERT INTO `catalog_category_entity_varchar` (attribute_id,store_id,entity_id,value) VALUES (48,0,"&amp;'categories-old'!B740&amp;",'"&amp;RIGHT('categories-old'!G740,LEN('categories-old'!G740)-1)&amp;"');","")</f>
        <v>INSERT INTO `catalog_category_entity_varchar` (attribute_id,store_id,entity_id,value) VALUES (48,0,612,'img1/img1fd9.jpg');</v>
      </c>
      <c r="B740" t="str">
        <f>IF(LEN(categories!G740) &gt; 0, "INSERT INTO `catalog_category_entity_varchar` (attribute_id,store_id,entity_id,value) VALUES (48,0,"&amp;categories!B740&amp;",'"&amp;RIGHT(categories!G740,LEN(categories!G740)-1)&amp;"');","")</f>
        <v>INSERT INTO `catalog_category_entity_varchar` (attribute_id,store_id,entity_id,value) VALUES (48,0,614,'img1/img75a1.jpg');</v>
      </c>
      <c r="C740" t="str">
        <f>VLOOKUP(categories!B740,'categories-old'!B:G,6,FALSE)</f>
        <v>/img1/img75a1.jpg</v>
      </c>
      <c r="D740" t="str">
        <f>VLOOKUP(categories!B740,'categories-old'!B:H,7,FALSE)</f>
        <v>www.americanretailsupply.com\64860\48238\Giftwrap-Ribbon-Tissue-Racks\Multi-Roll-Paper--GiftWrap-Cutters.html</v>
      </c>
    </row>
    <row r="741" spans="1:4" hidden="1" x14ac:dyDescent="0.25">
      <c r="A741" t="str">
        <f>IF(LEN('categories-old'!G741) &gt; 0, "INSERT INTO `catalog_category_entity_varchar` (attribute_id,store_id,entity_id,value) VALUES (48,0,"&amp;'categories-old'!B741&amp;",'"&amp;RIGHT('categories-old'!G741,LEN('categories-old'!G741)-1)&amp;"');","")</f>
        <v>INSERT INTO `catalog_category_entity_varchar` (attribute_id,store_id,entity_id,value) VALUES (48,0,614,'img1/img75a1.jpg');</v>
      </c>
      <c r="B741" t="str">
        <f>IF(LEN(categories!G741) &gt; 0, "INSERT INTO `catalog_category_entity_varchar` (attribute_id,store_id,entity_id,value) VALUES (48,0,"&amp;categories!B741&amp;",'"&amp;RIGHT(categories!G741,LEN(categories!G741)-1)&amp;"');","")</f>
        <v>INSERT INTO `catalog_category_entity_varchar` (attribute_id,store_id,entity_id,value) VALUES (48,0,615,'img2/imga22f.jpg');</v>
      </c>
      <c r="C741" t="str">
        <f>VLOOKUP(categories!B741,'categories-old'!B:G,6,FALSE)</f>
        <v>/img2/imga22f.jpg</v>
      </c>
      <c r="D741" t="str">
        <f>VLOOKUP(categories!B741,'categories-old'!B:H,7,FALSE)</f>
        <v>www.americanretailsupply.com\64860\48239\Giftwrap-Ribbon-Tissue-Racks\Serrated-Edge-Single-Paper-Cutter.html</v>
      </c>
    </row>
    <row r="742" spans="1:4" hidden="1" x14ac:dyDescent="0.25">
      <c r="A742" t="str">
        <f>IF(LEN('categories-old'!G742) &gt; 0, "INSERT INTO `catalog_category_entity_varchar` (attribute_id,store_id,entity_id,value) VALUES (48,0,"&amp;'categories-old'!B742&amp;",'"&amp;RIGHT('categories-old'!G742,LEN('categories-old'!G742)-1)&amp;"');","")</f>
        <v>INSERT INTO `catalog_category_entity_varchar` (attribute_id,store_id,entity_id,value) VALUES (48,0,615,'img2/imga22f.jpg');</v>
      </c>
      <c r="B742" t="str">
        <f>IF(LEN(categories!G742) &gt; 0, "INSERT INTO `catalog_category_entity_varchar` (attribute_id,store_id,entity_id,value) VALUES (48,0,"&amp;categories!B742&amp;",'"&amp;RIGHT(categories!G742,LEN(categories!G742)-1)&amp;"');","")</f>
        <v>INSERT INTO `catalog_category_entity_varchar` (attribute_id,store_id,entity_id,value) VALUES (48,0,616,'img1/img8868.jpg');</v>
      </c>
      <c r="C742" t="str">
        <f>VLOOKUP(categories!B742,'categories-old'!B:G,6,FALSE)</f>
        <v>/img1/img8868.jpg</v>
      </c>
      <c r="D742" t="str">
        <f>VLOOKUP(categories!B742,'categories-old'!B:H,7,FALSE)</f>
        <v>www.americanretailsupply.com\64860\48240\Giftwrap-Ribbon-Tissue-Racks\Single-Roll-Paper-Cutters.html</v>
      </c>
    </row>
    <row r="743" spans="1:4" hidden="1" x14ac:dyDescent="0.25">
      <c r="A743" t="str">
        <f>IF(LEN('categories-old'!G743) &gt; 0, "INSERT INTO `catalog_category_entity_varchar` (attribute_id,store_id,entity_id,value) VALUES (48,0,"&amp;'categories-old'!B743&amp;",'"&amp;RIGHT('categories-old'!G743,LEN('categories-old'!G743)-1)&amp;"');","")</f>
        <v>INSERT INTO `catalog_category_entity_varchar` (attribute_id,store_id,entity_id,value) VALUES (48,0,616,'img1/img8868.jpg');</v>
      </c>
      <c r="B743" t="str">
        <f>IF(LEN(categories!G743) &gt; 0, "INSERT INTO `catalog_category_entity_varchar` (attribute_id,store_id,entity_id,value) VALUES (48,0,"&amp;categories!B743&amp;",'"&amp;RIGHT(categories!G743,LEN(categories!G743)-1)&amp;"');","")</f>
        <v>INSERT INTO `catalog_category_entity_varchar` (attribute_id,store_id,entity_id,value) VALUES (48,0,617,'img2/img8b32.jpg');</v>
      </c>
      <c r="C743" t="str">
        <f>VLOOKUP(categories!B743,'categories-old'!B:G,6,FALSE)</f>
        <v>/img2/img8b32.jpg</v>
      </c>
      <c r="D743" t="str">
        <f>VLOOKUP(categories!B743,'categories-old'!B:H,7,FALSE)</f>
        <v>www.americanretailsupply.com\64860\172982\Giftwrap-Ribbon-Tissue-Racks\Tissue-Display-Racks.html</v>
      </c>
    </row>
    <row r="744" spans="1:4" hidden="1" x14ac:dyDescent="0.25">
      <c r="A744" t="str">
        <f>IF(LEN('categories-old'!G744) &gt; 0, "INSERT INTO `catalog_category_entity_varchar` (attribute_id,store_id,entity_id,value) VALUES (48,0,"&amp;'categories-old'!B744&amp;",'"&amp;RIGHT('categories-old'!G744,LEN('categories-old'!G744)-1)&amp;"');","")</f>
        <v>INSERT INTO `catalog_category_entity_varchar` (attribute_id,store_id,entity_id,value) VALUES (48,0,617,'img2/img8b32.jpg');</v>
      </c>
      <c r="B744" t="str">
        <f>IF(LEN(categories!G744) &gt; 0, "INSERT INTO `catalog_category_entity_varchar` (attribute_id,store_id,entity_id,value) VALUES (48,0,"&amp;categories!B744&amp;",'"&amp;RIGHT(categories!G744,LEN(categories!G744)-1)&amp;"');","")</f>
        <v>INSERT INTO `catalog_category_entity_varchar` (attribute_id,store_id,entity_id,value) VALUES (48,0,618,'img1/imge227.jpg');</v>
      </c>
      <c r="C744" t="str">
        <f>VLOOKUP(categories!B744,'categories-old'!B:G,6,FALSE)</f>
        <v>/img1/imge227.jpg</v>
      </c>
      <c r="D744" t="str">
        <f>VLOOKUP(categories!B744,'categories-old'!B:H,7,FALSE)</f>
        <v>www.americanretailsupply.com\64860\779930\Giftwrap-Ribbon-Tissue-Racks\Ribbon-Dispenser-for-Flat-Ribbon.html</v>
      </c>
    </row>
    <row r="745" spans="1:4" hidden="1" x14ac:dyDescent="0.25">
      <c r="A745" t="str">
        <f>IF(LEN('categories-old'!G745) &gt; 0, "INSERT INTO `catalog_category_entity_varchar` (attribute_id,store_id,entity_id,value) VALUES (48,0,"&amp;'categories-old'!B745&amp;",'"&amp;RIGHT('categories-old'!G745,LEN('categories-old'!G745)-1)&amp;"');","")</f>
        <v>INSERT INTO `catalog_category_entity_varchar` (attribute_id,store_id,entity_id,value) VALUES (48,0,618,'img1/imge227.jpg');</v>
      </c>
      <c r="B745" t="str">
        <f>IF(LEN(categories!G745) &gt; 0, "INSERT INTO `catalog_category_entity_varchar` (attribute_id,store_id,entity_id,value) VALUES (48,0,"&amp;categories!B745&amp;",'"&amp;RIGHT(categories!G745,LEN(categories!G745)-1)&amp;"');","")</f>
        <v>INSERT INTO `catalog_category_entity_varchar` (attribute_id,store_id,entity_id,value) VALUES (48,0,619,'img3/imgea04.jpg');</v>
      </c>
      <c r="C745" t="str">
        <f>VLOOKUP(categories!B745,'categories-old'!B:G,6,FALSE)</f>
        <v>/img3/imgea04.jpg</v>
      </c>
      <c r="D745" t="str">
        <f>VLOOKUP(categories!B745,'categories-old'!B:H,7,FALSE)</f>
        <v>www.americanretailsupply.com\64860\779931\Giftwrap-Ribbon-Tissue-Racks\Ribbon-Dispenser-for-Curling-Ribbon.html</v>
      </c>
    </row>
    <row r="746" spans="1:4" hidden="1" x14ac:dyDescent="0.25">
      <c r="A746" t="str">
        <f>IF(LEN('categories-old'!G746) &gt; 0, "INSERT INTO `catalog_category_entity_varchar` (attribute_id,store_id,entity_id,value) VALUES (48,0,"&amp;'categories-old'!B746&amp;",'"&amp;RIGHT('categories-old'!G746,LEN('categories-old'!G746)-1)&amp;"');","")</f>
        <v>INSERT INTO `catalog_category_entity_varchar` (attribute_id,store_id,entity_id,value) VALUES (48,0,619,'img3/imgea04.jpg');</v>
      </c>
      <c r="B746" t="str">
        <f>IF(LEN(categories!G746) &gt; 0, "INSERT INTO `catalog_category_entity_varchar` (attribute_id,store_id,entity_id,value) VALUES (48,0,"&amp;categories!B746&amp;",'"&amp;RIGHT(categories!G746,LEN(categories!G746)-1)&amp;"');","")</f>
        <v>INSERT INTO `catalog_category_entity_varchar` (attribute_id,store_id,entity_id,value) VALUES (48,0,622,'img3/img2866.jpg');</v>
      </c>
      <c r="C746" t="str">
        <f>VLOOKUP(categories!B746,'categories-old'!B:G,6,FALSE)</f>
        <v>/img3/img2866.jpg</v>
      </c>
      <c r="D746" t="str">
        <f>VLOOKUP(categories!B746,'categories-old'!B:H,7,FALSE)</f>
        <v>www.americanretailsupply.com\64971\37172\Glass-Connectors\2-Way.html</v>
      </c>
    </row>
    <row r="747" spans="1:4" hidden="1" x14ac:dyDescent="0.25">
      <c r="A747" t="str">
        <f>IF(LEN('categories-old'!G747) &gt; 0, "INSERT INTO `catalog_category_entity_varchar` (attribute_id,store_id,entity_id,value) VALUES (48,0,"&amp;'categories-old'!B747&amp;",'"&amp;RIGHT('categories-old'!G747,LEN('categories-old'!G747)-1)&amp;"');","")</f>
        <v>INSERT INTO `catalog_category_entity_varchar` (attribute_id,store_id,entity_id,value) VALUES (48,0,622,'img3/img2866.jpg');</v>
      </c>
      <c r="B747" t="str">
        <f>IF(LEN(categories!G747) &gt; 0, "INSERT INTO `catalog_category_entity_varchar` (attribute_id,store_id,entity_id,value) VALUES (48,0,"&amp;categories!B747&amp;",'"&amp;RIGHT(categories!G747,LEN(categories!G747)-1)&amp;"');","")</f>
        <v>INSERT INTO `catalog_category_entity_varchar` (attribute_id,store_id,entity_id,value) VALUES (48,0,623,'img1/imgb7db.jpg');</v>
      </c>
      <c r="C747" t="str">
        <f>VLOOKUP(categories!B747,'categories-old'!B:G,6,FALSE)</f>
        <v>/img1/imgb7db.jpg</v>
      </c>
      <c r="D747" t="str">
        <f>VLOOKUP(categories!B747,'categories-old'!B:H,7,FALSE)</f>
        <v>www.americanretailsupply.com\64971\37173\Glass-Connectors\3-Way.html</v>
      </c>
    </row>
    <row r="748" spans="1:4" hidden="1" x14ac:dyDescent="0.25">
      <c r="A748" t="str">
        <f>IF(LEN('categories-old'!G748) &gt; 0, "INSERT INTO `catalog_category_entity_varchar` (attribute_id,store_id,entity_id,value) VALUES (48,0,"&amp;'categories-old'!B748&amp;",'"&amp;RIGHT('categories-old'!G748,LEN('categories-old'!G748)-1)&amp;"');","")</f>
        <v>INSERT INTO `catalog_category_entity_varchar` (attribute_id,store_id,entity_id,value) VALUES (48,0,623,'img1/imgb7db.jpg');</v>
      </c>
      <c r="B748" t="str">
        <f>IF(LEN(categories!G748) &gt; 0, "INSERT INTO `catalog_category_entity_varchar` (attribute_id,store_id,entity_id,value) VALUES (48,0,"&amp;categories!B748&amp;",'"&amp;RIGHT(categories!G748,LEN(categories!G748)-1)&amp;"');","")</f>
        <v>INSERT INTO `catalog_category_entity_varchar` (attribute_id,store_id,entity_id,value) VALUES (48,0,624,'img2/img4e23.jpg');</v>
      </c>
      <c r="C748" t="str">
        <f>VLOOKUP(categories!B748,'categories-old'!B:G,6,FALSE)</f>
        <v>/img2/img4e23.jpg</v>
      </c>
      <c r="D748" t="str">
        <f>VLOOKUP(categories!B748,'categories-old'!B:H,7,FALSE)</f>
        <v>www.americanretailsupply.com\64971\37174\Glass-Connectors\4-Way.html</v>
      </c>
    </row>
    <row r="749" spans="1:4" hidden="1" x14ac:dyDescent="0.25">
      <c r="A749" t="str">
        <f>IF(LEN('categories-old'!G749) &gt; 0, "INSERT INTO `catalog_category_entity_varchar` (attribute_id,store_id,entity_id,value) VALUES (48,0,"&amp;'categories-old'!B749&amp;",'"&amp;RIGHT('categories-old'!G749,LEN('categories-old'!G749)-1)&amp;"');","")</f>
        <v>INSERT INTO `catalog_category_entity_varchar` (attribute_id,store_id,entity_id,value) VALUES (48,0,624,'img2/img4e23.jpg');</v>
      </c>
      <c r="B749" t="str">
        <f>IF(LEN(categories!G749) &gt; 0, "INSERT INTO `catalog_category_entity_varchar` (attribute_id,store_id,entity_id,value) VALUES (48,0,"&amp;categories!B749&amp;",'"&amp;RIGHT(categories!G749,LEN(categories!G749)-1)&amp;"');","")</f>
        <v>INSERT INTO `catalog_category_entity_varchar` (attribute_id,store_id,entity_id,value) VALUES (48,0,625,'img3/img09a9.jpg');</v>
      </c>
      <c r="C749" t="str">
        <f>VLOOKUP(categories!B749,'categories-old'!B:G,6,FALSE)</f>
        <v>/img3/img09a9.jpg</v>
      </c>
      <c r="D749" t="str">
        <f>VLOOKUP(categories!B749,'categories-old'!B:H,7,FALSE)</f>
        <v>www.americanretailsupply.com\64971\37175\Glass-Connectors\Hinge.html</v>
      </c>
    </row>
    <row r="750" spans="1:4" hidden="1" x14ac:dyDescent="0.25">
      <c r="A750" t="str">
        <f>IF(LEN('categories-old'!G750) &gt; 0, "INSERT INTO `catalog_category_entity_varchar` (attribute_id,store_id,entity_id,value) VALUES (48,0,"&amp;'categories-old'!B750&amp;",'"&amp;RIGHT('categories-old'!G750,LEN('categories-old'!G750)-1)&amp;"');","")</f>
        <v>INSERT INTO `catalog_category_entity_varchar` (attribute_id,store_id,entity_id,value) VALUES (48,0,625,'img3/img09a9.jpg');</v>
      </c>
      <c r="B750" t="str">
        <f>IF(LEN(categories!G750) &gt; 0, "INSERT INTO `catalog_category_entity_varchar` (attribute_id,store_id,entity_id,value) VALUES (48,0,"&amp;categories!B750&amp;",'"&amp;RIGHT(categories!G750,LEN(categories!G750)-1)&amp;"');","")</f>
        <v>INSERT INTO `catalog_category_entity_varchar` (attribute_id,store_id,entity_id,value) VALUES (48,0,626,'img1/img6b79.jpg');</v>
      </c>
      <c r="C750" t="str">
        <f>VLOOKUP(categories!B750,'categories-old'!B:G,6,FALSE)</f>
        <v>/img1/img6b79.jpg</v>
      </c>
      <c r="D750" t="str">
        <f>VLOOKUP(categories!B750,'categories-old'!B:H,7,FALSE)</f>
        <v>www.americanretailsupply.com\64971\37176\Glass-Connectors\Hasp.html</v>
      </c>
    </row>
    <row r="751" spans="1:4" hidden="1" x14ac:dyDescent="0.25">
      <c r="A751" t="str">
        <f>IF(LEN('categories-old'!G751) &gt; 0, "INSERT INTO `catalog_category_entity_varchar` (attribute_id,store_id,entity_id,value) VALUES (48,0,"&amp;'categories-old'!B751&amp;",'"&amp;RIGHT('categories-old'!G751,LEN('categories-old'!G751)-1)&amp;"');","")</f>
        <v>INSERT INTO `catalog_category_entity_varchar` (attribute_id,store_id,entity_id,value) VALUES (48,0,626,'img1/img6b79.jpg');</v>
      </c>
      <c r="B751" t="str">
        <f>IF(LEN(categories!G751) &gt; 0, "INSERT INTO `catalog_category_entity_varchar` (attribute_id,store_id,entity_id,value) VALUES (48,0,"&amp;categories!B751&amp;",'"&amp;RIGHT(categories!G751,LEN(categories!G751)-1)&amp;"');","")</f>
        <v>INSERT INTO `catalog_category_entity_varchar` (attribute_id,store_id,entity_id,value) VALUES (48,0,627,'img2/img337d.jpg');</v>
      </c>
      <c r="C751" t="str">
        <f>VLOOKUP(categories!B751,'categories-old'!B:G,6,FALSE)</f>
        <v>/img2/img337d.jpg</v>
      </c>
      <c r="D751" t="str">
        <f>VLOOKUP(categories!B751,'categories-old'!B:H,7,FALSE)</f>
        <v>www.americanretailsupply.com\64971\47634\Glass-Connectors\Combination-Lock.html</v>
      </c>
    </row>
    <row r="752" spans="1:4" hidden="1" x14ac:dyDescent="0.25">
      <c r="A752" t="str">
        <f>IF(LEN('categories-old'!G752) &gt; 0, "INSERT INTO `catalog_category_entity_varchar` (attribute_id,store_id,entity_id,value) VALUES (48,0,"&amp;'categories-old'!B752&amp;",'"&amp;RIGHT('categories-old'!G752,LEN('categories-old'!G752)-1)&amp;"');","")</f>
        <v>INSERT INTO `catalog_category_entity_varchar` (attribute_id,store_id,entity_id,value) VALUES (48,0,627,'img2/img337d.jpg');</v>
      </c>
      <c r="B752" t="str">
        <f>IF(LEN(categories!G752) &gt; 0, "INSERT INTO `catalog_category_entity_varchar` (attribute_id,store_id,entity_id,value) VALUES (48,0,"&amp;categories!B752&amp;",'"&amp;RIGHT(categories!G752,LEN(categories!G752)-1)&amp;"');","")</f>
        <v>INSERT INTO `catalog_category_entity_varchar` (attribute_id,store_id,entity_id,value) VALUES (48,0,628,'img1/img0eca.jpg');</v>
      </c>
      <c r="C752" t="str">
        <f>VLOOKUP(categories!B752,'categories-old'!B:G,6,FALSE)</f>
        <v>/img1/img0eca.jpg</v>
      </c>
      <c r="D752" t="str">
        <f>VLOOKUP(categories!B752,'categories-old'!B:H,7,FALSE)</f>
        <v>www.americanretailsupply.com\64971\47635\Glass-Connectors\Clear-Shelf-Rests.html</v>
      </c>
    </row>
    <row r="753" spans="1:4" hidden="1" x14ac:dyDescent="0.25">
      <c r="A753" t="str">
        <f>IF(LEN('categories-old'!G753) &gt; 0, "INSERT INTO `catalog_category_entity_varchar` (attribute_id,store_id,entity_id,value) VALUES (48,0,"&amp;'categories-old'!B753&amp;",'"&amp;RIGHT('categories-old'!G753,LEN('categories-old'!G753)-1)&amp;"');","")</f>
        <v>INSERT INTO `catalog_category_entity_varchar` (attribute_id,store_id,entity_id,value) VALUES (48,0,628,'img1/img0eca.jpg');</v>
      </c>
      <c r="B753" t="str">
        <f>IF(LEN(categories!G753) &gt; 0, "INSERT INTO `catalog_category_entity_varchar` (attribute_id,store_id,entity_id,value) VALUES (48,0,"&amp;categories!B753&amp;",'"&amp;RIGHT(categories!G753,LEN(categories!G753)-1)&amp;"');","")</f>
        <v>INSERT INTO `catalog_category_entity_varchar` (attribute_id,store_id,entity_id,value) VALUES (48,0,629,'img2/img7f3a.jpg');</v>
      </c>
      <c r="C753" t="str">
        <f>VLOOKUP(categories!B753,'categories-old'!B:G,6,FALSE)</f>
        <v>/img2/img7f3a.jpg</v>
      </c>
      <c r="D753" t="str">
        <f>VLOOKUP(categories!B753,'categories-old'!B:H,7,FALSE)</f>
        <v>www.americanretailsupply.com\64971\231679\Glass-Connectors\3-Way-Adjustable.html</v>
      </c>
    </row>
    <row r="754" spans="1:4" hidden="1" x14ac:dyDescent="0.25">
      <c r="A754" t="str">
        <f>IF(LEN('categories-old'!G754) &gt; 0, "INSERT INTO `catalog_category_entity_varchar` (attribute_id,store_id,entity_id,value) VALUES (48,0,"&amp;'categories-old'!B754&amp;",'"&amp;RIGHT('categories-old'!G754,LEN('categories-old'!G754)-1)&amp;"');","")</f>
        <v>INSERT INTO `catalog_category_entity_varchar` (attribute_id,store_id,entity_id,value) VALUES (48,0,629,'img2/img7f3a.jpg');</v>
      </c>
      <c r="B754" t="str">
        <f>IF(LEN(categories!G754) &gt; 0, "INSERT INTO `catalog_category_entity_varchar` (attribute_id,store_id,entity_id,value) VALUES (48,0,"&amp;categories!B754&amp;",'"&amp;RIGHT(categories!G754,LEN(categories!G754)-1)&amp;"');","")</f>
        <v>INSERT INTO `catalog_category_entity_varchar` (attribute_id,store_id,entity_id,value) VALUES (48,0,631,'img1/img1e3a.jpg');</v>
      </c>
      <c r="C754" t="str">
        <f>VLOOKUP(categories!B754,'categories-old'!B:G,6,FALSE)</f>
        <v>/img1/img1e3a.jpg</v>
      </c>
      <c r="D754" t="str">
        <f>VLOOKUP(categories!B754,'categories-old'!B:H,7,FALSE)</f>
        <v>www.americanretailsupply.com\64947\2701\Gridwall--Slatgrid-Panels\Slatgrid-Panels.html</v>
      </c>
    </row>
    <row r="755" spans="1:4" hidden="1" x14ac:dyDescent="0.25">
      <c r="A755" t="str">
        <f>IF(LEN('categories-old'!G755) &gt; 0, "INSERT INTO `catalog_category_entity_varchar` (attribute_id,store_id,entity_id,value) VALUES (48,0,"&amp;'categories-old'!B755&amp;",'"&amp;RIGHT('categories-old'!G755,LEN('categories-old'!G755)-1)&amp;"');","")</f>
        <v>INSERT INTO `catalog_category_entity_varchar` (attribute_id,store_id,entity_id,value) VALUES (48,0,631,'img1/img1e3a.jpg');</v>
      </c>
      <c r="B755" t="str">
        <f>IF(LEN(categories!G755) &gt; 0, "INSERT INTO `catalog_category_entity_varchar` (attribute_id,store_id,entity_id,value) VALUES (48,0,"&amp;categories!B755&amp;",'"&amp;RIGHT(categories!G755,LEN(categories!G755)-1)&amp;"');","")</f>
        <v>INSERT INTO `catalog_category_entity_varchar` (attribute_id,store_id,entity_id,value) VALUES (48,0,632,'img1/imga34a.jpg');</v>
      </c>
      <c r="C755" t="str">
        <f>VLOOKUP(categories!B755,'categories-old'!B:G,6,FALSE)</f>
        <v>/img1/imga34a.jpg</v>
      </c>
      <c r="D755" t="str">
        <f>VLOOKUP(categories!B755,'categories-old'!B:H,7,FALSE)</f>
        <v>www.americanretailsupply.com\64947\2704\Gridwall--Slatgrid-Panels\Gridwall-Panels.html</v>
      </c>
    </row>
    <row r="756" spans="1:4" hidden="1" x14ac:dyDescent="0.25">
      <c r="A756" t="str">
        <f>IF(LEN('categories-old'!G756) &gt; 0, "INSERT INTO `catalog_category_entity_varchar` (attribute_id,store_id,entity_id,value) VALUES (48,0,"&amp;'categories-old'!B756&amp;",'"&amp;RIGHT('categories-old'!G756,LEN('categories-old'!G756)-1)&amp;"');","")</f>
        <v>INSERT INTO `catalog_category_entity_varchar` (attribute_id,store_id,entity_id,value) VALUES (48,0,632,'img1/imga34a.jpg');</v>
      </c>
      <c r="B756" t="str">
        <f>IF(LEN(categories!G756) &gt; 0, "INSERT INTO `catalog_category_entity_varchar` (attribute_id,store_id,entity_id,value) VALUES (48,0,"&amp;categories!B756&amp;",'"&amp;RIGHT(categories!G756,LEN(categories!G756)-1)&amp;"');","")</f>
        <v>INSERT INTO `catalog_category_entity_varchar` (attribute_id,store_id,entity_id,value) VALUES (48,0,634,'img1/imgaaa4.jpg');</v>
      </c>
      <c r="C756" t="str">
        <f>VLOOKUP(categories!B756,'categories-old'!B:G,6,FALSE)</f>
        <v>/img1/imgaaa4.jpg</v>
      </c>
      <c r="D756" t="str">
        <f>VLOOKUP(categories!B756,'categories-old'!B:H,7,FALSE)</f>
        <v>www.americanretailsupply.com\64951\36212\Gridwall-Connectors\Joining-Clips.html</v>
      </c>
    </row>
    <row r="757" spans="1:4" hidden="1" x14ac:dyDescent="0.25">
      <c r="A757" t="str">
        <f>IF(LEN('categories-old'!G757) &gt; 0, "INSERT INTO `catalog_category_entity_varchar` (attribute_id,store_id,entity_id,value) VALUES (48,0,"&amp;'categories-old'!B757&amp;",'"&amp;RIGHT('categories-old'!G757,LEN('categories-old'!G757)-1)&amp;"');","")</f>
        <v>INSERT INTO `catalog_category_entity_varchar` (attribute_id,store_id,entity_id,value) VALUES (48,0,634,'img1/imgaaa4.jpg');</v>
      </c>
      <c r="B757" t="str">
        <f>IF(LEN(categories!G757) &gt; 0, "INSERT INTO `catalog_category_entity_varchar` (attribute_id,store_id,entity_id,value) VALUES (48,0,"&amp;categories!B757&amp;",'"&amp;RIGHT(categories!G757,LEN(categories!G757)-1)&amp;"');","")</f>
        <v>INSERT INTO `catalog_category_entity_varchar` (attribute_id,store_id,entity_id,value) VALUES (48,0,635,'img2/img0bf2.jpg');</v>
      </c>
      <c r="C757" t="str">
        <f>VLOOKUP(categories!B757,'categories-old'!B:G,6,FALSE)</f>
        <v>/img2/img0bf2.jpg</v>
      </c>
      <c r="D757" t="str">
        <f>VLOOKUP(categories!B757,'categories-old'!B:H,7,FALSE)</f>
        <v>www.americanretailsupply.com\64951\36213\Gridwall-Connectors\Wall-to-Grid-Bracket.html</v>
      </c>
    </row>
    <row r="758" spans="1:4" hidden="1" x14ac:dyDescent="0.25">
      <c r="A758" t="str">
        <f>IF(LEN('categories-old'!G758) &gt; 0, "INSERT INTO `catalog_category_entity_varchar` (attribute_id,store_id,entity_id,value) VALUES (48,0,"&amp;'categories-old'!B758&amp;",'"&amp;RIGHT('categories-old'!G758,LEN('categories-old'!G758)-1)&amp;"');","")</f>
        <v>INSERT INTO `catalog_category_entity_varchar` (attribute_id,store_id,entity_id,value) VALUES (48,0,635,'img2/img0bf2.jpg');</v>
      </c>
      <c r="B758" t="str">
        <f>IF(LEN(categories!G758) &gt; 0, "INSERT INTO `catalog_category_entity_varchar` (attribute_id,store_id,entity_id,value) VALUES (48,0,"&amp;categories!B758&amp;",'"&amp;RIGHT(categories!G758,LEN(categories!G758)-1)&amp;"');","")</f>
        <v>INSERT INTO `catalog_category_entity_varchar` (attribute_id,store_id,entity_id,value) VALUES (48,0,636,'img1/img8c5b.jpg');</v>
      </c>
      <c r="C758" t="str">
        <f>VLOOKUP(categories!B758,'categories-old'!B:G,6,FALSE)</f>
        <v>/img1/img8c5b.jpg</v>
      </c>
      <c r="D758" t="str">
        <f>VLOOKUP(categories!B758,'categories-old'!B:H,7,FALSE)</f>
        <v>www.americanretailsupply.com\64951\36214\Gridwall-Connectors\Universal-Standard-to-Grid-Bracket.html</v>
      </c>
    </row>
    <row r="759" spans="1:4" hidden="1" x14ac:dyDescent="0.25">
      <c r="A759" t="str">
        <f>IF(LEN('categories-old'!G759) &gt; 0, "INSERT INTO `catalog_category_entity_varchar` (attribute_id,store_id,entity_id,value) VALUES (48,0,"&amp;'categories-old'!B759&amp;",'"&amp;RIGHT('categories-old'!G759,LEN('categories-old'!G759)-1)&amp;"');","")</f>
        <v>INSERT INTO `catalog_category_entity_varchar` (attribute_id,store_id,entity_id,value) VALUES (48,0,636,'img1/img8c5b.jpg');</v>
      </c>
      <c r="B759" t="str">
        <f>IF(LEN(categories!G759) &gt; 0, "INSERT INTO `catalog_category_entity_varchar` (attribute_id,store_id,entity_id,value) VALUES (48,0,"&amp;categories!B759&amp;",'"&amp;RIGHT(categories!G759,LEN(categories!G759)-1)&amp;"');","")</f>
        <v>INSERT INTO `catalog_category_entity_varchar` (attribute_id,store_id,entity_id,value) VALUES (48,0,637,'img2/img7e44.jpg');</v>
      </c>
      <c r="C759" t="str">
        <f>VLOOKUP(categories!B759,'categories-old'!B:G,6,FALSE)</f>
        <v>/img2/img7e44.jpg</v>
      </c>
      <c r="D759" t="str">
        <f>VLOOKUP(categories!B759,'categories-old'!B:H,7,FALSE)</f>
        <v>www.americanretailsupply.com\64951\36216\Gridwall-Connectors\Slatwall-to-Grid-Bracket.html</v>
      </c>
    </row>
    <row r="760" spans="1:4" hidden="1" x14ac:dyDescent="0.25">
      <c r="A760" t="str">
        <f>IF(LEN('categories-old'!G760) &gt; 0, "INSERT INTO `catalog_category_entity_varchar` (attribute_id,store_id,entity_id,value) VALUES (48,0,"&amp;'categories-old'!B760&amp;",'"&amp;RIGHT('categories-old'!G760,LEN('categories-old'!G760)-1)&amp;"');","")</f>
        <v>INSERT INTO `catalog_category_entity_varchar` (attribute_id,store_id,entity_id,value) VALUES (48,0,637,'img2/img7e44.jpg');</v>
      </c>
      <c r="B760" t="str">
        <f>IF(LEN(categories!G760) &gt; 0, "INSERT INTO `catalog_category_entity_varchar` (attribute_id,store_id,entity_id,value) VALUES (48,0,"&amp;categories!B760&amp;",'"&amp;RIGHT(categories!G760,LEN(categories!G760)-1)&amp;"');","")</f>
        <v>INSERT INTO `catalog_category_entity_varchar` (attribute_id,store_id,entity_id,value) VALUES (48,0,638,'img1/img8d58.jpg');</v>
      </c>
      <c r="C760" t="str">
        <f>VLOOKUP(categories!B760,'categories-old'!B:G,6,FALSE)</f>
        <v>/img1/img8d58.jpg</v>
      </c>
      <c r="D760" t="str">
        <f>VLOOKUP(categories!B760,'categories-old'!B:H,7,FALSE)</f>
        <v>www.americanretailsupply.com\64951\228793\Gridwall-Connectors\Cable-Ties.html</v>
      </c>
    </row>
    <row r="761" spans="1:4" hidden="1" x14ac:dyDescent="0.25">
      <c r="A761" t="str">
        <f>IF(LEN('categories-old'!G761) &gt; 0, "INSERT INTO `catalog_category_entity_varchar` (attribute_id,store_id,entity_id,value) VALUES (48,0,"&amp;'categories-old'!B761&amp;",'"&amp;RIGHT('categories-old'!G761,LEN('categories-old'!G761)-1)&amp;"');","")</f>
        <v>INSERT INTO `catalog_category_entity_varchar` (attribute_id,store_id,entity_id,value) VALUES (48,0,638,'img1/img8d58.jpg');</v>
      </c>
      <c r="B761" t="str">
        <f>IF(LEN(categories!G761) &gt; 0, "INSERT INTO `catalog_category_entity_varchar` (attribute_id,store_id,entity_id,value) VALUES (48,0,"&amp;categories!B761&amp;",'"&amp;RIGHT(categories!G761,LEN(categories!G761)-1)&amp;"');","")</f>
        <v>INSERT INTO `catalog_category_entity_varchar` (attribute_id,store_id,entity_id,value) VALUES (48,0,640,'img3/imgbacd.jpg');</v>
      </c>
      <c r="C761" t="str">
        <f>VLOOKUP(categories!B761,'categories-old'!B:G,6,FALSE)</f>
        <v>/img3/imgbacd.jpg</v>
      </c>
      <c r="D761" t="str">
        <f>VLOOKUP(categories!B761,'categories-old'!B:H,7,FALSE)</f>
        <v>www.americanretailsupply.com\64950\35393\Gridwall-Display-Bases\Gridwall-Gondola-Base.html</v>
      </c>
    </row>
    <row r="762" spans="1:4" hidden="1" x14ac:dyDescent="0.25">
      <c r="A762" t="str">
        <f>IF(LEN('categories-old'!G762) &gt; 0, "INSERT INTO `catalog_category_entity_varchar` (attribute_id,store_id,entity_id,value) VALUES (48,0,"&amp;'categories-old'!B762&amp;",'"&amp;RIGHT('categories-old'!G762,LEN('categories-old'!G762)-1)&amp;"');","")</f>
        <v>INSERT INTO `catalog_category_entity_varchar` (attribute_id,store_id,entity_id,value) VALUES (48,0,640,'img3/imgbacd.jpg');</v>
      </c>
      <c r="B762" t="str">
        <f>IF(LEN(categories!G762) &gt; 0, "INSERT INTO `catalog_category_entity_varchar` (attribute_id,store_id,entity_id,value) VALUES (48,0,"&amp;categories!B762&amp;",'"&amp;RIGHT(categories!G762,LEN(categories!G762)-1)&amp;"');","")</f>
        <v>INSERT INTO `catalog_category_entity_varchar` (attribute_id,store_id,entity_id,value) VALUES (48,0,641,'img1/img9600.jpg');</v>
      </c>
      <c r="C762" t="str">
        <f>VLOOKUP(categories!B762,'categories-old'!B:G,6,FALSE)</f>
        <v>/img1/img9600.jpg</v>
      </c>
      <c r="D762" t="str">
        <f>VLOOKUP(categories!B762,'categories-old'!B:H,7,FALSE)</f>
        <v>www.americanretailsupply.com\64950\35394\Gridwall-Display-Bases\Star-Base.html</v>
      </c>
    </row>
    <row r="763" spans="1:4" hidden="1" x14ac:dyDescent="0.25">
      <c r="A763" t="str">
        <f>IF(LEN('categories-old'!G763) &gt; 0, "INSERT INTO `catalog_category_entity_varchar` (attribute_id,store_id,entity_id,value) VALUES (48,0,"&amp;'categories-old'!B763&amp;",'"&amp;RIGHT('categories-old'!G763,LEN('categories-old'!G763)-1)&amp;"');","")</f>
        <v>INSERT INTO `catalog_category_entity_varchar` (attribute_id,store_id,entity_id,value) VALUES (48,0,641,'img1/img9600.jpg');</v>
      </c>
      <c r="B763" t="str">
        <f>IF(LEN(categories!G763) &gt; 0, "INSERT INTO `catalog_category_entity_varchar` (attribute_id,store_id,entity_id,value) VALUES (48,0,"&amp;categories!B763&amp;",'"&amp;RIGHT(categories!G763,LEN(categories!G763)-1)&amp;"');","")</f>
        <v>INSERT INTO `catalog_category_entity_varchar` (attribute_id,store_id,entity_id,value) VALUES (48,0,642,'img3/img5ba3.jpg');</v>
      </c>
      <c r="C763" t="str">
        <f>VLOOKUP(categories!B763,'categories-old'!B:G,6,FALSE)</f>
        <v>/img3/img5ba3.jpg</v>
      </c>
      <c r="D763" t="str">
        <f>VLOOKUP(categories!B763,'categories-old'!B:H,7,FALSE)</f>
        <v>www.americanretailsupply.com\64950\35395\Gridwall-Display-Bases\Gridwall-Display-Legs.html</v>
      </c>
    </row>
    <row r="764" spans="1:4" hidden="1" x14ac:dyDescent="0.25">
      <c r="A764" t="str">
        <f>IF(LEN('categories-old'!G764) &gt; 0, "INSERT INTO `catalog_category_entity_varchar` (attribute_id,store_id,entity_id,value) VALUES (48,0,"&amp;'categories-old'!B764&amp;",'"&amp;RIGHT('categories-old'!G764,LEN('categories-old'!G764)-1)&amp;"');","")</f>
        <v>INSERT INTO `catalog_category_entity_varchar` (attribute_id,store_id,entity_id,value) VALUES (48,0,642,'img3/img5ba3.jpg');</v>
      </c>
      <c r="B764" t="str">
        <f>IF(LEN(categories!G764) &gt; 0, "INSERT INTO `catalog_category_entity_varchar` (attribute_id,store_id,entity_id,value) VALUES (48,0,"&amp;categories!B764&amp;",'"&amp;RIGHT(categories!G764,LEN(categories!G764)-1)&amp;"');","")</f>
        <v>INSERT INTO `catalog_category_entity_varchar` (attribute_id,store_id,entity_id,value) VALUES (48,0,643,'img3/img000e.jpg');</v>
      </c>
      <c r="C764" t="str">
        <f>VLOOKUP(categories!B764,'categories-old'!B:G,6,FALSE)</f>
        <v>/img3/img000e.jpg</v>
      </c>
      <c r="D764" t="str">
        <f>VLOOKUP(categories!B764,'categories-old'!B:H,7,FALSE)</f>
        <v>www.americanretailsupply.com\64950\35396\Gridwall-Display-Bases\Triangle-Base.html</v>
      </c>
    </row>
    <row r="765" spans="1:4" hidden="1" x14ac:dyDescent="0.25">
      <c r="A765" t="str">
        <f>IF(LEN('categories-old'!G765) &gt; 0, "INSERT INTO `catalog_category_entity_varchar` (attribute_id,store_id,entity_id,value) VALUES (48,0,"&amp;'categories-old'!B765&amp;",'"&amp;RIGHT('categories-old'!G765,LEN('categories-old'!G765)-1)&amp;"');","")</f>
        <v>INSERT INTO `catalog_category_entity_varchar` (attribute_id,store_id,entity_id,value) VALUES (48,0,643,'img3/img000e.jpg');</v>
      </c>
      <c r="B765" t="str">
        <f>IF(LEN(categories!G765) &gt; 0, "INSERT INTO `catalog_category_entity_varchar` (attribute_id,store_id,entity_id,value) VALUES (48,0,"&amp;categories!B765&amp;",'"&amp;RIGHT(categories!G765,LEN(categories!G765)-1)&amp;"');","")</f>
        <v>INSERT INTO `catalog_category_entity_varchar` (attribute_id,store_id,entity_id,value) VALUES (48,0,645,'img2/img193c.jpg');</v>
      </c>
      <c r="C765" t="str">
        <f>VLOOKUP(categories!B765,'categories-old'!B:G,6,FALSE)</f>
        <v>/img2/img193c.jpg</v>
      </c>
      <c r="D765" t="str">
        <f>VLOOKUP(categories!B765,'categories-old'!B:H,7,FALSE)</f>
        <v>www.americanretailsupply.com\64948\34096\Gridwall-Metal-Attachments\Gridwall-Flat-Wire-Shelf.html</v>
      </c>
    </row>
    <row r="766" spans="1:4" hidden="1" x14ac:dyDescent="0.25">
      <c r="A766" t="str">
        <f>IF(LEN('categories-old'!G766) &gt; 0, "INSERT INTO `catalog_category_entity_varchar` (attribute_id,store_id,entity_id,value) VALUES (48,0,"&amp;'categories-old'!B766&amp;",'"&amp;RIGHT('categories-old'!G766,LEN('categories-old'!G766)-1)&amp;"');","")</f>
        <v>INSERT INTO `catalog_category_entity_varchar` (attribute_id,store_id,entity_id,value) VALUES (48,0,645,'img2/img193c.jpg');</v>
      </c>
      <c r="B766" t="str">
        <f>IF(LEN(categories!G766) &gt; 0, "INSERT INTO `catalog_category_entity_varchar` (attribute_id,store_id,entity_id,value) VALUES (48,0,"&amp;categories!B766&amp;",'"&amp;RIGHT(categories!G766,LEN(categories!G766)-1)&amp;"');","")</f>
        <v>INSERT INTO `catalog_category_entity_varchar` (attribute_id,store_id,entity_id,value) VALUES (48,0,646,'img1/img682f.jpg');</v>
      </c>
      <c r="C766" t="str">
        <f>VLOOKUP(categories!B766,'categories-old'!B:G,6,FALSE)</f>
        <v>/img1/img682f.jpg</v>
      </c>
      <c r="D766" t="str">
        <f>VLOOKUP(categories!B766,'categories-old'!B:H,7,FALSE)</f>
        <v>www.americanretailsupply.com\64948\34302\Gridwall-Metal-Attachments\Shelf-Rest-with-Rubber-Buttons-for-Glass-Shelves.html</v>
      </c>
    </row>
    <row r="767" spans="1:4" hidden="1" x14ac:dyDescent="0.25">
      <c r="A767" t="str">
        <f>IF(LEN('categories-old'!G767) &gt; 0, "INSERT INTO `catalog_category_entity_varchar` (attribute_id,store_id,entity_id,value) VALUES (48,0,"&amp;'categories-old'!B767&amp;",'"&amp;RIGHT('categories-old'!G767,LEN('categories-old'!G767)-1)&amp;"');","")</f>
        <v>INSERT INTO `catalog_category_entity_varchar` (attribute_id,store_id,entity_id,value) VALUES (48,0,646,'img1/img682f.jpg');</v>
      </c>
      <c r="B767" t="str">
        <f>IF(LEN(categories!G767) &gt; 0, "INSERT INTO `catalog_category_entity_varchar` (attribute_id,store_id,entity_id,value) VALUES (48,0,"&amp;categories!B767&amp;",'"&amp;RIGHT(categories!G767,LEN(categories!G767)-1)&amp;"');","")</f>
        <v>INSERT INTO `catalog_category_entity_varchar` (attribute_id,store_id,entity_id,value) VALUES (48,0,647,'img2/imgc3d0.jpg');</v>
      </c>
      <c r="C767" t="str">
        <f>VLOOKUP(categories!B767,'categories-old'!B:G,6,FALSE)</f>
        <v>/img2/imgc3d0.jpg</v>
      </c>
      <c r="D767" t="str">
        <f>VLOOKUP(categories!B767,'categories-old'!B:H,7,FALSE)</f>
        <v>www.americanretailsupply.com\64948\35383\Gridwall-Metal-Attachments\Gridwall-Heavy-Duty-Hook-14-Diameter-90-tip.html</v>
      </c>
    </row>
    <row r="768" spans="1:4" hidden="1" x14ac:dyDescent="0.25">
      <c r="A768" t="str">
        <f>IF(LEN('categories-old'!G768) &gt; 0, "INSERT INTO `catalog_category_entity_varchar` (attribute_id,store_id,entity_id,value) VALUES (48,0,"&amp;'categories-old'!B768&amp;",'"&amp;RIGHT('categories-old'!G768,LEN('categories-old'!G768)-1)&amp;"');","")</f>
        <v>INSERT INTO `catalog_category_entity_varchar` (attribute_id,store_id,entity_id,value) VALUES (48,0,647,'img2/imgc3d0.jpg');</v>
      </c>
      <c r="B768" t="str">
        <f>IF(LEN(categories!G768) &gt; 0, "INSERT INTO `catalog_category_entity_varchar` (attribute_id,store_id,entity_id,value) VALUES (48,0,"&amp;categories!B768&amp;",'"&amp;RIGHT(categories!G768,LEN(categories!G768)-1)&amp;"');","")</f>
        <v>INSERT INTO `catalog_category_entity_varchar` (attribute_id,store_id,entity_id,value) VALUES (48,0,648,'img1/img3ea9.jpg');</v>
      </c>
      <c r="C768" t="str">
        <f>VLOOKUP(categories!B768,'categories-old'!B:G,6,FALSE)</f>
        <v>/img1/img3ea9.jpg</v>
      </c>
      <c r="D768" t="str">
        <f>VLOOKUP(categories!B768,'categories-old'!B:H,7,FALSE)</f>
        <v>www.americanretailsupply.com\64948\35384\Gridwall-Metal-Attachments\Gridwall-Heavy-Duty-Hook-14-Diameter-45-tip.html</v>
      </c>
    </row>
    <row r="769" spans="1:4" hidden="1" x14ac:dyDescent="0.25">
      <c r="A769" t="str">
        <f>IF(LEN('categories-old'!G769) &gt; 0, "INSERT INTO `catalog_category_entity_varchar` (attribute_id,store_id,entity_id,value) VALUES (48,0,"&amp;'categories-old'!B769&amp;",'"&amp;RIGHT('categories-old'!G769,LEN('categories-old'!G769)-1)&amp;"');","")</f>
        <v>INSERT INTO `catalog_category_entity_varchar` (attribute_id,store_id,entity_id,value) VALUES (48,0,648,'img1/img3ea9.jpg');</v>
      </c>
      <c r="B769" t="str">
        <f>IF(LEN(categories!G769) &gt; 0, "INSERT INTO `catalog_category_entity_varchar` (attribute_id,store_id,entity_id,value) VALUES (48,0,"&amp;categories!B769&amp;",'"&amp;RIGHT(categories!G769,LEN(categories!G769)-1)&amp;"');","")</f>
        <v>INSERT INTO `catalog_category_entity_varchar` (attribute_id,store_id,entity_id,value) VALUES (48,0,649,'img2/imgbcf2.jpg');</v>
      </c>
      <c r="C769" t="str">
        <f>VLOOKUP(categories!B769,'categories-old'!B:G,6,FALSE)</f>
        <v>/img2/imgbcf2.jpg</v>
      </c>
      <c r="D769" t="str">
        <f>VLOOKUP(categories!B769,'categories-old'!B:H,7,FALSE)</f>
        <v>www.americanretailsupply.com\64948\35385\Gridwall-Metal-Attachments\Gridwall-Hook--Regular-Duty.html</v>
      </c>
    </row>
    <row r="770" spans="1:4" hidden="1" x14ac:dyDescent="0.25">
      <c r="A770" t="str">
        <f>IF(LEN('categories-old'!G770) &gt; 0, "INSERT INTO `catalog_category_entity_varchar` (attribute_id,store_id,entity_id,value) VALUES (48,0,"&amp;'categories-old'!B770&amp;",'"&amp;RIGHT('categories-old'!G770,LEN('categories-old'!G770)-1)&amp;"');","")</f>
        <v>INSERT INTO `catalog_category_entity_varchar` (attribute_id,store_id,entity_id,value) VALUES (48,0,649,'img2/imgbcf2.jpg');</v>
      </c>
      <c r="B770" t="str">
        <f>IF(LEN(categories!G770) &gt; 0, "INSERT INTO `catalog_category_entity_varchar` (attribute_id,store_id,entity_id,value) VALUES (48,0,"&amp;categories!B770&amp;",'"&amp;RIGHT(categories!G770,LEN(categories!G770)-1)&amp;"');","")</f>
        <v>INSERT INTO `catalog_category_entity_varchar` (attribute_id,store_id,entity_id,value) VALUES (48,0,650,'img3/img8ca8.jpg');</v>
      </c>
      <c r="C770" t="str">
        <f>VLOOKUP(categories!B770,'categories-old'!B:G,6,FALSE)</f>
        <v>/img3/img8ca8.jpg</v>
      </c>
      <c r="D770" t="str">
        <f>VLOOKUP(categories!B770,'categories-old'!B:H,7,FALSE)</f>
        <v>www.americanretailsupply.com\64948\35386\Gridwall-Metal-Attachments\Gridwall-Straight-Faceout.html</v>
      </c>
    </row>
    <row r="771" spans="1:4" hidden="1" x14ac:dyDescent="0.25">
      <c r="A771" t="str">
        <f>IF(LEN('categories-old'!G771) &gt; 0, "INSERT INTO `catalog_category_entity_varchar` (attribute_id,store_id,entity_id,value) VALUES (48,0,"&amp;'categories-old'!B771&amp;",'"&amp;RIGHT('categories-old'!G771,LEN('categories-old'!G771)-1)&amp;"');","")</f>
        <v>INSERT INTO `catalog_category_entity_varchar` (attribute_id,store_id,entity_id,value) VALUES (48,0,650,'img3/img8ca8.jpg');</v>
      </c>
      <c r="B771" t="str">
        <f>IF(LEN(categories!G771) &gt; 0, "INSERT INTO `catalog_category_entity_varchar` (attribute_id,store_id,entity_id,value) VALUES (48,0,"&amp;categories!B771&amp;",'"&amp;RIGHT(categories!G771,LEN(categories!G771)-1)&amp;"');","")</f>
        <v>INSERT INTO `catalog_category_entity_varchar` (attribute_id,store_id,entity_id,value) VALUES (48,0,651,'img2/img8838.jpg');</v>
      </c>
      <c r="C771" t="str">
        <f>VLOOKUP(categories!B771,'categories-old'!B:G,6,FALSE)</f>
        <v>/img2/img8838.jpg</v>
      </c>
      <c r="D771" t="str">
        <f>VLOOKUP(categories!B771,'categories-old'!B:H,7,FALSE)</f>
        <v>www.americanretailsupply.com\64948\35387\Gridwall-Metal-Attachments\Gridwall-Waterfall-with-Ball-Stops.html</v>
      </c>
    </row>
    <row r="772" spans="1:4" hidden="1" x14ac:dyDescent="0.25">
      <c r="A772" t="str">
        <f>IF(LEN('categories-old'!G772) &gt; 0, "INSERT INTO `catalog_category_entity_varchar` (attribute_id,store_id,entity_id,value) VALUES (48,0,"&amp;'categories-old'!B772&amp;",'"&amp;RIGHT('categories-old'!G772,LEN('categories-old'!G772)-1)&amp;"');","")</f>
        <v>INSERT INTO `catalog_category_entity_varchar` (attribute_id,store_id,entity_id,value) VALUES (48,0,651,'img2/img8838.jpg');</v>
      </c>
      <c r="B772" t="str">
        <f>IF(LEN(categories!G772) &gt; 0, "INSERT INTO `catalog_category_entity_varchar` (attribute_id,store_id,entity_id,value) VALUES (48,0,"&amp;categories!B772&amp;",'"&amp;RIGHT(categories!G772,LEN(categories!G772)-1)&amp;"');","")</f>
        <v>INSERT INTO `catalog_category_entity_varchar` (attribute_id,store_id,entity_id,value) VALUES (48,0,652,'img2/img6e9f.jpg');</v>
      </c>
      <c r="C772" t="str">
        <f>VLOOKUP(categories!B772,'categories-old'!B:G,6,FALSE)</f>
        <v>/img2/img6e9f.jpg</v>
      </c>
      <c r="D772" t="str">
        <f>VLOOKUP(categories!B772,'categories-old'!B:H,7,FALSE)</f>
        <v>www.americanretailsupply.com\64948\35388\Gridwall-Metal-Attachments\Gridwall-Waterfall-with-Hooks.html</v>
      </c>
    </row>
    <row r="773" spans="1:4" hidden="1" x14ac:dyDescent="0.25">
      <c r="A773" t="str">
        <f>IF(LEN('categories-old'!G773) &gt; 0, "INSERT INTO `catalog_category_entity_varchar` (attribute_id,store_id,entity_id,value) VALUES (48,0,"&amp;'categories-old'!B773&amp;",'"&amp;RIGHT('categories-old'!G773,LEN('categories-old'!G773)-1)&amp;"');","")</f>
        <v>INSERT INTO `catalog_category_entity_varchar` (attribute_id,store_id,entity_id,value) VALUES (48,0,652,'img2/img6e9f.jpg');</v>
      </c>
      <c r="B773" t="str">
        <f>IF(LEN(categories!G773) &gt; 0, "INSERT INTO `catalog_category_entity_varchar` (attribute_id,store_id,entity_id,value) VALUES (48,0,"&amp;categories!B773&amp;",'"&amp;RIGHT(categories!G773,LEN(categories!G773)-1)&amp;"');","")</f>
        <v>INSERT INTO `catalog_category_entity_varchar` (attribute_id,store_id,entity_id,value) VALUES (48,0,653,'img1/img27af.jpg');</v>
      </c>
      <c r="C773" t="str">
        <f>VLOOKUP(categories!B773,'categories-old'!B:G,6,FALSE)</f>
        <v>/img1/img27af.jpg</v>
      </c>
      <c r="D773" t="str">
        <f>VLOOKUP(categories!B773,'categories-old'!B:H,7,FALSE)</f>
        <v>www.americanretailsupply.com\64948\35389\Gridwall-Metal-Attachments\Gridwall-U-Shaped-Hangrod-Bracket.html</v>
      </c>
    </row>
    <row r="774" spans="1:4" hidden="1" x14ac:dyDescent="0.25">
      <c r="A774" t="str">
        <f>IF(LEN('categories-old'!G774) &gt; 0, "INSERT INTO `catalog_category_entity_varchar` (attribute_id,store_id,entity_id,value) VALUES (48,0,"&amp;'categories-old'!B774&amp;",'"&amp;RIGHT('categories-old'!G774,LEN('categories-old'!G774)-1)&amp;"');","")</f>
        <v>INSERT INTO `catalog_category_entity_varchar` (attribute_id,store_id,entity_id,value) VALUES (48,0,653,'img1/img27af.jpg');</v>
      </c>
      <c r="B774" t="str">
        <f>IF(LEN(categories!G774) &gt; 0, "INSERT INTO `catalog_category_entity_varchar` (attribute_id,store_id,entity_id,value) VALUES (48,0,"&amp;categories!B774&amp;",'"&amp;RIGHT(categories!G774,LEN(categories!G774)-1)&amp;"');","")</f>
        <v>INSERT INTO `catalog_category_entity_varchar` (attribute_id,store_id,entity_id,value) VALUES (48,0,654,'img1/img82d9.jpg');</v>
      </c>
      <c r="C774" t="str">
        <f>VLOOKUP(categories!B774,'categories-old'!B:G,6,FALSE)</f>
        <v>/img1/img82d9.jpg</v>
      </c>
      <c r="D774" t="str">
        <f>VLOOKUP(categories!B774,'categories-old'!B:H,7,FALSE)</f>
        <v>www.americanretailsupply.com\64948\35390\Gridwall-Metal-Attachments\Gridwall-Hangrod-Quarter-Circle-Bracket.html</v>
      </c>
    </row>
    <row r="775" spans="1:4" hidden="1" x14ac:dyDescent="0.25">
      <c r="A775" t="str">
        <f>IF(LEN('categories-old'!G775) &gt; 0, "INSERT INTO `catalog_category_entity_varchar` (attribute_id,store_id,entity_id,value) VALUES (48,0,"&amp;'categories-old'!B775&amp;",'"&amp;RIGHT('categories-old'!G775,LEN('categories-old'!G775)-1)&amp;"');","")</f>
        <v>INSERT INTO `catalog_category_entity_varchar` (attribute_id,store_id,entity_id,value) VALUES (48,0,654,'img1/img82d9.jpg');</v>
      </c>
      <c r="B775" t="str">
        <f>IF(LEN(categories!G775) &gt; 0, "INSERT INTO `catalog_category_entity_varchar` (attribute_id,store_id,entity_id,value) VALUES (48,0,"&amp;categories!B775&amp;",'"&amp;RIGHT(categories!G775,LEN(categories!G775)-1)&amp;"');","")</f>
        <v>INSERT INTO `catalog_category_entity_varchar` (attribute_id,store_id,entity_id,value) VALUES (48,0,655,'img3/img81da.jpg');</v>
      </c>
      <c r="C775" t="str">
        <f>VLOOKUP(categories!B775,'categories-old'!B:G,6,FALSE)</f>
        <v>/img3/img81da.jpg</v>
      </c>
      <c r="D775" t="str">
        <f>VLOOKUP(categories!B775,'categories-old'!B:H,7,FALSE)</f>
        <v>www.americanretailsupply.com\64948\35391\Gridwall-Metal-Attachments\Gridwall-Bracket-for-Hangrod-Straight.html</v>
      </c>
    </row>
    <row r="776" spans="1:4" hidden="1" x14ac:dyDescent="0.25">
      <c r="A776" t="str">
        <f>IF(LEN('categories-old'!G776) &gt; 0, "INSERT INTO `catalog_category_entity_varchar` (attribute_id,store_id,entity_id,value) VALUES (48,0,"&amp;'categories-old'!B776&amp;",'"&amp;RIGHT('categories-old'!G776,LEN('categories-old'!G776)-1)&amp;"');","")</f>
        <v>INSERT INTO `catalog_category_entity_varchar` (attribute_id,store_id,entity_id,value) VALUES (48,0,655,'img3/img81da.jpg');</v>
      </c>
      <c r="B776" t="str">
        <f>IF(LEN(categories!G776) &gt; 0, "INSERT INTO `catalog_category_entity_varchar` (attribute_id,store_id,entity_id,value) VALUES (48,0,"&amp;categories!B776&amp;",'"&amp;RIGHT(categories!G776,LEN(categories!G776)-1)&amp;"');","")</f>
        <v>INSERT INTO `catalog_category_entity_varchar` (attribute_id,store_id,entity_id,value) VALUES (48,0,656,'img3/imgb971.jpg');</v>
      </c>
      <c r="C776" t="str">
        <f>VLOOKUP(categories!B776,'categories-old'!B:G,6,FALSE)</f>
        <v>/img3/imgb971.jpg</v>
      </c>
      <c r="D776" t="str">
        <f>VLOOKUP(categories!B776,'categories-old'!B:H,7,FALSE)</f>
        <v>www.americanretailsupply.com\64948\35392\Gridwall-Metal-Attachments\Gridwall-Picture-Hanger.html</v>
      </c>
    </row>
    <row r="777" spans="1:4" hidden="1" x14ac:dyDescent="0.25">
      <c r="A777" t="str">
        <f>IF(LEN('categories-old'!G777) &gt; 0, "INSERT INTO `catalog_category_entity_varchar` (attribute_id,store_id,entity_id,value) VALUES (48,0,"&amp;'categories-old'!B777&amp;",'"&amp;RIGHT('categories-old'!G777,LEN('categories-old'!G777)-1)&amp;"');","")</f>
        <v>INSERT INTO `catalog_category_entity_varchar` (attribute_id,store_id,entity_id,value) VALUES (48,0,656,'img3/imgb971.jpg');</v>
      </c>
      <c r="B777" t="str">
        <f>IF(LEN(categories!G777) &gt; 0, "INSERT INTO `catalog_category_entity_varchar` (attribute_id,store_id,entity_id,value) VALUES (48,0,"&amp;categories!B777&amp;",'"&amp;RIGHT(categories!G777,LEN(categories!G777)-1)&amp;"');","")</f>
        <v>INSERT INTO `catalog_category_entity_varchar` (attribute_id,store_id,entity_id,value) VALUES (48,0,657,'img2/img6aba.jpg');</v>
      </c>
      <c r="C777" t="str">
        <f>VLOOKUP(categories!B777,'categories-old'!B:G,6,FALSE)</f>
        <v>/img2/img6aba.jpg</v>
      </c>
      <c r="D777" t="str">
        <f>VLOOKUP(categories!B777,'categories-old'!B:H,7,FALSE)</f>
        <v>www.americanretailsupply.com\64948\35825\Gridwall-Metal-Attachments\Slant-Shelf-with-Lip.html</v>
      </c>
    </row>
    <row r="778" spans="1:4" hidden="1" x14ac:dyDescent="0.25">
      <c r="A778" t="str">
        <f>IF(LEN('categories-old'!G778) &gt; 0, "INSERT INTO `catalog_category_entity_varchar` (attribute_id,store_id,entity_id,value) VALUES (48,0,"&amp;'categories-old'!B778&amp;",'"&amp;RIGHT('categories-old'!G778,LEN('categories-old'!G778)-1)&amp;"');","")</f>
        <v>INSERT INTO `catalog_category_entity_varchar` (attribute_id,store_id,entity_id,value) VALUES (48,0,657,'img2/img6aba.jpg');</v>
      </c>
      <c r="B778" t="str">
        <f>IF(LEN(categories!G778) &gt; 0, "INSERT INTO `catalog_category_entity_varchar` (attribute_id,store_id,entity_id,value) VALUES (48,0,"&amp;categories!B778&amp;",'"&amp;RIGHT(categories!G778,LEN(categories!G778)-1)&amp;"');","")</f>
        <v>INSERT INTO `catalog_category_entity_varchar` (attribute_id,store_id,entity_id,value) VALUES (48,0,658,'img2/imgc08f.jpg');</v>
      </c>
      <c r="C778" t="str">
        <f>VLOOKUP(categories!B778,'categories-old'!B:G,6,FALSE)</f>
        <v>/img2/imgc08f.jpg</v>
      </c>
      <c r="D778" t="str">
        <f>VLOOKUP(categories!B778,'categories-old'!B:H,7,FALSE)</f>
        <v>www.americanretailsupply.com\64948\35826\Gridwall-Metal-Attachments\Multi-Wire-Baskets-for-Slatwall-Gridwall-Pegboard.html</v>
      </c>
    </row>
    <row r="779" spans="1:4" hidden="1" x14ac:dyDescent="0.25">
      <c r="A779" t="str">
        <f>IF(LEN('categories-old'!G779) &gt; 0, "INSERT INTO `catalog_category_entity_varchar` (attribute_id,store_id,entity_id,value) VALUES (48,0,"&amp;'categories-old'!B779&amp;",'"&amp;RIGHT('categories-old'!G779,LEN('categories-old'!G779)-1)&amp;"');","")</f>
        <v>INSERT INTO `catalog_category_entity_varchar` (attribute_id,store_id,entity_id,value) VALUES (48,0,658,'img2/imgc08f.jpg');</v>
      </c>
      <c r="B779" t="str">
        <f>IF(LEN(categories!G779) &gt; 0, "INSERT INTO `catalog_category_entity_varchar` (attribute_id,store_id,entity_id,value) VALUES (48,0,"&amp;categories!B779&amp;",'"&amp;RIGHT(categories!G779,LEN(categories!G779)-1)&amp;"');","")</f>
        <v>INSERT INTO `catalog_category_entity_varchar` (attribute_id,store_id,entity_id,value) VALUES (48,0,659,'img3/img8ac6.jpg');</v>
      </c>
      <c r="C779" t="str">
        <f>VLOOKUP(categories!B779,'categories-old'!B:G,6,FALSE)</f>
        <v>/img3/img8ac6.jpg</v>
      </c>
      <c r="D779" t="str">
        <f>VLOOKUP(categories!B779,'categories-old'!B:H,7,FALSE)</f>
        <v>www.americanretailsupply.com\64948\35829\Gridwall-Metal-Attachments\Triangle-Shelf.html</v>
      </c>
    </row>
    <row r="780" spans="1:4" hidden="1" x14ac:dyDescent="0.25">
      <c r="A780" t="str">
        <f>IF(LEN('categories-old'!G780) &gt; 0, "INSERT INTO `catalog_category_entity_varchar` (attribute_id,store_id,entity_id,value) VALUES (48,0,"&amp;'categories-old'!B780&amp;",'"&amp;RIGHT('categories-old'!G780,LEN('categories-old'!G780)-1)&amp;"');","")</f>
        <v>INSERT INTO `catalog_category_entity_varchar` (attribute_id,store_id,entity_id,value) VALUES (48,0,659,'img3/img8ac6.jpg');</v>
      </c>
      <c r="B780" t="str">
        <f>IF(LEN(categories!G780) &gt; 0, "INSERT INTO `catalog_category_entity_varchar` (attribute_id,store_id,entity_id,value) VALUES (48,0,"&amp;categories!B780&amp;",'"&amp;RIGHT(categories!G780,LEN(categories!G780)-1)&amp;"');","")</f>
        <v>INSERT INTO `catalog_category_entity_varchar` (attribute_id,store_id,entity_id,value) VALUES (48,0,660,'img1/img5025.jpg');</v>
      </c>
      <c r="C780" t="str">
        <f>VLOOKUP(categories!B780,'categories-old'!B:G,6,FALSE)</f>
        <v>/img1/img5025.jpg</v>
      </c>
      <c r="D780" t="str">
        <f>VLOOKUP(categories!B780,'categories-old'!B:H,7,FALSE)</f>
        <v>www.americanretailsupply.com\64948\35830\Gridwall-Metal-Attachments\Flat-Shelf-with-Lip.html</v>
      </c>
    </row>
    <row r="781" spans="1:4" hidden="1" x14ac:dyDescent="0.25">
      <c r="A781" t="str">
        <f>IF(LEN('categories-old'!G781) &gt; 0, "INSERT INTO `catalog_category_entity_varchar` (attribute_id,store_id,entity_id,value) VALUES (48,0,"&amp;'categories-old'!B781&amp;",'"&amp;RIGHT('categories-old'!G781,LEN('categories-old'!G781)-1)&amp;"');","")</f>
        <v>INSERT INTO `catalog_category_entity_varchar` (attribute_id,store_id,entity_id,value) VALUES (48,0,660,'img1/img5025.jpg');</v>
      </c>
      <c r="B781" t="str">
        <f>IF(LEN(categories!G781) &gt; 0, "INSERT INTO `catalog_category_entity_varchar` (attribute_id,store_id,entity_id,value) VALUES (48,0,"&amp;categories!B781&amp;",'"&amp;RIGHT(categories!G781,LEN(categories!G781)-1)&amp;"');","")</f>
        <v>INSERT INTO `catalog_category_entity_varchar` (attribute_id,store_id,entity_id,value) VALUES (48,0,661,'img3/img6c91.jpg');</v>
      </c>
      <c r="C781" t="str">
        <f>VLOOKUP(categories!B781,'categories-old'!B:G,6,FALSE)</f>
        <v>/img3/img6c91.jpg</v>
      </c>
      <c r="D781" t="str">
        <f>VLOOKUP(categories!B781,'categories-old'!B:H,7,FALSE)</f>
        <v>www.americanretailsupply.com\64948\35869\Gridwall-Metal-Attachments\Gridwall-Wire-Easel.html</v>
      </c>
    </row>
    <row r="782" spans="1:4" hidden="1" x14ac:dyDescent="0.25">
      <c r="A782" t="str">
        <f>IF(LEN('categories-old'!G782) &gt; 0, "INSERT INTO `catalog_category_entity_varchar` (attribute_id,store_id,entity_id,value) VALUES (48,0,"&amp;'categories-old'!B782&amp;",'"&amp;RIGHT('categories-old'!G782,LEN('categories-old'!G782)-1)&amp;"');","")</f>
        <v>INSERT INTO `catalog_category_entity_varchar` (attribute_id,store_id,entity_id,value) VALUES (48,0,661,'img3/img6c91.jpg');</v>
      </c>
      <c r="B782" t="str">
        <f>IF(LEN(categories!G782) &gt; 0, "INSERT INTO `catalog_category_entity_varchar` (attribute_id,store_id,entity_id,value) VALUES (48,0,"&amp;categories!B782&amp;",'"&amp;RIGHT(categories!G782,LEN(categories!G782)-1)&amp;"');","")</f>
        <v>INSERT INTO `catalog_category_entity_varchar` (attribute_id,store_id,entity_id,value) VALUES (48,0,662,'img3/img9e20.jpg');</v>
      </c>
      <c r="C782" t="str">
        <f>VLOOKUP(categories!B782,'categories-old'!B:G,6,FALSE)</f>
        <v>/img3/img9e20.jpg</v>
      </c>
      <c r="D782" t="str">
        <f>VLOOKUP(categories!B782,'categories-old'!B:H,7,FALSE)</f>
        <v>www.americanretailsupply.com\64948\36205\Gridwall-Metal-Attachments\Gridwall-Standard-Brackets.html</v>
      </c>
    </row>
    <row r="783" spans="1:4" hidden="1" x14ac:dyDescent="0.25">
      <c r="A783" t="str">
        <f>IF(LEN('categories-old'!G783) &gt; 0, "INSERT INTO `catalog_category_entity_varchar` (attribute_id,store_id,entity_id,value) VALUES (48,0,"&amp;'categories-old'!B783&amp;",'"&amp;RIGHT('categories-old'!G783,LEN('categories-old'!G783)-1)&amp;"');","")</f>
        <v>INSERT INTO `catalog_category_entity_varchar` (attribute_id,store_id,entity_id,value) VALUES (48,0,662,'img3/img9e20.jpg');</v>
      </c>
      <c r="B783" t="str">
        <f>IF(LEN(categories!G783) &gt; 0, "INSERT INTO `catalog_category_entity_varchar` (attribute_id,store_id,entity_id,value) VALUES (48,0,"&amp;categories!B783&amp;",'"&amp;RIGHT(categories!G783,LEN(categories!G783)-1)&amp;"');","")</f>
        <v>INSERT INTO `catalog_category_entity_varchar` (attribute_id,store_id,entity_id,value) VALUES (48,0,663,'img1/img9a18.jpg');</v>
      </c>
      <c r="C783" t="str">
        <f>VLOOKUP(categories!B783,'categories-old'!B:G,6,FALSE)</f>
        <v>/img1/img9a18.jpg</v>
      </c>
      <c r="D783" t="str">
        <f>VLOOKUP(categories!B783,'categories-old'!B:H,7,FALSE)</f>
        <v>www.americanretailsupply.com\64948\36208\Gridwall-Metal-Attachments\Gridwall-Bracket-for-Merchandising-Bar.html</v>
      </c>
    </row>
    <row r="784" spans="1:4" hidden="1" x14ac:dyDescent="0.25">
      <c r="A784" t="str">
        <f>IF(LEN('categories-old'!G784) &gt; 0, "INSERT INTO `catalog_category_entity_varchar` (attribute_id,store_id,entity_id,value) VALUES (48,0,"&amp;'categories-old'!B784&amp;",'"&amp;RIGHT('categories-old'!G784,LEN('categories-old'!G784)-1)&amp;"');","")</f>
        <v>INSERT INTO `catalog_category_entity_varchar` (attribute_id,store_id,entity_id,value) VALUES (48,0,663,'img1/img9a18.jpg');</v>
      </c>
      <c r="B784" t="str">
        <f>IF(LEN(categories!G784) &gt; 0, "INSERT INTO `catalog_category_entity_varchar` (attribute_id,store_id,entity_id,value) VALUES (48,0,"&amp;categories!B784&amp;",'"&amp;RIGHT(categories!G784,LEN(categories!G784)-1)&amp;"');","")</f>
        <v>INSERT INTO `catalog_category_entity_varchar` (attribute_id,store_id,entity_id,value) VALUES (48,0,664,'img2/img251a.jpg');</v>
      </c>
      <c r="C784" t="str">
        <f>VLOOKUP(categories!B784,'categories-old'!B:G,6,FALSE)</f>
        <v>/img2/img251a.jpg</v>
      </c>
      <c r="D784" t="str">
        <f>VLOOKUP(categories!B784,'categories-old'!B:H,7,FALSE)</f>
        <v>www.americanretailsupply.com\64948\36209\Gridwall-Metal-Attachments\Gridwall-Bracket-for-Hangrod.html</v>
      </c>
    </row>
    <row r="785" spans="1:4" hidden="1" x14ac:dyDescent="0.25">
      <c r="A785" t="str">
        <f>IF(LEN('categories-old'!G785) &gt; 0, "INSERT INTO `catalog_category_entity_varchar` (attribute_id,store_id,entity_id,value) VALUES (48,0,"&amp;'categories-old'!B785&amp;",'"&amp;RIGHT('categories-old'!G785,LEN('categories-old'!G785)-1)&amp;"');","")</f>
        <v>INSERT INTO `catalog_category_entity_varchar` (attribute_id,store_id,entity_id,value) VALUES (48,0,664,'img2/img251a.jpg');</v>
      </c>
      <c r="B785" t="str">
        <f>IF(LEN(categories!G785) &gt; 0, "INSERT INTO `catalog_category_entity_varchar` (attribute_id,store_id,entity_id,value) VALUES (48,0,"&amp;categories!B785&amp;",'"&amp;RIGHT(categories!G785,LEN(categories!G785)-1)&amp;"');","")</f>
        <v>INSERT INTO `catalog_category_entity_varchar` (attribute_id,store_id,entity_id,value) VALUES (48,0,665,'img1/imgbfda.jpg');</v>
      </c>
      <c r="C785" t="str">
        <f>VLOOKUP(categories!B785,'categories-old'!B:G,6,FALSE)</f>
        <v>/img1/imgbfda.jpg</v>
      </c>
      <c r="D785" t="str">
        <f>VLOOKUP(categories!B785,'categories-old'!B:H,7,FALSE)</f>
        <v>www.americanretailsupply.com\64948\228801\Gridwall-Metal-Attachments\Black-Gridwall-Hooks.html</v>
      </c>
    </row>
    <row r="786" spans="1:4" hidden="1" x14ac:dyDescent="0.25">
      <c r="A786" t="str">
        <f>IF(LEN('categories-old'!G786) &gt; 0, "INSERT INTO `catalog_category_entity_varchar` (attribute_id,store_id,entity_id,value) VALUES (48,0,"&amp;'categories-old'!B786&amp;",'"&amp;RIGHT('categories-old'!G786,LEN('categories-old'!G786)-1)&amp;"');","")</f>
        <v>INSERT INTO `catalog_category_entity_varchar` (attribute_id,store_id,entity_id,value) VALUES (48,0,665,'img1/imgbfda.jpg');</v>
      </c>
      <c r="B786" t="str">
        <f>IF(LEN(categories!G786) &gt; 0, "INSERT INTO `catalog_category_entity_varchar` (attribute_id,store_id,entity_id,value) VALUES (48,0,"&amp;categories!B786&amp;",'"&amp;RIGHT(categories!G786,LEN(categories!G786)-1)&amp;"');","")</f>
        <v>INSERT INTO `catalog_category_entity_varchar` (attribute_id,store_id,entity_id,value) VALUES (48,0,667,'img3/img6732.jpg');</v>
      </c>
      <c r="C786" t="str">
        <f>VLOOKUP(categories!B786,'categories-old'!B:G,6,FALSE)</f>
        <v>/img3/img6732.jpg</v>
      </c>
      <c r="D786" t="str">
        <f>VLOOKUP(categories!B786,'categories-old'!B:H,7,FALSE)</f>
        <v>www.americanretailsupply.com\65195\36366\Hangers\Chrome-Finish-Hangers.html</v>
      </c>
    </row>
    <row r="787" spans="1:4" hidden="1" x14ac:dyDescent="0.25">
      <c r="A787" t="str">
        <f>IF(LEN('categories-old'!G787) &gt; 0, "INSERT INTO `catalog_category_entity_varchar` (attribute_id,store_id,entity_id,value) VALUES (48,0,"&amp;'categories-old'!B787&amp;",'"&amp;RIGHT('categories-old'!G787,LEN('categories-old'!G787)-1)&amp;"');","")</f>
        <v>INSERT INTO `catalog_category_entity_varchar` (attribute_id,store_id,entity_id,value) VALUES (48,0,667,'img3/img6732.jpg');</v>
      </c>
      <c r="B787" t="str">
        <f>IF(LEN(categories!G787) &gt; 0, "INSERT INTO `catalog_category_entity_varchar` (attribute_id,store_id,entity_id,value) VALUES (48,0,"&amp;categories!B787&amp;",'"&amp;RIGHT(categories!G787,LEN(categories!G787)-1)&amp;"');","")</f>
        <v>INSERT INTO `catalog_category_entity_varchar` (attribute_id,store_id,entity_id,value) VALUES (48,0,668,'img1/img556f.jpg');</v>
      </c>
      <c r="C787" t="str">
        <f>VLOOKUP(categories!B787,'categories-old'!B:G,6,FALSE)</f>
        <v>/img1/img556f.jpg</v>
      </c>
      <c r="D787" t="str">
        <f>VLOOKUP(categories!B787,'categories-old'!B:H,7,FALSE)</f>
        <v>www.americanretailsupply.com\65195\36386\Hangers\Hanger-Accessories.html</v>
      </c>
    </row>
    <row r="788" spans="1:4" hidden="1" x14ac:dyDescent="0.25">
      <c r="A788" t="str">
        <f>IF(LEN('categories-old'!G788) &gt; 0, "INSERT INTO `catalog_category_entity_varchar` (attribute_id,store_id,entity_id,value) VALUES (48,0,"&amp;'categories-old'!B788&amp;",'"&amp;RIGHT('categories-old'!G788,LEN('categories-old'!G788)-1)&amp;"');","")</f>
        <v>INSERT INTO `catalog_category_entity_varchar` (attribute_id,store_id,entity_id,value) VALUES (48,0,668,'img1/img556f.jpg');</v>
      </c>
      <c r="B788" t="str">
        <f>IF(LEN(categories!G788) &gt; 0, "INSERT INTO `catalog_category_entity_varchar` (attribute_id,store_id,entity_id,value) VALUES (48,0,"&amp;categories!B788&amp;",'"&amp;RIGHT(categories!G788,LEN(categories!G788)-1)&amp;"');","")</f>
        <v>INSERT INTO `catalog_category_entity_varchar` (attribute_id,store_id,entity_id,value) VALUES (48,0,669,'img1/img117e.jpg');</v>
      </c>
      <c r="C788" t="str">
        <f>VLOOKUP(categories!B788,'categories-old'!B:G,6,FALSE)</f>
        <v>/img1/img117e.jpg</v>
      </c>
      <c r="D788" t="str">
        <f>VLOOKUP(categories!B788,'categories-old'!B:H,7,FALSE)</f>
        <v>www.americanretailsupply.com\65195\36793\Hangers\Wooden-Top-Hangers.html</v>
      </c>
    </row>
    <row r="789" spans="1:4" hidden="1" x14ac:dyDescent="0.25">
      <c r="A789" t="str">
        <f>IF(LEN('categories-old'!G789) &gt; 0, "INSERT INTO `catalog_category_entity_varchar` (attribute_id,store_id,entity_id,value) VALUES (48,0,"&amp;'categories-old'!B789&amp;",'"&amp;RIGHT('categories-old'!G789,LEN('categories-old'!G789)-1)&amp;"');","")</f>
        <v>INSERT INTO `catalog_category_entity_varchar` (attribute_id,store_id,entity_id,value) VALUES (48,0,669,'img1/img117e.jpg');</v>
      </c>
      <c r="B789" t="str">
        <f>IF(LEN(categories!G789) &gt; 0, "INSERT INTO `catalog_category_entity_varchar` (attribute_id,store_id,entity_id,value) VALUES (48,0,"&amp;categories!B789&amp;",'"&amp;RIGHT(categories!G789,LEN(categories!G789)-1)&amp;"');","")</f>
        <v>INSERT INTO `catalog_category_entity_varchar` (attribute_id,store_id,entity_id,value) VALUES (48,0,670,'img3/img0528.jpg');</v>
      </c>
      <c r="C789" t="str">
        <f>VLOOKUP(categories!B789,'categories-old'!B:G,6,FALSE)</f>
        <v>/img3/img0528.jpg</v>
      </c>
      <c r="D789" t="str">
        <f>VLOOKUP(categories!B789,'categories-old'!B:H,7,FALSE)</f>
        <v>www.americanretailsupply.com\65195\36794\Hangers\Wooden-Contoured-Suit-Hangers.html</v>
      </c>
    </row>
    <row r="790" spans="1:4" hidden="1" x14ac:dyDescent="0.25">
      <c r="A790" t="str">
        <f>IF(LEN('categories-old'!G790) &gt; 0, "INSERT INTO `catalog_category_entity_varchar` (attribute_id,store_id,entity_id,value) VALUES (48,0,"&amp;'categories-old'!B790&amp;",'"&amp;RIGHT('categories-old'!G790,LEN('categories-old'!G790)-1)&amp;"');","")</f>
        <v>INSERT INTO `catalog_category_entity_varchar` (attribute_id,store_id,entity_id,value) VALUES (48,0,670,'img3/img0528.jpg');</v>
      </c>
      <c r="B790" t="str">
        <f>IF(LEN(categories!G790) &gt; 0, "INSERT INTO `catalog_category_entity_varchar` (attribute_id,store_id,entity_id,value) VALUES (48,0,"&amp;categories!B790&amp;",'"&amp;RIGHT(categories!G790,LEN(categories!G790)-1)&amp;"');","")</f>
        <v>INSERT INTO `catalog_category_entity_varchar` (attribute_id,store_id,entity_id,value) VALUES (48,0,671,'img2/imgf449.jpg');</v>
      </c>
      <c r="C790" t="str">
        <f>VLOOKUP(categories!B790,'categories-old'!B:G,6,FALSE)</f>
        <v>/img2/imgf449.jpg</v>
      </c>
      <c r="D790" t="str">
        <f>VLOOKUP(categories!B790,'categories-old'!B:H,7,FALSE)</f>
        <v>www.americanretailsupply.com\65195\36796\Hangers\Wooden-Pant-and-Shirt-Hangers.html</v>
      </c>
    </row>
    <row r="791" spans="1:4" hidden="1" x14ac:dyDescent="0.25">
      <c r="A791" t="str">
        <f>IF(LEN('categories-old'!G791) &gt; 0, "INSERT INTO `catalog_category_entity_varchar` (attribute_id,store_id,entity_id,value) VALUES (48,0,"&amp;'categories-old'!B791&amp;",'"&amp;RIGHT('categories-old'!G791,LEN('categories-old'!G791)-1)&amp;"');","")</f>
        <v>INSERT INTO `catalog_category_entity_varchar` (attribute_id,store_id,entity_id,value) VALUES (48,0,671,'img2/imgf449.jpg');</v>
      </c>
      <c r="B791" t="str">
        <f>IF(LEN(categories!G791) &gt; 0, "INSERT INTO `catalog_category_entity_varchar` (attribute_id,store_id,entity_id,value) VALUES (48,0,"&amp;categories!B791&amp;",'"&amp;RIGHT(categories!G791,LEN(categories!G791)-1)&amp;"');","")</f>
        <v>INSERT INTO `catalog_category_entity_varchar` (attribute_id,store_id,entity_id,value) VALUES (48,0,672,'img2/img4be0.jpg');</v>
      </c>
      <c r="C791" t="str">
        <f>VLOOKUP(categories!B791,'categories-old'!B:G,6,FALSE)</f>
        <v>/img2/img4be0.jpg</v>
      </c>
      <c r="D791" t="str">
        <f>VLOOKUP(categories!B791,'categories-old'!B:H,7,FALSE)</f>
        <v>www.americanretailsupply.com\65195\47586\Hangers\Top-Hangers-with-Metal-Swivel-Hook.html</v>
      </c>
    </row>
    <row r="792" spans="1:4" hidden="1" x14ac:dyDescent="0.25">
      <c r="A792" t="str">
        <f>IF(LEN('categories-old'!G792) &gt; 0, "INSERT INTO `catalog_category_entity_varchar` (attribute_id,store_id,entity_id,value) VALUES (48,0,"&amp;'categories-old'!B792&amp;",'"&amp;RIGHT('categories-old'!G792,LEN('categories-old'!G792)-1)&amp;"');","")</f>
        <v>INSERT INTO `catalog_category_entity_varchar` (attribute_id,store_id,entity_id,value) VALUES (48,0,672,'img2/img4be0.jpg');</v>
      </c>
      <c r="B792" t="str">
        <f>IF(LEN(categories!G792) &gt; 0, "INSERT INTO `catalog_category_entity_varchar` (attribute_id,store_id,entity_id,value) VALUES (48,0,"&amp;categories!B792&amp;",'"&amp;RIGHT(categories!G792,LEN(categories!G792)-1)&amp;"');","")</f>
        <v>INSERT INTO `catalog_category_entity_varchar` (attribute_id,store_id,entity_id,value) VALUES (48,0,673,'img1/img16ca.jpg');</v>
      </c>
      <c r="C792" t="str">
        <f>VLOOKUP(categories!B792,'categories-old'!B:G,6,FALSE)</f>
        <v>/img1/img16ca.jpg</v>
      </c>
      <c r="D792" t="str">
        <f>VLOOKUP(categories!B792,'categories-old'!B:H,7,FALSE)</f>
        <v>www.americanretailsupply.com\65195\47616\Hangers\PantSkirt-Hangers-w-Metal-Swivel-Hook.html</v>
      </c>
    </row>
    <row r="793" spans="1:4" hidden="1" x14ac:dyDescent="0.25">
      <c r="A793" t="str">
        <f>IF(LEN('categories-old'!G793) &gt; 0, "INSERT INTO `catalog_category_entity_varchar` (attribute_id,store_id,entity_id,value) VALUES (48,0,"&amp;'categories-old'!B793&amp;",'"&amp;RIGHT('categories-old'!G793,LEN('categories-old'!G793)-1)&amp;"');","")</f>
        <v>INSERT INTO `catalog_category_entity_varchar` (attribute_id,store_id,entity_id,value) VALUES (48,0,673,'img1/img16ca.jpg');</v>
      </c>
      <c r="B793" t="str">
        <f>IF(LEN(categories!G793) &gt; 0, "INSERT INTO `catalog_category_entity_varchar` (attribute_id,store_id,entity_id,value) VALUES (48,0,"&amp;categories!B793&amp;",'"&amp;RIGHT(categories!G793,LEN(categories!G793)-1)&amp;"');","")</f>
        <v>INSERT INTO `catalog_category_entity_varchar` (attribute_id,store_id,entity_id,value) VALUES (48,0,674,'img1/img4715.jpg');</v>
      </c>
      <c r="C793" t="str">
        <f>VLOOKUP(categories!B793,'categories-old'!B:G,6,FALSE)</f>
        <v>/img1/img4715.jpg</v>
      </c>
      <c r="D793" t="str">
        <f>VLOOKUP(categories!B793,'categories-old'!B:H,7,FALSE)</f>
        <v>www.americanretailsupply.com\65195\47623\Hangers\Suit-Hangers.html</v>
      </c>
    </row>
    <row r="794" spans="1:4" hidden="1" x14ac:dyDescent="0.25">
      <c r="A794" t="str">
        <f>IF(LEN('categories-old'!G794) &gt; 0, "INSERT INTO `catalog_category_entity_varchar` (attribute_id,store_id,entity_id,value) VALUES (48,0,"&amp;'categories-old'!B794&amp;",'"&amp;RIGHT('categories-old'!G794,LEN('categories-old'!G794)-1)&amp;"');","")</f>
        <v>INSERT INTO `catalog_category_entity_varchar` (attribute_id,store_id,entity_id,value) VALUES (48,0,674,'img1/img4715.jpg');</v>
      </c>
      <c r="B794" t="str">
        <f>IF(LEN(categories!G794) &gt; 0, "INSERT INTO `catalog_category_entity_varchar` (attribute_id,store_id,entity_id,value) VALUES (48,0,"&amp;categories!B794&amp;",'"&amp;RIGHT(categories!G794,LEN(categories!G794)-1)&amp;"');","")</f>
        <v>INSERT INTO `catalog_category_entity_varchar` (attribute_id,store_id,entity_id,value) VALUES (48,0,675,'img1/img0344.jpg');</v>
      </c>
      <c r="C794" t="str">
        <f>VLOOKUP(categories!B794,'categories-old'!B:G,6,FALSE)</f>
        <v>/img1/img0344.jpg</v>
      </c>
      <c r="D794" t="str">
        <f>VLOOKUP(categories!B794,'categories-old'!B:H,7,FALSE)</f>
        <v>www.americanretailsupply.com\65195\47627\Hangers\Outerwear-Hangers.html</v>
      </c>
    </row>
    <row r="795" spans="1:4" hidden="1" x14ac:dyDescent="0.25">
      <c r="A795" t="str">
        <f>IF(LEN('categories-old'!G795) &gt; 0, "INSERT INTO `catalog_category_entity_varchar` (attribute_id,store_id,entity_id,value) VALUES (48,0,"&amp;'categories-old'!B795&amp;",'"&amp;RIGHT('categories-old'!G795,LEN('categories-old'!G795)-1)&amp;"');","")</f>
        <v>INSERT INTO `catalog_category_entity_varchar` (attribute_id,store_id,entity_id,value) VALUES (48,0,675,'img1/img0344.jpg');</v>
      </c>
      <c r="B795" t="str">
        <f>IF(LEN(categories!G795) &gt; 0, "INSERT INTO `catalog_category_entity_varchar` (attribute_id,store_id,entity_id,value) VALUES (48,0,"&amp;categories!B795&amp;",'"&amp;RIGHT(categories!G795,LEN(categories!G795)-1)&amp;"');","")</f>
        <v>INSERT INTO `catalog_category_entity_varchar` (attribute_id,store_id,entity_id,value) VALUES (48,0,676,'img1/img56b7.jpg');</v>
      </c>
      <c r="C795" t="str">
        <f>VLOOKUP(categories!B795,'categories-old'!B:G,6,FALSE)</f>
        <v>/img1/img56b7.jpg</v>
      </c>
      <c r="D795" t="str">
        <f>VLOOKUP(categories!B795,'categories-old'!B:H,7,FALSE)</f>
        <v>www.americanretailsupply.com\65195\437272\Hangers\Specialty-Hangers.html</v>
      </c>
    </row>
    <row r="796" spans="1:4" hidden="1" x14ac:dyDescent="0.25">
      <c r="A796" t="str">
        <f>IF(LEN('categories-old'!G796) &gt; 0, "INSERT INTO `catalog_category_entity_varchar` (attribute_id,store_id,entity_id,value) VALUES (48,0,"&amp;'categories-old'!B796&amp;",'"&amp;RIGHT('categories-old'!G796,LEN('categories-old'!G796)-1)&amp;"');","")</f>
        <v>INSERT INTO `catalog_category_entity_varchar` (attribute_id,store_id,entity_id,value) VALUES (48,0,676,'img1/img56b7.jpg');</v>
      </c>
      <c r="B796" t="str">
        <f>IF(LEN(categories!G796) &gt; 0, "INSERT INTO `catalog_category_entity_varchar` (attribute_id,store_id,entity_id,value) VALUES (48,0,"&amp;categories!B796&amp;",'"&amp;RIGHT(categories!G796,LEN(categories!G796)-1)&amp;"');","")</f>
        <v>INSERT INTO `catalog_category_entity_varchar` (attribute_id,store_id,entity_id,value) VALUES (48,0,678,'img1/img4847.jpg');</v>
      </c>
      <c r="C796" t="str">
        <f>VLOOKUP(categories!B796,'categories-old'!B:G,6,FALSE)</f>
        <v>/img1/img4847.jpg</v>
      </c>
      <c r="D796" t="str">
        <f>VLOOKUP(categories!B796,'categories-old'!B:H,7,FALSE)</f>
        <v>www.americanretailsupply.com\64961\37826\Hangrod\Hangrod-Accessories.html</v>
      </c>
    </row>
    <row r="797" spans="1:4" hidden="1" x14ac:dyDescent="0.25">
      <c r="A797" t="str">
        <f>IF(LEN('categories-old'!G797) &gt; 0, "INSERT INTO `catalog_category_entity_varchar` (attribute_id,store_id,entity_id,value) VALUES (48,0,"&amp;'categories-old'!B797&amp;",'"&amp;RIGHT('categories-old'!G797,LEN('categories-old'!G797)-1)&amp;"');","")</f>
        <v>INSERT INTO `catalog_category_entity_varchar` (attribute_id,store_id,entity_id,value) VALUES (48,0,678,'img1/img4847.jpg');</v>
      </c>
      <c r="B797" t="str">
        <f>IF(LEN(categories!G797) &gt; 0, "INSERT INTO `catalog_category_entity_varchar` (attribute_id,store_id,entity_id,value) VALUES (48,0,"&amp;categories!B797&amp;",'"&amp;RIGHT(categories!G797,LEN(categories!G797)-1)&amp;"');","")</f>
        <v>INSERT INTO `catalog_category_entity_varchar` (attribute_id,store_id,entity_id,value) VALUES (48,0,679,'img1/imgb952.jpg');</v>
      </c>
      <c r="C797" t="str">
        <f>VLOOKUP(categories!B797,'categories-old'!B:G,6,FALSE)</f>
        <v>/img1/imgb952.jpg</v>
      </c>
      <c r="D797" t="str">
        <f>VLOOKUP(categories!B797,'categories-old'!B:H,7,FALSE)</f>
        <v>www.americanretailsupply.com\64961\37833\Hangrod\Hangrod.html</v>
      </c>
    </row>
    <row r="798" spans="1:4" hidden="1" x14ac:dyDescent="0.25">
      <c r="A798" t="str">
        <f>IF(LEN('categories-old'!G798) &gt; 0, "INSERT INTO `catalog_category_entity_varchar` (attribute_id,store_id,entity_id,value) VALUES (48,0,"&amp;'categories-old'!B798&amp;",'"&amp;RIGHT('categories-old'!G798,LEN('categories-old'!G798)-1)&amp;"');","")</f>
        <v>INSERT INTO `catalog_category_entity_varchar` (attribute_id,store_id,entity_id,value) VALUES (48,0,679,'img1/imgb952.jpg');</v>
      </c>
      <c r="B798" t="str">
        <f>IF(LEN(categories!G798) &gt; 0, "INSERT INTO `catalog_category_entity_varchar` (attribute_id,store_id,entity_id,value) VALUES (48,0,"&amp;categories!B798&amp;",'"&amp;RIGHT(categories!G798,LEN(categories!G798)-1)&amp;"');","")</f>
        <v>INSERT INTO `catalog_category_entity_varchar` (attribute_id,store_id,entity_id,value) VALUES (48,0,682,'img3/img6300.jpg');</v>
      </c>
      <c r="C798" t="str">
        <f>VLOOKUP(categories!B798,'categories-old'!B:G,6,FALSE)</f>
        <v>/img3/img6300.jpg</v>
      </c>
      <c r="D798" t="str">
        <f>VLOOKUP(categories!B798,'categories-old'!B:H,7,FALSE)</f>
        <v>www.americanretailsupply.com\64831\47106\Hardwood-Showcases\Sit--Down-Showcase.html</v>
      </c>
    </row>
    <row r="799" spans="1:4" hidden="1" x14ac:dyDescent="0.25">
      <c r="A799" t="str">
        <f>IF(LEN('categories-old'!G799) &gt; 0, "INSERT INTO `catalog_category_entity_varchar` (attribute_id,store_id,entity_id,value) VALUES (48,0,"&amp;'categories-old'!B799&amp;",'"&amp;RIGHT('categories-old'!G799,LEN('categories-old'!G799)-1)&amp;"');","")</f>
        <v>INSERT INTO `catalog_category_entity_varchar` (attribute_id,store_id,entity_id,value) VALUES (48,0,682,'img3/img6300.jpg');</v>
      </c>
      <c r="B799" t="str">
        <f>IF(LEN(categories!G799) &gt; 0, "INSERT INTO `catalog_category_entity_varchar` (attribute_id,store_id,entity_id,value) VALUES (48,0,"&amp;categories!B799&amp;",'"&amp;RIGHT(categories!G799,LEN(categories!G799)-1)&amp;"');","")</f>
        <v>INSERT INTO `catalog_category_entity_varchar` (attribute_id,store_id,entity_id,value) VALUES (48,0,683,'img1/imgd431.jpg');</v>
      </c>
      <c r="C799" t="str">
        <f>VLOOKUP(categories!B799,'categories-old'!B:G,6,FALSE)</f>
        <v>/img1/imgd431.jpg</v>
      </c>
      <c r="D799" t="str">
        <f>VLOOKUP(categories!B799,'categories-old'!B:H,7,FALSE)</f>
        <v>www.americanretailsupply.com\64831\47107\Hardwood-Showcases\Extended-Vision-Display-Case.html</v>
      </c>
    </row>
    <row r="800" spans="1:4" hidden="1" x14ac:dyDescent="0.25">
      <c r="A800" t="str">
        <f>IF(LEN('categories-old'!G800) &gt; 0, "INSERT INTO `catalog_category_entity_varchar` (attribute_id,store_id,entity_id,value) VALUES (48,0,"&amp;'categories-old'!B800&amp;",'"&amp;RIGHT('categories-old'!G800,LEN('categories-old'!G800)-1)&amp;"');","")</f>
        <v>INSERT INTO `catalog_category_entity_varchar` (attribute_id,store_id,entity_id,value) VALUES (48,0,683,'img1/imgd431.jpg');</v>
      </c>
      <c r="B800" t="str">
        <f>IF(LEN(categories!G800) &gt; 0, "INSERT INTO `catalog_category_entity_varchar` (attribute_id,store_id,entity_id,value) VALUES (48,0,"&amp;categories!B800&amp;",'"&amp;RIGHT(categories!G800,LEN(categories!G800)-1)&amp;"');","")</f>
        <v>INSERT INTO `catalog_category_entity_varchar` (attribute_id,store_id,entity_id,value) VALUES (48,0,684,'img2/img2663.jpg');</v>
      </c>
      <c r="C800" t="str">
        <f>VLOOKUP(categories!B800,'categories-old'!B:G,6,FALSE)</f>
        <v>/img2/img2663.jpg</v>
      </c>
      <c r="D800" t="str">
        <f>VLOOKUP(categories!B800,'categories-old'!B:H,7,FALSE)</f>
        <v>www.americanretailsupply.com\64831\47108\Hardwood-Showcases\Full-Vision-Displays.html</v>
      </c>
    </row>
    <row r="801" spans="1:4" hidden="1" x14ac:dyDescent="0.25">
      <c r="A801" t="str">
        <f>IF(LEN('categories-old'!G801) &gt; 0, "INSERT INTO `catalog_category_entity_varchar` (attribute_id,store_id,entity_id,value) VALUES (48,0,"&amp;'categories-old'!B801&amp;",'"&amp;RIGHT('categories-old'!G801,LEN('categories-old'!G801)-1)&amp;"');","")</f>
        <v>INSERT INTO `catalog_category_entity_varchar` (attribute_id,store_id,entity_id,value) VALUES (48,0,684,'img2/img2663.jpg');</v>
      </c>
      <c r="B801" t="str">
        <f>IF(LEN(categories!G801) &gt; 0, "INSERT INTO `catalog_category_entity_varchar` (attribute_id,store_id,entity_id,value) VALUES (48,0,"&amp;categories!B801&amp;",'"&amp;RIGHT(categories!G801,LEN(categories!G801)-1)&amp;"');","")</f>
        <v>INSERT INTO `catalog_category_entity_varchar` (attribute_id,store_id,entity_id,value) VALUES (48,0,685,'img1/imge46a.jpg');</v>
      </c>
      <c r="C801" t="str">
        <f>VLOOKUP(categories!B801,'categories-old'!B:G,6,FALSE)</f>
        <v>/img1/imge46a.jpg</v>
      </c>
      <c r="D801" t="str">
        <f>VLOOKUP(categories!B801,'categories-old'!B:H,7,FALSE)</f>
        <v>www.americanretailsupply.com\64831\47111\Hardwood-Showcases\Showcase--Cashwrap-Combo-Cases.html</v>
      </c>
    </row>
    <row r="802" spans="1:4" hidden="1" x14ac:dyDescent="0.25">
      <c r="A802" t="str">
        <f>IF(LEN('categories-old'!G802) &gt; 0, "INSERT INTO `catalog_category_entity_varchar` (attribute_id,store_id,entity_id,value) VALUES (48,0,"&amp;'categories-old'!B802&amp;",'"&amp;RIGHT('categories-old'!G802,LEN('categories-old'!G802)-1)&amp;"');","")</f>
        <v>INSERT INTO `catalog_category_entity_varchar` (attribute_id,store_id,entity_id,value) VALUES (48,0,685,'img1/imge46a.jpg');</v>
      </c>
      <c r="B802" t="str">
        <f>IF(LEN(categories!G802) &gt; 0, "INSERT INTO `catalog_category_entity_varchar` (attribute_id,store_id,entity_id,value) VALUES (48,0,"&amp;categories!B802&amp;",'"&amp;RIGHT(categories!G802,LEN(categories!G802)-1)&amp;"');","")</f>
        <v>INSERT INTO `catalog_category_entity_varchar` (attribute_id,store_id,entity_id,value) VALUES (48,0,686,'img2/img99f0.jpg');</v>
      </c>
      <c r="C802" t="str">
        <f>VLOOKUP(categories!B802,'categories-old'!B:G,6,FALSE)</f>
        <v>/img2/img99f0.jpg</v>
      </c>
      <c r="D802" t="str">
        <f>VLOOKUP(categories!B802,'categories-old'!B:H,7,FALSE)</f>
        <v>www.americanretailsupply.com\64831\47113\Hardwood-Showcases\Half-Vision-Displays.html</v>
      </c>
    </row>
    <row r="803" spans="1:4" hidden="1" x14ac:dyDescent="0.25">
      <c r="A803" t="str">
        <f>IF(LEN('categories-old'!G803) &gt; 0, "INSERT INTO `catalog_category_entity_varchar` (attribute_id,store_id,entity_id,value) VALUES (48,0,"&amp;'categories-old'!B803&amp;",'"&amp;RIGHT('categories-old'!G803,LEN('categories-old'!G803)-1)&amp;"');","")</f>
        <v>INSERT INTO `catalog_category_entity_varchar` (attribute_id,store_id,entity_id,value) VALUES (48,0,686,'img2/img99f0.jpg');</v>
      </c>
      <c r="B803" t="str">
        <f>IF(LEN(categories!G803) &gt; 0, "INSERT INTO `catalog_category_entity_varchar` (attribute_id,store_id,entity_id,value) VALUES (48,0,"&amp;categories!B803&amp;",'"&amp;RIGHT(categories!G803,LEN(categories!G803)-1)&amp;"');","")</f>
        <v>INSERT INTO `catalog_category_entity_varchar` (attribute_id,store_id,entity_id,value) VALUES (48,0,687,'img3/img2c00.jpg');</v>
      </c>
      <c r="C803" t="str">
        <f>VLOOKUP(categories!B803,'categories-old'!B:G,6,FALSE)</f>
        <v>/img3/img2c00.jpg</v>
      </c>
      <c r="D803" t="str">
        <f>VLOOKUP(categories!B803,'categories-old'!B:H,7,FALSE)</f>
        <v>www.americanretailsupply.com\64831\47114\Hardwood-Showcases\Jewelry-Top-Vision-Displays.html</v>
      </c>
    </row>
    <row r="804" spans="1:4" hidden="1" x14ac:dyDescent="0.25">
      <c r="A804" t="str">
        <f>IF(LEN('categories-old'!G804) &gt; 0, "INSERT INTO `catalog_category_entity_varchar` (attribute_id,store_id,entity_id,value) VALUES (48,0,"&amp;'categories-old'!B804&amp;",'"&amp;RIGHT('categories-old'!G804,LEN('categories-old'!G804)-1)&amp;"');","")</f>
        <v>INSERT INTO `catalog_category_entity_varchar` (attribute_id,store_id,entity_id,value) VALUES (48,0,687,'img3/img2c00.jpg');</v>
      </c>
      <c r="B804" t="str">
        <f>IF(LEN(categories!G804) &gt; 0, "INSERT INTO `catalog_category_entity_varchar` (attribute_id,store_id,entity_id,value) VALUES (48,0,"&amp;categories!B804&amp;",'"&amp;RIGHT(categories!G804,LEN(categories!G804)-1)&amp;"');","")</f>
        <v>INSERT INTO `catalog_category_entity_varchar` (attribute_id,store_id,entity_id,value) VALUES (48,0,688,'img3/img425d.jpg');</v>
      </c>
      <c r="C804" t="str">
        <f>VLOOKUP(categories!B804,'categories-old'!B:G,6,FALSE)</f>
        <v>/img3/img425d.jpg</v>
      </c>
      <c r="D804" t="str">
        <f>VLOOKUP(categories!B804,'categories-old'!B:H,7,FALSE)</f>
        <v>www.americanretailsupply.com\64831\47115\Hardwood-Showcases\Cashwrap.html</v>
      </c>
    </row>
    <row r="805" spans="1:4" hidden="1" x14ac:dyDescent="0.25">
      <c r="A805" t="str">
        <f>IF(LEN('categories-old'!G805) &gt; 0, "INSERT INTO `catalog_category_entity_varchar` (attribute_id,store_id,entity_id,value) VALUES (48,0,"&amp;'categories-old'!B805&amp;",'"&amp;RIGHT('categories-old'!G805,LEN('categories-old'!G805)-1)&amp;"');","")</f>
        <v>INSERT INTO `catalog_category_entity_varchar` (attribute_id,store_id,entity_id,value) VALUES (48,0,688,'img3/img425d.jpg');</v>
      </c>
      <c r="B805" t="str">
        <f>IF(LEN(categories!G805) &gt; 0, "INSERT INTO `catalog_category_entity_varchar` (attribute_id,store_id,entity_id,value) VALUES (48,0,"&amp;categories!B805&amp;",'"&amp;RIGHT(categories!G805,LEN(categories!G805)-1)&amp;"');","")</f>
        <v>INSERT INTO `catalog_category_entity_varchar` (attribute_id,store_id,entity_id,value) VALUES (48,0,689,'img1/img69c1.jpg');</v>
      </c>
      <c r="C805" t="str">
        <f>VLOOKUP(categories!B805,'categories-old'!B:G,6,FALSE)</f>
        <v>/img1/img69c1.jpg</v>
      </c>
      <c r="D805" t="str">
        <f>VLOOKUP(categories!B805,'categories-old'!B:H,7,FALSE)</f>
        <v>www.americanretailsupply.com\64831\47116\Hardwood-Showcases\ETagere-Open-Shelf-Display-wMirror-Bottom.html</v>
      </c>
    </row>
    <row r="806" spans="1:4" hidden="1" x14ac:dyDescent="0.25">
      <c r="A806" t="str">
        <f>IF(LEN('categories-old'!G806) &gt; 0, "INSERT INTO `catalog_category_entity_varchar` (attribute_id,store_id,entity_id,value) VALUES (48,0,"&amp;'categories-old'!B806&amp;",'"&amp;RIGHT('categories-old'!G806,LEN('categories-old'!G806)-1)&amp;"');","")</f>
        <v>INSERT INTO `catalog_category_entity_varchar` (attribute_id,store_id,entity_id,value) VALUES (48,0,689,'img1/img69c1.jpg');</v>
      </c>
      <c r="B806" t="str">
        <f>IF(LEN(categories!G806) &gt; 0, "INSERT INTO `catalog_category_entity_varchar` (attribute_id,store_id,entity_id,value) VALUES (48,0,"&amp;categories!B806&amp;",'"&amp;RIGHT(categories!G806,LEN(categories!G806)-1)&amp;"');","")</f>
        <v>INSERT INTO `catalog_category_entity_varchar` (attribute_id,store_id,entity_id,value) VALUES (48,0,690,'img2/img668b.jpg');</v>
      </c>
      <c r="C806" t="str">
        <f>VLOOKUP(categories!B806,'categories-old'!B:G,6,FALSE)</f>
        <v>/img2/img668b.jpg</v>
      </c>
      <c r="D806" t="str">
        <f>VLOOKUP(categories!B806,'categories-old'!B:H,7,FALSE)</f>
        <v>www.americanretailsupply.com\64831\47117\Hardwood-Showcases\Special-Cases.html</v>
      </c>
    </row>
    <row r="807" spans="1:4" hidden="1" x14ac:dyDescent="0.25">
      <c r="A807" t="str">
        <f>IF(LEN('categories-old'!G807) &gt; 0, "INSERT INTO `catalog_category_entity_varchar` (attribute_id,store_id,entity_id,value) VALUES (48,0,"&amp;'categories-old'!B807&amp;",'"&amp;RIGHT('categories-old'!G807,LEN('categories-old'!G807)-1)&amp;"');","")</f>
        <v>INSERT INTO `catalog_category_entity_varchar` (attribute_id,store_id,entity_id,value) VALUES (48,0,690,'img2/img668b.jpg');</v>
      </c>
      <c r="B807" t="str">
        <f>IF(LEN(categories!G807) &gt; 0, "INSERT INTO `catalog_category_entity_varchar` (attribute_id,store_id,entity_id,value) VALUES (48,0,"&amp;categories!B807&amp;",'"&amp;RIGHT(categories!G807,LEN(categories!G807)-1)&amp;"');","")</f>
        <v>INSERT INTO `catalog_category_entity_varchar` (attribute_id,store_id,entity_id,value) VALUES (48,0,691,'img1/img2d9c.jpg');</v>
      </c>
      <c r="C807" t="str">
        <f>VLOOKUP(categories!B807,'categories-old'!B:G,6,FALSE)</f>
        <v>/img1/img2d9c.jpg</v>
      </c>
      <c r="D807" t="str">
        <f>VLOOKUP(categories!B807,'categories-old'!B:H,7,FALSE)</f>
        <v>www.americanretailsupply.com\64831\47125\Hardwood-Showcases\Classic-Tower-Displays.html</v>
      </c>
    </row>
    <row r="808" spans="1:4" hidden="1" x14ac:dyDescent="0.25">
      <c r="A808" t="str">
        <f>IF(LEN('categories-old'!G808) &gt; 0, "INSERT INTO `catalog_category_entity_varchar` (attribute_id,store_id,entity_id,value) VALUES (48,0,"&amp;'categories-old'!B808&amp;",'"&amp;RIGHT('categories-old'!G808,LEN('categories-old'!G808)-1)&amp;"');","")</f>
        <v>INSERT INTO `catalog_category_entity_varchar` (attribute_id,store_id,entity_id,value) VALUES (48,0,691,'img1/img2d9c.jpg');</v>
      </c>
      <c r="B808" t="str">
        <f>IF(LEN(categories!G808) &gt; 0, "INSERT INTO `catalog_category_entity_varchar` (attribute_id,store_id,entity_id,value) VALUES (48,0,"&amp;categories!B808&amp;",'"&amp;RIGHT(categories!G808,LEN(categories!G808)-1)&amp;"');","")</f>
        <v>INSERT INTO `catalog_category_entity_varchar` (attribute_id,store_id,entity_id,value) VALUES (48,0,692,'img1/imgadda.jpg');</v>
      </c>
      <c r="C808" t="str">
        <f>VLOOKUP(categories!B808,'categories-old'!B:G,6,FALSE)</f>
        <v>/img1/imgadda.jpg</v>
      </c>
      <c r="D808" t="str">
        <f>VLOOKUP(categories!B808,'categories-old'!B:H,7,FALSE)</f>
        <v>www.americanretailsupply.com\64831\47127\Hardwood-Showcases\Queen-Anne-Tower-Cases.html</v>
      </c>
    </row>
    <row r="809" spans="1:4" hidden="1" x14ac:dyDescent="0.25">
      <c r="A809" t="str">
        <f>IF(LEN('categories-old'!G809) &gt; 0, "INSERT INTO `catalog_category_entity_varchar` (attribute_id,store_id,entity_id,value) VALUES (48,0,"&amp;'categories-old'!B809&amp;",'"&amp;RIGHT('categories-old'!G809,LEN('categories-old'!G809)-1)&amp;"');","")</f>
        <v>INSERT INTO `catalog_category_entity_varchar` (attribute_id,store_id,entity_id,value) VALUES (48,0,692,'img1/imgadda.jpg');</v>
      </c>
      <c r="B809" t="str">
        <f>IF(LEN(categories!G809) &gt; 0, "INSERT INTO `catalog_category_entity_varchar` (attribute_id,store_id,entity_id,value) VALUES (48,0,"&amp;categories!B809&amp;",'"&amp;RIGHT(categories!G809,LEN(categories!G809)-1)&amp;"');","")</f>
        <v>INSERT INTO `catalog_category_entity_varchar` (attribute_id,store_id,entity_id,value) VALUES (48,0,693,'img2/img6459.jpg');</v>
      </c>
      <c r="C809" t="str">
        <f>VLOOKUP(categories!B809,'categories-old'!B:G,6,FALSE)</f>
        <v>/img2/img6459.jpg</v>
      </c>
      <c r="D809" t="str">
        <f>VLOOKUP(categories!B809,'categories-old'!B:H,7,FALSE)</f>
        <v>www.americanretailsupply.com\64831\47227\Hardwood-Showcases\Classic-Towers-Stretched-Version.html</v>
      </c>
    </row>
    <row r="810" spans="1:4" hidden="1" x14ac:dyDescent="0.25">
      <c r="A810" t="str">
        <f>IF(LEN('categories-old'!G810) &gt; 0, "INSERT INTO `catalog_category_entity_varchar` (attribute_id,store_id,entity_id,value) VALUES (48,0,"&amp;'categories-old'!B810&amp;",'"&amp;RIGHT('categories-old'!G810,LEN('categories-old'!G810)-1)&amp;"');","")</f>
        <v>INSERT INTO `catalog_category_entity_varchar` (attribute_id,store_id,entity_id,value) VALUES (48,0,693,'img2/img6459.jpg');</v>
      </c>
      <c r="B810" t="str">
        <f>IF(LEN(categories!G810) &gt; 0, "INSERT INTO `catalog_category_entity_varchar` (attribute_id,store_id,entity_id,value) VALUES (48,0,"&amp;categories!B810&amp;",'"&amp;RIGHT(categories!G810,LEN(categories!G810)-1)&amp;"');","")</f>
        <v>INSERT INTO `catalog_category_entity_varchar` (attribute_id,store_id,entity_id,value) VALUES (48,0,694,'img3/img03f1.jpg');</v>
      </c>
      <c r="C810" t="str">
        <f>VLOOKUP(categories!B810,'categories-old'!B:G,6,FALSE)</f>
        <v>/img3/img03f1.jpg</v>
      </c>
      <c r="D810" t="str">
        <f>VLOOKUP(categories!B810,'categories-old'!B:H,7,FALSE)</f>
        <v>www.americanretailsupply.com\64831\47233\Hardwood-Showcases\Countertop-Cases.html</v>
      </c>
    </row>
    <row r="811" spans="1:4" hidden="1" x14ac:dyDescent="0.25">
      <c r="A811" t="str">
        <f>IF(LEN('categories-old'!G811) &gt; 0, "INSERT INTO `catalog_category_entity_varchar` (attribute_id,store_id,entity_id,value) VALUES (48,0,"&amp;'categories-old'!B811&amp;",'"&amp;RIGHT('categories-old'!G811,LEN('categories-old'!G811)-1)&amp;"');","")</f>
        <v>INSERT INTO `catalog_category_entity_varchar` (attribute_id,store_id,entity_id,value) VALUES (48,0,694,'img3/img03f1.jpg');</v>
      </c>
      <c r="B811" t="str">
        <f>IF(LEN(categories!G811) &gt; 0, "INSERT INTO `catalog_category_entity_varchar` (attribute_id,store_id,entity_id,value) VALUES (48,0,"&amp;categories!B811&amp;",'"&amp;RIGHT(categories!G811,LEN(categories!G811)-1)&amp;"');","")</f>
        <v>INSERT INTO `catalog_category_entity_varchar` (attribute_id,store_id,entity_id,value) VALUES (48,0,695,'img3/imgd8f2.jpg');</v>
      </c>
      <c r="C811" t="str">
        <f>VLOOKUP(categories!B811,'categories-old'!B:G,6,FALSE)</f>
        <v>/img3/imgd8f2.jpg</v>
      </c>
      <c r="D811" t="str">
        <f>VLOOKUP(categories!B811,'categories-old'!B:H,7,FALSE)</f>
        <v>www.americanretailsupply.com\64831\47969\Hardwood-Showcases\Collectors-Series-Upright-Displays.html</v>
      </c>
    </row>
    <row r="812" spans="1:4" hidden="1" x14ac:dyDescent="0.25">
      <c r="A812" t="str">
        <f>IF(LEN('categories-old'!G812) &gt; 0, "INSERT INTO `catalog_category_entity_varchar` (attribute_id,store_id,entity_id,value) VALUES (48,0,"&amp;'categories-old'!B812&amp;",'"&amp;RIGHT('categories-old'!G812,LEN('categories-old'!G812)-1)&amp;"');","")</f>
        <v>INSERT INTO `catalog_category_entity_varchar` (attribute_id,store_id,entity_id,value) VALUES (48,0,695,'img3/imgd8f2.jpg');</v>
      </c>
      <c r="B812" t="str">
        <f>IF(LEN(categories!G812) &gt; 0, "INSERT INTO `catalog_category_entity_varchar` (attribute_id,store_id,entity_id,value) VALUES (48,0,"&amp;categories!B812&amp;",'"&amp;RIGHT(categories!G812,LEN(categories!G812)-1)&amp;"');","")</f>
        <v>INSERT INTO `catalog_category_entity_varchar` (attribute_id,store_id,entity_id,value) VALUES (48,0,696,'img1/img329f.jpg');</v>
      </c>
      <c r="C812" t="str">
        <f>VLOOKUP(categories!B812,'categories-old'!B:G,6,FALSE)</f>
        <v>/img1/img329f.jpg</v>
      </c>
      <c r="D812" t="str">
        <f>VLOOKUP(categories!B812,'categories-old'!B:H,7,FALSE)</f>
        <v>www.americanretailsupply.com\64831\47983\Hardwood-Showcases\Showcase-Bench.html</v>
      </c>
    </row>
    <row r="813" spans="1:4" hidden="1" x14ac:dyDescent="0.25">
      <c r="A813" t="str">
        <f>IF(LEN('categories-old'!G813) &gt; 0, "INSERT INTO `catalog_category_entity_varchar` (attribute_id,store_id,entity_id,value) VALUES (48,0,"&amp;'categories-old'!B813&amp;",'"&amp;RIGHT('categories-old'!G813,LEN('categories-old'!G813)-1)&amp;"');","")</f>
        <v>INSERT INTO `catalog_category_entity_varchar` (attribute_id,store_id,entity_id,value) VALUES (48,0,696,'img1/img329f.jpg');</v>
      </c>
      <c r="B813" t="str">
        <f>IF(LEN(categories!G813) &gt; 0, "INSERT INTO `catalog_category_entity_varchar` (attribute_id,store_id,entity_id,value) VALUES (48,0,"&amp;categories!B813&amp;",'"&amp;RIGHT(categories!G813,LEN(categories!G813)-1)&amp;"');","")</f>
        <v>INSERT INTO `catalog_category_entity_varchar` (attribute_id,store_id,entity_id,value) VALUES (48,0,697,'img1/img73d0.jpg');</v>
      </c>
      <c r="C813" t="str">
        <f>VLOOKUP(categories!B813,'categories-old'!B:G,6,FALSE)</f>
        <v>/img1/img73d0.jpg</v>
      </c>
      <c r="D813" t="str">
        <f>VLOOKUP(categories!B813,'categories-old'!B:H,7,FALSE)</f>
        <v>www.americanretailsupply.com\64831\442764\Hardwood-Showcases\Queen-Anne-Jewelry-Cases.html</v>
      </c>
    </row>
    <row r="814" spans="1:4" hidden="1" x14ac:dyDescent="0.25">
      <c r="A814" t="str">
        <f>IF(LEN('categories-old'!G814) &gt; 0, "INSERT INTO `catalog_category_entity_varchar` (attribute_id,store_id,entity_id,value) VALUES (48,0,"&amp;'categories-old'!B814&amp;",'"&amp;RIGHT('categories-old'!G814,LEN('categories-old'!G814)-1)&amp;"');","")</f>
        <v>INSERT INTO `catalog_category_entity_varchar` (attribute_id,store_id,entity_id,value) VALUES (48,0,697,'img1/img73d0.jpg');</v>
      </c>
      <c r="B814" t="str">
        <f>IF(LEN(categories!G814) &gt; 0, "INSERT INTO `catalog_category_entity_varchar` (attribute_id,store_id,entity_id,value) VALUES (48,0,"&amp;categories!B814&amp;",'"&amp;RIGHT(categories!G814,LEN(categories!G814)-1)&amp;"');","")</f>
        <v>INSERT INTO `catalog_category_entity_varchar` (attribute_id,store_id,entity_id,value) VALUES (48,0,698,'img2/img8816.jpg');</v>
      </c>
      <c r="C814" t="str">
        <f>VLOOKUP(categories!B814,'categories-old'!B:G,6,FALSE)</f>
        <v>/img2/img8816.jpg</v>
      </c>
      <c r="D814" t="str">
        <f>VLOOKUP(categories!B814,'categories-old'!B:H,7,FALSE)</f>
        <v>www.americanretailsupply.com\64831\442765\Hardwood-Showcases\Queen-Anne-Wrap-Counters.html</v>
      </c>
    </row>
    <row r="815" spans="1:4" hidden="1" x14ac:dyDescent="0.25">
      <c r="A815" t="str">
        <f>IF(LEN('categories-old'!G815) &gt; 0, "INSERT INTO `catalog_category_entity_varchar` (attribute_id,store_id,entity_id,value) VALUES (48,0,"&amp;'categories-old'!B815&amp;",'"&amp;RIGHT('categories-old'!G815,LEN('categories-old'!G815)-1)&amp;"');","")</f>
        <v>INSERT INTO `catalog_category_entity_varchar` (attribute_id,store_id,entity_id,value) VALUES (48,0,698,'img2/img8816.jpg');</v>
      </c>
      <c r="B815" t="str">
        <f>IF(LEN(categories!G815) &gt; 0, "INSERT INTO `catalog_category_entity_varchar` (attribute_id,store_id,entity_id,value) VALUES (48,0,"&amp;categories!B815&amp;",'"&amp;RIGHT(categories!G815,LEN(categories!G815)-1)&amp;"');","")</f>
        <v>INSERT INTO `catalog_category_entity_varchar` (attribute_id,store_id,entity_id,value) VALUES (48,0,699,'img3/imgcb13.jpg');</v>
      </c>
      <c r="C815" t="str">
        <f>VLOOKUP(categories!B815,'categories-old'!B:G,6,FALSE)</f>
        <v>/img3/imgcb13.jpg</v>
      </c>
      <c r="D815" t="str">
        <f>VLOOKUP(categories!B815,'categories-old'!B:H,7,FALSE)</f>
        <v>www.americanretailsupply.com\64831\442767\Hardwood-Showcases\Queen-Anne-Fullview-Cases.html</v>
      </c>
    </row>
    <row r="816" spans="1:4" hidden="1" x14ac:dyDescent="0.25">
      <c r="A816" t="str">
        <f>IF(LEN('categories-old'!G816) &gt; 0, "INSERT INTO `catalog_category_entity_varchar` (attribute_id,store_id,entity_id,value) VALUES (48,0,"&amp;'categories-old'!B816&amp;",'"&amp;RIGHT('categories-old'!G816,LEN('categories-old'!G816)-1)&amp;"');","")</f>
        <v>INSERT INTO `catalog_category_entity_varchar` (attribute_id,store_id,entity_id,value) VALUES (48,0,699,'img3/imgcb13.jpg');</v>
      </c>
      <c r="B816" t="str">
        <f>IF(LEN(categories!G816) &gt; 0, "INSERT INTO `catalog_category_entity_varchar` (attribute_id,store_id,entity_id,value) VALUES (48,0,"&amp;categories!B816&amp;",'"&amp;RIGHT(categories!G816,LEN(categories!G816)-1)&amp;"');","")</f>
        <v>INSERT INTO `catalog_category_entity_varchar` (attribute_id,store_id,entity_id,value) VALUES (48,0,700,'img2/img4f89.jpg');</v>
      </c>
      <c r="C816" t="str">
        <f>VLOOKUP(categories!B816,'categories-old'!B:G,6,FALSE)</f>
        <v>/img2/img4f89.jpg</v>
      </c>
      <c r="D816" t="str">
        <f>VLOOKUP(categories!B816,'categories-old'!B:H,7,FALSE)</f>
        <v>www.americanretailsupply.com\64831\442800\Hardwood-Showcases\Museum-Style-Tower-Displays.html</v>
      </c>
    </row>
    <row r="817" spans="1:4" hidden="1" x14ac:dyDescent="0.25">
      <c r="A817" t="str">
        <f>IF(LEN('categories-old'!G817) &gt; 0, "INSERT INTO `catalog_category_entity_varchar` (attribute_id,store_id,entity_id,value) VALUES (48,0,"&amp;'categories-old'!B817&amp;",'"&amp;RIGHT('categories-old'!G817,LEN('categories-old'!G817)-1)&amp;"');","")</f>
        <v>INSERT INTO `catalog_category_entity_varchar` (attribute_id,store_id,entity_id,value) VALUES (48,0,700,'img2/img4f89.jpg');</v>
      </c>
      <c r="B817" t="str">
        <f>IF(LEN(categories!G817) &gt; 0, "INSERT INTO `catalog_category_entity_varchar` (attribute_id,store_id,entity_id,value) VALUES (48,0,"&amp;categories!B817&amp;",'"&amp;RIGHT(categories!G817,LEN(categories!G817)-1)&amp;"');","")</f>
        <v>INSERT INTO `catalog_category_entity_varchar` (attribute_id,store_id,entity_id,value) VALUES (48,0,701,'img2/img5aab.jpg');</v>
      </c>
      <c r="C817" t="str">
        <f>VLOOKUP(categories!B817,'categories-old'!B:G,6,FALSE)</f>
        <v>/img2/img5aab.jpg</v>
      </c>
      <c r="D817" t="str">
        <f>VLOOKUP(categories!B817,'categories-old'!B:H,7,FALSE)</f>
        <v>www.americanretailsupply.com\64831\442801\Hardwood-Showcases\Museum-Style-Countertop-Displays.html</v>
      </c>
    </row>
    <row r="818" spans="1:4" hidden="1" x14ac:dyDescent="0.25">
      <c r="A818" t="str">
        <f>IF(LEN('categories-old'!G818) &gt; 0, "INSERT INTO `catalog_category_entity_varchar` (attribute_id,store_id,entity_id,value) VALUES (48,0,"&amp;'categories-old'!B818&amp;",'"&amp;RIGHT('categories-old'!G818,LEN('categories-old'!G818)-1)&amp;"');","")</f>
        <v>INSERT INTO `catalog_category_entity_varchar` (attribute_id,store_id,entity_id,value) VALUES (48,0,701,'img2/img5aab.jpg');</v>
      </c>
      <c r="B818" t="str">
        <f>IF(LEN(categories!G818) &gt; 0, "INSERT INTO `catalog_category_entity_varchar` (attribute_id,store_id,entity_id,value) VALUES (48,0,"&amp;categories!B818&amp;",'"&amp;RIGHT(categories!G818,LEN(categories!G818)-1)&amp;"');","")</f>
        <v>INSERT INTO `catalog_category_entity_varchar` (attribute_id,store_id,entity_id,value) VALUES (48,0,703,'img2/imgb328.jpg');</v>
      </c>
      <c r="C818" t="str">
        <f>VLOOKUP(categories!B818,'categories-old'!B:G,6,FALSE)</f>
        <v>/img2/imgb328.jpg</v>
      </c>
      <c r="D818" t="str">
        <f>VLOOKUP(categories!B818,'categories-old'!B:H,7,FALSE)</f>
        <v>www.americanretailsupply.com\65166\156995\Head-Forms\Ladies-Abstact-Fiberglass-Head.html</v>
      </c>
    </row>
    <row r="819" spans="1:4" hidden="1" x14ac:dyDescent="0.25">
      <c r="A819" t="str">
        <f>IF(LEN('categories-old'!G819) &gt; 0, "INSERT INTO `catalog_category_entity_varchar` (attribute_id,store_id,entity_id,value) VALUES (48,0,"&amp;'categories-old'!B819&amp;",'"&amp;RIGHT('categories-old'!G819,LEN('categories-old'!G819)-1)&amp;"');","")</f>
        <v>INSERT INTO `catalog_category_entity_varchar` (attribute_id,store_id,entity_id,value) VALUES (48,0,703,'img2/imgb328.jpg');</v>
      </c>
      <c r="B819" t="str">
        <f>IF(LEN(categories!G819) &gt; 0, "INSERT INTO `catalog_category_entity_varchar` (attribute_id,store_id,entity_id,value) VALUES (48,0,"&amp;categories!B819&amp;",'"&amp;RIGHT(categories!G819,LEN(categories!G819)-1)&amp;"');","")</f>
        <v>INSERT INTO `catalog_category_entity_varchar` (attribute_id,store_id,entity_id,value) VALUES (48,0,704,'img3/img9a56.jpg');</v>
      </c>
      <c r="C819" t="str">
        <f>VLOOKUP(categories!B819,'categories-old'!B:G,6,FALSE)</f>
        <v>/img3/img9a56.jpg</v>
      </c>
      <c r="D819" t="str">
        <f>VLOOKUP(categories!B819,'categories-old'!B:H,7,FALSE)</f>
        <v>www.americanretailsupply.com\65166\703691\Head-Forms\Styrofoam-Heads.html</v>
      </c>
    </row>
    <row r="820" spans="1:4" hidden="1" x14ac:dyDescent="0.25">
      <c r="A820" t="str">
        <f>IF(LEN('categories-old'!G820) &gt; 0, "INSERT INTO `catalog_category_entity_varchar` (attribute_id,store_id,entity_id,value) VALUES (48,0,"&amp;'categories-old'!B820&amp;",'"&amp;RIGHT('categories-old'!G820,LEN('categories-old'!G820)-1)&amp;"');","")</f>
        <v>INSERT INTO `catalog_category_entity_varchar` (attribute_id,store_id,entity_id,value) VALUES (48,0,704,'img3/img9a56.jpg');</v>
      </c>
      <c r="B820" t="str">
        <f>IF(LEN(categories!G820) &gt; 0, "INSERT INTO `catalog_category_entity_varchar` (attribute_id,store_id,entity_id,value) VALUES (48,0,"&amp;categories!B820&amp;",'"&amp;RIGHT(categories!G820,LEN(categories!G820)-1)&amp;"');","")</f>
        <v>INSERT INTO `catalog_category_entity_varchar` (attribute_id,store_id,entity_id,value) VALUES (48,0,706,'img3/img5d28.jpg');</v>
      </c>
      <c r="C820" t="str">
        <f>VLOOKUP(categories!B820,'categories-old'!B:G,6,FALSE)</f>
        <v>/img3/img5d28.jpg</v>
      </c>
      <c r="D820" t="str">
        <f>VLOOKUP(categories!B820,'categories-old'!B:H,7,FALSE)</f>
        <v>www.americanretailsupply.com\64710\747887\Hi-Wall-2-Piece-Boxes--Lids\Hi-Wall-2-Piece-White-Boxes--Lids.html</v>
      </c>
    </row>
    <row r="821" spans="1:4" hidden="1" x14ac:dyDescent="0.25">
      <c r="A821" t="str">
        <f>IF(LEN('categories-old'!G821) &gt; 0, "INSERT INTO `catalog_category_entity_varchar` (attribute_id,store_id,entity_id,value) VALUES (48,0,"&amp;'categories-old'!B821&amp;",'"&amp;RIGHT('categories-old'!G821,LEN('categories-old'!G821)-1)&amp;"');","")</f>
        <v>INSERT INTO `catalog_category_entity_varchar` (attribute_id,store_id,entity_id,value) VALUES (48,0,706,'img3/img5d28.jpg');</v>
      </c>
      <c r="B821" t="str">
        <f>IF(LEN(categories!G821) &gt; 0, "INSERT INTO `catalog_category_entity_varchar` (attribute_id,store_id,entity_id,value) VALUES (48,0,"&amp;categories!B821&amp;",'"&amp;RIGHT(categories!G821,LEN(categories!G821)-1)&amp;"');","")</f>
        <v>INSERT INTO `catalog_category_entity_varchar` (attribute_id,store_id,entity_id,value) VALUES (48,0,707,'img3/img452a.jpg');</v>
      </c>
      <c r="C821" t="str">
        <f>VLOOKUP(categories!B821,'categories-old'!B:G,6,FALSE)</f>
        <v>/img3/img452a.jpg</v>
      </c>
      <c r="D821" t="str">
        <f>VLOOKUP(categories!B821,'categories-old'!B:H,7,FALSE)</f>
        <v>www.americanretailsupply.com\64710\748773\Hi-Wall-2-Piece-Boxes--Lids\Hi-Wall-2-Piece-Gold-Boxes--Lids.html</v>
      </c>
    </row>
    <row r="822" spans="1:4" hidden="1" x14ac:dyDescent="0.25">
      <c r="A822" t="str">
        <f>IF(LEN('categories-old'!G822) &gt; 0, "INSERT INTO `catalog_category_entity_varchar` (attribute_id,store_id,entity_id,value) VALUES (48,0,"&amp;'categories-old'!B822&amp;",'"&amp;RIGHT('categories-old'!G822,LEN('categories-old'!G822)-1)&amp;"');","")</f>
        <v>INSERT INTO `catalog_category_entity_varchar` (attribute_id,store_id,entity_id,value) VALUES (48,0,707,'img3/img452a.jpg');</v>
      </c>
      <c r="B822" t="str">
        <f>IF(LEN(categories!G822) &gt; 0, "INSERT INTO `catalog_category_entity_varchar` (attribute_id,store_id,entity_id,value) VALUES (48,0,"&amp;categories!B822&amp;",'"&amp;RIGHT(categories!G822,LEN(categories!G822)-1)&amp;"');","")</f>
        <v>INSERT INTO `catalog_category_entity_varchar` (attribute_id,store_id,entity_id,value) VALUES (48,0,708,'img2/imga13c.jpg');</v>
      </c>
      <c r="C822" t="str">
        <f>VLOOKUP(categories!B822,'categories-old'!B:G,6,FALSE)</f>
        <v>/img2/imga13c.jpg</v>
      </c>
      <c r="D822" t="str">
        <f>VLOOKUP(categories!B822,'categories-old'!B:H,7,FALSE)</f>
        <v>www.americanretailsupply.com\64710\748775\Hi-Wall-2-Piece-Boxes--Lids\Hi-Wall-2-Piece-Black-Swirl-Boxes--Lids.html</v>
      </c>
    </row>
    <row r="823" spans="1:4" hidden="1" x14ac:dyDescent="0.25">
      <c r="A823" t="str">
        <f>IF(LEN('categories-old'!G823) &gt; 0, "INSERT INTO `catalog_category_entity_varchar` (attribute_id,store_id,entity_id,value) VALUES (48,0,"&amp;'categories-old'!B823&amp;",'"&amp;RIGHT('categories-old'!G823,LEN('categories-old'!G823)-1)&amp;"');","")</f>
        <v>INSERT INTO `catalog_category_entity_varchar` (attribute_id,store_id,entity_id,value) VALUES (48,0,708,'img2/imga13c.jpg');</v>
      </c>
      <c r="B823" t="str">
        <f>IF(LEN(categories!G823) &gt; 0, "INSERT INTO `catalog_category_entity_varchar` (attribute_id,store_id,entity_id,value) VALUES (48,0,"&amp;categories!B823&amp;",'"&amp;RIGHT(categories!G823,LEN(categories!G823)-1)&amp;"');","")</f>
        <v>INSERT INTO `catalog_category_entity_varchar` (attribute_id,store_id,entity_id,value) VALUES (48,0,709,'img1/img51c2.jpg');</v>
      </c>
      <c r="C823" t="str">
        <f>VLOOKUP(categories!B823,'categories-old'!B:G,6,FALSE)</f>
        <v>/img1/img51c2.jpg</v>
      </c>
      <c r="D823" t="str">
        <f>VLOOKUP(categories!B823,'categories-old'!B:H,7,FALSE)</f>
        <v>www.americanretailsupply.com\64710\748776\Hi-Wall-2-Piece-Boxes--Lids\Hi-Wall-2-Piece-Red-Boxes--Lids.html</v>
      </c>
    </row>
    <row r="824" spans="1:4" hidden="1" x14ac:dyDescent="0.25">
      <c r="A824" t="str">
        <f>IF(LEN('categories-old'!G824) &gt; 0, "INSERT INTO `catalog_category_entity_varchar` (attribute_id,store_id,entity_id,value) VALUES (48,0,"&amp;'categories-old'!B824&amp;",'"&amp;RIGHT('categories-old'!G824,LEN('categories-old'!G824)-1)&amp;"');","")</f>
        <v>INSERT INTO `catalog_category_entity_varchar` (attribute_id,store_id,entity_id,value) VALUES (48,0,709,'img1/img51c2.jpg');</v>
      </c>
      <c r="B824" t="str">
        <f>IF(LEN(categories!G824) &gt; 0, "INSERT INTO `catalog_category_entity_varchar` (attribute_id,store_id,entity_id,value) VALUES (48,0,"&amp;categories!B824&amp;",'"&amp;RIGHT(categories!G824,LEN(categories!G824)-1)&amp;"');","")</f>
        <v>INSERT INTO `catalog_category_entity_varchar` (attribute_id,store_id,entity_id,value) VALUES (48,0,711,'img3/imgd255.jpg');</v>
      </c>
      <c r="C824" t="str">
        <f>VLOOKUP(categories!B824,'categories-old'!B:G,6,FALSE)</f>
        <v>/img3/imgd255.jpg</v>
      </c>
      <c r="D824" t="str">
        <f>VLOOKUP(categories!B824,'categories-old'!B:H,7,FALSE)</f>
        <v>www.americanretailsupply.com\65074\20290\High-Density-Plastic-Bags\High-Density-Plastic-Merchandise-Bags.html</v>
      </c>
    </row>
    <row r="825" spans="1:4" hidden="1" x14ac:dyDescent="0.25">
      <c r="A825" t="str">
        <f>IF(LEN('categories-old'!G825) &gt; 0, "INSERT INTO `catalog_category_entity_varchar` (attribute_id,store_id,entity_id,value) VALUES (48,0,"&amp;'categories-old'!B825&amp;",'"&amp;RIGHT('categories-old'!G825,LEN('categories-old'!G825)-1)&amp;"');","")</f>
        <v>INSERT INTO `catalog_category_entity_varchar` (attribute_id,store_id,entity_id,value) VALUES (48,0,711,'img3/imgd255.jpg');</v>
      </c>
      <c r="B825" t="str">
        <f>IF(LEN(categories!G825) &gt; 0, "INSERT INTO `catalog_category_entity_varchar` (attribute_id,store_id,entity_id,value) VALUES (48,0,"&amp;categories!B825&amp;",'"&amp;RIGHT(categories!G825,LEN(categories!G825)-1)&amp;"');","")</f>
        <v>INSERT INTO `catalog_category_entity_varchar` (attribute_id,store_id,entity_id,value) VALUES (48,0,712,'img2/img9197.jpg');</v>
      </c>
      <c r="C825" t="str">
        <f>VLOOKUP(categories!B825,'categories-old'!B:G,6,FALSE)</f>
        <v>/img2/img9197.jpg</v>
      </c>
      <c r="D825" t="str">
        <f>VLOOKUP(categories!B825,'categories-old'!B:H,7,FALSE)</f>
        <v>www.americanretailsupply.com\65074\20297\High-Density-Plastic-Bags\Plastic-Bag-Accessories.html</v>
      </c>
    </row>
    <row r="826" spans="1:4" hidden="1" x14ac:dyDescent="0.25">
      <c r="A826" t="str">
        <f>IF(LEN('categories-old'!G826) &gt; 0, "INSERT INTO `catalog_category_entity_varchar` (attribute_id,store_id,entity_id,value) VALUES (48,0,"&amp;'categories-old'!B826&amp;",'"&amp;RIGHT('categories-old'!G826,LEN('categories-old'!G826)-1)&amp;"');","")</f>
        <v>INSERT INTO `catalog_category_entity_varchar` (attribute_id,store_id,entity_id,value) VALUES (48,0,712,'img2/img9197.jpg');</v>
      </c>
      <c r="B826" t="str">
        <f>IF(LEN(categories!G826) &gt; 0, "INSERT INTO `catalog_category_entity_varchar` (attribute_id,store_id,entity_id,value) VALUES (48,0,"&amp;categories!B826&amp;",'"&amp;RIGHT(categories!G826,LEN(categories!G826)-1)&amp;"');","")</f>
        <v>INSERT INTO `catalog_category_entity_varchar` (attribute_id,store_id,entity_id,value) VALUES (48,0,713,'img2/img059b.jpg');</v>
      </c>
      <c r="C826" t="str">
        <f>VLOOKUP(categories!B826,'categories-old'!B:G,6,FALSE)</f>
        <v>/img2/img059b.jpg</v>
      </c>
      <c r="D826" t="str">
        <f>VLOOKUP(categories!B826,'categories-old'!B:H,7,FALSE)</f>
        <v>www.americanretailsupply.com\65074\49169\High-Density-Plastic-Bags\Hi-Density-Plastic-Bags-with-T-Shirt-Handle.html</v>
      </c>
    </row>
    <row r="827" spans="1:4" hidden="1" x14ac:dyDescent="0.25">
      <c r="A827" t="str">
        <f>IF(LEN('categories-old'!G827) &gt; 0, "INSERT INTO `catalog_category_entity_varchar` (attribute_id,store_id,entity_id,value) VALUES (48,0,"&amp;'categories-old'!B827&amp;",'"&amp;RIGHT('categories-old'!G827,LEN('categories-old'!G827)-1)&amp;"');","")</f>
        <v>INSERT INTO `catalog_category_entity_varchar` (attribute_id,store_id,entity_id,value) VALUES (48,0,713,'img2/img059b.jpg');</v>
      </c>
      <c r="B827" t="str">
        <f>IF(LEN(categories!G827) &gt; 0, "INSERT INTO `catalog_category_entity_varchar` (attribute_id,store_id,entity_id,value) VALUES (48,0,"&amp;categories!B827&amp;",'"&amp;RIGHT(categories!G827,LEN(categories!G827)-1)&amp;"');","")</f>
        <v>INSERT INTO `catalog_category_entity_varchar` (attribute_id,store_id,entity_id,value) VALUES (48,0,714,'img3/imgdce7.jpg');</v>
      </c>
      <c r="C827" t="str">
        <f>VLOOKUP(categories!B827,'categories-old'!B:G,6,FALSE)</f>
        <v>/img3/imgdce7.jpg</v>
      </c>
      <c r="D827" t="str">
        <f>VLOOKUP(categories!B827,'categories-old'!B:H,7,FALSE)</f>
        <v>www.americanretailsupply.com\65074\227781\High-Density-Plastic-Bags\AmeriTote-High-Density-Plastic-Shopping-Bags.html</v>
      </c>
    </row>
    <row r="828" spans="1:4" hidden="1" x14ac:dyDescent="0.25">
      <c r="A828" t="str">
        <f>IF(LEN('categories-old'!G828) &gt; 0, "INSERT INTO `catalog_category_entity_varchar` (attribute_id,store_id,entity_id,value) VALUES (48,0,"&amp;'categories-old'!B828&amp;",'"&amp;RIGHT('categories-old'!G828,LEN('categories-old'!G828)-1)&amp;"');","")</f>
        <v>INSERT INTO `catalog_category_entity_varchar` (attribute_id,store_id,entity_id,value) VALUES (48,0,714,'img3/imgdce7.jpg');</v>
      </c>
      <c r="B828" t="str">
        <f>IF(LEN(categories!G828) &gt; 0, "INSERT INTO `catalog_category_entity_varchar` (attribute_id,store_id,entity_id,value) VALUES (48,0,"&amp;categories!B828&amp;",'"&amp;RIGHT(categories!G828,LEN(categories!G828)-1)&amp;"');","")</f>
        <v>INSERT INTO `catalog_category_entity_varchar` (attribute_id,store_id,entity_id,value) VALUES (48,0,716,'img3/img0f36.jpg');</v>
      </c>
      <c r="C828" t="str">
        <f>VLOOKUP(categories!B828,'categories-old'!B:G,6,FALSE)</f>
        <v>/img3/img0f36.jpg</v>
      </c>
      <c r="D828" t="str">
        <f>VLOOKUP(categories!B828,'categories-old'!B:H,7,FALSE)</f>
        <v>www.americanretailsupply.com\64832\172187\High-Tech-Showcases\Full-Sized-Quarter-Vision-Jewelry-Showcase.html</v>
      </c>
    </row>
    <row r="829" spans="1:4" hidden="1" x14ac:dyDescent="0.25">
      <c r="A829" t="str">
        <f>IF(LEN('categories-old'!G829) &gt; 0, "INSERT INTO `catalog_category_entity_varchar` (attribute_id,store_id,entity_id,value) VALUES (48,0,"&amp;'categories-old'!B829&amp;",'"&amp;RIGHT('categories-old'!G829,LEN('categories-old'!G829)-1)&amp;"');","")</f>
        <v>INSERT INTO `catalog_category_entity_varchar` (attribute_id,store_id,entity_id,value) VALUES (48,0,716,'img3/img0f36.jpg');</v>
      </c>
      <c r="B829" t="str">
        <f>IF(LEN(categories!G829) &gt; 0, "INSERT INTO `catalog_category_entity_varchar` (attribute_id,store_id,entity_id,value) VALUES (48,0,"&amp;categories!B829&amp;",'"&amp;RIGHT(categories!G829,LEN(categories!G829)-1)&amp;"');","")</f>
        <v>INSERT INTO `catalog_category_entity_varchar` (attribute_id,store_id,entity_id,value) VALUES (48,0,717,'img3/imgc4d0.jpg');</v>
      </c>
      <c r="C829" t="str">
        <f>VLOOKUP(categories!B829,'categories-old'!B:G,6,FALSE)</f>
        <v>/img3/imgc4d0.jpg</v>
      </c>
      <c r="D829" t="str">
        <f>VLOOKUP(categories!B829,'categories-old'!B:H,7,FALSE)</f>
        <v>www.americanretailsupply.com\64832\172189\High-Tech-Showcases\Full-Sized-Quarter-Vision-Curved-Jewelry-Corner-Showcase.html</v>
      </c>
    </row>
    <row r="830" spans="1:4" hidden="1" x14ac:dyDescent="0.25">
      <c r="A830" t="str">
        <f>IF(LEN('categories-old'!G830) &gt; 0, "INSERT INTO `catalog_category_entity_varchar` (attribute_id,store_id,entity_id,value) VALUES (48,0,"&amp;'categories-old'!B830&amp;",'"&amp;RIGHT('categories-old'!G830,LEN('categories-old'!G830)-1)&amp;"');","")</f>
        <v>INSERT INTO `catalog_category_entity_varchar` (attribute_id,store_id,entity_id,value) VALUES (48,0,717,'img3/imgc4d0.jpg');</v>
      </c>
      <c r="B830" t="str">
        <f>IF(LEN(categories!G830) &gt; 0, "INSERT INTO `catalog_category_entity_varchar` (attribute_id,store_id,entity_id,value) VALUES (48,0,"&amp;categories!B830&amp;",'"&amp;RIGHT(categories!G830,LEN(categories!G830)-1)&amp;"');","")</f>
        <v>INSERT INTO `catalog_category_entity_varchar` (attribute_id,store_id,entity_id,value) VALUES (48,0,718,'img3/img300c.jpg');</v>
      </c>
      <c r="C830" t="str">
        <f>VLOOKUP(categories!B830,'categories-old'!B:G,6,FALSE)</f>
        <v>/img3/img300c.jpg</v>
      </c>
      <c r="D830" t="str">
        <f>VLOOKUP(categories!B830,'categories-old'!B:H,7,FALSE)</f>
        <v>www.americanretailsupply.com\64832\172190\High-Tech-Showcases\Full-Sized-Quarter-Vision-Corner-Jewelry-Showcase.html</v>
      </c>
    </row>
    <row r="831" spans="1:4" hidden="1" x14ac:dyDescent="0.25">
      <c r="A831" t="str">
        <f>IF(LEN('categories-old'!G831) &gt; 0, "INSERT INTO `catalog_category_entity_varchar` (attribute_id,store_id,entity_id,value) VALUES (48,0,"&amp;'categories-old'!B831&amp;",'"&amp;RIGHT('categories-old'!G831,LEN('categories-old'!G831)-1)&amp;"');","")</f>
        <v>INSERT INTO `catalog_category_entity_varchar` (attribute_id,store_id,entity_id,value) VALUES (48,0,718,'img3/img300c.jpg');</v>
      </c>
      <c r="B831" t="str">
        <f>IF(LEN(categories!G831) &gt; 0, "INSERT INTO `catalog_category_entity_varchar` (attribute_id,store_id,entity_id,value) VALUES (48,0,"&amp;categories!B831&amp;",'"&amp;RIGHT(categories!G831,LEN(categories!G831)-1)&amp;"');","")</f>
        <v>INSERT INTO `catalog_category_entity_varchar` (attribute_id,store_id,entity_id,value) VALUES (48,0,719,'img2/img4e8f.jpg');</v>
      </c>
      <c r="C831" t="str">
        <f>VLOOKUP(categories!B831,'categories-old'!B:G,6,FALSE)</f>
        <v>/img2/img4e8f.jpg</v>
      </c>
      <c r="D831" t="str">
        <f>VLOOKUP(categories!B831,'categories-old'!B:H,7,FALSE)</f>
        <v>www.americanretailsupply.com\64832\172191\High-Tech-Showcases\Full-Sized-Full-Vision-Showcase.html</v>
      </c>
    </row>
    <row r="832" spans="1:4" hidden="1" x14ac:dyDescent="0.25">
      <c r="A832" t="str">
        <f>IF(LEN('categories-old'!G832) &gt; 0, "INSERT INTO `catalog_category_entity_varchar` (attribute_id,store_id,entity_id,value) VALUES (48,0,"&amp;'categories-old'!B832&amp;",'"&amp;RIGHT('categories-old'!G832,LEN('categories-old'!G832)-1)&amp;"');","")</f>
        <v>INSERT INTO `catalog_category_entity_varchar` (attribute_id,store_id,entity_id,value) VALUES (48,0,719,'img2/img4e8f.jpg');</v>
      </c>
      <c r="B832" t="str">
        <f>IF(LEN(categories!G832) &gt; 0, "INSERT INTO `catalog_category_entity_varchar` (attribute_id,store_id,entity_id,value) VALUES (48,0,"&amp;categories!B832&amp;",'"&amp;RIGHT(categories!G832,LEN(categories!G832)-1)&amp;"');","")</f>
        <v>INSERT INTO `catalog_category_entity_varchar` (attribute_id,store_id,entity_id,value) VALUES (48,0,720,'img3/img4f28.jpg');</v>
      </c>
      <c r="C832" t="str">
        <f>VLOOKUP(categories!B832,'categories-old'!B:G,6,FALSE)</f>
        <v>/img3/img4f28.jpg</v>
      </c>
      <c r="D832" t="str">
        <f>VLOOKUP(categories!B832,'categories-old'!B:H,7,FALSE)</f>
        <v>www.americanretailsupply.com\64832\172197\High-Tech-Showcases\Cash-Wrap-Cabinet.html</v>
      </c>
    </row>
    <row r="833" spans="1:4" hidden="1" x14ac:dyDescent="0.25">
      <c r="A833" t="str">
        <f>IF(LEN('categories-old'!G833) &gt; 0, "INSERT INTO `catalog_category_entity_varchar` (attribute_id,store_id,entity_id,value) VALUES (48,0,"&amp;'categories-old'!B833&amp;",'"&amp;RIGHT('categories-old'!G833,LEN('categories-old'!G833)-1)&amp;"');","")</f>
        <v>INSERT INTO `catalog_category_entity_varchar` (attribute_id,store_id,entity_id,value) VALUES (48,0,720,'img3/img4f28.jpg');</v>
      </c>
      <c r="B833" t="str">
        <f>IF(LEN(categories!G833) &gt; 0, "INSERT INTO `catalog_category_entity_varchar` (attribute_id,store_id,entity_id,value) VALUES (48,0,"&amp;categories!B833&amp;",'"&amp;RIGHT(categories!G833,LEN(categories!G833)-1)&amp;"');","")</f>
        <v>INSERT INTO `catalog_category_entity_varchar` (attribute_id,store_id,entity_id,value) VALUES (48,0,721,'img2/img8f4a.jpg');</v>
      </c>
      <c r="C833" t="str">
        <f>VLOOKUP(categories!B833,'categories-old'!B:G,6,FALSE)</f>
        <v>/img2/img8f4a.jpg</v>
      </c>
      <c r="D833" t="str">
        <f>VLOOKUP(categories!B833,'categories-old'!B:H,7,FALSE)</f>
        <v>www.americanretailsupply.com\64832\172201\High-Tech-Showcases\Full-Sized-Quarter-Vision-Jewelry-Showcase-wWood-Sides.html</v>
      </c>
    </row>
    <row r="834" spans="1:4" hidden="1" x14ac:dyDescent="0.25">
      <c r="A834" t="str">
        <f>IF(LEN('categories-old'!G834) &gt; 0, "INSERT INTO `catalog_category_entity_varchar` (attribute_id,store_id,entity_id,value) VALUES (48,0,"&amp;'categories-old'!B834&amp;",'"&amp;RIGHT('categories-old'!G834,LEN('categories-old'!G834)-1)&amp;"');","")</f>
        <v>INSERT INTO `catalog_category_entity_varchar` (attribute_id,store_id,entity_id,value) VALUES (48,0,721,'img2/img8f4a.jpg');</v>
      </c>
      <c r="B834" t="str">
        <f>IF(LEN(categories!G834) &gt; 0, "INSERT INTO `catalog_category_entity_varchar` (attribute_id,store_id,entity_id,value) VALUES (48,0,"&amp;categories!B834&amp;",'"&amp;RIGHT(categories!G834,LEN(categories!G834)-1)&amp;"');","")</f>
        <v>INSERT INTO `catalog_category_entity_varchar` (attribute_id,store_id,entity_id,value) VALUES (48,0,722,'img2/img17d4.jpg');</v>
      </c>
      <c r="C834" t="str">
        <f>VLOOKUP(categories!B834,'categories-old'!B:G,6,FALSE)</f>
        <v>/img2/img17d4.jpg</v>
      </c>
      <c r="D834" t="str">
        <f>VLOOKUP(categories!B834,'categories-old'!B:H,7,FALSE)</f>
        <v>www.americanretailsupply.com\64832\172206\High-Tech-Showcases\Full-Sized-Half-Vision-Showcase.html</v>
      </c>
    </row>
    <row r="835" spans="1:4" hidden="1" x14ac:dyDescent="0.25">
      <c r="A835" t="str">
        <f>IF(LEN('categories-old'!G835) &gt; 0, "INSERT INTO `catalog_category_entity_varchar` (attribute_id,store_id,entity_id,value) VALUES (48,0,"&amp;'categories-old'!B835&amp;",'"&amp;RIGHT('categories-old'!G835,LEN('categories-old'!G835)-1)&amp;"');","")</f>
        <v>INSERT INTO `catalog_category_entity_varchar` (attribute_id,store_id,entity_id,value) VALUES (48,0,722,'img2/img17d4.jpg');</v>
      </c>
      <c r="B835" t="str">
        <f>IF(LEN(categories!G835) &gt; 0, "INSERT INTO `catalog_category_entity_varchar` (attribute_id,store_id,entity_id,value) VALUES (48,0,"&amp;categories!B835&amp;",'"&amp;RIGHT(categories!G835,LEN(categories!G835)-1)&amp;"');","")</f>
        <v>INSERT INTO `catalog_category_entity_varchar` (attribute_id,store_id,entity_id,value) VALUES (48,0,723,'img3/img9996.jpg');</v>
      </c>
      <c r="C835" t="str">
        <f>VLOOKUP(categories!B835,'categories-old'!B:G,6,FALSE)</f>
        <v>/img3/img9996.jpg</v>
      </c>
      <c r="D835" t="str">
        <f>VLOOKUP(categories!B835,'categories-old'!B:H,7,FALSE)</f>
        <v>www.americanretailsupply.com\64832\172207\High-Tech-Showcases\Hexagon-Free-Standing-Jewelry-Display-Case.html</v>
      </c>
    </row>
    <row r="836" spans="1:4" hidden="1" x14ac:dyDescent="0.25">
      <c r="A836" t="str">
        <f>IF(LEN('categories-old'!G836) &gt; 0, "INSERT INTO `catalog_category_entity_varchar` (attribute_id,store_id,entity_id,value) VALUES (48,0,"&amp;'categories-old'!B836&amp;",'"&amp;RIGHT('categories-old'!G836,LEN('categories-old'!G836)-1)&amp;"');","")</f>
        <v>INSERT INTO `catalog_category_entity_varchar` (attribute_id,store_id,entity_id,value) VALUES (48,0,723,'img3/img9996.jpg');</v>
      </c>
      <c r="B836" t="str">
        <f>IF(LEN(categories!G836) &gt; 0, "INSERT INTO `catalog_category_entity_varchar` (attribute_id,store_id,entity_id,value) VALUES (48,0,"&amp;categories!B836&amp;",'"&amp;RIGHT(categories!G836,LEN(categories!G836)-1)&amp;"');","")</f>
        <v>INSERT INTO `catalog_category_entity_varchar` (attribute_id,store_id,entity_id,value) VALUES (48,0,724,'img1/img97de.jpg');</v>
      </c>
      <c r="C836" t="str">
        <f>VLOOKUP(categories!B836,'categories-old'!B:G,6,FALSE)</f>
        <v>/img1/img97de.jpg</v>
      </c>
      <c r="D836" t="str">
        <f>VLOOKUP(categories!B836,'categories-old'!B:H,7,FALSE)</f>
        <v>www.americanretailsupply.com\64832\172239\High-Tech-Showcases\Curved-Wall-48-Wide-Display-Case-with-Storage.html</v>
      </c>
    </row>
    <row r="837" spans="1:4" hidden="1" x14ac:dyDescent="0.25">
      <c r="A837" t="str">
        <f>IF(LEN('categories-old'!G837) &gt; 0, "INSERT INTO `catalog_category_entity_varchar` (attribute_id,store_id,entity_id,value) VALUES (48,0,"&amp;'categories-old'!B837&amp;",'"&amp;RIGHT('categories-old'!G837,LEN('categories-old'!G837)-1)&amp;"');","")</f>
        <v>INSERT INTO `catalog_category_entity_varchar` (attribute_id,store_id,entity_id,value) VALUES (48,0,724,'img1/img97de.jpg');</v>
      </c>
      <c r="B837" t="str">
        <f>IF(LEN(categories!G837) &gt; 0, "INSERT INTO `catalog_category_entity_varchar` (attribute_id,store_id,entity_id,value) VALUES (48,0,"&amp;categories!B837&amp;",'"&amp;RIGHT(categories!G837,LEN(categories!G837)-1)&amp;"');","")</f>
        <v>INSERT INTO `catalog_category_entity_varchar` (attribute_id,store_id,entity_id,value) VALUES (48,0,725,'img2/img12b8.jpg');</v>
      </c>
      <c r="C837" t="str">
        <f>VLOOKUP(categories!B837,'categories-old'!B:G,6,FALSE)</f>
        <v>/img2/img12b8.jpg</v>
      </c>
      <c r="D837" t="str">
        <f>VLOOKUP(categories!B837,'categories-old'!B:H,7,FALSE)</f>
        <v>www.americanretailsupply.com\64832\172249\High-Tech-Showcases\Curved-Wall-45-Glass-Display-Case-No-Storage.html</v>
      </c>
    </row>
    <row r="838" spans="1:4" hidden="1" x14ac:dyDescent="0.25">
      <c r="A838" t="str">
        <f>IF(LEN('categories-old'!G838) &gt; 0, "INSERT INTO `catalog_category_entity_varchar` (attribute_id,store_id,entity_id,value) VALUES (48,0,"&amp;'categories-old'!B838&amp;",'"&amp;RIGHT('categories-old'!G838,LEN('categories-old'!G838)-1)&amp;"');","")</f>
        <v>INSERT INTO `catalog_category_entity_varchar` (attribute_id,store_id,entity_id,value) VALUES (48,0,725,'img2/img12b8.jpg');</v>
      </c>
      <c r="B838" t="str">
        <f>IF(LEN(categories!G838) &gt; 0, "INSERT INTO `catalog_category_entity_varchar` (attribute_id,store_id,entity_id,value) VALUES (48,0,"&amp;categories!B838&amp;",'"&amp;RIGHT(categories!G838,LEN(categories!G838)-1)&amp;"');","")</f>
        <v>INSERT INTO `catalog_category_entity_varchar` (attribute_id,store_id,entity_id,value) VALUES (48,0,726,'img1/imgab55.jpg');</v>
      </c>
      <c r="C838" t="str">
        <f>VLOOKUP(categories!B838,'categories-old'!B:G,6,FALSE)</f>
        <v>/img1/imgab55.jpg</v>
      </c>
      <c r="D838" t="str">
        <f>VLOOKUP(categories!B838,'categories-old'!B:H,7,FALSE)</f>
        <v>www.americanretailsupply.com\64832\172259\High-Tech-Showcases\Hexagon-Stretched-Tower-Display-Case.html</v>
      </c>
    </row>
    <row r="839" spans="1:4" hidden="1" x14ac:dyDescent="0.25">
      <c r="A839" t="str">
        <f>IF(LEN('categories-old'!G839) &gt; 0, "INSERT INTO `catalog_category_entity_varchar` (attribute_id,store_id,entity_id,value) VALUES (48,0,"&amp;'categories-old'!B839&amp;",'"&amp;RIGHT('categories-old'!G839,LEN('categories-old'!G839)-1)&amp;"');","")</f>
        <v>INSERT INTO `catalog_category_entity_varchar` (attribute_id,store_id,entity_id,value) VALUES (48,0,726,'img1/imgab55.jpg');</v>
      </c>
      <c r="B839" t="str">
        <f>IF(LEN(categories!G839) &gt; 0, "INSERT INTO `catalog_category_entity_varchar` (attribute_id,store_id,entity_id,value) VALUES (48,0,"&amp;categories!B839&amp;",'"&amp;RIGHT(categories!G839,LEN(categories!G839)-1)&amp;"');","")</f>
        <v>INSERT INTO `catalog_category_entity_varchar` (attribute_id,store_id,entity_id,value) VALUES (48,0,727,'img3/img5484.jpg');</v>
      </c>
      <c r="C839" t="str">
        <f>VLOOKUP(categories!B839,'categories-old'!B:G,6,FALSE)</f>
        <v>/img3/img5484.jpg</v>
      </c>
      <c r="D839" t="str">
        <f>VLOOKUP(categories!B839,'categories-old'!B:H,7,FALSE)</f>
        <v>www.americanretailsupply.com\64832\172260\High-Tech-Showcases\Hexagon-Revolving-Tower-Display-Case-with-Storage.html</v>
      </c>
    </row>
    <row r="840" spans="1:4" hidden="1" x14ac:dyDescent="0.25">
      <c r="A840" t="str">
        <f>IF(LEN('categories-old'!G840) &gt; 0, "INSERT INTO `catalog_category_entity_varchar` (attribute_id,store_id,entity_id,value) VALUES (48,0,"&amp;'categories-old'!B840&amp;",'"&amp;RIGHT('categories-old'!G840,LEN('categories-old'!G840)-1)&amp;"');","")</f>
        <v>INSERT INTO `catalog_category_entity_varchar` (attribute_id,store_id,entity_id,value) VALUES (48,0,727,'img3/img5484.jpg');</v>
      </c>
      <c r="B840" t="str">
        <f>IF(LEN(categories!G840) &gt; 0, "INSERT INTO `catalog_category_entity_varchar` (attribute_id,store_id,entity_id,value) VALUES (48,0,"&amp;categories!B840&amp;",'"&amp;RIGHT(categories!G840,LEN(categories!G840)-1)&amp;"');","")</f>
        <v>INSERT INTO `catalog_category_entity_varchar` (attribute_id,store_id,entity_id,value) VALUES (48,0,728,'img1/img9a22.jpg');</v>
      </c>
      <c r="C840" t="str">
        <f>VLOOKUP(categories!B840,'categories-old'!B:G,6,FALSE)</f>
        <v>/img1/img9a22.jpg</v>
      </c>
      <c r="D840" t="str">
        <f>VLOOKUP(categories!B840,'categories-old'!B:H,7,FALSE)</f>
        <v>www.americanretailsupply.com\64832\172262\High-Tech-Showcases\Hexagon-Counter-Top-Display-Case.html</v>
      </c>
    </row>
    <row r="841" spans="1:4" hidden="1" x14ac:dyDescent="0.25">
      <c r="A841" t="str">
        <f>IF(LEN('categories-old'!G841) &gt; 0, "INSERT INTO `catalog_category_entity_varchar` (attribute_id,store_id,entity_id,value) VALUES (48,0,"&amp;'categories-old'!B841&amp;",'"&amp;RIGHT('categories-old'!G841,LEN('categories-old'!G841)-1)&amp;"');","")</f>
        <v>INSERT INTO `catalog_category_entity_varchar` (attribute_id,store_id,entity_id,value) VALUES (48,0,728,'img1/img9a22.jpg');</v>
      </c>
      <c r="B841" t="str">
        <f>IF(LEN(categories!G841) &gt; 0, "INSERT INTO `catalog_category_entity_varchar` (attribute_id,store_id,entity_id,value) VALUES (48,0,"&amp;categories!B841&amp;",'"&amp;RIGHT(categories!G841,LEN(categories!G841)-1)&amp;"');","")</f>
        <v>INSERT INTO `catalog_category_entity_varchar` (attribute_id,store_id,entity_id,value) VALUES (48,0,729,'img2/imgfe5f.jpg');</v>
      </c>
      <c r="C841" t="str">
        <f>VLOOKUP(categories!B841,'categories-old'!B:G,6,FALSE)</f>
        <v>/img2/imgfe5f.jpg</v>
      </c>
      <c r="D841" t="str">
        <f>VLOOKUP(categories!B841,'categories-old'!B:H,7,FALSE)</f>
        <v>www.americanretailsupply.com\64832\583774\High-Tech-Showcases\Compact-Square-Tower-Display-Case.html</v>
      </c>
    </row>
    <row r="842" spans="1:4" hidden="1" x14ac:dyDescent="0.25">
      <c r="A842" t="str">
        <f>IF(LEN('categories-old'!G842) &gt; 0, "INSERT INTO `catalog_category_entity_varchar` (attribute_id,store_id,entity_id,value) VALUES (48,0,"&amp;'categories-old'!B842&amp;",'"&amp;RIGHT('categories-old'!G842,LEN('categories-old'!G842)-1)&amp;"');","")</f>
        <v>INSERT INTO `catalog_category_entity_varchar` (attribute_id,store_id,entity_id,value) VALUES (48,0,729,'img2/imgfe5f.jpg');</v>
      </c>
      <c r="B842" t="str">
        <f>IF(LEN(categories!G842) &gt; 0, "INSERT INTO `catalog_category_entity_varchar` (attribute_id,store_id,entity_id,value) VALUES (48,0,"&amp;categories!B842&amp;",'"&amp;RIGHT(categories!G842,LEN(categories!G842)-1)&amp;"');","")</f>
        <v>INSERT INTO `catalog_category_entity_varchar` (attribute_id,store_id,entity_id,value) VALUES (48,0,730,'img3/img0332.jpg');</v>
      </c>
      <c r="C842" t="str">
        <f>VLOOKUP(categories!B842,'categories-old'!B:G,6,FALSE)</f>
        <v>/img3/img0332.jpg</v>
      </c>
      <c r="D842" t="str">
        <f>VLOOKUP(categories!B842,'categories-old'!B:H,7,FALSE)</f>
        <v>www.americanretailsupply.com\64832\583775\High-Tech-Showcases\Curved-Wall-40-Wide-Display-no-Storage.html</v>
      </c>
    </row>
    <row r="843" spans="1:4" hidden="1" x14ac:dyDescent="0.25">
      <c r="A843" t="str">
        <f>IF(LEN('categories-old'!G843) &gt; 0, "INSERT INTO `catalog_category_entity_varchar` (attribute_id,store_id,entity_id,value) VALUES (48,0,"&amp;'categories-old'!B843&amp;",'"&amp;RIGHT('categories-old'!G843,LEN('categories-old'!G843)-1)&amp;"');","")</f>
        <v>INSERT INTO `catalog_category_entity_varchar` (attribute_id,store_id,entity_id,value) VALUES (48,0,730,'img3/img0332.jpg');</v>
      </c>
      <c r="B843" t="str">
        <f>IF(LEN(categories!G843) &gt; 0, "INSERT INTO `catalog_category_entity_varchar` (attribute_id,store_id,entity_id,value) VALUES (48,0,"&amp;categories!B843&amp;",'"&amp;RIGHT(categories!G843,LEN(categories!G843)-1)&amp;"');","")</f>
        <v>INSERT INTO `catalog_category_entity_varchar` (attribute_id,store_id,entity_id,value) VALUES (48,0,731,'img1/imgc6f3.jpg');</v>
      </c>
      <c r="C843" t="str">
        <f>VLOOKUP(categories!B843,'categories-old'!B:G,6,FALSE)</f>
        <v>/img1/imgc6f3.jpg</v>
      </c>
      <c r="D843" t="str">
        <f>VLOOKUP(categories!B843,'categories-old'!B:H,7,FALSE)</f>
        <v>www.americanretailsupply.com\64832\583778\High-Tech-Showcases\Full-Sized-Quarter-Vision-Jewelry-Showcase-with-Pedastal-Ends.html</v>
      </c>
    </row>
    <row r="844" spans="1:4" hidden="1" x14ac:dyDescent="0.25">
      <c r="A844" t="str">
        <f>IF(LEN('categories-old'!G844) &gt; 0, "INSERT INTO `catalog_category_entity_varchar` (attribute_id,store_id,entity_id,value) VALUES (48,0,"&amp;'categories-old'!B844&amp;",'"&amp;RIGHT('categories-old'!G844,LEN('categories-old'!G844)-1)&amp;"');","")</f>
        <v>INSERT INTO `catalog_category_entity_varchar` (attribute_id,store_id,entity_id,value) VALUES (48,0,731,'img1/imgc6f3.jpg');</v>
      </c>
      <c r="B844" t="str">
        <f>IF(LEN(categories!G844) &gt; 0, "INSERT INTO `catalog_category_entity_varchar` (attribute_id,store_id,entity_id,value) VALUES (48,0,"&amp;categories!B844&amp;",'"&amp;RIGHT(categories!G844,LEN(categories!G844)-1)&amp;"');","")</f>
        <v>INSERT INTO `catalog_category_entity_varchar` (attribute_id,store_id,entity_id,value) VALUES (48,0,732,'img2/img8630.jpg');</v>
      </c>
      <c r="C844" t="str">
        <f>VLOOKUP(categories!B844,'categories-old'!B:G,6,FALSE)</f>
        <v>/img2/img8630.jpg</v>
      </c>
      <c r="D844" t="str">
        <f>VLOOKUP(categories!B844,'categories-old'!B:H,7,FALSE)</f>
        <v>www.americanretailsupply.com\64832\583842\High-Tech-Showcases\Full-Sized-Quarter-Vision-Jewelry-Case-with-Angled-Corners.html</v>
      </c>
    </row>
    <row r="845" spans="1:4" hidden="1" x14ac:dyDescent="0.25">
      <c r="A845" t="str">
        <f>IF(LEN('categories-old'!G845) &gt; 0, "INSERT INTO `catalog_category_entity_varchar` (attribute_id,store_id,entity_id,value) VALUES (48,0,"&amp;'categories-old'!B845&amp;",'"&amp;RIGHT('categories-old'!G845,LEN('categories-old'!G845)-1)&amp;"');","")</f>
        <v>INSERT INTO `catalog_category_entity_varchar` (attribute_id,store_id,entity_id,value) VALUES (48,0,732,'img2/img8630.jpg');</v>
      </c>
      <c r="B845" t="str">
        <f>IF(LEN(categories!G845) &gt; 0, "INSERT INTO `catalog_category_entity_varchar` (attribute_id,store_id,entity_id,value) VALUES (48,0,"&amp;categories!B845&amp;",'"&amp;RIGHT(categories!G845,LEN(categories!G845)-1)&amp;"');","")</f>
        <v>INSERT INTO `catalog_category_entity_varchar` (attribute_id,store_id,entity_id,value) VALUES (48,0,733,'img3/img5aed.jpg');</v>
      </c>
      <c r="C845" t="str">
        <f>VLOOKUP(categories!B845,'categories-old'!B:G,6,FALSE)</f>
        <v>/img3/img5aed.jpg</v>
      </c>
      <c r="D845" t="str">
        <f>VLOOKUP(categories!B845,'categories-old'!B:H,7,FALSE)</f>
        <v>www.americanretailsupply.com\64832\583941\High-Tech-Showcases\Curved-Tower-Display-Case.html</v>
      </c>
    </row>
    <row r="846" spans="1:4" hidden="1" x14ac:dyDescent="0.25">
      <c r="A846" t="str">
        <f>IF(LEN('categories-old'!G846) &gt; 0, "INSERT INTO `catalog_category_entity_varchar` (attribute_id,store_id,entity_id,value) VALUES (48,0,"&amp;'categories-old'!B846&amp;",'"&amp;RIGHT('categories-old'!G846,LEN('categories-old'!G846)-1)&amp;"');","")</f>
        <v>INSERT INTO `catalog_category_entity_varchar` (attribute_id,store_id,entity_id,value) VALUES (48,0,733,'img3/img5aed.jpg');</v>
      </c>
      <c r="B846" t="str">
        <f>IF(LEN(categories!G846) &gt; 0, "INSERT INTO `catalog_category_entity_varchar` (attribute_id,store_id,entity_id,value) VALUES (48,0,"&amp;categories!B846&amp;",'"&amp;RIGHT(categories!G846,LEN(categories!G846)-1)&amp;"');","")</f>
        <v>INSERT INTO `catalog_category_entity_varchar` (attribute_id,store_id,entity_id,value) VALUES (48,0,734,'img1/img85d9.jpg');</v>
      </c>
      <c r="C846" t="str">
        <f>VLOOKUP(categories!B846,'categories-old'!B:G,6,FALSE)</f>
        <v>/img1/img85d9.jpg</v>
      </c>
      <c r="D846" t="str">
        <f>VLOOKUP(categories!B846,'categories-old'!B:H,7,FALSE)</f>
        <v>www.americanretailsupply.com\64832\585062\High-Tech-Showcases\Hexagon-Freestanding-Jewelry-Display-Case-Top-Only.html</v>
      </c>
    </row>
    <row r="847" spans="1:4" hidden="1" x14ac:dyDescent="0.25">
      <c r="A847" t="str">
        <f>IF(LEN('categories-old'!G847) &gt; 0, "INSERT INTO `catalog_category_entity_varchar` (attribute_id,store_id,entity_id,value) VALUES (48,0,"&amp;'categories-old'!B847&amp;",'"&amp;RIGHT('categories-old'!G847,LEN('categories-old'!G847)-1)&amp;"');","")</f>
        <v>INSERT INTO `catalog_category_entity_varchar` (attribute_id,store_id,entity_id,value) VALUES (48,0,734,'img1/img85d9.jpg');</v>
      </c>
      <c r="B847" t="str">
        <f>IF(LEN(categories!G847) &gt; 0, "INSERT INTO `catalog_category_entity_varchar` (attribute_id,store_id,entity_id,value) VALUES (48,0,"&amp;categories!B847&amp;",'"&amp;RIGHT(categories!G847,LEN(categories!G847)-1)&amp;"');","")</f>
        <v>INSERT INTO `catalog_category_entity_varchar` (attribute_id,store_id,entity_id,value) VALUES (48,0,736,'img3/imgdee7.jpg');</v>
      </c>
      <c r="C847" t="str">
        <f>VLOOKUP(categories!B847,'categories-old'!B:G,6,FALSE)</f>
        <v>/img3/imgdee7.jpg</v>
      </c>
      <c r="D847" t="str">
        <f>VLOOKUP(categories!B847,'categories-old'!B:H,7,FALSE)</f>
        <v>www.americanretailsupply.com\65011\732117\Holiday-Boxes\Reindeer-Dance.html</v>
      </c>
    </row>
    <row r="848" spans="1:4" hidden="1" x14ac:dyDescent="0.25">
      <c r="A848" t="str">
        <f>IF(LEN('categories-old'!G848) &gt; 0, "INSERT INTO `catalog_category_entity_varchar` (attribute_id,store_id,entity_id,value) VALUES (48,0,"&amp;'categories-old'!B848&amp;",'"&amp;RIGHT('categories-old'!G848,LEN('categories-old'!G848)-1)&amp;"');","")</f>
        <v>INSERT INTO `catalog_category_entity_varchar` (attribute_id,store_id,entity_id,value) VALUES (48,0,736,'img3/imgdee7.jpg');</v>
      </c>
      <c r="B848" t="str">
        <f>IF(LEN(categories!G848) &gt; 0, "INSERT INTO `catalog_category_entity_varchar` (attribute_id,store_id,entity_id,value) VALUES (48,0,"&amp;categories!B848&amp;",'"&amp;RIGHT(categories!G848,LEN(categories!G848)-1)&amp;"');","")</f>
        <v>INSERT INTO `catalog_category_entity_varchar` (attribute_id,store_id,entity_id,value) VALUES (48,0,737,'img2/img6ecd.jpg');</v>
      </c>
      <c r="C848" t="str">
        <f>VLOOKUP(categories!B848,'categories-old'!B:G,6,FALSE)</f>
        <v>/img2/img6ecd.jpg</v>
      </c>
      <c r="D848" t="str">
        <f>VLOOKUP(categories!B848,'categories-old'!B:H,7,FALSE)</f>
        <v>www.americanretailsupply.com\65011\732118\Holiday-Boxes\Riveting-Ribbons.html</v>
      </c>
    </row>
    <row r="849" spans="1:4" hidden="1" x14ac:dyDescent="0.25">
      <c r="A849" t="str">
        <f>IF(LEN('categories-old'!G849) &gt; 0, "INSERT INTO `catalog_category_entity_varchar` (attribute_id,store_id,entity_id,value) VALUES (48,0,"&amp;'categories-old'!B849&amp;",'"&amp;RIGHT('categories-old'!G849,LEN('categories-old'!G849)-1)&amp;"');","")</f>
        <v>INSERT INTO `catalog_category_entity_varchar` (attribute_id,store_id,entity_id,value) VALUES (48,0,737,'img2/img6ecd.jpg');</v>
      </c>
      <c r="B849" t="str">
        <f>IF(LEN(categories!G849) &gt; 0, "INSERT INTO `catalog_category_entity_varchar` (attribute_id,store_id,entity_id,value) VALUES (48,0,"&amp;categories!B849&amp;",'"&amp;RIGHT(categories!G849,LEN(categories!G849)-1)&amp;"');","")</f>
        <v>INSERT INTO `catalog_category_entity_varchar` (attribute_id,store_id,entity_id,value) VALUES (48,0,739,'img3/img1c2f.jpg');</v>
      </c>
      <c r="C849" t="str">
        <f>VLOOKUP(categories!B849,'categories-old'!B:G,6,FALSE)</f>
        <v>/img3/img1c2f.jpg</v>
      </c>
      <c r="D849" t="str">
        <f>VLOOKUP(categories!B849,'categories-old'!B:H,7,FALSE)</f>
        <v>www.americanretailsupply.com\64723\50821\Holiday-Giftwrap\Christmas-and-Holiday-Giftwrap-2.html</v>
      </c>
    </row>
    <row r="850" spans="1:4" hidden="1" x14ac:dyDescent="0.25">
      <c r="A850" t="str">
        <f>IF(LEN('categories-old'!G850) &gt; 0, "INSERT INTO `catalog_category_entity_varchar` (attribute_id,store_id,entity_id,value) VALUES (48,0,"&amp;'categories-old'!B850&amp;",'"&amp;RIGHT('categories-old'!G850,LEN('categories-old'!G850)-1)&amp;"');","")</f>
        <v>INSERT INTO `catalog_category_entity_varchar` (attribute_id,store_id,entity_id,value) VALUES (48,0,739,'img3/img1c2f.jpg');</v>
      </c>
      <c r="B850" t="str">
        <f>IF(LEN(categories!G850) &gt; 0, "INSERT INTO `catalog_category_entity_varchar` (attribute_id,store_id,entity_id,value) VALUES (48,0,"&amp;categories!B850&amp;",'"&amp;RIGHT(categories!G850,LEN(categories!G850)-1)&amp;"');","")</f>
        <v>INSERT INTO `catalog_category_entity_varchar` (attribute_id,store_id,entity_id,value) VALUES (48,0,740,'img3/imgb5fc.jpg');</v>
      </c>
      <c r="C850" t="str">
        <f>VLOOKUP(categories!B850,'categories-old'!B:G,6,FALSE)</f>
        <v>/img3/imgb5fc.jpg</v>
      </c>
      <c r="D850" t="str">
        <f>VLOOKUP(categories!B850,'categories-old'!B:H,7,FALSE)</f>
        <v>www.americanretailsupply.com\64723\50843\Holiday-Giftwrap\Christmas-and-Holiday-Giftwrap-1.html</v>
      </c>
    </row>
    <row r="851" spans="1:4" hidden="1" x14ac:dyDescent="0.25">
      <c r="A851" t="str">
        <f>IF(LEN('categories-old'!G851) &gt; 0, "INSERT INTO `catalog_category_entity_varchar` (attribute_id,store_id,entity_id,value) VALUES (48,0,"&amp;'categories-old'!B851&amp;",'"&amp;RIGHT('categories-old'!G851,LEN('categories-old'!G851)-1)&amp;"');","")</f>
        <v>INSERT INTO `catalog_category_entity_varchar` (attribute_id,store_id,entity_id,value) VALUES (48,0,740,'img3/imgb5fc.jpg');</v>
      </c>
      <c r="B851" t="str">
        <f>IF(LEN(categories!G851) &gt; 0, "INSERT INTO `catalog_category_entity_varchar` (attribute_id,store_id,entity_id,value) VALUES (48,0,"&amp;categories!B851&amp;",'"&amp;RIGHT(categories!G851,LEN(categories!G851)-1)&amp;"');","")</f>
        <v>INSERT INTO `catalog_category_entity_varchar` (attribute_id,store_id,entity_id,value) VALUES (48,0,742,'img1/img9f6e.jpg');</v>
      </c>
      <c r="C851" t="str">
        <f>VLOOKUP(categories!B851,'categories-old'!B:G,6,FALSE)</f>
        <v>/img1/img9f6e.jpg</v>
      </c>
      <c r="D851" t="str">
        <f>VLOOKUP(categories!B851,'categories-old'!B:H,7,FALSE)</f>
        <v>www.americanretailsupply.com\65001\28612\Holiday-Patterned-Tissue-Paper\Printed-Tissue-Paper-Assortment-Packs.html</v>
      </c>
    </row>
    <row r="852" spans="1:4" hidden="1" x14ac:dyDescent="0.25">
      <c r="A852" t="str">
        <f>IF(LEN('categories-old'!G852) &gt; 0, "INSERT INTO `catalog_category_entity_varchar` (attribute_id,store_id,entity_id,value) VALUES (48,0,"&amp;'categories-old'!B852&amp;",'"&amp;RIGHT('categories-old'!G852,LEN('categories-old'!G852)-1)&amp;"');","")</f>
        <v>INSERT INTO `catalog_category_entity_varchar` (attribute_id,store_id,entity_id,value) VALUES (48,0,742,'img1/img9f6e.jpg');</v>
      </c>
      <c r="B852" t="str">
        <f>IF(LEN(categories!G852) &gt; 0, "INSERT INTO `catalog_category_entity_varchar` (attribute_id,store_id,entity_id,value) VALUES (48,0,"&amp;categories!B852&amp;",'"&amp;RIGHT(categories!G852,LEN(categories!G852)-1)&amp;"');","")</f>
        <v>INSERT INTO `catalog_category_entity_varchar` (attribute_id,store_id,entity_id,value) VALUES (48,0,743,'img1/img9f6e.jpg');</v>
      </c>
      <c r="C852" t="str">
        <f>VLOOKUP(categories!B852,'categories-old'!B:G,6,FALSE)</f>
        <v>/img1/img9f6e.jpg</v>
      </c>
      <c r="D852" t="str">
        <f>VLOOKUP(categories!B852,'categories-old'!B:H,7,FALSE)</f>
        <v>www.americanretailsupply.com\65001\223362\Holiday-Patterned-Tissue-Paper\Holiday--Christmas-Printed-Tissue-Paper.html</v>
      </c>
    </row>
    <row r="853" spans="1:4" hidden="1" x14ac:dyDescent="0.25">
      <c r="A853" t="str">
        <f>IF(LEN('categories-old'!G853) &gt; 0, "INSERT INTO `catalog_category_entity_varchar` (attribute_id,store_id,entity_id,value) VALUES (48,0,"&amp;'categories-old'!B853&amp;",'"&amp;RIGHT('categories-old'!G853,LEN('categories-old'!G853)-1)&amp;"');","")</f>
        <v>INSERT INTO `catalog_category_entity_varchar` (attribute_id,store_id,entity_id,value) VALUES (48,0,743,'img1/img9f6e.jpg');</v>
      </c>
      <c r="B853" t="str">
        <f>IF(LEN(categories!G853) &gt; 0, "INSERT INTO `catalog_category_entity_varchar` (attribute_id,store_id,entity_id,value) VALUES (48,0,"&amp;categories!B853&amp;",'"&amp;RIGHT(categories!G853,LEN(categories!G853)-1)&amp;"');","")</f>
        <v>INSERT INTO `catalog_category_entity_varchar` (attribute_id,store_id,entity_id,value) VALUES (48,0,745,'img3/img0060.jpg');</v>
      </c>
      <c r="C853" t="str">
        <f>VLOOKUP(categories!B853,'categories-old'!B:G,6,FALSE)</f>
        <v>/img3/img0060.jpg</v>
      </c>
      <c r="D853" t="str">
        <f>VLOOKUP(categories!B853,'categories-old'!B:H,7,FALSE)</f>
        <v>www.americanretailsupply.com\64999\752414\Holiday-Patterns-Plastic-Bags\Holiday-AmeriTotes-Hi--Density-in-Solid-Colors.html</v>
      </c>
    </row>
    <row r="854" spans="1:4" hidden="1" x14ac:dyDescent="0.25">
      <c r="A854" t="str">
        <f>IF(LEN('categories-old'!G854) &gt; 0, "INSERT INTO `catalog_category_entity_varchar` (attribute_id,store_id,entity_id,value) VALUES (48,0,"&amp;'categories-old'!B854&amp;",'"&amp;RIGHT('categories-old'!G854,LEN('categories-old'!G854)-1)&amp;"');","")</f>
        <v>INSERT INTO `catalog_category_entity_varchar` (attribute_id,store_id,entity_id,value) VALUES (48,0,745,'img3/img0060.jpg');</v>
      </c>
      <c r="B854" t="str">
        <f>IF(LEN(categories!G854) &gt; 0, "INSERT INTO `catalog_category_entity_varchar` (attribute_id,store_id,entity_id,value) VALUES (48,0,"&amp;categories!B854&amp;",'"&amp;RIGHT(categories!G854,LEN(categories!G854)-1)&amp;"');","")</f>
        <v>INSERT INTO `catalog_category_entity_varchar` (attribute_id,store_id,entity_id,value) VALUES (48,0,746,'img2/img0094.jpg');</v>
      </c>
      <c r="C854" t="str">
        <f>VLOOKUP(categories!B854,'categories-old'!B:G,6,FALSE)</f>
        <v>/img2/img0094.jpg</v>
      </c>
      <c r="D854" t="str">
        <f>VLOOKUP(categories!B854,'categories-old'!B:H,7,FALSE)</f>
        <v>www.americanretailsupply.com\64999\752422\Holiday-Patterns-Plastic-Bags\Gloss-Christmas-Plastic-Merchandise-Bags.html</v>
      </c>
    </row>
    <row r="855" spans="1:4" hidden="1" x14ac:dyDescent="0.25">
      <c r="A855" t="str">
        <f>IF(LEN('categories-old'!G855) &gt; 0, "INSERT INTO `catalog_category_entity_varchar` (attribute_id,store_id,entity_id,value) VALUES (48,0,"&amp;'categories-old'!B855&amp;",'"&amp;RIGHT('categories-old'!G855,LEN('categories-old'!G855)-1)&amp;"');","")</f>
        <v>INSERT INTO `catalog_category_entity_varchar` (attribute_id,store_id,entity_id,value) VALUES (48,0,746,'img2/img0094.jpg');</v>
      </c>
      <c r="B855" t="str">
        <f>IF(LEN(categories!G855) &gt; 0, "INSERT INTO `catalog_category_entity_varchar` (attribute_id,store_id,entity_id,value) VALUES (48,0,"&amp;categories!B855&amp;",'"&amp;RIGHT(categories!G855,LEN(categories!G855)-1)&amp;"');","")</f>
        <v>INSERT INTO `catalog_category_entity_varchar` (attribute_id,store_id,entity_id,value) VALUES (48,0,747,'img1/img3870.jpg');</v>
      </c>
      <c r="C855" t="str">
        <f>VLOOKUP(categories!B855,'categories-old'!B:G,6,FALSE)</f>
        <v>/img1/img3870.jpg</v>
      </c>
      <c r="D855" t="str">
        <f>VLOOKUP(categories!B855,'categories-old'!B:H,7,FALSE)</f>
        <v>www.americanretailsupply.com\64999\762170\Holiday-Patterns-Plastic-Bags\Printed-Plastic-Holiday-Bags.html</v>
      </c>
    </row>
    <row r="856" spans="1:4" hidden="1" x14ac:dyDescent="0.25">
      <c r="A856" t="str">
        <f>IF(LEN('categories-old'!G856) &gt; 0, "INSERT INTO `catalog_category_entity_varchar` (attribute_id,store_id,entity_id,value) VALUES (48,0,"&amp;'categories-old'!B856&amp;",'"&amp;RIGHT('categories-old'!G856,LEN('categories-old'!G856)-1)&amp;"');","")</f>
        <v>INSERT INTO `catalog_category_entity_varchar` (attribute_id,store_id,entity_id,value) VALUES (48,0,747,'img1/img3870.jpg');</v>
      </c>
      <c r="B856" t="str">
        <f>IF(LEN(categories!G856) &gt; 0, "INSERT INTO `catalog_category_entity_varchar` (attribute_id,store_id,entity_id,value) VALUES (48,0,"&amp;categories!B856&amp;",'"&amp;RIGHT(categories!G856,LEN(categories!G856)-1)&amp;"');","")</f>
        <v>INSERT INTO `catalog_category_entity_varchar` (attribute_id,store_id,entity_id,value) VALUES (48,0,749,'img3/img2a68.jpg');</v>
      </c>
      <c r="C856" t="str">
        <f>VLOOKUP(categories!B856,'categories-old'!B:G,6,FALSE)</f>
        <v>/img3/img2a68.jpg</v>
      </c>
      <c r="D856" t="str">
        <f>VLOOKUP(categories!B856,'categories-old'!B:H,7,FALSE)</f>
        <v>www.americanretailsupply.com\65167\156998\Hosiery--Sock-Displays\Female-Leg.html</v>
      </c>
    </row>
    <row r="857" spans="1:4" hidden="1" x14ac:dyDescent="0.25">
      <c r="A857" t="str">
        <f>IF(LEN('categories-old'!G857) &gt; 0, "INSERT INTO `catalog_category_entity_varchar` (attribute_id,store_id,entity_id,value) VALUES (48,0,"&amp;'categories-old'!B857&amp;",'"&amp;RIGHT('categories-old'!G857,LEN('categories-old'!G857)-1)&amp;"');","")</f>
        <v>INSERT INTO `catalog_category_entity_varchar` (attribute_id,store_id,entity_id,value) VALUES (48,0,749,'img3/img2a68.jpg');</v>
      </c>
      <c r="B857" t="str">
        <f>IF(LEN(categories!G857) &gt; 0, "INSERT INTO `catalog_category_entity_varchar` (attribute_id,store_id,entity_id,value) VALUES (48,0,"&amp;categories!B857&amp;",'"&amp;RIGHT(categories!G857,LEN(categories!G857)-1)&amp;"');","")</f>
        <v>INSERT INTO `catalog_category_entity_varchar` (attribute_id,store_id,entity_id,value) VALUES (48,0,750,'img3/img8e64.jpg');</v>
      </c>
      <c r="C857" t="str">
        <f>VLOOKUP(categories!B857,'categories-old'!B:G,6,FALSE)</f>
        <v>/img3/img8e64.jpg</v>
      </c>
      <c r="D857" t="str">
        <f>VLOOKUP(categories!B857,'categories-old'!B:H,7,FALSE)</f>
        <v>www.americanretailsupply.com\65167\156999\Hosiery--Sock-Displays\Athletic-Mens-Sock-Display.html</v>
      </c>
    </row>
    <row r="858" spans="1:4" hidden="1" x14ac:dyDescent="0.25">
      <c r="A858" t="str">
        <f>IF(LEN('categories-old'!G858) &gt; 0, "INSERT INTO `catalog_category_entity_varchar` (attribute_id,store_id,entity_id,value) VALUES (48,0,"&amp;'categories-old'!B858&amp;",'"&amp;RIGHT('categories-old'!G858,LEN('categories-old'!G858)-1)&amp;"');","")</f>
        <v>INSERT INTO `catalog_category_entity_varchar` (attribute_id,store_id,entity_id,value) VALUES (48,0,750,'img3/img8e64.jpg');</v>
      </c>
      <c r="B858" t="str">
        <f>IF(LEN(categories!G858) &gt; 0, "INSERT INTO `catalog_category_entity_varchar` (attribute_id,store_id,entity_id,value) VALUES (48,0,"&amp;categories!B858&amp;",'"&amp;RIGHT(categories!G858,LEN(categories!G858)-1)&amp;"');","")</f>
        <v>INSERT INTO `catalog_category_entity_varchar` (attribute_id,store_id,entity_id,value) VALUES (48,0,752,'img2/imgf706.jpg');</v>
      </c>
      <c r="C858" t="str">
        <f>VLOOKUP(categories!B858,'categories-old'!B:G,6,FALSE)</f>
        <v>/img2/imgf706.jpg</v>
      </c>
      <c r="D858" t="str">
        <f>VLOOKUP(categories!B858,'categories-old'!B:H,7,FALSE)</f>
        <v>www.americanretailsupply.com\64852\22329\Impulse-Sealers--Shrink-Wrap\Shrink-Wrap-Film-and-Bags.html</v>
      </c>
    </row>
    <row r="859" spans="1:4" hidden="1" x14ac:dyDescent="0.25">
      <c r="A859" t="str">
        <f>IF(LEN('categories-old'!G859) &gt; 0, "INSERT INTO `catalog_category_entity_varchar` (attribute_id,store_id,entity_id,value) VALUES (48,0,"&amp;'categories-old'!B859&amp;",'"&amp;RIGHT('categories-old'!G859,LEN('categories-old'!G859)-1)&amp;"');","")</f>
        <v>INSERT INTO `catalog_category_entity_varchar` (attribute_id,store_id,entity_id,value) VALUES (48,0,752,'img2/imgf706.jpg');</v>
      </c>
      <c r="B859" t="str">
        <f>IF(LEN(categories!G859) &gt; 0, "INSERT INTO `catalog_category_entity_varchar` (attribute_id,store_id,entity_id,value) VALUES (48,0,"&amp;categories!B859&amp;",'"&amp;RIGHT(categories!G859,LEN(categories!G859)-1)&amp;"');","")</f>
        <v>INSERT INTO `catalog_category_entity_varchar` (attribute_id,store_id,entity_id,value) VALUES (48,0,753,'img2/img0fae.jpg');</v>
      </c>
      <c r="C859" t="str">
        <f>VLOOKUP(categories!B859,'categories-old'!B:G,6,FALSE)</f>
        <v>/img2/img0fae.jpg</v>
      </c>
      <c r="D859" t="str">
        <f>VLOOKUP(categories!B859,'categories-old'!B:H,7,FALSE)</f>
        <v>www.americanretailsupply.com\10290\48242\Impulse-Sealers--Shrink-Wrap\Impulse-Sealers.html</v>
      </c>
    </row>
    <row r="860" spans="1:4" hidden="1" x14ac:dyDescent="0.25">
      <c r="A860" t="str">
        <f>IF(LEN('categories-old'!G860) &gt; 0, "INSERT INTO `catalog_category_entity_varchar` (attribute_id,store_id,entity_id,value) VALUES (48,0,"&amp;'categories-old'!B860&amp;",'"&amp;RIGHT('categories-old'!G860,LEN('categories-old'!G860)-1)&amp;"');","")</f>
        <v>INSERT INTO `catalog_category_entity_varchar` (attribute_id,store_id,entity_id,value) VALUES (48,0,753,'img2/img0fae.jpg');</v>
      </c>
      <c r="B860" t="str">
        <f>IF(LEN(categories!G860) &gt; 0, "INSERT INTO `catalog_category_entity_varchar` (attribute_id,store_id,entity_id,value) VALUES (48,0,"&amp;categories!B860&amp;",'"&amp;RIGHT(categories!G860,LEN(categories!G860)-1)&amp;"');","")</f>
        <v>INSERT INTO `catalog_category_entity_varchar` (attribute_id,store_id,entity_id,value) VALUES (48,0,754,'img3/img91bb.jpg');</v>
      </c>
      <c r="C860" t="str">
        <f>VLOOKUP(categories!B860,'categories-old'!B:G,6,FALSE)</f>
        <v>/img3/img91bb.jpg</v>
      </c>
      <c r="D860" t="str">
        <f>VLOOKUP(categories!B860,'categories-old'!B:H,7,FALSE)</f>
        <v>www.americanretailsupply.com\64852\48243\Impulse-Sealers--Shrink-Wrap\Impulse-Sealer-Replacement-Kit.html</v>
      </c>
    </row>
    <row r="861" spans="1:4" hidden="1" x14ac:dyDescent="0.25">
      <c r="A861" t="str">
        <f>IF(LEN('categories-old'!G861) &gt; 0, "INSERT INTO `catalog_category_entity_varchar` (attribute_id,store_id,entity_id,value) VALUES (48,0,"&amp;'categories-old'!B861&amp;",'"&amp;RIGHT('categories-old'!G861,LEN('categories-old'!G861)-1)&amp;"');","")</f>
        <v>INSERT INTO `catalog_category_entity_varchar` (attribute_id,store_id,entity_id,value) VALUES (48,0,754,'img3/img91bb.jpg');</v>
      </c>
      <c r="B861" t="str">
        <f>IF(LEN(categories!G861) &gt; 0, "INSERT INTO `catalog_category_entity_varchar` (attribute_id,store_id,entity_id,value) VALUES (48,0,"&amp;categories!B861&amp;",'"&amp;RIGHT(categories!G861,LEN(categories!G861)-1)&amp;"');","")</f>
        <v>INSERT INTO `catalog_category_entity_varchar` (attribute_id,store_id,entity_id,value) VALUES (48,0,755,'img3/imgd20d.jpg');</v>
      </c>
      <c r="C861" t="str">
        <f>VLOOKUP(categories!B861,'categories-old'!B:G,6,FALSE)</f>
        <v>/img3/imgd20d.jpg</v>
      </c>
      <c r="D861" t="str">
        <f>VLOOKUP(categories!B861,'categories-old'!B:H,7,FALSE)</f>
        <v>www.americanretailsupply.com\64852\153428\Impulse-Sealers--Shrink-Wrap\Shrink-Wrap-Systems.html</v>
      </c>
    </row>
    <row r="862" spans="1:4" hidden="1" x14ac:dyDescent="0.25">
      <c r="A862" t="str">
        <f>IF(LEN('categories-old'!G862) &gt; 0, "INSERT INTO `catalog_category_entity_varchar` (attribute_id,store_id,entity_id,value) VALUES (48,0,"&amp;'categories-old'!B862&amp;",'"&amp;RIGHT('categories-old'!G862,LEN('categories-old'!G862)-1)&amp;"');","")</f>
        <v>INSERT INTO `catalog_category_entity_varchar` (attribute_id,store_id,entity_id,value) VALUES (48,0,755,'img3/imgd20d.jpg');</v>
      </c>
      <c r="B862" t="str">
        <f>IF(LEN(categories!G862) &gt; 0, "INSERT INTO `catalog_category_entity_varchar` (attribute_id,store_id,entity_id,value) VALUES (48,0,"&amp;categories!B862&amp;",'"&amp;RIGHT(categories!G862,LEN(categories!G862)-1)&amp;"');","")</f>
        <v>INSERT INTO `catalog_category_entity_varchar` (attribute_id,store_id,entity_id,value) VALUES (48,0,756,'img3/imgd20d.jpg');</v>
      </c>
      <c r="C862" t="str">
        <f>VLOOKUP(categories!B862,'categories-old'!B:G,6,FALSE)</f>
        <v>/img3/imgd20d.jpg</v>
      </c>
      <c r="D862" t="str">
        <f>VLOOKUP(categories!B862,'categories-old'!B:H,7,FALSE)</f>
        <v>www.americanretailsupply.com\64852\153429\Impulse-Sealers--Shrink-Wrap\Shrink-Wrap-Heat-Gun.html</v>
      </c>
    </row>
    <row r="863" spans="1:4" hidden="1" x14ac:dyDescent="0.25">
      <c r="A863" t="str">
        <f>IF(LEN('categories-old'!G863) &gt; 0, "INSERT INTO `catalog_category_entity_varchar` (attribute_id,store_id,entity_id,value) VALUES (48,0,"&amp;'categories-old'!B863&amp;",'"&amp;RIGHT('categories-old'!G863,LEN('categories-old'!G863)-1)&amp;"');","")</f>
        <v>INSERT INTO `catalog_category_entity_varchar` (attribute_id,store_id,entity_id,value) VALUES (48,0,756,'img3/imgd20d.jpg');</v>
      </c>
      <c r="B863" t="str">
        <f>IF(LEN(categories!G863) &gt; 0, "INSERT INTO `catalog_category_entity_varchar` (attribute_id,store_id,entity_id,value) VALUES (48,0,"&amp;categories!B863&amp;",'"&amp;RIGHT(categories!G863,LEN(categories!G863)-1)&amp;"');","")</f>
        <v>INSERT INTO `catalog_category_entity_varchar` (attribute_id,store_id,entity_id,value) VALUES (48,0,757,'img2/img33d2.jpg');</v>
      </c>
      <c r="C863" t="str">
        <f>VLOOKUP(categories!B863,'categories-old'!B:G,6,FALSE)</f>
        <v>/img2/img33d2.jpg</v>
      </c>
      <c r="D863" t="str">
        <f>VLOOKUP(categories!B863,'categories-old'!B:H,7,FALSE)</f>
        <v>www.americanretailsupply.com\64852\153430\Impulse-Sealers--Shrink-Wrap\6-Hand-Crimper-and-or-Sealer.html</v>
      </c>
    </row>
    <row r="864" spans="1:4" hidden="1" x14ac:dyDescent="0.25">
      <c r="A864" t="str">
        <f>IF(LEN('categories-old'!G864) &gt; 0, "INSERT INTO `catalog_category_entity_varchar` (attribute_id,store_id,entity_id,value) VALUES (48,0,"&amp;'categories-old'!B864&amp;",'"&amp;RIGHT('categories-old'!G864,LEN('categories-old'!G864)-1)&amp;"');","")</f>
        <v>INSERT INTO `catalog_category_entity_varchar` (attribute_id,store_id,entity_id,value) VALUES (48,0,757,'img2/img33d2.jpg');</v>
      </c>
      <c r="B864" t="str">
        <f>IF(LEN(categories!G864) &gt; 0, "INSERT INTO `catalog_category_entity_varchar` (attribute_id,store_id,entity_id,value) VALUES (48,0,"&amp;categories!B864&amp;",'"&amp;RIGHT(categories!G864,LEN(categories!G864)-1)&amp;"');","")</f>
        <v>INSERT INTO `catalog_category_entity_varchar` (attribute_id,store_id,entity_id,value) VALUES (48,0,758,'img3/imgd20d.jpg');</v>
      </c>
      <c r="C864" t="str">
        <f>VLOOKUP(categories!B864,'categories-old'!B:G,6,FALSE)</f>
        <v>/img3/imgd20d.jpg</v>
      </c>
      <c r="D864" t="str">
        <f>VLOOKUP(categories!B864,'categories-old'!B:H,7,FALSE)</f>
        <v>www.americanretailsupply.com\64852\153431\Impulse-Sealers--Shrink-Wrap\Shrink-Wrap-Replacement-Kit.html</v>
      </c>
    </row>
    <row r="865" spans="1:4" hidden="1" x14ac:dyDescent="0.25">
      <c r="A865" t="str">
        <f>IF(LEN('categories-old'!G865) &gt; 0, "INSERT INTO `catalog_category_entity_varchar` (attribute_id,store_id,entity_id,value) VALUES (48,0,"&amp;'categories-old'!B865&amp;",'"&amp;RIGHT('categories-old'!G865,LEN('categories-old'!G865)-1)&amp;"');","")</f>
        <v>INSERT INTO `catalog_category_entity_varchar` (attribute_id,store_id,entity_id,value) VALUES (48,0,758,'img3/imgd20d.jpg');</v>
      </c>
      <c r="B865" t="str">
        <f>IF(LEN(categories!G865) &gt; 0, "INSERT INTO `catalog_category_entity_varchar` (attribute_id,store_id,entity_id,value) VALUES (48,0,"&amp;categories!B865&amp;",'"&amp;RIGHT(categories!G865,LEN(categories!G865)-1)&amp;"');","")</f>
        <v>INSERT INTO `catalog_category_entity_varchar` (attribute_id,store_id,entity_id,value) VALUES (48,0,760,'img3/img6d80.jpg');</v>
      </c>
      <c r="C865" t="str">
        <f>VLOOKUP(categories!B865,'categories-old'!B:G,6,FALSE)</f>
        <v>/img3/img6d80.jpg</v>
      </c>
      <c r="D865" t="str">
        <f>VLOOKUP(categories!B865,'categories-old'!B:H,7,FALSE)</f>
        <v>www.americanretailsupply.com\64712\439478\Italian-Boxes\Matte-Gold-Linen-Collection.html</v>
      </c>
    </row>
    <row r="866" spans="1:4" hidden="1" x14ac:dyDescent="0.25">
      <c r="A866" t="str">
        <f>IF(LEN('categories-old'!G866) &gt; 0, "INSERT INTO `catalog_category_entity_varchar` (attribute_id,store_id,entity_id,value) VALUES (48,0,"&amp;'categories-old'!B866&amp;",'"&amp;RIGHT('categories-old'!G866,LEN('categories-old'!G866)-1)&amp;"');","")</f>
        <v>INSERT INTO `catalog_category_entity_varchar` (attribute_id,store_id,entity_id,value) VALUES (48,0,760,'img3/img6d80.jpg');</v>
      </c>
      <c r="B866" t="str">
        <f>IF(LEN(categories!G866) &gt; 0, "INSERT INTO `catalog_category_entity_varchar` (attribute_id,store_id,entity_id,value) VALUES (48,0,"&amp;categories!B866&amp;",'"&amp;RIGHT(categories!G866,LEN(categories!G866)-1)&amp;"');","")</f>
        <v>INSERT INTO `catalog_category_entity_varchar` (attribute_id,store_id,entity_id,value) VALUES (48,0,761,'img1/imgcfa2.jpg');</v>
      </c>
      <c r="C866" t="str">
        <f>VLOOKUP(categories!B866,'categories-old'!B:G,6,FALSE)</f>
        <v>/img1/imgcfa2.jpg</v>
      </c>
      <c r="D866" t="str">
        <f>VLOOKUP(categories!B866,'categories-old'!B:H,7,FALSE)</f>
        <v>www.americanretailsupply.com\64712\441391\Italian-Boxes\White-Gloss-Collection.html</v>
      </c>
    </row>
    <row r="867" spans="1:4" hidden="1" x14ac:dyDescent="0.25">
      <c r="A867" t="str">
        <f>IF(LEN('categories-old'!G867) &gt; 0, "INSERT INTO `catalog_category_entity_varchar` (attribute_id,store_id,entity_id,value) VALUES (48,0,"&amp;'categories-old'!B867&amp;",'"&amp;RIGHT('categories-old'!G867,LEN('categories-old'!G867)-1)&amp;"');","")</f>
        <v>INSERT INTO `catalog_category_entity_varchar` (attribute_id,store_id,entity_id,value) VALUES (48,0,761,'img1/imgcfa2.jpg');</v>
      </c>
      <c r="B867" t="str">
        <f>IF(LEN(categories!G867) &gt; 0, "INSERT INTO `catalog_category_entity_varchar` (attribute_id,store_id,entity_id,value) VALUES (48,0,"&amp;categories!B867&amp;",'"&amp;RIGHT(categories!G867,LEN(categories!G867)-1)&amp;"');","")</f>
        <v>INSERT INTO `catalog_category_entity_varchar` (attribute_id,store_id,entity_id,value) VALUES (48,0,762,'img2/imgd52d.jpg');</v>
      </c>
      <c r="C867" t="str">
        <f>VLOOKUP(categories!B867,'categories-old'!B:G,6,FALSE)</f>
        <v>/img2/imgd52d.jpg</v>
      </c>
      <c r="D867" t="str">
        <f>VLOOKUP(categories!B867,'categories-old'!B:H,7,FALSE)</f>
        <v>www.americanretailsupply.com\64712\441474\Italian-Boxes\Chocolate-Linen-Collection.html</v>
      </c>
    </row>
    <row r="868" spans="1:4" hidden="1" x14ac:dyDescent="0.25">
      <c r="A868" t="str">
        <f>IF(LEN('categories-old'!G868) &gt; 0, "INSERT INTO `catalog_category_entity_varchar` (attribute_id,store_id,entity_id,value) VALUES (48,0,"&amp;'categories-old'!B868&amp;",'"&amp;RIGHT('categories-old'!G868,LEN('categories-old'!G868)-1)&amp;"');","")</f>
        <v>INSERT INTO `catalog_category_entity_varchar` (attribute_id,store_id,entity_id,value) VALUES (48,0,762,'img2/imgd52d.jpg');</v>
      </c>
      <c r="B868" t="str">
        <f>IF(LEN(categories!G868) &gt; 0, "INSERT INTO `catalog_category_entity_varchar` (attribute_id,store_id,entity_id,value) VALUES (48,0,"&amp;categories!B868&amp;",'"&amp;RIGHT(categories!G868,LEN(categories!G868)-1)&amp;"');","")</f>
        <v>INSERT INTO `catalog_category_entity_varchar` (attribute_id,store_id,entity_id,value) VALUES (48,0,764,'img3/imgb0ae.jpg');</v>
      </c>
      <c r="C868" t="str">
        <f>VLOOKUP(categories!B868,'categories-old'!B:G,6,FALSE)</f>
        <v>/img3/imgb0ae.jpg</v>
      </c>
      <c r="D868" t="str">
        <f>VLOOKUP(categories!B868,'categories-old'!B:H,7,FALSE)</f>
        <v>www.americanretailsupply.com\64915\33973\Jewelry-Apparel-Eyewear-Displays\Acrylic-Apparel-Ball-Waterfall.html</v>
      </c>
    </row>
    <row r="869" spans="1:4" hidden="1" x14ac:dyDescent="0.25">
      <c r="A869" t="str">
        <f>IF(LEN('categories-old'!G869) &gt; 0, "INSERT INTO `catalog_category_entity_varchar` (attribute_id,store_id,entity_id,value) VALUES (48,0,"&amp;'categories-old'!B869&amp;",'"&amp;RIGHT('categories-old'!G869,LEN('categories-old'!G869)-1)&amp;"');","")</f>
        <v>INSERT INTO `catalog_category_entity_varchar` (attribute_id,store_id,entity_id,value) VALUES (48,0,764,'img3/imgb0ae.jpg');</v>
      </c>
      <c r="B869" t="str">
        <f>IF(LEN(categories!G869) &gt; 0, "INSERT INTO `catalog_category_entity_varchar` (attribute_id,store_id,entity_id,value) VALUES (48,0,"&amp;categories!B869&amp;",'"&amp;RIGHT(categories!G869,LEN(categories!G869)-1)&amp;"');","")</f>
        <v>INSERT INTO `catalog_category_entity_varchar` (attribute_id,store_id,entity_id,value) VALUES (48,0,765,'img3/img7f22.jpg');</v>
      </c>
      <c r="C869" t="str">
        <f>VLOOKUP(categories!B869,'categories-old'!B:G,6,FALSE)</f>
        <v>/img3/img7f22.jpg</v>
      </c>
      <c r="D869" t="str">
        <f>VLOOKUP(categories!B869,'categories-old'!B:H,7,FALSE)</f>
        <v>www.americanretailsupply.com\64915\33974\Jewelry-Apparel-Eyewear-Displays\Acrylic-Apparel-Folding-Boards.html</v>
      </c>
    </row>
    <row r="870" spans="1:4" hidden="1" x14ac:dyDescent="0.25">
      <c r="A870" t="str">
        <f>IF(LEN('categories-old'!G870) &gt; 0, "INSERT INTO `catalog_category_entity_varchar` (attribute_id,store_id,entity_id,value) VALUES (48,0,"&amp;'categories-old'!B870&amp;",'"&amp;RIGHT('categories-old'!G870,LEN('categories-old'!G870)-1)&amp;"');","")</f>
        <v>INSERT INTO `catalog_category_entity_varchar` (attribute_id,store_id,entity_id,value) VALUES (48,0,765,'img3/img7f22.jpg');</v>
      </c>
      <c r="B870" t="str">
        <f>IF(LEN(categories!G870) &gt; 0, "INSERT INTO `catalog_category_entity_varchar` (attribute_id,store_id,entity_id,value) VALUES (48,0,"&amp;categories!B870&amp;",'"&amp;RIGHT(categories!G870,LEN(categories!G870)-1)&amp;"');","")</f>
        <v>INSERT INTO `catalog_category_entity_varchar` (attribute_id,store_id,entity_id,value) VALUES (48,0,766,'img1/img9e72.jpg');</v>
      </c>
      <c r="C870" t="str">
        <f>VLOOKUP(categories!B870,'categories-old'!B:G,6,FALSE)</f>
        <v>/img1/img9e72.jpg</v>
      </c>
      <c r="D870" t="str">
        <f>VLOOKUP(categories!B870,'categories-old'!B:H,7,FALSE)</f>
        <v>www.americanretailsupply.com\64915\33975\Jewelry-Apparel-Eyewear-Displays\Acrylic-Apparel-Hanger-Strip.html</v>
      </c>
    </row>
    <row r="871" spans="1:4" hidden="1" x14ac:dyDescent="0.25">
      <c r="A871" t="str">
        <f>IF(LEN('categories-old'!G871) &gt; 0, "INSERT INTO `catalog_category_entity_varchar` (attribute_id,store_id,entity_id,value) VALUES (48,0,"&amp;'categories-old'!B871&amp;",'"&amp;RIGHT('categories-old'!G871,LEN('categories-old'!G871)-1)&amp;"');","")</f>
        <v>INSERT INTO `catalog_category_entity_varchar` (attribute_id,store_id,entity_id,value) VALUES (48,0,766,'img1/img9e72.jpg');</v>
      </c>
      <c r="B871" t="str">
        <f>IF(LEN(categories!G871) &gt; 0, "INSERT INTO `catalog_category_entity_varchar` (attribute_id,store_id,entity_id,value) VALUES (48,0,"&amp;categories!B871&amp;",'"&amp;RIGHT(categories!G871,LEN(categories!G871)-1)&amp;"');","")</f>
        <v>INSERT INTO `catalog_category_entity_varchar` (attribute_id,store_id,entity_id,value) VALUES (48,0,767,'img1/img2145.jpg');</v>
      </c>
      <c r="C871" t="str">
        <f>VLOOKUP(categories!B871,'categories-old'!B:G,6,FALSE)</f>
        <v>/img1/img2145.jpg</v>
      </c>
      <c r="D871" t="str">
        <f>VLOOKUP(categories!B871,'categories-old'!B:H,7,FALSE)</f>
        <v>www.americanretailsupply.com\64915\33977\Jewelry-Apparel-Eyewear-Displays\Acrylic-Apparel-Slatwall-T-shirt-Display.html</v>
      </c>
    </row>
    <row r="872" spans="1:4" hidden="1" x14ac:dyDescent="0.25">
      <c r="A872" t="str">
        <f>IF(LEN('categories-old'!G872) &gt; 0, "INSERT INTO `catalog_category_entity_varchar` (attribute_id,store_id,entity_id,value) VALUES (48,0,"&amp;'categories-old'!B872&amp;",'"&amp;RIGHT('categories-old'!G872,LEN('categories-old'!G872)-1)&amp;"');","")</f>
        <v>INSERT INTO `catalog_category_entity_varchar` (attribute_id,store_id,entity_id,value) VALUES (48,0,767,'img1/img2145.jpg');</v>
      </c>
      <c r="B872" t="str">
        <f>IF(LEN(categories!G872) &gt; 0, "INSERT INTO `catalog_category_entity_varchar` (attribute_id,store_id,entity_id,value) VALUES (48,0,"&amp;categories!B872&amp;",'"&amp;RIGHT(categories!G872,LEN(categories!G872)-1)&amp;"');","")</f>
        <v>INSERT INTO `catalog_category_entity_varchar` (attribute_id,store_id,entity_id,value) VALUES (48,0,768,'img2/imga575.jpg');</v>
      </c>
      <c r="C872" t="str">
        <f>VLOOKUP(categories!B872,'categories-old'!B:G,6,FALSE)</f>
        <v>/img2/imga575.jpg</v>
      </c>
      <c r="D872" t="str">
        <f>VLOOKUP(categories!B872,'categories-old'!B:H,7,FALSE)</f>
        <v>www.americanretailsupply.com\64915\33980\Jewelry-Apparel-Eyewear-Displays\Acrylic-Apparel-Bins.html</v>
      </c>
    </row>
    <row r="873" spans="1:4" hidden="1" x14ac:dyDescent="0.25">
      <c r="A873" t="str">
        <f>IF(LEN('categories-old'!G873) &gt; 0, "INSERT INTO `catalog_category_entity_varchar` (attribute_id,store_id,entity_id,value) VALUES (48,0,"&amp;'categories-old'!B873&amp;",'"&amp;RIGHT('categories-old'!G873,LEN('categories-old'!G873)-1)&amp;"');","")</f>
        <v>INSERT INTO `catalog_category_entity_varchar` (attribute_id,store_id,entity_id,value) VALUES (48,0,768,'img2/imga575.jpg');</v>
      </c>
      <c r="B873" t="str">
        <f>IF(LEN(categories!G873) &gt; 0, "INSERT INTO `catalog_category_entity_varchar` (attribute_id,store_id,entity_id,value) VALUES (48,0,"&amp;categories!B873&amp;",'"&amp;RIGHT(categories!G873,LEN(categories!G873)-1)&amp;"');","")</f>
        <v>INSERT INTO `catalog_category_entity_varchar` (attribute_id,store_id,entity_id,value) VALUES (48,0,769,'img1/img5541.jpg');</v>
      </c>
      <c r="C873" t="str">
        <f>VLOOKUP(categories!B873,'categories-old'!B:G,6,FALSE)</f>
        <v>/img1/img5541.jpg</v>
      </c>
      <c r="D873" t="str">
        <f>VLOOKUP(categories!B873,'categories-old'!B:H,7,FALSE)</f>
        <v>www.americanretailsupply.com\64915\33988\Jewelry-Apparel-Eyewear-Displays\Acrylic-Apparel-Belt-and-Tie-Displays.html</v>
      </c>
    </row>
    <row r="874" spans="1:4" hidden="1" x14ac:dyDescent="0.25">
      <c r="A874" t="str">
        <f>IF(LEN('categories-old'!G874) &gt; 0, "INSERT INTO `catalog_category_entity_varchar` (attribute_id,store_id,entity_id,value) VALUES (48,0,"&amp;'categories-old'!B874&amp;",'"&amp;RIGHT('categories-old'!G874,LEN('categories-old'!G874)-1)&amp;"');","")</f>
        <v>INSERT INTO `catalog_category_entity_varchar` (attribute_id,store_id,entity_id,value) VALUES (48,0,769,'img1/img5541.jpg');</v>
      </c>
      <c r="B874" t="str">
        <f>IF(LEN(categories!G874) &gt; 0, "INSERT INTO `catalog_category_entity_varchar` (attribute_id,store_id,entity_id,value) VALUES (48,0,"&amp;categories!B874&amp;",'"&amp;RIGHT(categories!G874,LEN(categories!G874)-1)&amp;"');","")</f>
        <v>INSERT INTO `catalog_category_entity_varchar` (attribute_id,store_id,entity_id,value) VALUES (48,0,770,'img3/imga292.jpg');</v>
      </c>
      <c r="C874" t="str">
        <f>VLOOKUP(categories!B874,'categories-old'!B:G,6,FALSE)</f>
        <v>/img3/imga292.jpg</v>
      </c>
      <c r="D874" t="str">
        <f>VLOOKUP(categories!B874,'categories-old'!B:H,7,FALSE)</f>
        <v>www.americanretailsupply.com\64915\33992\Jewelry-Apparel-Eyewear-Displays\Acrylic-Apparel-Scarf-Ring-Displayer.html</v>
      </c>
    </row>
    <row r="875" spans="1:4" hidden="1" x14ac:dyDescent="0.25">
      <c r="A875" t="str">
        <f>IF(LEN('categories-old'!G875) &gt; 0, "INSERT INTO `catalog_category_entity_varchar` (attribute_id,store_id,entity_id,value) VALUES (48,0,"&amp;'categories-old'!B875&amp;",'"&amp;RIGHT('categories-old'!G875,LEN('categories-old'!G875)-1)&amp;"');","")</f>
        <v>INSERT INTO `catalog_category_entity_varchar` (attribute_id,store_id,entity_id,value) VALUES (48,0,770,'img3/imga292.jpg');</v>
      </c>
      <c r="B875" t="str">
        <f>IF(LEN(categories!G875) &gt; 0, "INSERT INTO `catalog_category_entity_varchar` (attribute_id,store_id,entity_id,value) VALUES (48,0,"&amp;categories!B875&amp;",'"&amp;RIGHT(categories!G875,LEN(categories!G875)-1)&amp;"');","")</f>
        <v>INSERT INTO `catalog_category_entity_varchar` (attribute_id,store_id,entity_id,value) VALUES (48,0,771,'img3/img0d56.jpg');</v>
      </c>
      <c r="C875" t="str">
        <f>VLOOKUP(categories!B875,'categories-old'!B:G,6,FALSE)</f>
        <v>/img3/img0d56.jpg</v>
      </c>
      <c r="D875" t="str">
        <f>VLOOKUP(categories!B875,'categories-old'!B:H,7,FALSE)</f>
        <v>www.americanretailsupply.com\64915\34062\Jewelry-Apparel-Eyewear-Displays\Glass-Dome-Display-with-Hardwood-Base.html</v>
      </c>
    </row>
    <row r="876" spans="1:4" hidden="1" x14ac:dyDescent="0.25">
      <c r="A876" t="str">
        <f>IF(LEN('categories-old'!G876) &gt; 0, "INSERT INTO `catalog_category_entity_varchar` (attribute_id,store_id,entity_id,value) VALUES (48,0,"&amp;'categories-old'!B876&amp;",'"&amp;RIGHT('categories-old'!G876,LEN('categories-old'!G876)-1)&amp;"');","")</f>
        <v>INSERT INTO `catalog_category_entity_varchar` (attribute_id,store_id,entity_id,value) VALUES (48,0,771,'img3/img0d56.jpg');</v>
      </c>
      <c r="B876" t="str">
        <f>IF(LEN(categories!G876) &gt; 0, "INSERT INTO `catalog_category_entity_varchar` (attribute_id,store_id,entity_id,value) VALUES (48,0,"&amp;categories!B876&amp;",'"&amp;RIGHT(categories!G876,LEN(categories!G876)-1)&amp;"');","")</f>
        <v>INSERT INTO `catalog_category_entity_varchar` (attribute_id,store_id,entity_id,value) VALUES (48,0,772,'img2/img7834.jpg');</v>
      </c>
      <c r="C876" t="str">
        <f>VLOOKUP(categories!B876,'categories-old'!B:G,6,FALSE)</f>
        <v>/img2/img7834.jpg</v>
      </c>
      <c r="D876" t="str">
        <f>VLOOKUP(categories!B876,'categories-old'!B:H,7,FALSE)</f>
        <v>www.americanretailsupply.com\64915\34072\Jewelry-Apparel-Eyewear-Displays\Acrylic-Revolving-Security-Eyewear-Displays.html</v>
      </c>
    </row>
    <row r="877" spans="1:4" hidden="1" x14ac:dyDescent="0.25">
      <c r="A877" t="str">
        <f>IF(LEN('categories-old'!G877) &gt; 0, "INSERT INTO `catalog_category_entity_varchar` (attribute_id,store_id,entity_id,value) VALUES (48,0,"&amp;'categories-old'!B877&amp;",'"&amp;RIGHT('categories-old'!G877,LEN('categories-old'!G877)-1)&amp;"');","")</f>
        <v>INSERT INTO `catalog_category_entity_varchar` (attribute_id,store_id,entity_id,value) VALUES (48,0,772,'img2/img7834.jpg');</v>
      </c>
      <c r="B877" t="str">
        <f>IF(LEN(categories!G877) &gt; 0, "INSERT INTO `catalog_category_entity_varchar` (attribute_id,store_id,entity_id,value) VALUES (48,0,"&amp;categories!B877&amp;",'"&amp;RIGHT(categories!G877,LEN(categories!G877)-1)&amp;"');","")</f>
        <v>INSERT INTO `catalog_category_entity_varchar` (attribute_id,store_id,entity_id,value) VALUES (48,0,773,'img2/imgb2dc.jpg');</v>
      </c>
      <c r="C877" t="str">
        <f>VLOOKUP(categories!B877,'categories-old'!B:G,6,FALSE)</f>
        <v>/img2/imgb2dc.jpg</v>
      </c>
      <c r="D877" t="str">
        <f>VLOOKUP(categories!B877,'categories-old'!B:H,7,FALSE)</f>
        <v>www.americanretailsupply.com\64915\34073\Jewelry-Apparel-Eyewear-Displays\Acrylic-Countertop-Eyewear-Displays.html</v>
      </c>
    </row>
    <row r="878" spans="1:4" hidden="1" x14ac:dyDescent="0.25">
      <c r="A878" t="str">
        <f>IF(LEN('categories-old'!G878) &gt; 0, "INSERT INTO `catalog_category_entity_varchar` (attribute_id,store_id,entity_id,value) VALUES (48,0,"&amp;'categories-old'!B878&amp;",'"&amp;RIGHT('categories-old'!G878,LEN('categories-old'!G878)-1)&amp;"');","")</f>
        <v>INSERT INTO `catalog_category_entity_varchar` (attribute_id,store_id,entity_id,value) VALUES (48,0,773,'img2/imgb2dc.jpg');</v>
      </c>
      <c r="B878" t="str">
        <f>IF(LEN(categories!G878) &gt; 0, "INSERT INTO `catalog_category_entity_varchar` (attribute_id,store_id,entity_id,value) VALUES (48,0,"&amp;categories!B878&amp;",'"&amp;RIGHT(categories!G878,LEN(categories!G878)-1)&amp;"');","")</f>
        <v>INSERT INTO `catalog_category_entity_varchar` (attribute_id,store_id,entity_id,value) VALUES (48,0,774,'img1/img8387.jpg');</v>
      </c>
      <c r="C878" t="str">
        <f>VLOOKUP(categories!B878,'categories-old'!B:G,6,FALSE)</f>
        <v>/img1/img8387.jpg</v>
      </c>
      <c r="D878" t="str">
        <f>VLOOKUP(categories!B878,'categories-old'!B:H,7,FALSE)</f>
        <v>www.americanretailsupply.com\64915\34075\Jewelry-Apparel-Eyewear-Displays\Acrylic-Freestanding-Eyewear-Displays.html</v>
      </c>
    </row>
    <row r="879" spans="1:4" hidden="1" x14ac:dyDescent="0.25">
      <c r="A879" t="str">
        <f>IF(LEN('categories-old'!G879) &gt; 0, "INSERT INTO `catalog_category_entity_varchar` (attribute_id,store_id,entity_id,value) VALUES (48,0,"&amp;'categories-old'!B879&amp;",'"&amp;RIGHT('categories-old'!G879,LEN('categories-old'!G879)-1)&amp;"');","")</f>
        <v>INSERT INTO `catalog_category_entity_varchar` (attribute_id,store_id,entity_id,value) VALUES (48,0,774,'img1/img8387.jpg');</v>
      </c>
      <c r="B879" t="str">
        <f>IF(LEN(categories!G879) &gt; 0, "INSERT INTO `catalog_category_entity_varchar` (attribute_id,store_id,entity_id,value) VALUES (48,0,"&amp;categories!B879&amp;",'"&amp;RIGHT(categories!G879,LEN(categories!G879)-1)&amp;"');","")</f>
        <v>INSERT INTO `catalog_category_entity_varchar` (attribute_id,store_id,entity_id,value) VALUES (48,0,775,'img2/imgbb28.jpg');</v>
      </c>
      <c r="C879" t="str">
        <f>VLOOKUP(categories!B879,'categories-old'!B:G,6,FALSE)</f>
        <v>/img2/imgbb28.jpg</v>
      </c>
      <c r="D879" t="str">
        <f>VLOOKUP(categories!B879,'categories-old'!B:H,7,FALSE)</f>
        <v>www.americanretailsupply.com\64915\34077\Jewelry-Apparel-Eyewear-Displays\Acrylic--Eyewear-Display-Rods.html</v>
      </c>
    </row>
    <row r="880" spans="1:4" hidden="1" x14ac:dyDescent="0.25">
      <c r="A880" t="str">
        <f>IF(LEN('categories-old'!G880) &gt; 0, "INSERT INTO `catalog_category_entity_varchar` (attribute_id,store_id,entity_id,value) VALUES (48,0,"&amp;'categories-old'!B880&amp;",'"&amp;RIGHT('categories-old'!G880,LEN('categories-old'!G880)-1)&amp;"');","")</f>
        <v>INSERT INTO `catalog_category_entity_varchar` (attribute_id,store_id,entity_id,value) VALUES (48,0,775,'img2/imgbb28.jpg');</v>
      </c>
      <c r="B880" t="str">
        <f>IF(LEN(categories!G880) &gt; 0, "INSERT INTO `catalog_category_entity_varchar` (attribute_id,store_id,entity_id,value) VALUES (48,0,"&amp;categories!B880&amp;",'"&amp;RIGHT(categories!G880,LEN(categories!G880)-1)&amp;"');","")</f>
        <v>INSERT INTO `catalog_category_entity_varchar` (attribute_id,store_id,entity_id,value) VALUES (48,0,776,'img1/imgcf48.jpg');</v>
      </c>
      <c r="C880" t="str">
        <f>VLOOKUP(categories!B880,'categories-old'!B:G,6,FALSE)</f>
        <v>/img1/imgcf48.jpg</v>
      </c>
      <c r="D880" t="str">
        <f>VLOOKUP(categories!B880,'categories-old'!B:H,7,FALSE)</f>
        <v>www.americanretailsupply.com\64915\576323\Jewelry-Apparel-Eyewear-Displays\Acrylic-Revolving-Eyewear-Display.html</v>
      </c>
    </row>
    <row r="881" spans="1:4" hidden="1" x14ac:dyDescent="0.25">
      <c r="A881" t="str">
        <f>IF(LEN('categories-old'!G881) &gt; 0, "INSERT INTO `catalog_category_entity_varchar` (attribute_id,store_id,entity_id,value) VALUES (48,0,"&amp;'categories-old'!B881&amp;",'"&amp;RIGHT('categories-old'!G881,LEN('categories-old'!G881)-1)&amp;"');","")</f>
        <v>INSERT INTO `catalog_category_entity_varchar` (attribute_id,store_id,entity_id,value) VALUES (48,0,776,'img1/imgcf48.jpg');</v>
      </c>
      <c r="B881" t="str">
        <f>IF(LEN(categories!G881) &gt; 0, "INSERT INTO `catalog_category_entity_varchar` (attribute_id,store_id,entity_id,value) VALUES (48,0,"&amp;categories!B881&amp;",'"&amp;RIGHT(categories!G881,LEN(categories!G881)-1)&amp;"');","")</f>
        <v>INSERT INTO `catalog_category_entity_varchar` (attribute_id,store_id,entity_id,value) VALUES (48,0,777,'img1/imgeacf.jpg');</v>
      </c>
      <c r="C881" t="str">
        <f>VLOOKUP(categories!B881,'categories-old'!B:G,6,FALSE)</f>
        <v>/img1/imgeacf.jpg</v>
      </c>
      <c r="D881" t="str">
        <f>VLOOKUP(categories!B881,'categories-old'!B:H,7,FALSE)</f>
        <v>www.americanretailsupply.com\64915\576362\Jewelry-Apparel-Eyewear-Displays\Molded-Acrylic-Watch-Displays.html</v>
      </c>
    </row>
    <row r="882" spans="1:4" hidden="1" x14ac:dyDescent="0.25">
      <c r="A882" t="str">
        <f>IF(LEN('categories-old'!G882) &gt; 0, "INSERT INTO `catalog_category_entity_varchar` (attribute_id,store_id,entity_id,value) VALUES (48,0,"&amp;'categories-old'!B882&amp;",'"&amp;RIGHT('categories-old'!G882,LEN('categories-old'!G882)-1)&amp;"');","")</f>
        <v>INSERT INTO `catalog_category_entity_varchar` (attribute_id,store_id,entity_id,value) VALUES (48,0,777,'img1/imgeacf.jpg');</v>
      </c>
      <c r="B882" t="str">
        <f>IF(LEN(categories!G882) &gt; 0, "INSERT INTO `catalog_category_entity_varchar` (attribute_id,store_id,entity_id,value) VALUES (48,0,"&amp;categories!B882&amp;",'"&amp;RIGHT(categories!G882,LEN(categories!G882)-1)&amp;"');","")</f>
        <v>INSERT INTO `catalog_category_entity_varchar` (attribute_id,store_id,entity_id,value) VALUES (48,0,778,'img1/img1389.jpg');</v>
      </c>
      <c r="C882" t="str">
        <f>VLOOKUP(categories!B882,'categories-old'!B:G,6,FALSE)</f>
        <v>/img1/img1389.jpg</v>
      </c>
      <c r="D882" t="str">
        <f>VLOOKUP(categories!B882,'categories-old'!B:H,7,FALSE)</f>
        <v>www.americanretailsupply.com\64915\576363\Jewelry-Apparel-Eyewear-Displays\Clutch-Bag-Acrylic-Riser.html</v>
      </c>
    </row>
    <row r="883" spans="1:4" hidden="1" x14ac:dyDescent="0.25">
      <c r="A883" t="str">
        <f>IF(LEN('categories-old'!G883) &gt; 0, "INSERT INTO `catalog_category_entity_varchar` (attribute_id,store_id,entity_id,value) VALUES (48,0,"&amp;'categories-old'!B883&amp;",'"&amp;RIGHT('categories-old'!G883,LEN('categories-old'!G883)-1)&amp;"');","")</f>
        <v>INSERT INTO `catalog_category_entity_varchar` (attribute_id,store_id,entity_id,value) VALUES (48,0,778,'img1/img1389.jpg');</v>
      </c>
      <c r="B883" t="str">
        <f>IF(LEN(categories!G883) &gt; 0, "INSERT INTO `catalog_category_entity_varchar` (attribute_id,store_id,entity_id,value) VALUES (48,0,"&amp;categories!B883&amp;",'"&amp;RIGHT(categories!G883,LEN(categories!G883)-1)&amp;"');","")</f>
        <v>INSERT INTO `catalog_category_entity_varchar` (attribute_id,store_id,entity_id,value) VALUES (48,0,779,'img1/img9222.jpg');</v>
      </c>
      <c r="C883" t="str">
        <f>VLOOKUP(categories!B883,'categories-old'!B:G,6,FALSE)</f>
        <v>/img1/img9222.jpg</v>
      </c>
      <c r="D883" t="str">
        <f>VLOOKUP(categories!B883,'categories-old'!B:H,7,FALSE)</f>
        <v>www.americanretailsupply.com\64915\779376\Jewelry-Apparel-Eyewear-Displays\Acrylic-Earring-Card-Displays.html</v>
      </c>
    </row>
    <row r="884" spans="1:4" hidden="1" x14ac:dyDescent="0.25">
      <c r="A884" t="str">
        <f>IF(LEN('categories-old'!G884) &gt; 0, "INSERT INTO `catalog_category_entity_varchar` (attribute_id,store_id,entity_id,value) VALUES (48,0,"&amp;'categories-old'!B884&amp;",'"&amp;RIGHT('categories-old'!G884,LEN('categories-old'!G884)-1)&amp;"');","")</f>
        <v>INSERT INTO `catalog_category_entity_varchar` (attribute_id,store_id,entity_id,value) VALUES (48,0,779,'img1/img9222.jpg');</v>
      </c>
      <c r="B884" t="str">
        <f>IF(LEN(categories!G884) &gt; 0, "INSERT INTO `catalog_category_entity_varchar` (attribute_id,store_id,entity_id,value) VALUES (48,0,"&amp;categories!B884&amp;",'"&amp;RIGHT(categories!G884,LEN(categories!G884)-1)&amp;"');","")</f>
        <v>INSERT INTO `catalog_category_entity_varchar` (attribute_id,store_id,entity_id,value) VALUES (48,0,780,'img2/imgf8d3.jpg');</v>
      </c>
      <c r="C884" t="str">
        <f>VLOOKUP(categories!B884,'categories-old'!B:G,6,FALSE)</f>
        <v>/img2/imgf8d3.jpg</v>
      </c>
      <c r="D884" t="str">
        <f>VLOOKUP(categories!B884,'categories-old'!B:H,7,FALSE)</f>
        <v>www.americanretailsupply.com\64915\779406\Jewelry-Apparel-Eyewear-Displays\Acrylic-T-Bar-Jewelry-Displays.html</v>
      </c>
    </row>
    <row r="885" spans="1:4" hidden="1" x14ac:dyDescent="0.25">
      <c r="A885" t="str">
        <f>IF(LEN('categories-old'!G885) &gt; 0, "INSERT INTO `catalog_category_entity_varchar` (attribute_id,store_id,entity_id,value) VALUES (48,0,"&amp;'categories-old'!B885&amp;",'"&amp;RIGHT('categories-old'!G885,LEN('categories-old'!G885)-1)&amp;"');","")</f>
        <v>INSERT INTO `catalog_category_entity_varchar` (attribute_id,store_id,entity_id,value) VALUES (48,0,780,'img2/imgf8d3.jpg');</v>
      </c>
      <c r="B885" t="str">
        <f>IF(LEN(categories!G885) &gt; 0, "INSERT INTO `catalog_category_entity_varchar` (attribute_id,store_id,entity_id,value) VALUES (48,0,"&amp;categories!B885&amp;",'"&amp;RIGHT(categories!G885,LEN(categories!G885)-1)&amp;"');","")</f>
        <v>INSERT INTO `catalog_category_entity_varchar` (attribute_id,store_id,entity_id,value) VALUES (48,0,782,'img2/imge5b7.jpg');</v>
      </c>
      <c r="C885" t="str">
        <f>VLOOKUP(categories!B885,'categories-old'!B:G,6,FALSE)</f>
        <v>/img2/imge5b7.jpg</v>
      </c>
      <c r="D885" t="str">
        <f>VLOOKUP(categories!B885,'categories-old'!B:H,7,FALSE)</f>
        <v>www.americanretailsupply.com\64708\757042\Jewelry-Boxes\White-Swirl-Jewelry-Boxes.html</v>
      </c>
    </row>
    <row r="886" spans="1:4" hidden="1" x14ac:dyDescent="0.25">
      <c r="A886" t="str">
        <f>IF(LEN('categories-old'!G886) &gt; 0, "INSERT INTO `catalog_category_entity_varchar` (attribute_id,store_id,entity_id,value) VALUES (48,0,"&amp;'categories-old'!B886&amp;",'"&amp;RIGHT('categories-old'!G886,LEN('categories-old'!G886)-1)&amp;"');","")</f>
        <v>INSERT INTO `catalog_category_entity_varchar` (attribute_id,store_id,entity_id,value) VALUES (48,0,782,'img2/imge5b7.jpg');</v>
      </c>
      <c r="B886" t="str">
        <f>IF(LEN(categories!G886) &gt; 0, "INSERT INTO `catalog_category_entity_varchar` (attribute_id,store_id,entity_id,value) VALUES (48,0,"&amp;categories!B886&amp;",'"&amp;RIGHT(categories!G886,LEN(categories!G886)-1)&amp;"');","")</f>
        <v>INSERT INTO `catalog_category_entity_varchar` (attribute_id,store_id,entity_id,value) VALUES (48,0,783,'img1/img9bf2.jpg');</v>
      </c>
      <c r="C886" t="str">
        <f>VLOOKUP(categories!B886,'categories-old'!B:G,6,FALSE)</f>
        <v>/img1/img9bf2.jpg</v>
      </c>
      <c r="D886" t="str">
        <f>VLOOKUP(categories!B886,'categories-old'!B:H,7,FALSE)</f>
        <v>www.americanretailsupply.com\64708\757055\Jewelry-Boxes\Natural-Kraft-Jewelry-Boxes.html</v>
      </c>
    </row>
    <row r="887" spans="1:4" hidden="1" x14ac:dyDescent="0.25">
      <c r="A887" t="str">
        <f>IF(LEN('categories-old'!G887) &gt; 0, "INSERT INTO `catalog_category_entity_varchar` (attribute_id,store_id,entity_id,value) VALUES (48,0,"&amp;'categories-old'!B887&amp;",'"&amp;RIGHT('categories-old'!G887,LEN('categories-old'!G887)-1)&amp;"');","")</f>
        <v>INSERT INTO `catalog_category_entity_varchar` (attribute_id,store_id,entity_id,value) VALUES (48,0,783,'img1/img9bf2.jpg');</v>
      </c>
      <c r="B887" t="str">
        <f>IF(LEN(categories!G887) &gt; 0, "INSERT INTO `catalog_category_entity_varchar` (attribute_id,store_id,entity_id,value) VALUES (48,0,"&amp;categories!B887&amp;",'"&amp;RIGHT(categories!G887,LEN(categories!G887)-1)&amp;"');","")</f>
        <v>INSERT INTO `catalog_category_entity_varchar` (attribute_id,store_id,entity_id,value) VALUES (48,0,784,'img1/imgeb7d.jpg');</v>
      </c>
      <c r="C887" t="str">
        <f>VLOOKUP(categories!B887,'categories-old'!B:G,6,FALSE)</f>
        <v>/img1/imgeb7d.jpg</v>
      </c>
      <c r="D887" t="str">
        <f>VLOOKUP(categories!B887,'categories-old'!B:H,7,FALSE)</f>
        <v>www.americanretailsupply.com\64708\757060\Jewelry-Boxes\Silver-and-Gold-Foil-Jewelry-Boxes.html</v>
      </c>
    </row>
    <row r="888" spans="1:4" hidden="1" x14ac:dyDescent="0.25">
      <c r="A888" t="str">
        <f>IF(LEN('categories-old'!G888) &gt; 0, "INSERT INTO `catalog_category_entity_varchar` (attribute_id,store_id,entity_id,value) VALUES (48,0,"&amp;'categories-old'!B888&amp;",'"&amp;RIGHT('categories-old'!G888,LEN('categories-old'!G888)-1)&amp;"');","")</f>
        <v>INSERT INTO `catalog_category_entity_varchar` (attribute_id,store_id,entity_id,value) VALUES (48,0,784,'img1/imgeb7d.jpg');</v>
      </c>
      <c r="B888" t="str">
        <f>IF(LEN(categories!G888) &gt; 0, "INSERT INTO `catalog_category_entity_varchar` (attribute_id,store_id,entity_id,value) VALUES (48,0,"&amp;categories!B888&amp;",'"&amp;RIGHT(categories!G888,LEN(categories!G888)-1)&amp;"');","")</f>
        <v>INSERT INTO `catalog_category_entity_varchar` (attribute_id,store_id,entity_id,value) VALUES (48,0,785,'img3/img8767.jpg');</v>
      </c>
      <c r="C888" t="str">
        <f>VLOOKUP(categories!B888,'categories-old'!B:G,6,FALSE)</f>
        <v>/img3/img8767.jpg</v>
      </c>
      <c r="D888" t="str">
        <f>VLOOKUP(categories!B888,'categories-old'!B:H,7,FALSE)</f>
        <v>www.americanretailsupply.com\64708\757063\Jewelry-Boxes\White-View-Top-Jewelry-Boxes.html</v>
      </c>
    </row>
    <row r="889" spans="1:4" hidden="1" x14ac:dyDescent="0.25">
      <c r="A889" t="str">
        <f>IF(LEN('categories-old'!G889) &gt; 0, "INSERT INTO `catalog_category_entity_varchar` (attribute_id,store_id,entity_id,value) VALUES (48,0,"&amp;'categories-old'!B889&amp;",'"&amp;RIGHT('categories-old'!G889,LEN('categories-old'!G889)-1)&amp;"');","")</f>
        <v>INSERT INTO `catalog_category_entity_varchar` (attribute_id,store_id,entity_id,value) VALUES (48,0,785,'img3/img8767.jpg');</v>
      </c>
      <c r="B889" t="str">
        <f>IF(LEN(categories!G889) &gt; 0, "INSERT INTO `catalog_category_entity_varchar` (attribute_id,store_id,entity_id,value) VALUES (48,0,"&amp;categories!B889&amp;",'"&amp;RIGHT(categories!G889,LEN(categories!G889)-1)&amp;"');","")</f>
        <v>INSERT INTO `catalog_category_entity_varchar` (attribute_id,store_id,entity_id,value) VALUES (48,0,786,'img3/imgfb93.jpg');</v>
      </c>
      <c r="C889" t="str">
        <f>VLOOKUP(categories!B889,'categories-old'!B:G,6,FALSE)</f>
        <v>/img3/imgfb93.jpg</v>
      </c>
      <c r="D889" t="str">
        <f>VLOOKUP(categories!B889,'categories-old'!B:H,7,FALSE)</f>
        <v>www.americanretailsupply.com\64708\757064\Jewelry-Boxes\Colored-Kraft-Jewelry-Boxes.html</v>
      </c>
    </row>
    <row r="890" spans="1:4" hidden="1" x14ac:dyDescent="0.25">
      <c r="A890" t="str">
        <f>IF(LEN('categories-old'!G890) &gt; 0, "INSERT INTO `catalog_category_entity_varchar` (attribute_id,store_id,entity_id,value) VALUES (48,0,"&amp;'categories-old'!B890&amp;",'"&amp;RIGHT('categories-old'!G890,LEN('categories-old'!G890)-1)&amp;"');","")</f>
        <v>INSERT INTO `catalog_category_entity_varchar` (attribute_id,store_id,entity_id,value) VALUES (48,0,786,'img3/imgfb93.jpg');</v>
      </c>
      <c r="B890" t="str">
        <f>IF(LEN(categories!G890) &gt; 0, "INSERT INTO `catalog_category_entity_varchar` (attribute_id,store_id,entity_id,value) VALUES (48,0,"&amp;categories!B890&amp;",'"&amp;RIGHT(categories!G890,LEN(categories!G890)-1)&amp;"');","")</f>
        <v>INSERT INTO `catalog_category_entity_varchar` (attribute_id,store_id,entity_id,value) VALUES (48,0,787,'img1/img8eb8.jpg');</v>
      </c>
      <c r="C890" t="str">
        <f>VLOOKUP(categories!B890,'categories-old'!B:G,6,FALSE)</f>
        <v>/img1/img8eb8.jpg</v>
      </c>
      <c r="D890" t="str">
        <f>VLOOKUP(categories!B890,'categories-old'!B:H,7,FALSE)</f>
        <v>www.americanretailsupply.com\64708\757070\Jewelry-Boxes\Chocolate-Embossed-Jewelry-Boxes.html</v>
      </c>
    </row>
    <row r="891" spans="1:4" hidden="1" x14ac:dyDescent="0.25">
      <c r="A891" t="str">
        <f>IF(LEN('categories-old'!G891) &gt; 0, "INSERT INTO `catalog_category_entity_varchar` (attribute_id,store_id,entity_id,value) VALUES (48,0,"&amp;'categories-old'!B891&amp;",'"&amp;RIGHT('categories-old'!G891,LEN('categories-old'!G891)-1)&amp;"');","")</f>
        <v>INSERT INTO `catalog_category_entity_varchar` (attribute_id,store_id,entity_id,value) VALUES (48,0,787,'img1/img8eb8.jpg');</v>
      </c>
      <c r="B891" t="str">
        <f>IF(LEN(categories!G891) &gt; 0, "INSERT INTO `catalog_category_entity_varchar` (attribute_id,store_id,entity_id,value) VALUES (48,0,"&amp;categories!B891&amp;",'"&amp;RIGHT(categories!G891,LEN(categories!G891)-1)&amp;"');","")</f>
        <v>INSERT INTO `catalog_category_entity_varchar` (attribute_id,store_id,entity_id,value) VALUES (48,0,788,'img2/imgc307.jpg');</v>
      </c>
      <c r="C891" t="str">
        <f>VLOOKUP(categories!B891,'categories-old'!B:G,6,FALSE)</f>
        <v>/img2/imgc307.jpg</v>
      </c>
      <c r="D891" t="str">
        <f>VLOOKUP(categories!B891,'categories-old'!B:H,7,FALSE)</f>
        <v>www.americanretailsupply.com\64708\757073\Jewelry-Boxes\Black-Embossed-Jewelry-Boxes.html</v>
      </c>
    </row>
    <row r="892" spans="1:4" hidden="1" x14ac:dyDescent="0.25">
      <c r="A892" t="str">
        <f>IF(LEN('categories-old'!G892) &gt; 0, "INSERT INTO `catalog_category_entity_varchar` (attribute_id,store_id,entity_id,value) VALUES (48,0,"&amp;'categories-old'!B892&amp;",'"&amp;RIGHT('categories-old'!G892,LEN('categories-old'!G892)-1)&amp;"');","")</f>
        <v>INSERT INTO `catalog_category_entity_varchar` (attribute_id,store_id,entity_id,value) VALUES (48,0,788,'img2/imgc307.jpg');</v>
      </c>
      <c r="B892" t="str">
        <f>IF(LEN(categories!G892) &gt; 0, "INSERT INTO `catalog_category_entity_varchar` (attribute_id,store_id,entity_id,value) VALUES (48,0,"&amp;categories!B892&amp;",'"&amp;RIGHT(categories!G892,LEN(categories!G892)-1)&amp;"');","")</f>
        <v>INSERT INTO `catalog_category_entity_varchar` (attribute_id,store_id,entity_id,value) VALUES (48,0,789,'img3/imgfb93.jpg');</v>
      </c>
      <c r="C892" t="str">
        <f>VLOOKUP(categories!B892,'categories-old'!B:G,6,FALSE)</f>
        <v>/img3/imgfb93.jpg</v>
      </c>
      <c r="D892" t="str">
        <f>VLOOKUP(categories!B892,'categories-old'!B:H,7,FALSE)</f>
        <v>www.americanretailsupply.com\64708\757075\Jewelry-Boxes\Jewelry-Box-Assortments.html</v>
      </c>
    </row>
    <row r="893" spans="1:4" hidden="1" x14ac:dyDescent="0.25">
      <c r="A893" t="str">
        <f>IF(LEN('categories-old'!G893) &gt; 0, "INSERT INTO `catalog_category_entity_varchar` (attribute_id,store_id,entity_id,value) VALUES (48,0,"&amp;'categories-old'!B893&amp;",'"&amp;RIGHT('categories-old'!G893,LEN('categories-old'!G893)-1)&amp;"');","")</f>
        <v>INSERT INTO `catalog_category_entity_varchar` (attribute_id,store_id,entity_id,value) VALUES (48,0,789,'img3/imgfb93.jpg');</v>
      </c>
      <c r="B893" t="str">
        <f>IF(LEN(categories!G893) &gt; 0, "INSERT INTO `catalog_category_entity_varchar` (attribute_id,store_id,entity_id,value) VALUES (48,0,"&amp;categories!B893&amp;",'"&amp;RIGHT(categories!G893,LEN(categories!G893)-1)&amp;"');","")</f>
        <v>INSERT INTO `catalog_category_entity_varchar` (attribute_id,store_id,entity_id,value) VALUES (48,0,790,'img1/img1c36.jpg');</v>
      </c>
      <c r="C893" t="str">
        <f>VLOOKUP(categories!B893,'categories-old'!B:G,6,FALSE)</f>
        <v>/img1/img1c36.jpg</v>
      </c>
      <c r="D893" t="str">
        <f>VLOOKUP(categories!B893,'categories-old'!B:H,7,FALSE)</f>
        <v>www.americanretailsupply.com\64708\778648\Jewelry-Boxes\Leopard-Patterned-Jewelry-Boxes.html</v>
      </c>
    </row>
    <row r="894" spans="1:4" hidden="1" x14ac:dyDescent="0.25">
      <c r="A894" t="str">
        <f>IF(LEN('categories-old'!G894) &gt; 0, "INSERT INTO `catalog_category_entity_varchar` (attribute_id,store_id,entity_id,value) VALUES (48,0,"&amp;'categories-old'!B894&amp;",'"&amp;RIGHT('categories-old'!G894,LEN('categories-old'!G894)-1)&amp;"');","")</f>
        <v>INSERT INTO `catalog_category_entity_varchar` (attribute_id,store_id,entity_id,value) VALUES (48,0,790,'img1/img1c36.jpg');</v>
      </c>
      <c r="B894" t="str">
        <f>IF(LEN(categories!G894) &gt; 0, "INSERT INTO `catalog_category_entity_varchar` (attribute_id,store_id,entity_id,value) VALUES (48,0,"&amp;categories!B894&amp;",'"&amp;RIGHT(categories!G894,LEN(categories!G894)-1)&amp;"');","")</f>
        <v>INSERT INTO `catalog_category_entity_varchar` (attribute_id,store_id,entity_id,value) VALUES (48,0,791,'img2/imge5f5.jpg');</v>
      </c>
      <c r="C894" t="str">
        <f>VLOOKUP(categories!B894,'categories-old'!B:G,6,FALSE)</f>
        <v>/img2/imge5f5.jpg</v>
      </c>
      <c r="D894" t="str">
        <f>VLOOKUP(categories!B894,'categories-old'!B:H,7,FALSE)</f>
        <v>www.americanretailsupply.com\64708\778649\Jewelry-Boxes\Zebra-Patterned-Jewelry-Boxes.html</v>
      </c>
    </row>
    <row r="895" spans="1:4" hidden="1" x14ac:dyDescent="0.25">
      <c r="A895" t="str">
        <f>IF(LEN('categories-old'!G895) &gt; 0, "INSERT INTO `catalog_category_entity_varchar` (attribute_id,store_id,entity_id,value) VALUES (48,0,"&amp;'categories-old'!B895&amp;",'"&amp;RIGHT('categories-old'!G895,LEN('categories-old'!G895)-1)&amp;"');","")</f>
        <v>INSERT INTO `catalog_category_entity_varchar` (attribute_id,store_id,entity_id,value) VALUES (48,0,791,'img2/imge5f5.jpg');</v>
      </c>
      <c r="B895" t="str">
        <f>IF(LEN(categories!G895) &gt; 0, "INSERT INTO `catalog_category_entity_varchar` (attribute_id,store_id,entity_id,value) VALUES (48,0,"&amp;categories!B895&amp;",'"&amp;RIGHT(categories!G895,LEN(categories!G895)-1)&amp;"');","")</f>
        <v>INSERT INTO `catalog_category_entity_varchar` (attribute_id,store_id,entity_id,value) VALUES (48,0,792,'img1/img9bf2.jpg');</v>
      </c>
      <c r="C895" t="str">
        <f>VLOOKUP(categories!B895,'categories-old'!B:G,6,FALSE)</f>
        <v>/img1/img9bf2.jpg</v>
      </c>
      <c r="D895" t="str">
        <f>VLOOKUP(categories!B895,'categories-old'!B:H,7,FALSE)</f>
        <v>www.americanretailsupply.com\64708\792889\Jewelry-Boxes\Economy-Natural-Kraft-Jewelry-Boxes.html</v>
      </c>
    </row>
    <row r="896" spans="1:4" hidden="1" x14ac:dyDescent="0.25">
      <c r="A896" t="str">
        <f>IF(LEN('categories-old'!G896) &gt; 0, "INSERT INTO `catalog_category_entity_varchar` (attribute_id,store_id,entity_id,value) VALUES (48,0,"&amp;'categories-old'!B896&amp;",'"&amp;RIGHT('categories-old'!G896,LEN('categories-old'!G896)-1)&amp;"');","")</f>
        <v>INSERT INTO `catalog_category_entity_varchar` (attribute_id,store_id,entity_id,value) VALUES (48,0,792,'img1/img9bf2.jpg');</v>
      </c>
      <c r="B896" t="str">
        <f>IF(LEN(categories!G896) &gt; 0, "INSERT INTO `catalog_category_entity_varchar` (attribute_id,store_id,entity_id,value) VALUES (48,0,"&amp;categories!B896&amp;",'"&amp;RIGHT(categories!G896,LEN(categories!G896)-1)&amp;"');","")</f>
        <v>INSERT INTO `catalog_category_entity_varchar` (attribute_id,store_id,entity_id,value) VALUES (48,0,794,'img3/img7844.jpg');</v>
      </c>
      <c r="C896" t="str">
        <f>VLOOKUP(categories!B896,'categories-old'!B:G,6,FALSE)</f>
        <v>/img3/img7844.jpg</v>
      </c>
      <c r="D896" t="str">
        <f>VLOOKUP(categories!B896,'categories-old'!B:H,7,FALSE)</f>
        <v>www.americanretailsupply.com\64716\783223\Jewelry-Boxes-with-Hinged-Lids\White-Faux-Leather-Hinged-Jewelry-Boxes.html</v>
      </c>
    </row>
    <row r="897" spans="1:4" hidden="1" x14ac:dyDescent="0.25">
      <c r="A897" t="str">
        <f>IF(LEN('categories-old'!G897) &gt; 0, "INSERT INTO `catalog_category_entity_varchar` (attribute_id,store_id,entity_id,value) VALUES (48,0,"&amp;'categories-old'!B897&amp;",'"&amp;RIGHT('categories-old'!G897,LEN('categories-old'!G897)-1)&amp;"');","")</f>
        <v>INSERT INTO `catalog_category_entity_varchar` (attribute_id,store_id,entity_id,value) VALUES (48,0,794,'img3/img7844.jpg');</v>
      </c>
      <c r="B897" t="str">
        <f>IF(LEN(categories!G897) &gt; 0, "INSERT INTO `catalog_category_entity_varchar` (attribute_id,store_id,entity_id,value) VALUES (48,0,"&amp;categories!B897&amp;",'"&amp;RIGHT(categories!G897,LEN(categories!G897)-1)&amp;"');","")</f>
        <v>INSERT INTO `catalog_category_entity_varchar` (attribute_id,store_id,entity_id,value) VALUES (48,0,795,'img1/imgda08.jpg');</v>
      </c>
      <c r="C897" t="str">
        <f>VLOOKUP(categories!B897,'categories-old'!B:G,6,FALSE)</f>
        <v>/img1/imgda08.jpg</v>
      </c>
      <c r="D897" t="str">
        <f>VLOOKUP(categories!B897,'categories-old'!B:H,7,FALSE)</f>
        <v>www.americanretailsupply.com\64716\783224\Jewelry-Boxes-with-Hinged-Lids\Black-Velvet-with-Gold-Trim-Hinged-Jewelry-Boxes.html</v>
      </c>
    </row>
    <row r="898" spans="1:4" hidden="1" x14ac:dyDescent="0.25">
      <c r="A898" t="str">
        <f>IF(LEN('categories-old'!G898) &gt; 0, "INSERT INTO `catalog_category_entity_varchar` (attribute_id,store_id,entity_id,value) VALUES (48,0,"&amp;'categories-old'!B898&amp;",'"&amp;RIGHT('categories-old'!G898,LEN('categories-old'!G898)-1)&amp;"');","")</f>
        <v>INSERT INTO `catalog_category_entity_varchar` (attribute_id,store_id,entity_id,value) VALUES (48,0,795,'img1/imgda08.jpg');</v>
      </c>
      <c r="B898" t="str">
        <f>IF(LEN(categories!G898) &gt; 0, "INSERT INTO `catalog_category_entity_varchar` (attribute_id,store_id,entity_id,value) VALUES (48,0,"&amp;categories!B898&amp;",'"&amp;RIGHT(categories!G898,LEN(categories!G898)-1)&amp;"');","")</f>
        <v>INSERT INTO `catalog_category_entity_varchar` (attribute_id,store_id,entity_id,value) VALUES (48,0,796,'img3/img9e11.jpg');</v>
      </c>
      <c r="C898" t="str">
        <f>VLOOKUP(categories!B898,'categories-old'!B:G,6,FALSE)</f>
        <v>/img3/img9e11.jpg</v>
      </c>
      <c r="D898" t="str">
        <f>VLOOKUP(categories!B898,'categories-old'!B:H,7,FALSE)</f>
        <v>www.americanretailsupply.com\64716\783225\Jewelry-Boxes-with-Hinged-Lids\Rosewood-Veneer-Hinged-Jewelry-Boxes.html</v>
      </c>
    </row>
    <row r="899" spans="1:4" hidden="1" x14ac:dyDescent="0.25">
      <c r="A899" t="str">
        <f>IF(LEN('categories-old'!G899) &gt; 0, "INSERT INTO `catalog_category_entity_varchar` (attribute_id,store_id,entity_id,value) VALUES (48,0,"&amp;'categories-old'!B899&amp;",'"&amp;RIGHT('categories-old'!G899,LEN('categories-old'!G899)-1)&amp;"');","")</f>
        <v>INSERT INTO `catalog_category_entity_varchar` (attribute_id,store_id,entity_id,value) VALUES (48,0,796,'img3/img9e11.jpg');</v>
      </c>
      <c r="B899" t="str">
        <f>IF(LEN(categories!G899) &gt; 0, "INSERT INTO `catalog_category_entity_varchar` (attribute_id,store_id,entity_id,value) VALUES (48,0,"&amp;categories!B899&amp;",'"&amp;RIGHT(categories!G899,LEN(categories!G899)-1)&amp;"');","")</f>
        <v>INSERT INTO `catalog_category_entity_varchar` (attribute_id,store_id,entity_id,value) VALUES (48,0,798,'img2/img905a.jpg');</v>
      </c>
      <c r="C899" t="str">
        <f>VLOOKUP(categories!B899,'categories-old'!B:G,6,FALSE)</f>
        <v>/img2/img905a.jpg</v>
      </c>
      <c r="D899" t="str">
        <f>VLOOKUP(categories!B899,'categories-old'!B:H,7,FALSE)</f>
        <v>www.americanretailsupply.com\64791\18450\Jewelry-Pouches\Velveteen-Drawstring-Pouches.html</v>
      </c>
    </row>
    <row r="900" spans="1:4" hidden="1" x14ac:dyDescent="0.25">
      <c r="A900" t="str">
        <f>IF(LEN('categories-old'!G900) &gt; 0, "INSERT INTO `catalog_category_entity_varchar` (attribute_id,store_id,entity_id,value) VALUES (48,0,"&amp;'categories-old'!B900&amp;",'"&amp;RIGHT('categories-old'!G900,LEN('categories-old'!G900)-1)&amp;"');","")</f>
        <v>INSERT INTO `catalog_category_entity_varchar` (attribute_id,store_id,entity_id,value) VALUES (48,0,798,'img2/img905a.jpg');</v>
      </c>
      <c r="B900" t="str">
        <f>IF(LEN(categories!G900) &gt; 0, "INSERT INTO `catalog_category_entity_varchar` (attribute_id,store_id,entity_id,value) VALUES (48,0,"&amp;categories!B900&amp;",'"&amp;RIGHT(categories!G900,LEN(categories!G900)-1)&amp;"');","")</f>
        <v>INSERT INTO `catalog_category_entity_varchar` (attribute_id,store_id,entity_id,value) VALUES (48,0,799,'img1/imgda76.jpg');</v>
      </c>
      <c r="C900" t="str">
        <f>VLOOKUP(categories!B900,'categories-old'!B:G,6,FALSE)</f>
        <v>/img1/imgda76.jpg</v>
      </c>
      <c r="D900" t="str">
        <f>VLOOKUP(categories!B900,'categories-old'!B:H,7,FALSE)</f>
        <v>www.americanretailsupply.com\64791\166167\Jewelry-Pouches\Leatherette-Drawstring-Pouches.html</v>
      </c>
    </row>
    <row r="901" spans="1:4" hidden="1" x14ac:dyDescent="0.25">
      <c r="A901" t="str">
        <f>IF(LEN('categories-old'!G901) &gt; 0, "INSERT INTO `catalog_category_entity_varchar` (attribute_id,store_id,entity_id,value) VALUES (48,0,"&amp;'categories-old'!B901&amp;",'"&amp;RIGHT('categories-old'!G901,LEN('categories-old'!G901)-1)&amp;"');","")</f>
        <v>INSERT INTO `catalog_category_entity_varchar` (attribute_id,store_id,entity_id,value) VALUES (48,0,799,'img1/imgda76.jpg');</v>
      </c>
      <c r="B901" t="str">
        <f>IF(LEN(categories!G901) &gt; 0, "INSERT INTO `catalog_category_entity_varchar` (attribute_id,store_id,entity_id,value) VALUES (48,0,"&amp;categories!B901&amp;",'"&amp;RIGHT(categories!G901,LEN(categories!G901)-1)&amp;"');","")</f>
        <v>INSERT INTO `catalog_category_entity_varchar` (attribute_id,store_id,entity_id,value) VALUES (48,0,801,'img3/img362c.jpg');</v>
      </c>
      <c r="C901" t="str">
        <f>VLOOKUP(categories!B901,'categories-old'!B:G,6,FALSE)</f>
        <v>/img3/img362c.jpg</v>
      </c>
      <c r="D901" t="str">
        <f>VLOOKUP(categories!B901,'categories-old'!B:H,7,FALSE)</f>
        <v>www.americanretailsupply.com\64794\37344\Jewelry-Riser-Sets\Hexagon-Riser-Set.html</v>
      </c>
    </row>
    <row r="902" spans="1:4" hidden="1" x14ac:dyDescent="0.25">
      <c r="A902" t="str">
        <f>IF(LEN('categories-old'!G902) &gt; 0, "INSERT INTO `catalog_category_entity_varchar` (attribute_id,store_id,entity_id,value) VALUES (48,0,"&amp;'categories-old'!B902&amp;",'"&amp;RIGHT('categories-old'!G902,LEN('categories-old'!G902)-1)&amp;"');","")</f>
        <v>INSERT INTO `catalog_category_entity_varchar` (attribute_id,store_id,entity_id,value) VALUES (48,0,801,'img3/img362c.jpg');</v>
      </c>
      <c r="B902" t="str">
        <f>IF(LEN(categories!G902) &gt; 0, "INSERT INTO `catalog_category_entity_varchar` (attribute_id,store_id,entity_id,value) VALUES (48,0,"&amp;categories!B902&amp;",'"&amp;RIGHT(categories!G902,LEN(categories!G902)-1)&amp;"');","")</f>
        <v>INSERT INTO `catalog_category_entity_varchar` (attribute_id,store_id,entity_id,value) VALUES (48,0,803,'img2/img371d.jpg');</v>
      </c>
      <c r="C902" t="str">
        <f>VLOOKUP(categories!B902,'categories-old'!B:G,6,FALSE)</f>
        <v>/img2/img371d.jpg</v>
      </c>
      <c r="D902" t="str">
        <f>VLOOKUP(categories!B902,'categories-old'!B:H,7,FALSE)</f>
        <v>www.americanretailsupply.com\64790\36354\Jewelry-Supplies\U--Pins.html</v>
      </c>
    </row>
    <row r="903" spans="1:4" hidden="1" x14ac:dyDescent="0.25">
      <c r="A903" t="str">
        <f>IF(LEN('categories-old'!G903) &gt; 0, "INSERT INTO `catalog_category_entity_varchar` (attribute_id,store_id,entity_id,value) VALUES (48,0,"&amp;'categories-old'!B903&amp;",'"&amp;RIGHT('categories-old'!G903,LEN('categories-old'!G903)-1)&amp;"');","")</f>
        <v>INSERT INTO `catalog_category_entity_varchar` (attribute_id,store_id,entity_id,value) VALUES (48,0,803,'img2/img371d.jpg');</v>
      </c>
      <c r="B903" t="str">
        <f>IF(LEN(categories!G903) &gt; 0, "INSERT INTO `catalog_category_entity_varchar` (attribute_id,store_id,entity_id,value) VALUES (48,0,"&amp;categories!B903&amp;",'"&amp;RIGHT(categories!G903,LEN(categories!G903)-1)&amp;"');","")</f>
        <v>INSERT INTO `catalog_category_entity_varchar` (attribute_id,store_id,entity_id,value) VALUES (48,0,804,'img2/img60ed.jpg');</v>
      </c>
      <c r="C903" t="str">
        <f>VLOOKUP(categories!B903,'categories-old'!B:G,6,FALSE)</f>
        <v>/img2/img60ed.jpg</v>
      </c>
      <c r="D903" t="str">
        <f>VLOOKUP(categories!B903,'categories-old'!B:H,7,FALSE)</f>
        <v>www.americanretailsupply.com\64790\37341\Jewelry-Supplies\Adhesive-Back-for-Earring-Cards.html</v>
      </c>
    </row>
    <row r="904" spans="1:4" hidden="1" x14ac:dyDescent="0.25">
      <c r="A904" t="str">
        <f>IF(LEN('categories-old'!G904) &gt; 0, "INSERT INTO `catalog_category_entity_varchar` (attribute_id,store_id,entity_id,value) VALUES (48,0,"&amp;'categories-old'!B904&amp;",'"&amp;RIGHT('categories-old'!G904,LEN('categories-old'!G904)-1)&amp;"');","")</f>
        <v>INSERT INTO `catalog_category_entity_varchar` (attribute_id,store_id,entity_id,value) VALUES (48,0,804,'img2/img60ed.jpg');</v>
      </c>
      <c r="B904" t="str">
        <f>IF(LEN(categories!G904) &gt; 0, "INSERT INTO `catalog_category_entity_varchar` (attribute_id,store_id,entity_id,value) VALUES (48,0,"&amp;categories!B904&amp;",'"&amp;RIGHT(categories!G904,LEN(categories!G904)-1)&amp;"');","")</f>
        <v>INSERT INTO `catalog_category_entity_varchar` (attribute_id,store_id,entity_id,value) VALUES (48,0,805,'img1/imga11b.jpg');</v>
      </c>
      <c r="C904" t="str">
        <f>VLOOKUP(categories!B904,'categories-old'!B:G,6,FALSE)</f>
        <v>/img1/imga11b.jpg</v>
      </c>
      <c r="D904" t="str">
        <f>VLOOKUP(categories!B904,'categories-old'!B:H,7,FALSE)</f>
        <v>www.americanretailsupply.com\64790\37343\Jewelry-Supplies\White-Puff-Pad-Plain-Earring-Cards.html</v>
      </c>
    </row>
    <row r="905" spans="1:4" hidden="1" x14ac:dyDescent="0.25">
      <c r="A905" t="str">
        <f>IF(LEN('categories-old'!G905) &gt; 0, "INSERT INTO `catalog_category_entity_varchar` (attribute_id,store_id,entity_id,value) VALUES (48,0,"&amp;'categories-old'!B905&amp;",'"&amp;RIGHT('categories-old'!G905,LEN('categories-old'!G905)-1)&amp;"');","")</f>
        <v>INSERT INTO `catalog_category_entity_varchar` (attribute_id,store_id,entity_id,value) VALUES (48,0,805,'img1/imga11b.jpg');</v>
      </c>
      <c r="B905" t="str">
        <f>IF(LEN(categories!G905) &gt; 0, "INSERT INTO `catalog_category_entity_varchar` (attribute_id,store_id,entity_id,value) VALUES (48,0,"&amp;categories!B905&amp;",'"&amp;RIGHT(categories!G905,LEN(categories!G905)-1)&amp;"');","")</f>
        <v>INSERT INTO `catalog_category_entity_varchar` (attribute_id,store_id,entity_id,value) VALUES (48,0,806,'img1/img21cd.jpg');</v>
      </c>
      <c r="C905" t="str">
        <f>VLOOKUP(categories!B905,'categories-old'!B:G,6,FALSE)</f>
        <v>/img1/img21cd.jpg</v>
      </c>
      <c r="D905" t="str">
        <f>VLOOKUP(categories!B905,'categories-old'!B:H,7,FALSE)</f>
        <v>www.americanretailsupply.com\64790\37352\Jewelry-Supplies\Jewelry-Tags-wSilk-Strings.html</v>
      </c>
    </row>
    <row r="906" spans="1:4" hidden="1" x14ac:dyDescent="0.25">
      <c r="A906" t="str">
        <f>IF(LEN('categories-old'!G906) &gt; 0, "INSERT INTO `catalog_category_entity_varchar` (attribute_id,store_id,entity_id,value) VALUES (48,0,"&amp;'categories-old'!B906&amp;",'"&amp;RIGHT('categories-old'!G906,LEN('categories-old'!G906)-1)&amp;"');","")</f>
        <v>INSERT INTO `catalog_category_entity_varchar` (attribute_id,store_id,entity_id,value) VALUES (48,0,806,'img1/img21cd.jpg');</v>
      </c>
      <c r="B906" t="str">
        <f>IF(LEN(categories!G906) &gt; 0, "INSERT INTO `catalog_category_entity_varchar` (attribute_id,store_id,entity_id,value) VALUES (48,0,"&amp;categories!B906&amp;",'"&amp;RIGHT(categories!G906,LEN(categories!G906)-1)&amp;"');","")</f>
        <v>INSERT INTO `catalog_category_entity_varchar` (attribute_id,store_id,entity_id,value) VALUES (48,0,807,'img2/img0a77.jpg');</v>
      </c>
      <c r="C906" t="str">
        <f>VLOOKUP(categories!B906,'categories-old'!B:G,6,FALSE)</f>
        <v>/img2/img0a77.jpg</v>
      </c>
      <c r="D906" t="str">
        <f>VLOOKUP(categories!B906,'categories-old'!B:H,7,FALSE)</f>
        <v>www.americanretailsupply.com\64790\37353\Jewelry-Supplies\Dumbell-Labels.html</v>
      </c>
    </row>
    <row r="907" spans="1:4" hidden="1" x14ac:dyDescent="0.25">
      <c r="A907" t="str">
        <f>IF(LEN('categories-old'!G907) &gt; 0, "INSERT INTO `catalog_category_entity_varchar` (attribute_id,store_id,entity_id,value) VALUES (48,0,"&amp;'categories-old'!B907&amp;",'"&amp;RIGHT('categories-old'!G907,LEN('categories-old'!G907)-1)&amp;"');","")</f>
        <v>INSERT INTO `catalog_category_entity_varchar` (attribute_id,store_id,entity_id,value) VALUES (48,0,807,'img2/img0a77.jpg');</v>
      </c>
      <c r="B907" t="str">
        <f>IF(LEN(categories!G907) &gt; 0, "INSERT INTO `catalog_category_entity_varchar` (attribute_id,store_id,entity_id,value) VALUES (48,0,"&amp;categories!B907&amp;",'"&amp;RIGHT(categories!G907,LEN(categories!G907)-1)&amp;"');","")</f>
        <v>INSERT INTO `catalog_category_entity_varchar` (attribute_id,store_id,entity_id,value) VALUES (48,0,808,'img2/imgf72e.jpg');</v>
      </c>
      <c r="C907" t="str">
        <f>VLOOKUP(categories!B907,'categories-old'!B:G,6,FALSE)</f>
        <v>/img2/imgf72e.jpg</v>
      </c>
      <c r="D907" t="str">
        <f>VLOOKUP(categories!B907,'categories-old'!B:H,7,FALSE)</f>
        <v>www.americanretailsupply.com\64790\47775\Jewelry-Supplies\Black-Hanging-Earring-Cards.html</v>
      </c>
    </row>
    <row r="908" spans="1:4" hidden="1" x14ac:dyDescent="0.25">
      <c r="A908" t="str">
        <f>IF(LEN('categories-old'!G908) &gt; 0, "INSERT INTO `catalog_category_entity_varchar` (attribute_id,store_id,entity_id,value) VALUES (48,0,"&amp;'categories-old'!B908&amp;",'"&amp;RIGHT('categories-old'!G908,LEN('categories-old'!G908)-1)&amp;"');","")</f>
        <v>INSERT INTO `catalog_category_entity_varchar` (attribute_id,store_id,entity_id,value) VALUES (48,0,808,'img2/imgf72e.jpg');</v>
      </c>
      <c r="B908" t="str">
        <f>IF(LEN(categories!G908) &gt; 0, "INSERT INTO `catalog_category_entity_varchar` (attribute_id,store_id,entity_id,value) VALUES (48,0,"&amp;categories!B908&amp;",'"&amp;RIGHT(categories!G908,LEN(categories!G908)-1)&amp;"');","")</f>
        <v>INSERT INTO `catalog_category_entity_varchar` (attribute_id,store_id,entity_id,value) VALUES (48,0,809,'img3/imge77f.jpg');</v>
      </c>
      <c r="C908" t="str">
        <f>VLOOKUP(categories!B908,'categories-old'!B:G,6,FALSE)</f>
        <v>/img3/imge77f.jpg</v>
      </c>
      <c r="D908" t="str">
        <f>VLOOKUP(categories!B908,'categories-old'!B:H,7,FALSE)</f>
        <v>www.americanretailsupply.com\64790\231609\Jewelry-Supplies\Showcase-Signs.html</v>
      </c>
    </row>
    <row r="909" spans="1:4" hidden="1" x14ac:dyDescent="0.25">
      <c r="A909" t="str">
        <f>IF(LEN('categories-old'!G909) &gt; 0, "INSERT INTO `catalog_category_entity_varchar` (attribute_id,store_id,entity_id,value) VALUES (48,0,"&amp;'categories-old'!B909&amp;",'"&amp;RIGHT('categories-old'!G909,LEN('categories-old'!G909)-1)&amp;"');","")</f>
        <v>INSERT INTO `catalog_category_entity_varchar` (attribute_id,store_id,entity_id,value) VALUES (48,0,809,'img3/imge77f.jpg');</v>
      </c>
      <c r="B909" t="str">
        <f>IF(LEN(categories!G909) &gt; 0, "INSERT INTO `catalog_category_entity_varchar` (attribute_id,store_id,entity_id,value) VALUES (48,0,"&amp;categories!B909&amp;",'"&amp;RIGHT(categories!G909,LEN(categories!G909)-1)&amp;"');","")</f>
        <v>INSERT INTO `catalog_category_entity_varchar` (attribute_id,store_id,entity_id,value) VALUES (48,0,810,'img1/img5862.jpg');</v>
      </c>
      <c r="C909" t="str">
        <f>VLOOKUP(categories!B909,'categories-old'!B:G,6,FALSE)</f>
        <v>/img1/img5862.jpg</v>
      </c>
      <c r="D909" t="str">
        <f>VLOOKUP(categories!B909,'categories-old'!B:H,7,FALSE)</f>
        <v>www.americanretailsupply.com\64790\255319\Jewelry-Supplies\Jewelry-Polishing-Cloth.html</v>
      </c>
    </row>
    <row r="910" spans="1:4" hidden="1" x14ac:dyDescent="0.25">
      <c r="A910" t="str">
        <f>IF(LEN('categories-old'!G910) &gt; 0, "INSERT INTO `catalog_category_entity_varchar` (attribute_id,store_id,entity_id,value) VALUES (48,0,"&amp;'categories-old'!B910&amp;",'"&amp;RIGHT('categories-old'!G910,LEN('categories-old'!G910)-1)&amp;"');","")</f>
        <v>INSERT INTO `catalog_category_entity_varchar` (attribute_id,store_id,entity_id,value) VALUES (48,0,810,'img1/img5862.jpg');</v>
      </c>
      <c r="B910" t="str">
        <f>IF(LEN(categories!G910) &gt; 0, "INSERT INTO `catalog_category_entity_varchar` (attribute_id,store_id,entity_id,value) VALUES (48,0,"&amp;categories!B910&amp;",'"&amp;RIGHT(categories!G910,LEN(categories!G910)-1)&amp;"');","")</f>
        <v>INSERT INTO `catalog_category_entity_varchar` (attribute_id,store_id,entity_id,value) VALUES (48,0,811,'img3/img0e55.jpg');</v>
      </c>
      <c r="C910" t="str">
        <f>VLOOKUP(categories!B910,'categories-old'!B:G,6,FALSE)</f>
        <v>/img3/img0e55.jpg</v>
      </c>
      <c r="D910" t="str">
        <f>VLOOKUP(categories!B910,'categories-old'!B:H,7,FALSE)</f>
        <v>www.americanretailsupply.com\64790\734729\Jewelry-Supplies\NecklaceBracelet-Hanging-Cards.html</v>
      </c>
    </row>
    <row r="911" spans="1:4" hidden="1" x14ac:dyDescent="0.25">
      <c r="A911" t="str">
        <f>IF(LEN('categories-old'!G911) &gt; 0, "INSERT INTO `catalog_category_entity_varchar` (attribute_id,store_id,entity_id,value) VALUES (48,0,"&amp;'categories-old'!B911&amp;",'"&amp;RIGHT('categories-old'!G911,LEN('categories-old'!G911)-1)&amp;"');","")</f>
        <v>INSERT INTO `catalog_category_entity_varchar` (attribute_id,store_id,entity_id,value) VALUES (48,0,811,'img3/img0e55.jpg');</v>
      </c>
      <c r="B911" t="str">
        <f>IF(LEN(categories!G911) &gt; 0, "INSERT INTO `catalog_category_entity_varchar` (attribute_id,store_id,entity_id,value) VALUES (48,0,"&amp;categories!B911&amp;",'"&amp;RIGHT(categories!G911,LEN(categories!G911)-1)&amp;"');","")</f>
        <v>INSERT INTO `catalog_category_entity_varchar` (attribute_id,store_id,entity_id,value) VALUES (48,0,812,'img1/imgbe2b.jpg');</v>
      </c>
      <c r="C911" t="str">
        <f>VLOOKUP(categories!B911,'categories-old'!B:G,6,FALSE)</f>
        <v>/img1/imgbe2b.jpg</v>
      </c>
      <c r="D911" t="str">
        <f>VLOOKUP(categories!B911,'categories-old'!B:H,7,FALSE)</f>
        <v>www.americanretailsupply.com\64790\756290\Jewelry-Supplies\Clear-OPP-Bags-with-Recloseable-Bottom-Flap.html</v>
      </c>
    </row>
    <row r="912" spans="1:4" hidden="1" x14ac:dyDescent="0.25">
      <c r="A912" t="str">
        <f>IF(LEN('categories-old'!G912) &gt; 0, "INSERT INTO `catalog_category_entity_varchar` (attribute_id,store_id,entity_id,value) VALUES (48,0,"&amp;'categories-old'!B912&amp;",'"&amp;RIGHT('categories-old'!G912,LEN('categories-old'!G912)-1)&amp;"');","")</f>
        <v>INSERT INTO `catalog_category_entity_varchar` (attribute_id,store_id,entity_id,value) VALUES (48,0,812,'img1/imgbe2b.jpg');</v>
      </c>
      <c r="B912" t="str">
        <f>IF(LEN(categories!G912) &gt; 0, "INSERT INTO `catalog_category_entity_varchar` (attribute_id,store_id,entity_id,value) VALUES (48,0,"&amp;categories!B912&amp;",'"&amp;RIGHT(categories!G912,LEN(categories!G912)-1)&amp;"');","")</f>
        <v>INSERT INTO `catalog_category_entity_varchar` (attribute_id,store_id,entity_id,value) VALUES (48,0,814,'img2/img9d68.jpg');</v>
      </c>
      <c r="C912" t="str">
        <f>VLOOKUP(categories!B912,'categories-old'!B:G,6,FALSE)</f>
        <v>/img2/img9d68.jpg</v>
      </c>
      <c r="D912" t="str">
        <f>VLOOKUP(categories!B912,'categories-old'!B:H,7,FALSE)</f>
        <v>www.americanretailsupply.com\64793\37337\Jewelry-Trays--Inserts\Jewelry-Circle-Display-Pads.html</v>
      </c>
    </row>
    <row r="913" spans="1:4" hidden="1" x14ac:dyDescent="0.25">
      <c r="A913" t="str">
        <f>IF(LEN('categories-old'!G913) &gt; 0, "INSERT INTO `catalog_category_entity_varchar` (attribute_id,store_id,entity_id,value) VALUES (48,0,"&amp;'categories-old'!B913&amp;",'"&amp;RIGHT('categories-old'!G913,LEN('categories-old'!G913)-1)&amp;"');","")</f>
        <v>INSERT INTO `catalog_category_entity_varchar` (attribute_id,store_id,entity_id,value) VALUES (48,0,814,'img2/img9d68.jpg');</v>
      </c>
      <c r="B913" t="str">
        <f>IF(LEN(categories!G913) &gt; 0, "INSERT INTO `catalog_category_entity_varchar` (attribute_id,store_id,entity_id,value) VALUES (48,0,"&amp;categories!B913&amp;",'"&amp;RIGHT(categories!G913,LEN(categories!G913)-1)&amp;"');","")</f>
        <v>INSERT INTO `catalog_category_entity_varchar` (attribute_id,store_id,entity_id,value) VALUES (48,0,815,'img3/imgb8bf.jpg');</v>
      </c>
      <c r="C913" t="str">
        <f>VLOOKUP(categories!B913,'categories-old'!B:G,6,FALSE)</f>
        <v>/img3/imgb8bf.jpg</v>
      </c>
      <c r="D913" t="str">
        <f>VLOOKUP(categories!B913,'categories-old'!B:H,7,FALSE)</f>
        <v>www.americanretailsupply.com\64793\37340\Jewelry-Trays--Inserts\Jewelry-Rectangle-Display-Pads.html</v>
      </c>
    </row>
    <row r="914" spans="1:4" hidden="1" x14ac:dyDescent="0.25">
      <c r="A914" t="str">
        <f>IF(LEN('categories-old'!G914) &gt; 0, "INSERT INTO `catalog_category_entity_varchar` (attribute_id,store_id,entity_id,value) VALUES (48,0,"&amp;'categories-old'!B914&amp;",'"&amp;RIGHT('categories-old'!G914,LEN('categories-old'!G914)-1)&amp;"');","")</f>
        <v>INSERT INTO `catalog_category_entity_varchar` (attribute_id,store_id,entity_id,value) VALUES (48,0,815,'img3/imgb8bf.jpg');</v>
      </c>
      <c r="B914" t="str">
        <f>IF(LEN(categories!G914) &gt; 0, "INSERT INTO `catalog_category_entity_varchar` (attribute_id,store_id,entity_id,value) VALUES (48,0,"&amp;categories!B914&amp;",'"&amp;RIGHT(categories!G914,LEN(categories!G914)-1)&amp;"');","")</f>
        <v>INSERT INTO `catalog_category_entity_varchar` (attribute_id,store_id,entity_id,value) VALUES (48,0,816,'img2/imga9b4.jpg');</v>
      </c>
      <c r="C914" t="str">
        <f>VLOOKUP(categories!B914,'categories-old'!B:G,6,FALSE)</f>
        <v>/img2/imga9b4.jpg</v>
      </c>
      <c r="D914" t="str">
        <f>VLOOKUP(categories!B914,'categories-old'!B:H,7,FALSE)</f>
        <v>www.americanretailsupply.com\64793\37776\Jewelry-Trays--Inserts\Jewelry-Display-Trays.html</v>
      </c>
    </row>
    <row r="915" spans="1:4" hidden="1" x14ac:dyDescent="0.25">
      <c r="A915" t="str">
        <f>IF(LEN('categories-old'!G915) &gt; 0, "INSERT INTO `catalog_category_entity_varchar` (attribute_id,store_id,entity_id,value) VALUES (48,0,"&amp;'categories-old'!B915&amp;",'"&amp;RIGHT('categories-old'!G915,LEN('categories-old'!G915)-1)&amp;"');","")</f>
        <v>INSERT INTO `catalog_category_entity_varchar` (attribute_id,store_id,entity_id,value) VALUES (48,0,816,'img2/imga9b4.jpg');</v>
      </c>
      <c r="B915" t="str">
        <f>IF(LEN(categories!G915) &gt; 0, "INSERT INTO `catalog_category_entity_varchar` (attribute_id,store_id,entity_id,value) VALUES (48,0,"&amp;categories!B915&amp;",'"&amp;RIGHT(categories!G915,LEN(categories!G915)-1)&amp;"');","")</f>
        <v>INSERT INTO `catalog_category_entity_varchar` (attribute_id,store_id,entity_id,value) VALUES (48,0,817,'img2/img163f.jpg');</v>
      </c>
      <c r="C915" t="str">
        <f>VLOOKUP(categories!B915,'categories-old'!B:G,6,FALSE)</f>
        <v>/img2/img163f.jpg</v>
      </c>
      <c r="D915" t="str">
        <f>VLOOKUP(categories!B915,'categories-old'!B:H,7,FALSE)</f>
        <v>www.americanretailsupply.com\64793\37779\Jewelry-Trays--Inserts\Jewelry-Tray-Inserts-and-Liners.html</v>
      </c>
    </row>
    <row r="916" spans="1:4" hidden="1" x14ac:dyDescent="0.25">
      <c r="A916" t="str">
        <f>IF(LEN('categories-old'!G916) &gt; 0, "INSERT INTO `catalog_category_entity_varchar` (attribute_id,store_id,entity_id,value) VALUES (48,0,"&amp;'categories-old'!B916&amp;",'"&amp;RIGHT('categories-old'!G916,LEN('categories-old'!G916)-1)&amp;"');","")</f>
        <v>INSERT INTO `catalog_category_entity_varchar` (attribute_id,store_id,entity_id,value) VALUES (48,0,817,'img2/img163f.jpg');</v>
      </c>
      <c r="B916" t="str">
        <f>IF(LEN(categories!G916) &gt; 0, "INSERT INTO `catalog_category_entity_varchar` (attribute_id,store_id,entity_id,value) VALUES (48,0,"&amp;categories!B916&amp;",'"&amp;RIGHT(categories!G916,LEN(categories!G916)-1)&amp;"');","")</f>
        <v>INSERT INTO `catalog_category_entity_varchar` (attribute_id,store_id,entity_id,value) VALUES (48,0,818,'img1/img3c04.jpg');</v>
      </c>
      <c r="C916" t="str">
        <f>VLOOKUP(categories!B916,'categories-old'!B:G,6,FALSE)</f>
        <v>/img1/img3c04.jpg</v>
      </c>
      <c r="D916" t="str">
        <f>VLOOKUP(categories!B916,'categories-old'!B:H,7,FALSE)</f>
        <v>www.americanretailsupply.com\64793\37780\Jewelry-Trays--Inserts\Jewelry-Tray-Carrying-Cases.html</v>
      </c>
    </row>
    <row r="917" spans="1:4" hidden="1" x14ac:dyDescent="0.25">
      <c r="A917" t="str">
        <f>IF(LEN('categories-old'!G917) &gt; 0, "INSERT INTO `catalog_category_entity_varchar` (attribute_id,store_id,entity_id,value) VALUES (48,0,"&amp;'categories-old'!B917&amp;",'"&amp;RIGHT('categories-old'!G917,LEN('categories-old'!G917)-1)&amp;"');","")</f>
        <v>INSERT INTO `catalog_category_entity_varchar` (attribute_id,store_id,entity_id,value) VALUES (48,0,818,'img1/img3c04.jpg');</v>
      </c>
      <c r="B917" t="str">
        <f>IF(LEN(categories!G917) &gt; 0, "INSERT INTO `catalog_category_entity_varchar` (attribute_id,store_id,entity_id,value) VALUES (48,0,"&amp;categories!B917&amp;",'"&amp;RIGHT(categories!G917,LEN(categories!G917)-1)&amp;"');","")</f>
        <v>INSERT INTO `catalog_category_entity_varchar` (attribute_id,store_id,entity_id,value) VALUES (48,0,820,'img3/imge46d.jpg');</v>
      </c>
      <c r="C917" t="str">
        <f>VLOOKUP(categories!B917,'categories-old'!B:G,6,FALSE)</f>
        <v>/img3/imge46d.jpg</v>
      </c>
      <c r="D917" t="str">
        <f>VLOOKUP(categories!B917,'categories-old'!B:H,7,FALSE)</f>
        <v>www.americanretailsupply.com\64720\757841\JR-GiftWrap\Baby-Giftwrap.html</v>
      </c>
    </row>
    <row r="918" spans="1:4" hidden="1" x14ac:dyDescent="0.25">
      <c r="A918" t="str">
        <f>IF(LEN('categories-old'!G918) &gt; 0, "INSERT INTO `catalog_category_entity_varchar` (attribute_id,store_id,entity_id,value) VALUES (48,0,"&amp;'categories-old'!B918&amp;",'"&amp;RIGHT('categories-old'!G918,LEN('categories-old'!G918)-1)&amp;"');","")</f>
        <v>INSERT INTO `catalog_category_entity_varchar` (attribute_id,store_id,entity_id,value) VALUES (48,0,820,'img3/imge46d.jpg');</v>
      </c>
      <c r="B918" t="str">
        <f>IF(LEN(categories!G918) &gt; 0, "INSERT INTO `catalog_category_entity_varchar` (attribute_id,store_id,entity_id,value) VALUES (48,0,"&amp;categories!B918&amp;",'"&amp;RIGHT(categories!G918,LEN(categories!G918)-1)&amp;"');","")</f>
        <v>INSERT INTO `catalog_category_entity_varchar` (attribute_id,store_id,entity_id,value) VALUES (48,0,821,'img1/imgc9c4.jpg');</v>
      </c>
      <c r="C918" t="str">
        <f>VLOOKUP(categories!B918,'categories-old'!B:G,6,FALSE)</f>
        <v>/img1/imgc9c4.jpg</v>
      </c>
      <c r="D918" t="str">
        <f>VLOOKUP(categories!B918,'categories-old'!B:H,7,FALSE)</f>
        <v>www.americanretailsupply.com\64720\757842\JR-GiftWrap\Birthday--Celebration-Giftwrap.html</v>
      </c>
    </row>
    <row r="919" spans="1:4" hidden="1" x14ac:dyDescent="0.25">
      <c r="A919" t="str">
        <f>IF(LEN('categories-old'!G919) &gt; 0, "INSERT INTO `catalog_category_entity_varchar` (attribute_id,store_id,entity_id,value) VALUES (48,0,"&amp;'categories-old'!B919&amp;",'"&amp;RIGHT('categories-old'!G919,LEN('categories-old'!G919)-1)&amp;"');","")</f>
        <v>INSERT INTO `catalog_category_entity_varchar` (attribute_id,store_id,entity_id,value) VALUES (48,0,821,'img1/imgc9c4.jpg');</v>
      </c>
      <c r="B919" t="str">
        <f>IF(LEN(categories!G919) &gt; 0, "INSERT INTO `catalog_category_entity_varchar` (attribute_id,store_id,entity_id,value) VALUES (48,0,"&amp;categories!B919&amp;",'"&amp;RIGHT(categories!G919,LEN(categories!G919)-1)&amp;"');","")</f>
        <v>INSERT INTO `catalog_category_entity_varchar` (attribute_id,store_id,entity_id,value) VALUES (48,0,822,'img1/imgfe08.jpg');</v>
      </c>
      <c r="C919" t="str">
        <f>VLOOKUP(categories!B919,'categories-old'!B:G,6,FALSE)</f>
        <v>/img1/imgfe08.jpg</v>
      </c>
      <c r="D919" t="str">
        <f>VLOOKUP(categories!B919,'categories-old'!B:H,7,FALSE)</f>
        <v>www.americanretailsupply.com\64720\757843\JR-GiftWrap\Floral-Giftwrap.html</v>
      </c>
    </row>
    <row r="920" spans="1:4" hidden="1" x14ac:dyDescent="0.25">
      <c r="A920" t="str">
        <f>IF(LEN('categories-old'!G920) &gt; 0, "INSERT INTO `catalog_category_entity_varchar` (attribute_id,store_id,entity_id,value) VALUES (48,0,"&amp;'categories-old'!B920&amp;",'"&amp;RIGHT('categories-old'!G920,LEN('categories-old'!G920)-1)&amp;"');","")</f>
        <v>INSERT INTO `catalog_category_entity_varchar` (attribute_id,store_id,entity_id,value) VALUES (48,0,822,'img1/imgfe08.jpg');</v>
      </c>
      <c r="B920" t="str">
        <f>IF(LEN(categories!G920) &gt; 0, "INSERT INTO `catalog_category_entity_varchar` (attribute_id,store_id,entity_id,value) VALUES (48,0,"&amp;categories!B920&amp;",'"&amp;RIGHT(categories!G920,LEN(categories!G920)-1)&amp;"');","")</f>
        <v>INSERT INTO `catalog_category_entity_varchar` (attribute_id,store_id,entity_id,value) VALUES (48,0,823,'img1/img2a18.jpg');</v>
      </c>
      <c r="C920" t="str">
        <f>VLOOKUP(categories!B920,'categories-old'!B:G,6,FALSE)</f>
        <v>/img1/img2a18.jpg</v>
      </c>
      <c r="D920" t="str">
        <f>VLOOKUP(categories!B920,'categories-old'!B:H,7,FALSE)</f>
        <v>www.americanretailsupply.com\64720\757844\JR-GiftWrap\Masculine-Giftwrap.html</v>
      </c>
    </row>
    <row r="921" spans="1:4" hidden="1" x14ac:dyDescent="0.25">
      <c r="A921" t="str">
        <f>IF(LEN('categories-old'!G921) &gt; 0, "INSERT INTO `catalog_category_entity_varchar` (attribute_id,store_id,entity_id,value) VALUES (48,0,"&amp;'categories-old'!B921&amp;",'"&amp;RIGHT('categories-old'!G921,LEN('categories-old'!G921)-1)&amp;"');","")</f>
        <v>INSERT INTO `catalog_category_entity_varchar` (attribute_id,store_id,entity_id,value) VALUES (48,0,823,'img1/img2a18.jpg');</v>
      </c>
      <c r="B921" t="str">
        <f>IF(LEN(categories!G921) &gt; 0, "INSERT INTO `catalog_category_entity_varchar` (attribute_id,store_id,entity_id,value) VALUES (48,0,"&amp;categories!B921&amp;",'"&amp;RIGHT(categories!G921,LEN(categories!G921)-1)&amp;"');","")</f>
        <v>INSERT INTO `catalog_category_entity_varchar` (attribute_id,store_id,entity_id,value) VALUES (48,0,824,'img2/img0cc8.jpg');</v>
      </c>
      <c r="C921" t="str">
        <f>VLOOKUP(categories!B921,'categories-old'!B:G,6,FALSE)</f>
        <v>/img2/img0cc8.jpg</v>
      </c>
      <c r="D921" t="str">
        <f>VLOOKUP(categories!B921,'categories-old'!B:H,7,FALSE)</f>
        <v>www.americanretailsupply.com\64720\757845\JR-GiftWrap\Wedding-Bridal-and-Anniversary-Giftwrap.html</v>
      </c>
    </row>
    <row r="922" spans="1:4" hidden="1" x14ac:dyDescent="0.25">
      <c r="A922" t="str">
        <f>IF(LEN('categories-old'!G922) &gt; 0, "INSERT INTO `catalog_category_entity_varchar` (attribute_id,store_id,entity_id,value) VALUES (48,0,"&amp;'categories-old'!B922&amp;",'"&amp;RIGHT('categories-old'!G922,LEN('categories-old'!G922)-1)&amp;"');","")</f>
        <v>INSERT INTO `catalog_category_entity_varchar` (attribute_id,store_id,entity_id,value) VALUES (48,0,824,'img2/img0cc8.jpg');</v>
      </c>
      <c r="B922" t="str">
        <f>IF(LEN(categories!G922) &gt; 0, "INSERT INTO `catalog_category_entity_varchar` (attribute_id,store_id,entity_id,value) VALUES (48,0,"&amp;categories!B922&amp;",'"&amp;RIGHT(categories!G922,LEN(categories!G922)-1)&amp;"');","")</f>
        <v>INSERT INTO `catalog_category_entity_varchar` (attribute_id,store_id,entity_id,value) VALUES (48,0,825,'img1/img1fcc.jpg');</v>
      </c>
      <c r="C922" t="str">
        <f>VLOOKUP(categories!B922,'categories-old'!B:G,6,FALSE)</f>
        <v>/img1/img1fcc.jpg</v>
      </c>
      <c r="D922" t="str">
        <f>VLOOKUP(categories!B922,'categories-old'!B:H,7,FALSE)</f>
        <v>www.americanretailsupply.com\64720\757846\JR-GiftWrap\Double-Sided--Kraft-Giftwrap.html</v>
      </c>
    </row>
    <row r="923" spans="1:4" hidden="1" x14ac:dyDescent="0.25">
      <c r="A923" t="str">
        <f>IF(LEN('categories-old'!G923) &gt; 0, "INSERT INTO `catalog_category_entity_varchar` (attribute_id,store_id,entity_id,value) VALUES (48,0,"&amp;'categories-old'!B923&amp;",'"&amp;RIGHT('categories-old'!G923,LEN('categories-old'!G923)-1)&amp;"');","")</f>
        <v>INSERT INTO `catalog_category_entity_varchar` (attribute_id,store_id,entity_id,value) VALUES (48,0,825,'img1/img1fcc.jpg');</v>
      </c>
      <c r="B923" t="str">
        <f>IF(LEN(categories!G923) &gt; 0, "INSERT INTO `catalog_category_entity_varchar` (attribute_id,store_id,entity_id,value) VALUES (48,0,"&amp;categories!B923&amp;",'"&amp;RIGHT(categories!G923,LEN(categories!G923)-1)&amp;"');","")</f>
        <v>INSERT INTO `catalog_category_entity_varchar` (attribute_id,store_id,entity_id,value) VALUES (48,0,826,'img3/imgf031.jpg');</v>
      </c>
      <c r="C923" t="str">
        <f>VLOOKUP(categories!B923,'categories-old'!B:G,6,FALSE)</f>
        <v>/img3/imgf031.jpg</v>
      </c>
      <c r="D923" t="str">
        <f>VLOOKUP(categories!B923,'categories-old'!B:H,7,FALSE)</f>
        <v>www.americanretailsupply.com\64720\757848\JR-GiftWrap\Matte-Solid-Giftwrap.html</v>
      </c>
    </row>
    <row r="924" spans="1:4" hidden="1" x14ac:dyDescent="0.25">
      <c r="A924" t="str">
        <f>IF(LEN('categories-old'!G924) &gt; 0, "INSERT INTO `catalog_category_entity_varchar` (attribute_id,store_id,entity_id,value) VALUES (48,0,"&amp;'categories-old'!B924&amp;",'"&amp;RIGHT('categories-old'!G924,LEN('categories-old'!G924)-1)&amp;"');","")</f>
        <v>INSERT INTO `catalog_category_entity_varchar` (attribute_id,store_id,entity_id,value) VALUES (48,0,826,'img3/imgf031.jpg');</v>
      </c>
      <c r="B924" t="str">
        <f>IF(LEN(categories!G924) &gt; 0, "INSERT INTO `catalog_category_entity_varchar` (attribute_id,store_id,entity_id,value) VALUES (48,0,"&amp;categories!B924&amp;",'"&amp;RIGHT(categories!G924,LEN(categories!G924)-1)&amp;"');","")</f>
        <v>INSERT INTO `catalog_category_entity_varchar` (attribute_id,store_id,entity_id,value) VALUES (48,0,827,'img1/img1f8d.jpg');</v>
      </c>
      <c r="C924" t="str">
        <f>VLOOKUP(categories!B924,'categories-old'!B:G,6,FALSE)</f>
        <v>/img1/img1f8d.jpg</v>
      </c>
      <c r="D924" t="str">
        <f>VLOOKUP(categories!B924,'categories-old'!B:H,7,FALSE)</f>
        <v>www.americanretailsupply.com\64720\787769\JR-GiftWrap\Graphic-Giftwrap.html</v>
      </c>
    </row>
    <row r="925" spans="1:4" hidden="1" x14ac:dyDescent="0.25">
      <c r="A925" t="str">
        <f>IF(LEN('categories-old'!G925) &gt; 0, "INSERT INTO `catalog_category_entity_varchar` (attribute_id,store_id,entity_id,value) VALUES (48,0,"&amp;'categories-old'!B925&amp;",'"&amp;RIGHT('categories-old'!G925,LEN('categories-old'!G925)-1)&amp;"');","")</f>
        <v>INSERT INTO `catalog_category_entity_varchar` (attribute_id,store_id,entity_id,value) VALUES (48,0,827,'img1/img1f8d.jpg');</v>
      </c>
      <c r="B925" t="str">
        <f>IF(LEN(categories!G925) &gt; 0, "INSERT INTO `catalog_category_entity_varchar` (attribute_id,store_id,entity_id,value) VALUES (48,0,"&amp;categories!B925&amp;",'"&amp;RIGHT(categories!G925,LEN(categories!G925)-1)&amp;"');","")</f>
        <v>INSERT INTO `catalog_category_entity_varchar` (attribute_id,store_id,entity_id,value) VALUES (48,0,828,'img2/img6979.jpg');</v>
      </c>
      <c r="C925" t="str">
        <f>VLOOKUP(categories!B925,'categories-old'!B:G,6,FALSE)</f>
        <v>/img2/img6979.jpg</v>
      </c>
      <c r="D925" t="str">
        <f>VLOOKUP(categories!B925,'categories-old'!B:H,7,FALSE)</f>
        <v>www.americanretailsupply.com\64720\787770\JR-GiftWrap\Juvenile-Giftwrap.html</v>
      </c>
    </row>
    <row r="926" spans="1:4" hidden="1" x14ac:dyDescent="0.25">
      <c r="A926" t="str">
        <f>IF(LEN('categories-old'!G926) &gt; 0, "INSERT INTO `catalog_category_entity_varchar` (attribute_id,store_id,entity_id,value) VALUES (48,0,"&amp;'categories-old'!B926&amp;",'"&amp;RIGHT('categories-old'!G926,LEN('categories-old'!G926)-1)&amp;"');","")</f>
        <v>INSERT INTO `catalog_category_entity_varchar` (attribute_id,store_id,entity_id,value) VALUES (48,0,828,'img2/img6979.jpg');</v>
      </c>
      <c r="B926" t="str">
        <f>IF(LEN(categories!G926) &gt; 0, "INSERT INTO `catalog_category_entity_varchar` (attribute_id,store_id,entity_id,value) VALUES (48,0,"&amp;categories!B926&amp;",'"&amp;RIGHT(categories!G926,LEN(categories!G926)-1)&amp;"');","")</f>
        <v>INSERT INTO `catalog_category_entity_varchar` (attribute_id,store_id,entity_id,value) VALUES (48,0,829,'img3/img7796.jpg');</v>
      </c>
      <c r="C926" t="str">
        <f>VLOOKUP(categories!B926,'categories-old'!B:G,6,FALSE)</f>
        <v>/img3/img7796.jpg</v>
      </c>
      <c r="D926" t="str">
        <f>VLOOKUP(categories!B926,'categories-old'!B:H,7,FALSE)</f>
        <v>www.americanretailsupply.com\64720\787771\JR-GiftWrap\Valentine-Giftwrap.html</v>
      </c>
    </row>
    <row r="927" spans="1:4" hidden="1" x14ac:dyDescent="0.25">
      <c r="A927" t="str">
        <f>IF(LEN('categories-old'!G927) &gt; 0, "INSERT INTO `catalog_category_entity_varchar` (attribute_id,store_id,entity_id,value) VALUES (48,0,"&amp;'categories-old'!B927&amp;",'"&amp;RIGHT('categories-old'!G927,LEN('categories-old'!G927)-1)&amp;"');","")</f>
        <v>INSERT INTO `catalog_category_entity_varchar` (attribute_id,store_id,entity_id,value) VALUES (48,0,829,'img3/img7796.jpg');</v>
      </c>
      <c r="B927" t="str">
        <f>IF(LEN(categories!G927) &gt; 0, "INSERT INTO `catalog_category_entity_varchar` (attribute_id,store_id,entity_id,value) VALUES (48,0,"&amp;categories!B927&amp;",'"&amp;RIGHT(categories!G927,LEN(categories!G927)-1)&amp;"');","")</f>
        <v>INSERT INTO `catalog_category_entity_varchar` (attribute_id,store_id,entity_id,value) VALUES (48,0,831,'img3/imge699.jpg');</v>
      </c>
      <c r="C927" t="str">
        <f>VLOOKUP(categories!B927,'categories-old'!B:G,6,FALSE)</f>
        <v>/img3/imge699.jpg</v>
      </c>
      <c r="D927" t="str">
        <f>VLOOKUP(categories!B927,'categories-old'!B:H,7,FALSE)</f>
        <v>www.americanretailsupply.com\65164\740768\Kidz-Klub-Mannequins\Kidz-Klub-4--yr-old-Unisex----White.html</v>
      </c>
    </row>
    <row r="928" spans="1:4" hidden="1" x14ac:dyDescent="0.25">
      <c r="A928" t="str">
        <f>IF(LEN('categories-old'!G928) &gt; 0, "INSERT INTO `catalog_category_entity_varchar` (attribute_id,store_id,entity_id,value) VALUES (48,0,"&amp;'categories-old'!B928&amp;",'"&amp;RIGHT('categories-old'!G928,LEN('categories-old'!G928)-1)&amp;"');","")</f>
        <v>INSERT INTO `catalog_category_entity_varchar` (attribute_id,store_id,entity_id,value) VALUES (48,0,831,'img3/imge699.jpg');</v>
      </c>
      <c r="B928" t="str">
        <f>IF(LEN(categories!G928) &gt; 0, "INSERT INTO `catalog_category_entity_varchar` (attribute_id,store_id,entity_id,value) VALUES (48,0,"&amp;categories!B928&amp;",'"&amp;RIGHT(categories!G928,LEN(categories!G928)-1)&amp;"');","")</f>
        <v>INSERT INTO `catalog_category_entity_varchar` (attribute_id,store_id,entity_id,value) VALUES (48,0,832,'img1/imgd422.jpg');</v>
      </c>
      <c r="C928" t="str">
        <f>VLOOKUP(categories!B928,'categories-old'!B:G,6,FALSE)</f>
        <v>/img1/imgd422.jpg</v>
      </c>
      <c r="D928" t="str">
        <f>VLOOKUP(categories!B928,'categories-old'!B:H,7,FALSE)</f>
        <v>www.americanretailsupply.com\65164\740769\Kidz-Klub-Mannequins\Kidz-Klub-6--yr-old-Unisex----White.html</v>
      </c>
    </row>
    <row r="929" spans="1:4" hidden="1" x14ac:dyDescent="0.25">
      <c r="A929" t="str">
        <f>IF(LEN('categories-old'!G929) &gt; 0, "INSERT INTO `catalog_category_entity_varchar` (attribute_id,store_id,entity_id,value) VALUES (48,0,"&amp;'categories-old'!B929&amp;",'"&amp;RIGHT('categories-old'!G929,LEN('categories-old'!G929)-1)&amp;"');","")</f>
        <v>INSERT INTO `catalog_category_entity_varchar` (attribute_id,store_id,entity_id,value) VALUES (48,0,832,'img1/imgd422.jpg');</v>
      </c>
      <c r="B929" t="str">
        <f>IF(LEN(categories!G929) &gt; 0, "INSERT INTO `catalog_category_entity_varchar` (attribute_id,store_id,entity_id,value) VALUES (48,0,"&amp;categories!B929&amp;",'"&amp;RIGHT(categories!G929,LEN(categories!G929)-1)&amp;"');","")</f>
        <v>INSERT INTO `catalog_category_entity_varchar` (attribute_id,store_id,entity_id,value) VALUES (48,0,833,'img3/img3972.jpg');</v>
      </c>
      <c r="C929" t="str">
        <f>VLOOKUP(categories!B929,'categories-old'!B:G,6,FALSE)</f>
        <v>/img3/img3972.jpg</v>
      </c>
      <c r="D929" t="str">
        <f>VLOOKUP(categories!B929,'categories-old'!B:H,7,FALSE)</f>
        <v>www.americanretailsupply.com\65164\740770\Kidz-Klub-Mannequins\Kidz-Klub-6--yr-old-Seated-Unisex----White.html</v>
      </c>
    </row>
    <row r="930" spans="1:4" hidden="1" x14ac:dyDescent="0.25">
      <c r="A930" t="str">
        <f>IF(LEN('categories-old'!G930) &gt; 0, "INSERT INTO `catalog_category_entity_varchar` (attribute_id,store_id,entity_id,value) VALUES (48,0,"&amp;'categories-old'!B930&amp;",'"&amp;RIGHT('categories-old'!G930,LEN('categories-old'!G930)-1)&amp;"');","")</f>
        <v>INSERT INTO `catalog_category_entity_varchar` (attribute_id,store_id,entity_id,value) VALUES (48,0,833,'img3/img3972.jpg');</v>
      </c>
      <c r="B930" t="str">
        <f>IF(LEN(categories!G930) &gt; 0, "INSERT INTO `catalog_category_entity_varchar` (attribute_id,store_id,entity_id,value) VALUES (48,0,"&amp;categories!B930&amp;",'"&amp;RIGHT(categories!G930,LEN(categories!G930)-1)&amp;"');","")</f>
        <v>INSERT INTO `catalog_category_entity_varchar` (attribute_id,store_id,entity_id,value) VALUES (48,0,834,'img2/img9e05.jpg');</v>
      </c>
      <c r="C930" t="str">
        <f>VLOOKUP(categories!B930,'categories-old'!B:G,6,FALSE)</f>
        <v>/img2/img9e05.jpg</v>
      </c>
      <c r="D930" t="str">
        <f>VLOOKUP(categories!B930,'categories-old'!B:H,7,FALSE)</f>
        <v>www.americanretailsupply.com\65164\740771\Kidz-Klub-Mannequins\Kidz-Klub-8--yr-old-Unisex----White.html</v>
      </c>
    </row>
    <row r="931" spans="1:4" hidden="1" x14ac:dyDescent="0.25">
      <c r="A931" t="str">
        <f>IF(LEN('categories-old'!G931) &gt; 0, "INSERT INTO `catalog_category_entity_varchar` (attribute_id,store_id,entity_id,value) VALUES (48,0,"&amp;'categories-old'!B931&amp;",'"&amp;RIGHT('categories-old'!G931,LEN('categories-old'!G931)-1)&amp;"');","")</f>
        <v>INSERT INTO `catalog_category_entity_varchar` (attribute_id,store_id,entity_id,value) VALUES (48,0,834,'img2/img9e05.jpg');</v>
      </c>
      <c r="B931" t="str">
        <f>IF(LEN(categories!G931) &gt; 0, "INSERT INTO `catalog_category_entity_varchar` (attribute_id,store_id,entity_id,value) VALUES (48,0,"&amp;categories!B931&amp;",'"&amp;RIGHT(categories!G931,LEN(categories!G931)-1)&amp;"');","")</f>
        <v>INSERT INTO `catalog_category_entity_varchar` (attribute_id,store_id,entity_id,value) VALUES (48,0,835,'img2/img8283.jpg');</v>
      </c>
      <c r="C931" t="str">
        <f>VLOOKUP(categories!B931,'categories-old'!B:G,6,FALSE)</f>
        <v>/img2/img8283.jpg</v>
      </c>
      <c r="D931" t="str">
        <f>VLOOKUP(categories!B931,'categories-old'!B:H,7,FALSE)</f>
        <v>www.americanretailsupply.com\65164\740772\Kidz-Klub-Mannequins\Kidz-Klub-10--yr-old-Unisex----White.html</v>
      </c>
    </row>
    <row r="932" spans="1:4" hidden="1" x14ac:dyDescent="0.25">
      <c r="A932" t="str">
        <f>IF(LEN('categories-old'!G932) &gt; 0, "INSERT INTO `catalog_category_entity_varchar` (attribute_id,store_id,entity_id,value) VALUES (48,0,"&amp;'categories-old'!B932&amp;",'"&amp;RIGHT('categories-old'!G932,LEN('categories-old'!G932)-1)&amp;"');","")</f>
        <v>INSERT INTO `catalog_category_entity_varchar` (attribute_id,store_id,entity_id,value) VALUES (48,0,835,'img2/img8283.jpg');</v>
      </c>
      <c r="B932" t="str">
        <f>IF(LEN(categories!G932) &gt; 0, "INSERT INTO `catalog_category_entity_varchar` (attribute_id,store_id,entity_id,value) VALUES (48,0,"&amp;categories!B932&amp;",'"&amp;RIGHT(categories!G932,LEN(categories!G932)-1)&amp;"');","")</f>
        <v>INSERT INTO `catalog_category_entity_varchar` (attribute_id,store_id,entity_id,value) VALUES (48,0,836,'img3/img876a.jpg');</v>
      </c>
      <c r="C932" t="str">
        <f>VLOOKUP(categories!B932,'categories-old'!B:G,6,FALSE)</f>
        <v>/img3/img876a.jpg</v>
      </c>
      <c r="D932" t="str">
        <f>VLOOKUP(categories!B932,'categories-old'!B:H,7,FALSE)</f>
        <v>www.americanretailsupply.com\65164\740773\Kidz-Klub-Mannequins\Kidz-Klub-12--yr-old-Unisex----White.html</v>
      </c>
    </row>
    <row r="933" spans="1:4" hidden="1" x14ac:dyDescent="0.25">
      <c r="A933" t="str">
        <f>IF(LEN('categories-old'!G933) &gt; 0, "INSERT INTO `catalog_category_entity_varchar` (attribute_id,store_id,entity_id,value) VALUES (48,0,"&amp;'categories-old'!B933&amp;",'"&amp;RIGHT('categories-old'!G933,LEN('categories-old'!G933)-1)&amp;"');","")</f>
        <v>INSERT INTO `catalog_category_entity_varchar` (attribute_id,store_id,entity_id,value) VALUES (48,0,836,'img3/img876a.jpg');</v>
      </c>
      <c r="B933" t="str">
        <f>IF(LEN(categories!G933) &gt; 0, "INSERT INTO `catalog_category_entity_varchar` (attribute_id,store_id,entity_id,value) VALUES (48,0,"&amp;categories!B933&amp;",'"&amp;RIGHT(categories!G933,LEN(categories!G933)-1)&amp;"');","")</f>
        <v>INSERT INTO `catalog_category_entity_varchar` (attribute_id,store_id,entity_id,value) VALUES (48,0,838,'img1/imge5dd.jpg');</v>
      </c>
      <c r="C933" t="str">
        <f>VLOOKUP(categories!B933,'categories-old'!B:G,6,FALSE)</f>
        <v>/img1/imge5dd.jpg</v>
      </c>
      <c r="D933" t="str">
        <f>VLOOKUP(categories!B933,'categories-old'!B:H,7,FALSE)</f>
        <v>www.americanretailsupply.com\65351\785525\Kraft-Paper-GiftWrap\A-La-Carte-Gift-Wraps.html</v>
      </c>
    </row>
    <row r="934" spans="1:4" hidden="1" x14ac:dyDescent="0.25">
      <c r="A934" t="str">
        <f>IF(LEN('categories-old'!G934) &gt; 0, "INSERT INTO `catalog_category_entity_varchar` (attribute_id,store_id,entity_id,value) VALUES (48,0,"&amp;'categories-old'!B934&amp;",'"&amp;RIGHT('categories-old'!G934,LEN('categories-old'!G934)-1)&amp;"');","")</f>
        <v>INSERT INTO `catalog_category_entity_varchar` (attribute_id,store_id,entity_id,value) VALUES (48,0,838,'img1/imge5dd.jpg');</v>
      </c>
      <c r="B934" t="str">
        <f>IF(LEN(categories!G934) &gt; 0, "INSERT INTO `catalog_category_entity_varchar` (attribute_id,store_id,entity_id,value) VALUES (48,0,"&amp;categories!B934&amp;",'"&amp;RIGHT(categories!G934,LEN(categories!G934)-1)&amp;"');","")</f>
        <v>INSERT INTO `catalog_category_entity_varchar` (attribute_id,store_id,entity_id,value) VALUES (48,0,840,'img3/imgd490.jpg');</v>
      </c>
      <c r="C934" t="str">
        <f>VLOOKUP(categories!B934,'categories-old'!B:G,6,FALSE)</f>
        <v>/img3/imgd490.jpg</v>
      </c>
      <c r="D934" t="str">
        <f>VLOOKUP(categories!B934,'categories-old'!B:H,7,FALSE)</f>
        <v>www.americanretailsupply.com\64493\778892\Labels--Stickers\Special-Occasion-Gift-Labels.html</v>
      </c>
    </row>
    <row r="935" spans="1:4" hidden="1" x14ac:dyDescent="0.25">
      <c r="A935" t="str">
        <f>IF(LEN('categories-old'!G935) &gt; 0, "INSERT INTO `catalog_category_entity_varchar` (attribute_id,store_id,entity_id,value) VALUES (48,0,"&amp;'categories-old'!B935&amp;",'"&amp;RIGHT('categories-old'!G935,LEN('categories-old'!G935)-1)&amp;"');","")</f>
        <v>INSERT INTO `catalog_category_entity_varchar` (attribute_id,store_id,entity_id,value) VALUES (48,0,840,'img3/imgd490.jpg');</v>
      </c>
      <c r="B935" t="str">
        <f>IF(LEN(categories!G935) &gt; 0, "INSERT INTO `catalog_category_entity_varchar` (attribute_id,store_id,entity_id,value) VALUES (48,0,"&amp;categories!B935&amp;",'"&amp;RIGHT(categories!G935,LEN(categories!G935)-1)&amp;"');","")</f>
        <v>INSERT INTO `catalog_category_entity_varchar` (attribute_id,store_id,entity_id,value) VALUES (48,0,842,'img2/imga770.jpg');</v>
      </c>
      <c r="C935" t="str">
        <f>VLOOKUP(categories!B935,'categories-old'!B:G,6,FALSE)</f>
        <v>/img2/imga770.jpg</v>
      </c>
      <c r="D935" t="str">
        <f>VLOOKUP(categories!B935,'categories-old'!B:H,7,FALSE)</f>
        <v>www.americanretailsupply.com\64830\174386\LaminateMetal-Showcases\Full-Vision-Showcases.html</v>
      </c>
    </row>
    <row r="936" spans="1:4" hidden="1" x14ac:dyDescent="0.25">
      <c r="A936" t="str">
        <f>IF(LEN('categories-old'!G936) &gt; 0, "INSERT INTO `catalog_category_entity_varchar` (attribute_id,store_id,entity_id,value) VALUES (48,0,"&amp;'categories-old'!B936&amp;",'"&amp;RIGHT('categories-old'!G936,LEN('categories-old'!G936)-1)&amp;"');","")</f>
        <v>INSERT INTO `catalog_category_entity_varchar` (attribute_id,store_id,entity_id,value) VALUES (48,0,842,'img2/imga770.jpg');</v>
      </c>
      <c r="B936" t="str">
        <f>IF(LEN(categories!G936) &gt; 0, "INSERT INTO `catalog_category_entity_varchar` (attribute_id,store_id,entity_id,value) VALUES (48,0,"&amp;categories!B936&amp;",'"&amp;RIGHT(categories!G936,LEN(categories!G936)-1)&amp;"');","")</f>
        <v>INSERT INTO `catalog_category_entity_varchar` (attribute_id,store_id,entity_id,value) VALUES (48,0,843,'img1/imgd8a2.jpg');</v>
      </c>
      <c r="C936" t="str">
        <f>VLOOKUP(categories!B936,'categories-old'!B:G,6,FALSE)</f>
        <v>/img1/imgd8a2.jpg</v>
      </c>
      <c r="D936" t="str">
        <f>VLOOKUP(categories!B936,'categories-old'!B:H,7,FALSE)</f>
        <v>www.americanretailsupply.com\64830\174387\LaminateMetal-Showcases\Corner-Fill-Display-Cases.html</v>
      </c>
    </row>
    <row r="937" spans="1:4" hidden="1" x14ac:dyDescent="0.25">
      <c r="A937" t="str">
        <f>IF(LEN('categories-old'!G937) &gt; 0, "INSERT INTO `catalog_category_entity_varchar` (attribute_id,store_id,entity_id,value) VALUES (48,0,"&amp;'categories-old'!B937&amp;",'"&amp;RIGHT('categories-old'!G937,LEN('categories-old'!G937)-1)&amp;"');","")</f>
        <v>INSERT INTO `catalog_category_entity_varchar` (attribute_id,store_id,entity_id,value) VALUES (48,0,843,'img1/imgd8a2.jpg');</v>
      </c>
      <c r="B937" t="str">
        <f>IF(LEN(categories!G937) &gt; 0, "INSERT INTO `catalog_category_entity_varchar` (attribute_id,store_id,entity_id,value) VALUES (48,0,"&amp;categories!B937&amp;",'"&amp;RIGHT(categories!G937,LEN(categories!G937)-1)&amp;"');","")</f>
        <v>INSERT INTO `catalog_category_entity_varchar` (attribute_id,store_id,entity_id,value) VALUES (48,0,844,'img3/img6574.jpg');</v>
      </c>
      <c r="C937" t="str">
        <f>VLOOKUP(categories!B937,'categories-old'!B:G,6,FALSE)</f>
        <v>/img3/img6574.jpg</v>
      </c>
      <c r="D937" t="str">
        <f>VLOOKUP(categories!B937,'categories-old'!B:H,7,FALSE)</f>
        <v>www.americanretailsupply.com\64830\174443\LaminateMetal-Showcases\Upright-Display.html</v>
      </c>
    </row>
    <row r="938" spans="1:4" hidden="1" x14ac:dyDescent="0.25">
      <c r="A938" t="str">
        <f>IF(LEN('categories-old'!G938) &gt; 0, "INSERT INTO `catalog_category_entity_varchar` (attribute_id,store_id,entity_id,value) VALUES (48,0,"&amp;'categories-old'!B938&amp;",'"&amp;RIGHT('categories-old'!G938,LEN('categories-old'!G938)-1)&amp;"');","")</f>
        <v>INSERT INTO `catalog_category_entity_varchar` (attribute_id,store_id,entity_id,value) VALUES (48,0,844,'img3/img6574.jpg');</v>
      </c>
      <c r="B938" t="str">
        <f>IF(LEN(categories!G938) &gt; 0, "INSERT INTO `catalog_category_entity_varchar` (attribute_id,store_id,entity_id,value) VALUES (48,0,"&amp;categories!B938&amp;",'"&amp;RIGHT(categories!G938,LEN(categories!G938)-1)&amp;"');","")</f>
        <v>INSERT INTO `catalog_category_entity_varchar` (attribute_id,store_id,entity_id,value) VALUES (48,0,845,'img3/img85d7.jpg');</v>
      </c>
      <c r="C938" t="str">
        <f>VLOOKUP(categories!B938,'categories-old'!B:G,6,FALSE)</f>
        <v>/img3/img85d7.jpg</v>
      </c>
      <c r="D938" t="str">
        <f>VLOOKUP(categories!B938,'categories-old'!B:H,7,FALSE)</f>
        <v>www.americanretailsupply.com\64830\174472\LaminateMetal-Showcases\Ledge-Counters.html</v>
      </c>
    </row>
    <row r="939" spans="1:4" hidden="1" x14ac:dyDescent="0.25">
      <c r="A939" t="str">
        <f>IF(LEN('categories-old'!G939) &gt; 0, "INSERT INTO `catalog_category_entity_varchar` (attribute_id,store_id,entity_id,value) VALUES (48,0,"&amp;'categories-old'!B939&amp;",'"&amp;RIGHT('categories-old'!G939,LEN('categories-old'!G939)-1)&amp;"');","")</f>
        <v>INSERT INTO `catalog_category_entity_varchar` (attribute_id,store_id,entity_id,value) VALUES (48,0,845,'img3/img85d7.jpg');</v>
      </c>
      <c r="B939" t="str">
        <f>IF(LEN(categories!G939) &gt; 0, "INSERT INTO `catalog_category_entity_varchar` (attribute_id,store_id,entity_id,value) VALUES (48,0,"&amp;categories!B939&amp;",'"&amp;RIGHT(categories!G939,LEN(categories!G939)-1)&amp;"');","")</f>
        <v>INSERT INTO `catalog_category_entity_varchar` (attribute_id,store_id,entity_id,value) VALUES (48,0,846,'img1/imgcedf.jpg');</v>
      </c>
      <c r="C939" t="str">
        <f>VLOOKUP(categories!B939,'categories-old'!B:G,6,FALSE)</f>
        <v>/img1/imgcedf.jpg</v>
      </c>
      <c r="D939" t="str">
        <f>VLOOKUP(categories!B939,'categories-old'!B:H,7,FALSE)</f>
        <v>www.americanretailsupply.com\64830\174475\LaminateMetal-Showcases\Display-Table.html</v>
      </c>
    </row>
    <row r="940" spans="1:4" hidden="1" x14ac:dyDescent="0.25">
      <c r="A940" t="str">
        <f>IF(LEN('categories-old'!G940) &gt; 0, "INSERT INTO `catalog_category_entity_varchar` (attribute_id,store_id,entity_id,value) VALUES (48,0,"&amp;'categories-old'!B940&amp;",'"&amp;RIGHT('categories-old'!G940,LEN('categories-old'!G940)-1)&amp;"');","")</f>
        <v>INSERT INTO `catalog_category_entity_varchar` (attribute_id,store_id,entity_id,value) VALUES (48,0,846,'img1/imgcedf.jpg');</v>
      </c>
      <c r="B940" t="str">
        <f>IF(LEN(categories!G940) &gt; 0, "INSERT INTO `catalog_category_entity_varchar` (attribute_id,store_id,entity_id,value) VALUES (48,0,"&amp;categories!B940&amp;",'"&amp;RIGHT(categories!G940,LEN(categories!G940)-1)&amp;"');","")</f>
        <v>INSERT INTO `catalog_category_entity_varchar` (attribute_id,store_id,entity_id,value) VALUES (48,0,847,'img3/imgea1a.jpg');</v>
      </c>
      <c r="C940" t="str">
        <f>VLOOKUP(categories!B940,'categories-old'!B:G,6,FALSE)</f>
        <v>/img3/imgea1a.jpg</v>
      </c>
      <c r="D940" t="str">
        <f>VLOOKUP(categories!B940,'categories-old'!B:H,7,FALSE)</f>
        <v>www.americanretailsupply.com\64830\174476\LaminateMetal-Showcases\Tall-Counter-Display-Case.html</v>
      </c>
    </row>
    <row r="941" spans="1:4" hidden="1" x14ac:dyDescent="0.25">
      <c r="A941" t="str">
        <f>IF(LEN('categories-old'!G941) &gt; 0, "INSERT INTO `catalog_category_entity_varchar` (attribute_id,store_id,entity_id,value) VALUES (48,0,"&amp;'categories-old'!B941&amp;",'"&amp;RIGHT('categories-old'!G941,LEN('categories-old'!G941)-1)&amp;"');","")</f>
        <v>INSERT INTO `catalog_category_entity_varchar` (attribute_id,store_id,entity_id,value) VALUES (48,0,847,'img3/imgea1a.jpg');</v>
      </c>
      <c r="B941" t="str">
        <f>IF(LEN(categories!G941) &gt; 0, "INSERT INTO `catalog_category_entity_varchar` (attribute_id,store_id,entity_id,value) VALUES (48,0,"&amp;categories!B941&amp;",'"&amp;RIGHT(categories!G941,LEN(categories!G941)-1)&amp;"');","")</f>
        <v>INSERT INTO `catalog_category_entity_varchar` (attribute_id,store_id,entity_id,value) VALUES (48,0,848,'img3/imgbc8f.jpg');</v>
      </c>
      <c r="C941" t="str">
        <f>VLOOKUP(categories!B941,'categories-old'!B:G,6,FALSE)</f>
        <v>/img3/imgbc8f.jpg</v>
      </c>
      <c r="D941" t="str">
        <f>VLOOKUP(categories!B941,'categories-old'!B:H,7,FALSE)</f>
        <v>www.americanretailsupply.com\64830\174477\LaminateMetal-Showcases\Alcove-Mirror.html</v>
      </c>
    </row>
    <row r="942" spans="1:4" hidden="1" x14ac:dyDescent="0.25">
      <c r="A942" t="str">
        <f>IF(LEN('categories-old'!G942) &gt; 0, "INSERT INTO `catalog_category_entity_varchar` (attribute_id,store_id,entity_id,value) VALUES (48,0,"&amp;'categories-old'!B942&amp;",'"&amp;RIGHT('categories-old'!G942,LEN('categories-old'!G942)-1)&amp;"');","")</f>
        <v>INSERT INTO `catalog_category_entity_varchar` (attribute_id,store_id,entity_id,value) VALUES (48,0,848,'img3/imgbc8f.jpg');</v>
      </c>
      <c r="B942" t="str">
        <f>IF(LEN(categories!G942) &gt; 0, "INSERT INTO `catalog_category_entity_varchar` (attribute_id,store_id,entity_id,value) VALUES (48,0,"&amp;categories!B942&amp;",'"&amp;RIGHT(categories!G942,LEN(categories!G942)-1)&amp;"');","")</f>
        <v>INSERT INTO `catalog_category_entity_varchar` (attribute_id,store_id,entity_id,value) VALUES (48,0,849,'img1/imge990.jpg');</v>
      </c>
      <c r="C942" t="str">
        <f>VLOOKUP(categories!B942,'categories-old'!B:G,6,FALSE)</f>
        <v>/img1/imge990.jpg</v>
      </c>
      <c r="D942" t="str">
        <f>VLOOKUP(categories!B942,'categories-old'!B:H,7,FALSE)</f>
        <v>www.americanretailsupply.com\64830\175983\LaminateMetal-Showcases\Rear-Access-Corner-Display-Cases.html</v>
      </c>
    </row>
    <row r="943" spans="1:4" hidden="1" x14ac:dyDescent="0.25">
      <c r="A943" t="str">
        <f>IF(LEN('categories-old'!G943) &gt; 0, "INSERT INTO `catalog_category_entity_varchar` (attribute_id,store_id,entity_id,value) VALUES (48,0,"&amp;'categories-old'!B943&amp;",'"&amp;RIGHT('categories-old'!G943,LEN('categories-old'!G943)-1)&amp;"');","")</f>
        <v>INSERT INTO `catalog_category_entity_varchar` (attribute_id,store_id,entity_id,value) VALUES (48,0,849,'img1/imge990.jpg');</v>
      </c>
      <c r="B943" t="str">
        <f>IF(LEN(categories!G943) &gt; 0, "INSERT INTO `catalog_category_entity_varchar` (attribute_id,store_id,entity_id,value) VALUES (48,0,"&amp;categories!B943&amp;",'"&amp;RIGHT(categories!G943,LEN(categories!G943)-1)&amp;"');","")</f>
        <v>INSERT INTO `catalog_category_entity_varchar` (attribute_id,store_id,entity_id,value) VALUES (48,0,850,'img3/img0905.jpg');</v>
      </c>
      <c r="C943" t="str">
        <f>VLOOKUP(categories!B943,'categories-old'!B:G,6,FALSE)</f>
        <v>/img3/img0905.jpg</v>
      </c>
      <c r="D943" t="str">
        <f>VLOOKUP(categories!B943,'categories-old'!B:H,7,FALSE)</f>
        <v>www.americanretailsupply.com\64830\175995\LaminateMetal-Showcases\Half-Vision-Showcases.html</v>
      </c>
    </row>
    <row r="944" spans="1:4" hidden="1" x14ac:dyDescent="0.25">
      <c r="A944" t="str">
        <f>IF(LEN('categories-old'!G944) &gt; 0, "INSERT INTO `catalog_category_entity_varchar` (attribute_id,store_id,entity_id,value) VALUES (48,0,"&amp;'categories-old'!B944&amp;",'"&amp;RIGHT('categories-old'!G944,LEN('categories-old'!G944)-1)&amp;"');","")</f>
        <v>INSERT INTO `catalog_category_entity_varchar` (attribute_id,store_id,entity_id,value) VALUES (48,0,850,'img3/img0905.jpg');</v>
      </c>
      <c r="B944" t="str">
        <f>IF(LEN(categories!G944) &gt; 0, "INSERT INTO `catalog_category_entity_varchar` (attribute_id,store_id,entity_id,value) VALUES (48,0,"&amp;categories!B944&amp;",'"&amp;RIGHT(categories!G944,LEN(categories!G944)-1)&amp;"');","")</f>
        <v>INSERT INTO `catalog_category_entity_varchar` (attribute_id,store_id,entity_id,value) VALUES (48,0,851,'img1/img1fd4.jpg');</v>
      </c>
      <c r="C944" t="str">
        <f>VLOOKUP(categories!B944,'categories-old'!B:G,6,FALSE)</f>
        <v>/img1/img1fd4.jpg</v>
      </c>
      <c r="D944" t="str">
        <f>VLOOKUP(categories!B944,'categories-old'!B:H,7,FALSE)</f>
        <v>www.americanretailsupply.com\64830\175996\LaminateMetal-Showcases\Jewelry-Display-Showcases.html</v>
      </c>
    </row>
    <row r="945" spans="1:4" hidden="1" x14ac:dyDescent="0.25">
      <c r="A945" t="str">
        <f>IF(LEN('categories-old'!G945) &gt; 0, "INSERT INTO `catalog_category_entity_varchar` (attribute_id,store_id,entity_id,value) VALUES (48,0,"&amp;'categories-old'!B945&amp;",'"&amp;RIGHT('categories-old'!G945,LEN('categories-old'!G945)-1)&amp;"');","")</f>
        <v>INSERT INTO `catalog_category_entity_varchar` (attribute_id,store_id,entity_id,value) VALUES (48,0,851,'img1/img1fd4.jpg');</v>
      </c>
      <c r="B945" t="str">
        <f>IF(LEN(categories!G945) &gt; 0, "INSERT INTO `catalog_category_entity_varchar` (attribute_id,store_id,entity_id,value) VALUES (48,0,"&amp;categories!B945&amp;",'"&amp;RIGHT(categories!G945,LEN(categories!G945)-1)&amp;"');","")</f>
        <v>INSERT INTO `catalog_category_entity_varchar` (attribute_id,store_id,entity_id,value) VALUES (48,0,852,'img2/img7ebf.jpg');</v>
      </c>
      <c r="C945" t="str">
        <f>VLOOKUP(categories!B945,'categories-old'!B:G,6,FALSE)</f>
        <v>/img2/img7ebf.jpg</v>
      </c>
      <c r="D945" t="str">
        <f>VLOOKUP(categories!B945,'categories-old'!B:H,7,FALSE)</f>
        <v>www.americanretailsupply.com\64830\175998\LaminateMetal-Showcases\Extra-Vision-Showcases.html</v>
      </c>
    </row>
    <row r="946" spans="1:4" hidden="1" x14ac:dyDescent="0.25">
      <c r="A946" t="str">
        <f>IF(LEN('categories-old'!G946) &gt; 0, "INSERT INTO `catalog_category_entity_varchar` (attribute_id,store_id,entity_id,value) VALUES (48,0,"&amp;'categories-old'!B946&amp;",'"&amp;RIGHT('categories-old'!G946,LEN('categories-old'!G946)-1)&amp;"');","")</f>
        <v>INSERT INTO `catalog_category_entity_varchar` (attribute_id,store_id,entity_id,value) VALUES (48,0,852,'img2/img7ebf.jpg');</v>
      </c>
      <c r="B946" t="str">
        <f>IF(LEN(categories!G946) &gt; 0, "INSERT INTO `catalog_category_entity_varchar` (attribute_id,store_id,entity_id,value) VALUES (48,0,"&amp;categories!B946&amp;",'"&amp;RIGHT(categories!G946,LEN(categories!G946)-1)&amp;"');","")</f>
        <v>INSERT INTO `catalog_category_entity_varchar` (attribute_id,store_id,entity_id,value) VALUES (48,0,853,'img2/imgb78d.jpg');</v>
      </c>
      <c r="C946" t="str">
        <f>VLOOKUP(categories!B946,'categories-old'!B:G,6,FALSE)</f>
        <v>/img2/imgb78d.jpg</v>
      </c>
      <c r="D946" t="str">
        <f>VLOOKUP(categories!B946,'categories-old'!B:H,7,FALSE)</f>
        <v>www.americanretailsupply.com\64830\175999\LaminateMetal-Showcases\Slimline-Towers.html</v>
      </c>
    </row>
    <row r="947" spans="1:4" hidden="1" x14ac:dyDescent="0.25">
      <c r="A947" t="str">
        <f>IF(LEN('categories-old'!G947) &gt; 0, "INSERT INTO `catalog_category_entity_varchar` (attribute_id,store_id,entity_id,value) VALUES (48,0,"&amp;'categories-old'!B947&amp;",'"&amp;RIGHT('categories-old'!G947,LEN('categories-old'!G947)-1)&amp;"');","")</f>
        <v>INSERT INTO `catalog_category_entity_varchar` (attribute_id,store_id,entity_id,value) VALUES (48,0,853,'img2/imgb78d.jpg');</v>
      </c>
      <c r="B947" t="str">
        <f>IF(LEN(categories!G947) &gt; 0, "INSERT INTO `catalog_category_entity_varchar` (attribute_id,store_id,entity_id,value) VALUES (48,0,"&amp;categories!B947&amp;",'"&amp;RIGHT(categories!G947,LEN(categories!G947)-1)&amp;"');","")</f>
        <v>INSERT INTO `catalog_category_entity_varchar` (attribute_id,store_id,entity_id,value) VALUES (48,0,854,'img3/img062e.jpg');</v>
      </c>
      <c r="C947" t="str">
        <f>VLOOKUP(categories!B947,'categories-old'!B:G,6,FALSE)</f>
        <v>/img3/img062e.jpg</v>
      </c>
      <c r="D947" t="str">
        <f>VLOOKUP(categories!B947,'categories-old'!B:H,7,FALSE)</f>
        <v>www.americanretailsupply.com\64830\176000\LaminateMetal-Showcases\Fineline-Tower-Glass-Display-Cases.html</v>
      </c>
    </row>
    <row r="948" spans="1:4" hidden="1" x14ac:dyDescent="0.25">
      <c r="A948" t="str">
        <f>IF(LEN('categories-old'!G948) &gt; 0, "INSERT INTO `catalog_category_entity_varchar` (attribute_id,store_id,entity_id,value) VALUES (48,0,"&amp;'categories-old'!B948&amp;",'"&amp;RIGHT('categories-old'!G948,LEN('categories-old'!G948)-1)&amp;"');","")</f>
        <v>INSERT INTO `catalog_category_entity_varchar` (attribute_id,store_id,entity_id,value) VALUES (48,0,854,'img3/img062e.jpg');</v>
      </c>
      <c r="B948" t="str">
        <f>IF(LEN(categories!G948) &gt; 0, "INSERT INTO `catalog_category_entity_varchar` (attribute_id,store_id,entity_id,value) VALUES (48,0,"&amp;categories!B948&amp;",'"&amp;RIGHT(categories!G948,LEN(categories!G948)-1)&amp;"');","")</f>
        <v>INSERT INTO `catalog_category_entity_varchar` (attribute_id,store_id,entity_id,value) VALUES (48,0,855,'img1/img571d.jpg');</v>
      </c>
      <c r="C948" t="str">
        <f>VLOOKUP(categories!B948,'categories-old'!B:G,6,FALSE)</f>
        <v>/img1/img571d.jpg</v>
      </c>
      <c r="D948" t="str">
        <f>VLOOKUP(categories!B948,'categories-old'!B:H,7,FALSE)</f>
        <v>www.americanretailsupply.com\64830\176003\LaminateMetal-Showcases\Wrap-Counters.html</v>
      </c>
    </row>
    <row r="949" spans="1:4" hidden="1" x14ac:dyDescent="0.25">
      <c r="A949" t="str">
        <f>IF(LEN('categories-old'!G949) &gt; 0, "INSERT INTO `catalog_category_entity_varchar` (attribute_id,store_id,entity_id,value) VALUES (48,0,"&amp;'categories-old'!B949&amp;",'"&amp;RIGHT('categories-old'!G949,LEN('categories-old'!G949)-1)&amp;"');","")</f>
        <v>INSERT INTO `catalog_category_entity_varchar` (attribute_id,store_id,entity_id,value) VALUES (48,0,855,'img1/img571d.jpg');</v>
      </c>
      <c r="B949" t="str">
        <f>IF(LEN(categories!G949) &gt; 0, "INSERT INTO `catalog_category_entity_varchar` (attribute_id,store_id,entity_id,value) VALUES (48,0,"&amp;categories!B949&amp;",'"&amp;RIGHT(categories!G949,LEN(categories!G949)-1)&amp;"');","")</f>
        <v>INSERT INTO `catalog_category_entity_varchar` (attribute_id,store_id,entity_id,value) VALUES (48,0,856,'img3/img6517.jpg');</v>
      </c>
      <c r="C949" t="str">
        <f>VLOOKUP(categories!B949,'categories-old'!B:G,6,FALSE)</f>
        <v>/img3/img6517.jpg</v>
      </c>
      <c r="D949" t="str">
        <f>VLOOKUP(categories!B949,'categories-old'!B:H,7,FALSE)</f>
        <v>www.americanretailsupply.com\64830\176004\LaminateMetal-Showcases\Cash-Register-Stands.html</v>
      </c>
    </row>
    <row r="950" spans="1:4" hidden="1" x14ac:dyDescent="0.25">
      <c r="A950" t="str">
        <f>IF(LEN('categories-old'!G950) &gt; 0, "INSERT INTO `catalog_category_entity_varchar` (attribute_id,store_id,entity_id,value) VALUES (48,0,"&amp;'categories-old'!B950&amp;",'"&amp;RIGHT('categories-old'!G950,LEN('categories-old'!G950)-1)&amp;"');","")</f>
        <v>INSERT INTO `catalog_category_entity_varchar` (attribute_id,store_id,entity_id,value) VALUES (48,0,856,'img3/img6517.jpg');</v>
      </c>
      <c r="B950" t="str">
        <f>IF(LEN(categories!G950) &gt; 0, "INSERT INTO `catalog_category_entity_varchar` (attribute_id,store_id,entity_id,value) VALUES (48,0,"&amp;categories!B950&amp;",'"&amp;RIGHT(categories!G950,LEN(categories!G950)-1)&amp;"');","")</f>
        <v>INSERT INTO `catalog_category_entity_varchar` (attribute_id,store_id,entity_id,value) VALUES (48,0,858,'img3/img9049.jpg');</v>
      </c>
      <c r="C950" t="str">
        <f>VLOOKUP(categories!B950,'categories-old'!B:G,6,FALSE)</f>
        <v>/img3/img9049.jpg</v>
      </c>
      <c r="D950" t="str">
        <f>VLOOKUP(categories!B950,'categories-old'!B:H,7,FALSE)</f>
        <v>www.americanretailsupply.com\64847\773401\Lights\Showcase-Light-Kits-and-Locks.html</v>
      </c>
    </row>
    <row r="951" spans="1:4" hidden="1" x14ac:dyDescent="0.25">
      <c r="A951" t="str">
        <f>IF(LEN('categories-old'!G951) &gt; 0, "INSERT INTO `catalog_category_entity_varchar` (attribute_id,store_id,entity_id,value) VALUES (48,0,"&amp;'categories-old'!B951&amp;",'"&amp;RIGHT('categories-old'!G951,LEN('categories-old'!G951)-1)&amp;"');","")</f>
        <v>INSERT INTO `catalog_category_entity_varchar` (attribute_id,store_id,entity_id,value) VALUES (48,0,858,'img3/img9049.jpg');</v>
      </c>
      <c r="B951" t="str">
        <f>IF(LEN(categories!G951) &gt; 0, "INSERT INTO `catalog_category_entity_varchar` (attribute_id,store_id,entity_id,value) VALUES (48,0,"&amp;categories!B951&amp;",'"&amp;RIGHT(categories!G951,LEN(categories!G951)-1)&amp;"');","")</f>
        <v>INSERT INTO `catalog_category_entity_varchar` (attribute_id,store_id,entity_id,value) VALUES (48,0,859,'img1/img6e93.jpg');</v>
      </c>
      <c r="C951" t="str">
        <f>VLOOKUP(categories!B951,'categories-old'!B:G,6,FALSE)</f>
        <v>/img1/img6e93.jpg</v>
      </c>
      <c r="D951" t="str">
        <f>VLOOKUP(categories!B951,'categories-old'!B:H,7,FALSE)</f>
        <v>www.americanretailsupply.com\64847\776995\Lights\Flexible-LED-Light-Strip.html</v>
      </c>
    </row>
    <row r="952" spans="1:4" hidden="1" x14ac:dyDescent="0.25">
      <c r="A952" t="str">
        <f>IF(LEN('categories-old'!G952) &gt; 0, "INSERT INTO `catalog_category_entity_varchar` (attribute_id,store_id,entity_id,value) VALUES (48,0,"&amp;'categories-old'!B952&amp;",'"&amp;RIGHT('categories-old'!G952,LEN('categories-old'!G952)-1)&amp;"');","")</f>
        <v>INSERT INTO `catalog_category_entity_varchar` (attribute_id,store_id,entity_id,value) VALUES (48,0,859,'img1/img6e93.jpg');</v>
      </c>
      <c r="B952" t="str">
        <f>IF(LEN(categories!G952) &gt; 0, "INSERT INTO `catalog_category_entity_varchar` (attribute_id,store_id,entity_id,value) VALUES (48,0,"&amp;categories!B952&amp;",'"&amp;RIGHT(categories!G952,LEN(categories!G952)-1)&amp;"');","")</f>
        <v>INSERT INTO `catalog_category_entity_varchar` (attribute_id,store_id,entity_id,value) VALUES (48,0,861,'img3/imge1e8.jpg');</v>
      </c>
      <c r="C952" t="str">
        <f>VLOOKUP(categories!B952,'categories-old'!B:G,6,FALSE)</f>
        <v>/img3/imge1e8.jpg</v>
      </c>
      <c r="D952" t="str">
        <f>VLOOKUP(categories!B952,'categories-old'!B:H,7,FALSE)</f>
        <v>www.americanretailsupply.com\64786\775233\Linen-Jewelry-Displays\Necklace-Jewelry-Displays.html</v>
      </c>
    </row>
    <row r="953" spans="1:4" hidden="1" x14ac:dyDescent="0.25">
      <c r="A953" t="str">
        <f>IF(LEN('categories-old'!G953) &gt; 0, "INSERT INTO `catalog_category_entity_varchar` (attribute_id,store_id,entity_id,value) VALUES (48,0,"&amp;'categories-old'!B953&amp;",'"&amp;RIGHT('categories-old'!G953,LEN('categories-old'!G953)-1)&amp;"');","")</f>
        <v>INSERT INTO `catalog_category_entity_varchar` (attribute_id,store_id,entity_id,value) VALUES (48,0,861,'img3/imge1e8.jpg');</v>
      </c>
      <c r="B953" t="str">
        <f>IF(LEN(categories!G953) &gt; 0, "INSERT INTO `catalog_category_entity_varchar` (attribute_id,store_id,entity_id,value) VALUES (48,0,"&amp;categories!B953&amp;",'"&amp;RIGHT(categories!G953,LEN(categories!G953)-1)&amp;"');","")</f>
        <v>INSERT INTO `catalog_category_entity_varchar` (attribute_id,store_id,entity_id,value) VALUES (48,0,862,'img1/img4a03.jpg');</v>
      </c>
      <c r="C953" t="str">
        <f>VLOOKUP(categories!B953,'categories-old'!B:G,6,FALSE)</f>
        <v>/img1/img4a03.jpg</v>
      </c>
      <c r="D953" t="str">
        <f>VLOOKUP(categories!B953,'categories-old'!B:H,7,FALSE)</f>
        <v>www.americanretailsupply.com\64786\775234\Linen-Jewelry-Displays\T--Bar-Jewelry-Displays.html</v>
      </c>
    </row>
    <row r="954" spans="1:4" hidden="1" x14ac:dyDescent="0.25">
      <c r="A954" t="str">
        <f>IF(LEN('categories-old'!G954) &gt; 0, "INSERT INTO `catalog_category_entity_varchar` (attribute_id,store_id,entity_id,value) VALUES (48,0,"&amp;'categories-old'!B954&amp;",'"&amp;RIGHT('categories-old'!G954,LEN('categories-old'!G954)-1)&amp;"');","")</f>
        <v>INSERT INTO `catalog_category_entity_varchar` (attribute_id,store_id,entity_id,value) VALUES (48,0,862,'img1/img4a03.jpg');</v>
      </c>
      <c r="B954" t="str">
        <f>IF(LEN(categories!G954) &gt; 0, "INSERT INTO `catalog_category_entity_varchar` (attribute_id,store_id,entity_id,value) VALUES (48,0,"&amp;categories!B954&amp;",'"&amp;RIGHT(categories!G954,LEN(categories!G954)-1)&amp;"');","")</f>
        <v>INSERT INTO `catalog_category_entity_varchar` (attribute_id,store_id,entity_id,value) VALUES (48,0,863,'img2/img3689.jpg');</v>
      </c>
      <c r="C954" t="str">
        <f>VLOOKUP(categories!B954,'categories-old'!B:G,6,FALSE)</f>
        <v>/img2/img3689.jpg</v>
      </c>
      <c r="D954" t="str">
        <f>VLOOKUP(categories!B954,'categories-old'!B:H,7,FALSE)</f>
        <v>www.americanretailsupply.com\64786\775235\Linen-Jewelry-Displays\Earring-Displays.html</v>
      </c>
    </row>
    <row r="955" spans="1:4" hidden="1" x14ac:dyDescent="0.25">
      <c r="A955" t="str">
        <f>IF(LEN('categories-old'!G955) &gt; 0, "INSERT INTO `catalog_category_entity_varchar` (attribute_id,store_id,entity_id,value) VALUES (48,0,"&amp;'categories-old'!B955&amp;",'"&amp;RIGHT('categories-old'!G955,LEN('categories-old'!G955)-1)&amp;"');","")</f>
        <v>INSERT INTO `catalog_category_entity_varchar` (attribute_id,store_id,entity_id,value) VALUES (48,0,863,'img2/img3689.jpg');</v>
      </c>
      <c r="B955" t="str">
        <f>IF(LEN(categories!G955) &gt; 0, "INSERT INTO `catalog_category_entity_varchar` (attribute_id,store_id,entity_id,value) VALUES (48,0,"&amp;categories!B955&amp;",'"&amp;RIGHT(categories!G955,LEN(categories!G955)-1)&amp;"');","")</f>
        <v>INSERT INTO `catalog_category_entity_varchar` (attribute_id,store_id,entity_id,value) VALUES (48,0,865,'img3/imga102.jpg');</v>
      </c>
      <c r="C955" t="str">
        <f>VLOOKUP(categories!B955,'categories-old'!B:G,6,FALSE)</f>
        <v>/img3/imga102.jpg</v>
      </c>
      <c r="D955" t="str">
        <f>VLOOKUP(categories!B955,'categories-old'!B:H,7,FALSE)</f>
        <v>www.americanretailsupply.com\65181\561663\Literature-Racks\24-Pocket-Literature-Spinner.html</v>
      </c>
    </row>
    <row r="956" spans="1:4" hidden="1" x14ac:dyDescent="0.25">
      <c r="A956" t="str">
        <f>IF(LEN('categories-old'!G956) &gt; 0, "INSERT INTO `catalog_category_entity_varchar` (attribute_id,store_id,entity_id,value) VALUES (48,0,"&amp;'categories-old'!B956&amp;",'"&amp;RIGHT('categories-old'!G956,LEN('categories-old'!G956)-1)&amp;"');","")</f>
        <v>INSERT INTO `catalog_category_entity_varchar` (attribute_id,store_id,entity_id,value) VALUES (48,0,865,'img3/imga102.jpg');</v>
      </c>
      <c r="B956" t="str">
        <f>IF(LEN(categories!G956) &gt; 0, "INSERT INTO `catalog_category_entity_varchar` (attribute_id,store_id,entity_id,value) VALUES (48,0,"&amp;categories!B956&amp;",'"&amp;RIGHT(categories!G956,LEN(categories!G956)-1)&amp;"');","")</f>
        <v>INSERT INTO `catalog_category_entity_varchar` (attribute_id,store_id,entity_id,value) VALUES (48,0,866,'img3/img1c3a.jpg');</v>
      </c>
      <c r="C956" t="str">
        <f>VLOOKUP(categories!B956,'categories-old'!B:G,6,FALSE)</f>
        <v>/img3/img1c3a.jpg</v>
      </c>
      <c r="D956" t="str">
        <f>VLOOKUP(categories!B956,'categories-old'!B:H,7,FALSE)</f>
        <v>www.americanretailsupply.com\65181\561665\Literature-Racks\Decora-Literature-Stand.html</v>
      </c>
    </row>
    <row r="957" spans="1:4" hidden="1" x14ac:dyDescent="0.25">
      <c r="A957" t="str">
        <f>IF(LEN('categories-old'!G957) &gt; 0, "INSERT INTO `catalog_category_entity_varchar` (attribute_id,store_id,entity_id,value) VALUES (48,0,"&amp;'categories-old'!B957&amp;",'"&amp;RIGHT('categories-old'!G957,LEN('categories-old'!G957)-1)&amp;"');","")</f>
        <v>INSERT INTO `catalog_category_entity_varchar` (attribute_id,store_id,entity_id,value) VALUES (48,0,866,'img3/img1c3a.jpg');</v>
      </c>
      <c r="B957" t="str">
        <f>IF(LEN(categories!G957) &gt; 0, "INSERT INTO `catalog_category_entity_varchar` (attribute_id,store_id,entity_id,value) VALUES (48,0,"&amp;categories!B957&amp;",'"&amp;RIGHT(categories!G957,LEN(categories!G957)-1)&amp;"');","")</f>
        <v>INSERT INTO `catalog_category_entity_varchar` (attribute_id,store_id,entity_id,value) VALUES (48,0,867,'img2/img86c3.jpg');</v>
      </c>
      <c r="C957" t="str">
        <f>VLOOKUP(categories!B957,'categories-old'!B:G,6,FALSE)</f>
        <v>/img2/img86c3.jpg</v>
      </c>
      <c r="D957" t="str">
        <f>VLOOKUP(categories!B957,'categories-old'!B:H,7,FALSE)</f>
        <v>www.americanretailsupply.com\65181\561739\Literature-Racks\24-Pocket-Combo-Spinner.html</v>
      </c>
    </row>
    <row r="958" spans="1:4" hidden="1" x14ac:dyDescent="0.25">
      <c r="A958" t="str">
        <f>IF(LEN('categories-old'!G958) &gt; 0, "INSERT INTO `catalog_category_entity_varchar` (attribute_id,store_id,entity_id,value) VALUES (48,0,"&amp;'categories-old'!B958&amp;",'"&amp;RIGHT('categories-old'!G958,LEN('categories-old'!G958)-1)&amp;"');","")</f>
        <v>INSERT INTO `catalog_category_entity_varchar` (attribute_id,store_id,entity_id,value) VALUES (48,0,867,'img2/img86c3.jpg');</v>
      </c>
      <c r="B958" t="str">
        <f>IF(LEN(categories!G958) &gt; 0, "INSERT INTO `catalog_category_entity_varchar` (attribute_id,store_id,entity_id,value) VALUES (48,0,"&amp;categories!B958&amp;",'"&amp;RIGHT(categories!G958,LEN(categories!G958)-1)&amp;"');","")</f>
        <v>INSERT INTO `catalog_category_entity_varchar` (attribute_id,store_id,entity_id,value) VALUES (48,0,868,'img1/imgd129.jpg');</v>
      </c>
      <c r="C958" t="str">
        <f>VLOOKUP(categories!B958,'categories-old'!B:G,6,FALSE)</f>
        <v>/img1/imgd129.jpg</v>
      </c>
      <c r="D958" t="str">
        <f>VLOOKUP(categories!B958,'categories-old'!B:H,7,FALSE)</f>
        <v>www.americanretailsupply.com\65181\561792\Literature-Racks\24-Pocket-Spinner.html</v>
      </c>
    </row>
    <row r="959" spans="1:4" hidden="1" x14ac:dyDescent="0.25">
      <c r="A959" t="str">
        <f>IF(LEN('categories-old'!G959) &gt; 0, "INSERT INTO `catalog_category_entity_varchar` (attribute_id,store_id,entity_id,value) VALUES (48,0,"&amp;'categories-old'!B959&amp;",'"&amp;RIGHT('categories-old'!G959,LEN('categories-old'!G959)-1)&amp;"');","")</f>
        <v>INSERT INTO `catalog_category_entity_varchar` (attribute_id,store_id,entity_id,value) VALUES (48,0,868,'img1/imgd129.jpg');</v>
      </c>
      <c r="B959" t="str">
        <f>IF(LEN(categories!G959) &gt; 0, "INSERT INTO `catalog_category_entity_varchar` (attribute_id,store_id,entity_id,value) VALUES (48,0,"&amp;categories!B959&amp;",'"&amp;RIGHT(categories!G959,LEN(categories!G959)-1)&amp;"');","")</f>
        <v>INSERT INTO `catalog_category_entity_varchar` (attribute_id,store_id,entity_id,value) VALUES (48,0,869,'img2/img9db5.jpg');</v>
      </c>
      <c r="C959" t="str">
        <f>VLOOKUP(categories!B959,'categories-old'!B:G,6,FALSE)</f>
        <v>/img2/img9db5.jpg</v>
      </c>
      <c r="D959" t="str">
        <f>VLOOKUP(categories!B959,'categories-old'!B:H,7,FALSE)</f>
        <v>www.americanretailsupply.com\65181\561793\Literature-Racks\Postcard-Spinner.html</v>
      </c>
    </row>
    <row r="960" spans="1:4" hidden="1" x14ac:dyDescent="0.25">
      <c r="A960" t="str">
        <f>IF(LEN('categories-old'!G960) &gt; 0, "INSERT INTO `catalog_category_entity_varchar` (attribute_id,store_id,entity_id,value) VALUES (48,0,"&amp;'categories-old'!B960&amp;",'"&amp;RIGHT('categories-old'!G960,LEN('categories-old'!G960)-1)&amp;"');","")</f>
        <v>INSERT INTO `catalog_category_entity_varchar` (attribute_id,store_id,entity_id,value) VALUES (48,0,869,'img2/img9db5.jpg');</v>
      </c>
      <c r="B960" t="str">
        <f>IF(LEN(categories!G960) &gt; 0, "INSERT INTO `catalog_category_entity_varchar` (attribute_id,store_id,entity_id,value) VALUES (48,0,"&amp;categories!B960&amp;",'"&amp;RIGHT(categories!G960,LEN(categories!G960)-1)&amp;"');","")</f>
        <v>INSERT INTO `catalog_category_entity_varchar` (attribute_id,store_id,entity_id,value) VALUES (48,0,870,'img3/img9f58.jpg');</v>
      </c>
      <c r="C960" t="str">
        <f>VLOOKUP(categories!B960,'categories-old'!B:G,6,FALSE)</f>
        <v>/img3/img9f58.jpg</v>
      </c>
      <c r="D960" t="str">
        <f>VLOOKUP(categories!B960,'categories-old'!B:H,7,FALSE)</f>
        <v>www.americanretailsupply.com\65181\561794\Literature-Racks\16-Pocket-Calendar-Spinner.html</v>
      </c>
    </row>
    <row r="961" spans="1:4" hidden="1" x14ac:dyDescent="0.25">
      <c r="A961" t="str">
        <f>IF(LEN('categories-old'!G961) &gt; 0, "INSERT INTO `catalog_category_entity_varchar` (attribute_id,store_id,entity_id,value) VALUES (48,0,"&amp;'categories-old'!B961&amp;",'"&amp;RIGHT('categories-old'!G961,LEN('categories-old'!G961)-1)&amp;"');","")</f>
        <v>INSERT INTO `catalog_category_entity_varchar` (attribute_id,store_id,entity_id,value) VALUES (48,0,870,'img3/img9f58.jpg');</v>
      </c>
      <c r="B961" t="str">
        <f>IF(LEN(categories!G961) &gt; 0, "INSERT INTO `catalog_category_entity_varchar` (attribute_id,store_id,entity_id,value) VALUES (48,0,"&amp;categories!B961&amp;",'"&amp;RIGHT(categories!G961,LEN(categories!G961)-1)&amp;"');","")</f>
        <v>INSERT INTO `catalog_category_entity_varchar` (attribute_id,store_id,entity_id,value) VALUES (48,0,871,'img3/img9204.jpg');</v>
      </c>
      <c r="C961" t="str">
        <f>VLOOKUP(categories!B961,'categories-old'!B:G,6,FALSE)</f>
        <v>/img3/img9204.jpg</v>
      </c>
      <c r="D961" t="str">
        <f>VLOOKUP(categories!B961,'categories-old'!B:H,7,FALSE)</f>
        <v>www.americanretailsupply.com\65181\561795\Literature-Racks\24-Pocket-4-78-Spinner.html</v>
      </c>
    </row>
    <row r="962" spans="1:4" hidden="1" x14ac:dyDescent="0.25">
      <c r="A962" t="str">
        <f>IF(LEN('categories-old'!G962) &gt; 0, "INSERT INTO `catalog_category_entity_varchar` (attribute_id,store_id,entity_id,value) VALUES (48,0,"&amp;'categories-old'!B962&amp;",'"&amp;RIGHT('categories-old'!G962,LEN('categories-old'!G962)-1)&amp;"');","")</f>
        <v>INSERT INTO `catalog_category_entity_varchar` (attribute_id,store_id,entity_id,value) VALUES (48,0,871,'img3/img9204.jpg');</v>
      </c>
      <c r="B962" t="str">
        <f>IF(LEN(categories!G962) &gt; 0, "INSERT INTO `catalog_category_entity_varchar` (attribute_id,store_id,entity_id,value) VALUES (48,0,"&amp;categories!B962&amp;",'"&amp;RIGHT(categories!G962,LEN(categories!G962)-1)&amp;"');","")</f>
        <v>INSERT INTO `catalog_category_entity_varchar` (attribute_id,store_id,entity_id,value) VALUES (48,0,872,'img2/img2370.jpg');</v>
      </c>
      <c r="C962" t="str">
        <f>VLOOKUP(categories!B962,'categories-old'!B:G,6,FALSE)</f>
        <v>/img2/img2370.jpg</v>
      </c>
      <c r="D962" t="str">
        <f>VLOOKUP(categories!B962,'categories-old'!B:H,7,FALSE)</f>
        <v>www.americanretailsupply.com\65181\561796\Literature-Racks\48-Pocket--Spinner.html</v>
      </c>
    </row>
    <row r="963" spans="1:4" hidden="1" x14ac:dyDescent="0.25">
      <c r="A963" t="str">
        <f>IF(LEN('categories-old'!G963) &gt; 0, "INSERT INTO `catalog_category_entity_varchar` (attribute_id,store_id,entity_id,value) VALUES (48,0,"&amp;'categories-old'!B963&amp;",'"&amp;RIGHT('categories-old'!G963,LEN('categories-old'!G963)-1)&amp;"');","")</f>
        <v>INSERT INTO `catalog_category_entity_varchar` (attribute_id,store_id,entity_id,value) VALUES (48,0,872,'img2/img2370.jpg');</v>
      </c>
      <c r="B963" t="str">
        <f>IF(LEN(categories!G963) &gt; 0, "INSERT INTO `catalog_category_entity_varchar` (attribute_id,store_id,entity_id,value) VALUES (48,0,"&amp;categories!B963&amp;",'"&amp;RIGHT(categories!G963,LEN(categories!G963)-1)&amp;"');","")</f>
        <v>INSERT INTO `catalog_category_entity_varchar` (attribute_id,store_id,entity_id,value) VALUES (48,0,873,'img1/img3d78.jpg');</v>
      </c>
      <c r="C963" t="str">
        <f>VLOOKUP(categories!B963,'categories-old'!B:G,6,FALSE)</f>
        <v>/img1/img3d78.jpg</v>
      </c>
      <c r="D963" t="str">
        <f>VLOOKUP(categories!B963,'categories-old'!B:H,7,FALSE)</f>
        <v>www.americanretailsupply.com\65181\734986\Literature-Racks\Black-20-Pocket-Magazine-Merchandiser.html</v>
      </c>
    </row>
    <row r="964" spans="1:4" hidden="1" x14ac:dyDescent="0.25">
      <c r="A964" t="str">
        <f>IF(LEN('categories-old'!G964) &gt; 0, "INSERT INTO `catalog_category_entity_varchar` (attribute_id,store_id,entity_id,value) VALUES (48,0,"&amp;'categories-old'!B964&amp;",'"&amp;RIGHT('categories-old'!G964,LEN('categories-old'!G964)-1)&amp;"');","")</f>
        <v>INSERT INTO `catalog_category_entity_varchar` (attribute_id,store_id,entity_id,value) VALUES (48,0,873,'img1/img3d78.jpg');</v>
      </c>
      <c r="B964" t="str">
        <f>IF(LEN(categories!G964) &gt; 0, "INSERT INTO `catalog_category_entity_varchar` (attribute_id,store_id,entity_id,value) VALUES (48,0,"&amp;categories!B964&amp;",'"&amp;RIGHT(categories!G964,LEN(categories!G964)-1)&amp;"');","")</f>
        <v>INSERT INTO `catalog_category_entity_varchar` (attribute_id,store_id,entity_id,value) VALUES (48,0,875,'img1/imgb305.jpg');</v>
      </c>
      <c r="C964" t="str">
        <f>VLOOKUP(categories!B964,'categories-old'!B:G,6,FALSE)</f>
        <v>/img1/imgb305.jpg</v>
      </c>
      <c r="D964" t="str">
        <f>VLOOKUP(categories!B964,'categories-old'!B:H,7,FALSE)</f>
        <v>www.americanretailsupply.com\65073\20299\Low-Density-Plastic-Bags\Super-Gloss-Plastic-Merchandise-Bags.html</v>
      </c>
    </row>
    <row r="965" spans="1:4" hidden="1" x14ac:dyDescent="0.25">
      <c r="A965" t="str">
        <f>IF(LEN('categories-old'!G965) &gt; 0, "INSERT INTO `catalog_category_entity_varchar` (attribute_id,store_id,entity_id,value) VALUES (48,0,"&amp;'categories-old'!B965&amp;",'"&amp;RIGHT('categories-old'!G965,LEN('categories-old'!G965)-1)&amp;"');","")</f>
        <v>INSERT INTO `catalog_category_entity_varchar` (attribute_id,store_id,entity_id,value) VALUES (48,0,875,'img1/imgb305.jpg');</v>
      </c>
      <c r="B965" t="str">
        <f>IF(LEN(categories!G965) &gt; 0, "INSERT INTO `catalog_category_entity_varchar` (attribute_id,store_id,entity_id,value) VALUES (48,0,"&amp;categories!B965&amp;",'"&amp;RIGHT(categories!G965,LEN(categories!G965)-1)&amp;"');","")</f>
        <v>INSERT INTO `catalog_category_entity_varchar` (attribute_id,store_id,entity_id,value) VALUES (48,0,876,'img2/imgda28.jpg');</v>
      </c>
      <c r="C965" t="str">
        <f>VLOOKUP(categories!B965,'categories-old'!B:G,6,FALSE)</f>
        <v>/img2/imgda28.jpg</v>
      </c>
      <c r="D965" t="str">
        <f>VLOOKUP(categories!B965,'categories-old'!B:H,7,FALSE)</f>
        <v>www.americanretailsupply.com\65073\744108\Low-Density-Plastic-Bags\Heavy-Duty-Reusable-T-Shirt-Bags.html</v>
      </c>
    </row>
    <row r="966" spans="1:4" hidden="1" x14ac:dyDescent="0.25">
      <c r="A966" t="str">
        <f>IF(LEN('categories-old'!G966) &gt; 0, "INSERT INTO `catalog_category_entity_varchar` (attribute_id,store_id,entity_id,value) VALUES (48,0,"&amp;'categories-old'!B966&amp;",'"&amp;RIGHT('categories-old'!G966,LEN('categories-old'!G966)-1)&amp;"');","")</f>
        <v>INSERT INTO `catalog_category_entity_varchar` (attribute_id,store_id,entity_id,value) VALUES (48,0,876,'img2/imgda28.jpg');</v>
      </c>
      <c r="B966" t="str">
        <f>IF(LEN(categories!G966) &gt; 0, "INSERT INTO `catalog_category_entity_varchar` (attribute_id,store_id,entity_id,value) VALUES (48,0,"&amp;categories!B966&amp;",'"&amp;RIGHT(categories!G966,LEN(categories!G966)-1)&amp;"');","")</f>
        <v>INSERT INTO `catalog_category_entity_varchar` (attribute_id,store_id,entity_id,value) VALUES (48,0,879,'img1/img9425.jpg');</v>
      </c>
      <c r="C966" t="str">
        <f>VLOOKUP(categories!B966,'categories-old'!B:G,6,FALSE)</f>
        <v>/img1/img9425.jpg</v>
      </c>
      <c r="D966" t="str">
        <f>VLOOKUP(categories!B966,'categories-old'!B:H,7,FALSE)</f>
        <v>www.americanretailsupply.com\64816\1909\Melamine--Bullnose-Shelves\Melamine-Shelving.html</v>
      </c>
    </row>
    <row r="967" spans="1:4" hidden="1" x14ac:dyDescent="0.25">
      <c r="A967" t="str">
        <f>IF(LEN('categories-old'!G967) &gt; 0, "INSERT INTO `catalog_category_entity_varchar` (attribute_id,store_id,entity_id,value) VALUES (48,0,"&amp;'categories-old'!B967&amp;",'"&amp;RIGHT('categories-old'!G967,LEN('categories-old'!G967)-1)&amp;"');","")</f>
        <v>INSERT INTO `catalog_category_entity_varchar` (attribute_id,store_id,entity_id,value) VALUES (48,0,879,'img1/img9425.jpg');</v>
      </c>
      <c r="B967" t="str">
        <f>IF(LEN(categories!G967) &gt; 0, "INSERT INTO `catalog_category_entity_varchar` (attribute_id,store_id,entity_id,value) VALUES (48,0,"&amp;categories!B967&amp;",'"&amp;RIGHT(categories!G967,LEN(categories!G967)-1)&amp;"');","")</f>
        <v>INSERT INTO `catalog_category_entity_varchar` (attribute_id,store_id,entity_id,value) VALUES (48,0,880,'img1/imgb9ae.jpg');</v>
      </c>
      <c r="C967" t="str">
        <f>VLOOKUP(categories!B967,'categories-old'!B:G,6,FALSE)</f>
        <v>/img1/imgb9ae.jpg</v>
      </c>
      <c r="D967" t="str">
        <f>VLOOKUP(categories!B967,'categories-old'!B:H,7,FALSE)</f>
        <v>www.americanretailsupply.com\64816\1910\Melamine--Bullnose-Shelves\Bull-Nose-Shelving-in-Solid-Colors.html</v>
      </c>
    </row>
    <row r="968" spans="1:4" hidden="1" x14ac:dyDescent="0.25">
      <c r="A968" t="str">
        <f>IF(LEN('categories-old'!G968) &gt; 0, "INSERT INTO `catalog_category_entity_varchar` (attribute_id,store_id,entity_id,value) VALUES (48,0,"&amp;'categories-old'!B968&amp;",'"&amp;RIGHT('categories-old'!G968,LEN('categories-old'!G968)-1)&amp;"');","")</f>
        <v>INSERT INTO `catalog_category_entity_varchar` (attribute_id,store_id,entity_id,value) VALUES (48,0,880,'img1/imgb9ae.jpg');</v>
      </c>
      <c r="B968" t="str">
        <f>IF(LEN(categories!G968) &gt; 0, "INSERT INTO `catalog_category_entity_varchar` (attribute_id,store_id,entity_id,value) VALUES (48,0,"&amp;categories!B968&amp;",'"&amp;RIGHT(categories!G968,LEN(categories!G968)-1)&amp;"');","")</f>
        <v>INSERT INTO `catalog_category_entity_varchar` (attribute_id,store_id,entity_id,value) VALUES (48,0,881,'img3/img1ff3.jpg');</v>
      </c>
      <c r="C968" t="str">
        <f>VLOOKUP(categories!B968,'categories-old'!B:G,6,FALSE)</f>
        <v>/img3/img1ff3.jpg</v>
      </c>
      <c r="D968" t="str">
        <f>VLOOKUP(categories!B968,'categories-old'!B:H,7,FALSE)</f>
        <v>www.americanretailsupply.com\64816\231709\Melamine--Bullnose-Shelves\Bull-Nose-Shelving----Wood-Grain.html</v>
      </c>
    </row>
    <row r="969" spans="1:4" hidden="1" x14ac:dyDescent="0.25">
      <c r="A969" t="str">
        <f>IF(LEN('categories-old'!G969) &gt; 0, "INSERT INTO `catalog_category_entity_varchar` (attribute_id,store_id,entity_id,value) VALUES (48,0,"&amp;'categories-old'!B969&amp;",'"&amp;RIGHT('categories-old'!G969,LEN('categories-old'!G969)-1)&amp;"');","")</f>
        <v>INSERT INTO `catalog_category_entity_varchar` (attribute_id,store_id,entity_id,value) VALUES (48,0,881,'img3/img1ff3.jpg');</v>
      </c>
      <c r="B969" t="str">
        <f>IF(LEN(categories!G969) &gt; 0, "INSERT INTO `catalog_category_entity_varchar` (attribute_id,store_id,entity_id,value) VALUES (48,0,"&amp;categories!B969&amp;",'"&amp;RIGHT(categories!G969,LEN(categories!G969)-1)&amp;"');","")</f>
        <v>INSERT INTO `catalog_category_entity_varchar` (attribute_id,store_id,entity_id,value) VALUES (48,0,883,'img1/imga7c9.jpg');</v>
      </c>
      <c r="C969" t="str">
        <f>VLOOKUP(categories!B969,'categories-old'!B:G,6,FALSE)</f>
        <v>/img1/imga7c9.jpg</v>
      </c>
      <c r="D969" t="str">
        <f>VLOOKUP(categories!B969,'categories-old'!B:H,7,FALSE)</f>
        <v>www.americanretailsupply.com\65208\563391\Melamine-Bases-for-Glass-Displays\Oval-Glass-Cube-Display-Base.html</v>
      </c>
    </row>
    <row r="970" spans="1:4" hidden="1" x14ac:dyDescent="0.25">
      <c r="A970" t="str">
        <f>IF(LEN('categories-old'!G970) &gt; 0, "INSERT INTO `catalog_category_entity_varchar` (attribute_id,store_id,entity_id,value) VALUES (48,0,"&amp;'categories-old'!B970&amp;",'"&amp;RIGHT('categories-old'!G970,LEN('categories-old'!G970)-1)&amp;"');","")</f>
        <v>INSERT INTO `catalog_category_entity_varchar` (attribute_id,store_id,entity_id,value) VALUES (48,0,883,'img1/imga7c9.jpg');</v>
      </c>
      <c r="B970" t="str">
        <f>IF(LEN(categories!G970) &gt; 0, "INSERT INTO `catalog_category_entity_varchar` (attribute_id,store_id,entity_id,value) VALUES (48,0,"&amp;categories!B970&amp;",'"&amp;RIGHT(categories!G970,LEN(categories!G970)-1)&amp;"');","")</f>
        <v>INSERT INTO `catalog_category_entity_varchar` (attribute_id,store_id,entity_id,value) VALUES (48,0,885,'img2/img08b3.jpg');</v>
      </c>
      <c r="C970" t="str">
        <f>VLOOKUP(categories!B970,'categories-old'!B:G,6,FALSE)</f>
        <v>/img2/img08b3.jpg</v>
      </c>
      <c r="D970" t="str">
        <f>VLOOKUP(categories!B970,'categories-old'!B:H,7,FALSE)</f>
        <v>www.americanretailsupply.com\64864\2074\Merchandising-Aids\Merchandise-Strips.html</v>
      </c>
    </row>
    <row r="971" spans="1:4" hidden="1" x14ac:dyDescent="0.25">
      <c r="A971" t="str">
        <f>IF(LEN('categories-old'!G971) &gt; 0, "INSERT INTO `catalog_category_entity_varchar` (attribute_id,store_id,entity_id,value) VALUES (48,0,"&amp;'categories-old'!B971&amp;",'"&amp;RIGHT('categories-old'!G971,LEN('categories-old'!G971)-1)&amp;"');","")</f>
        <v>INSERT INTO `catalog_category_entity_varchar` (attribute_id,store_id,entity_id,value) VALUES (48,0,885,'img2/img08b3.jpg');</v>
      </c>
      <c r="B971" t="str">
        <f>IF(LEN(categories!G971) &gt; 0, "INSERT INTO `catalog_category_entity_varchar` (attribute_id,store_id,entity_id,value) VALUES (48,0,"&amp;categories!B971&amp;",'"&amp;RIGHT(categories!G971,LEN(categories!G971)-1)&amp;"');","")</f>
        <v>INSERT INTO `catalog_category_entity_varchar` (attribute_id,store_id,entity_id,value) VALUES (48,0,886,'img1/img72d2.jpg');</v>
      </c>
      <c r="C971" t="str">
        <f>VLOOKUP(categories!B971,'categories-old'!B:G,6,FALSE)</f>
        <v>/img1/img72d2.jpg</v>
      </c>
      <c r="D971" t="str">
        <f>VLOOKUP(categories!B971,'categories-old'!B:H,7,FALSE)</f>
        <v>www.americanretailsupply.com\64864\12523\Merchandising-Aids\Front-Runners.html</v>
      </c>
    </row>
    <row r="972" spans="1:4" hidden="1" x14ac:dyDescent="0.25">
      <c r="A972" t="str">
        <f>IF(LEN('categories-old'!G972) &gt; 0, "INSERT INTO `catalog_category_entity_varchar` (attribute_id,store_id,entity_id,value) VALUES (48,0,"&amp;'categories-old'!B972&amp;",'"&amp;RIGHT('categories-old'!G972,LEN('categories-old'!G972)-1)&amp;"');","")</f>
        <v>INSERT INTO `catalog_category_entity_varchar` (attribute_id,store_id,entity_id,value) VALUES (48,0,886,'img1/img72d2.jpg');</v>
      </c>
      <c r="B972" t="str">
        <f>IF(LEN(categories!G972) &gt; 0, "INSERT INTO `catalog_category_entity_varchar` (attribute_id,store_id,entity_id,value) VALUES (48,0,"&amp;categories!B972&amp;",'"&amp;RIGHT(categories!G972,LEN(categories!G972)-1)&amp;"');","")</f>
        <v>INSERT INTO `catalog_category_entity_varchar` (attribute_id,store_id,entity_id,value) VALUES (48,0,887,'img2/img0541.jpg');</v>
      </c>
      <c r="C972" t="str">
        <f>VLOOKUP(categories!B972,'categories-old'!B:G,6,FALSE)</f>
        <v>/img2/img0541.jpg</v>
      </c>
      <c r="D972" t="str">
        <f>VLOOKUP(categories!B972,'categories-old'!B:H,7,FALSE)</f>
        <v>www.americanretailsupply.com\64864\12524\Merchandising-Aids\Adhesive-Hang-Tags.html</v>
      </c>
    </row>
    <row r="973" spans="1:4" hidden="1" x14ac:dyDescent="0.25">
      <c r="A973" t="str">
        <f>IF(LEN('categories-old'!G973) &gt; 0, "INSERT INTO `catalog_category_entity_varchar` (attribute_id,store_id,entity_id,value) VALUES (48,0,"&amp;'categories-old'!B973&amp;",'"&amp;RIGHT('categories-old'!G973,LEN('categories-old'!G973)-1)&amp;"');","")</f>
        <v>INSERT INTO `catalog_category_entity_varchar` (attribute_id,store_id,entity_id,value) VALUES (48,0,887,'img2/img0541.jpg');</v>
      </c>
      <c r="B973" t="str">
        <f>IF(LEN(categories!G973) &gt; 0, "INSERT INTO `catalog_category_entity_varchar` (attribute_id,store_id,entity_id,value) VALUES (48,0,"&amp;categories!B973&amp;",'"&amp;RIGHT(categories!G973,LEN(categories!G973)-1)&amp;"');","")</f>
        <v>INSERT INTO `catalog_category_entity_varchar` (attribute_id,store_id,entity_id,value) VALUES (48,0,888,'img3/img462b.jpg');</v>
      </c>
      <c r="C973" t="str">
        <f>VLOOKUP(categories!B973,'categories-old'!B:G,6,FALSE)</f>
        <v>/img3/img462b.jpg</v>
      </c>
      <c r="D973" t="str">
        <f>VLOOKUP(categories!B973,'categories-old'!B:H,7,FALSE)</f>
        <v>www.americanretailsupply.com\64864\12526\Merchandising-Aids\Adhesive-Label-Release.html</v>
      </c>
    </row>
    <row r="974" spans="1:4" hidden="1" x14ac:dyDescent="0.25">
      <c r="A974" t="str">
        <f>IF(LEN('categories-old'!G974) &gt; 0, "INSERT INTO `catalog_category_entity_varchar` (attribute_id,store_id,entity_id,value) VALUES (48,0,"&amp;'categories-old'!B974&amp;",'"&amp;RIGHT('categories-old'!G974,LEN('categories-old'!G974)-1)&amp;"');","")</f>
        <v>INSERT INTO `catalog_category_entity_varchar` (attribute_id,store_id,entity_id,value) VALUES (48,0,888,'img3/img462b.jpg');</v>
      </c>
      <c r="B974" t="str">
        <f>IF(LEN(categories!G974) &gt; 0, "INSERT INTO `catalog_category_entity_varchar` (attribute_id,store_id,entity_id,value) VALUES (48,0,"&amp;categories!B974&amp;",'"&amp;RIGHT(categories!G974,LEN(categories!G974)-1)&amp;"');","")</f>
        <v>INSERT INTO `catalog_category_entity_varchar` (attribute_id,store_id,entity_id,value) VALUES (48,0,889,'img1/imgd19b.jpg');</v>
      </c>
      <c r="C974" t="str">
        <f>VLOOKUP(categories!B974,'categories-old'!B:G,6,FALSE)</f>
        <v>/img1/imgd19b.jpg</v>
      </c>
      <c r="D974" t="str">
        <f>VLOOKUP(categories!B974,'categories-old'!B:H,7,FALSE)</f>
        <v>www.americanretailsupply.com\64864\12527\Merchandising-Aids\Price-Channel-Molding.html</v>
      </c>
    </row>
    <row r="975" spans="1:4" hidden="1" x14ac:dyDescent="0.25">
      <c r="A975" t="str">
        <f>IF(LEN('categories-old'!G975) &gt; 0, "INSERT INTO `catalog_category_entity_varchar` (attribute_id,store_id,entity_id,value) VALUES (48,0,"&amp;'categories-old'!B975&amp;",'"&amp;RIGHT('categories-old'!G975,LEN('categories-old'!G975)-1)&amp;"');","")</f>
        <v>INSERT INTO `catalog_category_entity_varchar` (attribute_id,store_id,entity_id,value) VALUES (48,0,889,'img1/imgd19b.jpg');</v>
      </c>
      <c r="B975" t="str">
        <f>IF(LEN(categories!G975) &gt; 0, "INSERT INTO `catalog_category_entity_varchar` (attribute_id,store_id,entity_id,value) VALUES (48,0,"&amp;categories!B975&amp;",'"&amp;RIGHT(categories!G975,LEN(categories!G975)-1)&amp;"');","")</f>
        <v>INSERT INTO `catalog_category_entity_varchar` (attribute_id,store_id,entity_id,value) VALUES (48,0,890,'img1/img3ae1.jpg');</v>
      </c>
      <c r="C975" t="str">
        <f>VLOOKUP(categories!B975,'categories-old'!B:G,6,FALSE)</f>
        <v>/img1/img3ae1.jpg</v>
      </c>
      <c r="D975" t="str">
        <f>VLOOKUP(categories!B975,'categories-old'!B:H,7,FALSE)</f>
        <v>www.americanretailsupply.com\64864\48280\Merchandising-Aids\Junior-Flip-Up-Ostrich-Feather-Duster-Retractable.html</v>
      </c>
    </row>
    <row r="976" spans="1:4" hidden="1" x14ac:dyDescent="0.25">
      <c r="A976" t="str">
        <f>IF(LEN('categories-old'!G976) &gt; 0, "INSERT INTO `catalog_category_entity_varchar` (attribute_id,store_id,entity_id,value) VALUES (48,0,"&amp;'categories-old'!B976&amp;",'"&amp;RIGHT('categories-old'!G976,LEN('categories-old'!G976)-1)&amp;"');","")</f>
        <v>INSERT INTO `catalog_category_entity_varchar` (attribute_id,store_id,entity_id,value) VALUES (48,0,890,'img1/img3ae1.jpg');</v>
      </c>
      <c r="B976" t="str">
        <f>IF(LEN(categories!G976) &gt; 0, "INSERT INTO `catalog_category_entity_varchar` (attribute_id,store_id,entity_id,value) VALUES (48,0,"&amp;categories!B976&amp;",'"&amp;RIGHT(categories!G976,LEN(categories!G976)-1)&amp;"');","")</f>
        <v>INSERT INTO `catalog_category_entity_varchar` (attribute_id,store_id,entity_id,value) VALUES (48,0,891,'img1/img072c.jpg');</v>
      </c>
      <c r="C976" t="str">
        <f>VLOOKUP(categories!B976,'categories-old'!B:G,6,FALSE)</f>
        <v>/img1/img072c.jpg</v>
      </c>
      <c r="D976" t="str">
        <f>VLOOKUP(categories!B976,'categories-old'!B:H,7,FALSE)</f>
        <v>www.americanretailsupply.com\64864\173487\Merchandising-Aids\Label--Sign-Holders.html</v>
      </c>
    </row>
    <row r="977" spans="1:4" hidden="1" x14ac:dyDescent="0.25">
      <c r="A977" t="str">
        <f>IF(LEN('categories-old'!G977) &gt; 0, "INSERT INTO `catalog_category_entity_varchar` (attribute_id,store_id,entity_id,value) VALUES (48,0,"&amp;'categories-old'!B977&amp;",'"&amp;RIGHT('categories-old'!G977,LEN('categories-old'!G977)-1)&amp;"');","")</f>
        <v>INSERT INTO `catalog_category_entity_varchar` (attribute_id,store_id,entity_id,value) VALUES (48,0,891,'img1/img072c.jpg');</v>
      </c>
      <c r="B977" t="str">
        <f>IF(LEN(categories!G977) &gt; 0, "INSERT INTO `catalog_category_entity_varchar` (attribute_id,store_id,entity_id,value) VALUES (48,0,"&amp;categories!B977&amp;",'"&amp;RIGHT(categories!G977,LEN(categories!G977)-1)&amp;"');","")</f>
        <v>INSERT INTO `catalog_category_entity_varchar` (attribute_id,store_id,entity_id,value) VALUES (48,0,892,'img2/img7c4a.jpg');</v>
      </c>
      <c r="C977" t="str">
        <f>VLOOKUP(categories!B977,'categories-old'!B:G,6,FALSE)</f>
        <v>/img2/img7c4a.jpg</v>
      </c>
      <c r="D977" t="str">
        <f>VLOOKUP(categories!B977,'categories-old'!B:H,7,FALSE)</f>
        <v>www.americanretailsupply.com\64864\173488\Merchandising-Aids\Chain-Kits.html</v>
      </c>
    </row>
    <row r="978" spans="1:4" hidden="1" x14ac:dyDescent="0.25">
      <c r="A978" t="str">
        <f>IF(LEN('categories-old'!G978) &gt; 0, "INSERT INTO `catalog_category_entity_varchar` (attribute_id,store_id,entity_id,value) VALUES (48,0,"&amp;'categories-old'!B978&amp;",'"&amp;RIGHT('categories-old'!G978,LEN('categories-old'!G978)-1)&amp;"');","")</f>
        <v>INSERT INTO `catalog_category_entity_varchar` (attribute_id,store_id,entity_id,value) VALUES (48,0,892,'img2/img7c4a.jpg');</v>
      </c>
      <c r="B978" t="str">
        <f>IF(LEN(categories!G978) &gt; 0, "INSERT INTO `catalog_category_entity_varchar` (attribute_id,store_id,entity_id,value) VALUES (48,0,"&amp;categories!B978&amp;",'"&amp;RIGHT(categories!G978,LEN(categories!G978)-1)&amp;"');","")</f>
        <v>INSERT INTO `catalog_category_entity_varchar` (attribute_id,store_id,entity_id,value) VALUES (48,0,893,'img3/img60c1.jpg');</v>
      </c>
      <c r="C978" t="str">
        <f>VLOOKUP(categories!B978,'categories-old'!B:G,6,FALSE)</f>
        <v>/img3/img60c1.jpg</v>
      </c>
      <c r="D978" t="str">
        <f>VLOOKUP(categories!B978,'categories-old'!B:H,7,FALSE)</f>
        <v>www.americanretailsupply.com\17769\173489\Merchandising-Aids\Hooks-and-Clips.html</v>
      </c>
    </row>
    <row r="979" spans="1:4" hidden="1" x14ac:dyDescent="0.25">
      <c r="A979" t="str">
        <f>IF(LEN('categories-old'!G979) &gt; 0, "INSERT INTO `catalog_category_entity_varchar` (attribute_id,store_id,entity_id,value) VALUES (48,0,"&amp;'categories-old'!B979&amp;",'"&amp;RIGHT('categories-old'!G979,LEN('categories-old'!G979)-1)&amp;"');","")</f>
        <v>INSERT INTO `catalog_category_entity_varchar` (attribute_id,store_id,entity_id,value) VALUES (48,0,893,'img3/img60c1.jpg');</v>
      </c>
      <c r="B979" t="str">
        <f>IF(LEN(categories!G979) &gt; 0, "INSERT INTO `catalog_category_entity_varchar` (attribute_id,store_id,entity_id,value) VALUES (48,0,"&amp;categories!B979&amp;",'"&amp;RIGHT(categories!G979,LEN(categories!G979)-1)&amp;"');","")</f>
        <v>INSERT INTO `catalog_category_entity_varchar` (attribute_id,store_id,entity_id,value) VALUES (48,0,894,'img3/imgd78f.jpg');</v>
      </c>
      <c r="C979" t="str">
        <f>VLOOKUP(categories!B979,'categories-old'!B:G,6,FALSE)</f>
        <v>/img3/imgd78f.jpg</v>
      </c>
      <c r="D979" t="str">
        <f>VLOOKUP(categories!B979,'categories-old'!B:H,7,FALSE)</f>
        <v>www.americanretailsupply.com\64864\228911\Merchandising-Aids\SKU-Divider-Strips.html</v>
      </c>
    </row>
    <row r="980" spans="1:4" hidden="1" x14ac:dyDescent="0.25">
      <c r="A980" t="str">
        <f>IF(LEN('categories-old'!G980) &gt; 0, "INSERT INTO `catalog_category_entity_varchar` (attribute_id,store_id,entity_id,value) VALUES (48,0,"&amp;'categories-old'!B980&amp;",'"&amp;RIGHT('categories-old'!G980,LEN('categories-old'!G980)-1)&amp;"');","")</f>
        <v>INSERT INTO `catalog_category_entity_varchar` (attribute_id,store_id,entity_id,value) VALUES (48,0,894,'img3/imgd78f.jpg');</v>
      </c>
      <c r="B980" t="str">
        <f>IF(LEN(categories!G980) &gt; 0, "INSERT INTO `catalog_category_entity_varchar` (attribute_id,store_id,entity_id,value) VALUES (48,0,"&amp;categories!B980&amp;",'"&amp;RIGHT(categories!G980,LEN(categories!G980)-1)&amp;"');","")</f>
        <v>INSERT INTO `catalog_category_entity_varchar` (attribute_id,store_id,entity_id,value) VALUES (48,0,896,'img2/imgda09.jpg');</v>
      </c>
      <c r="C980" t="str">
        <f>VLOOKUP(categories!B980,'categories-old'!B:G,6,FALSE)</f>
        <v>/img2/imgda09.jpg</v>
      </c>
      <c r="D980" t="str">
        <f>VLOOKUP(categories!B980,'categories-old'!B:H,7,FALSE)</f>
        <v>www.americanretailsupply.com\64864\777693\Merchandising-Aids\Clear-Bumper-Buttons.html</v>
      </c>
    </row>
    <row r="981" spans="1:4" hidden="1" x14ac:dyDescent="0.25">
      <c r="A981" t="str">
        <f>IF(LEN('categories-old'!G981) &gt; 0, "INSERT INTO `catalog_category_entity_varchar` (attribute_id,store_id,entity_id,value) VALUES (48,0,"&amp;'categories-old'!B981&amp;",'"&amp;RIGHT('categories-old'!G981,LEN('categories-old'!G981)-1)&amp;"');","")</f>
        <v>INSERT INTO `catalog_category_entity_varchar` (attribute_id,store_id,entity_id,value) VALUES (48,0,895,'img2/img68c2.jpg');</v>
      </c>
      <c r="B981" t="str">
        <f>IF(LEN(categories!G981) &gt; 0, "INSERT INTO `catalog_category_entity_varchar` (attribute_id,store_id,entity_id,value) VALUES (48,0,"&amp;categories!B981&amp;",'"&amp;RIGHT(categories!G981,LEN(categories!G981)-1)&amp;"');","")</f>
        <v>INSERT INTO `catalog_category_entity_varchar` (attribute_id,store_id,entity_id,value) VALUES (48,0,898,'img1/img6c20.jpg');</v>
      </c>
      <c r="C981" t="str">
        <f>VLOOKUP(categories!B981,'categories-old'!B:G,6,FALSE)</f>
        <v>/img1/img6c20.jpg</v>
      </c>
      <c r="D981" t="str">
        <f>VLOOKUP(categories!B981,'categories-old'!B:H,7,FALSE)</f>
        <v>www.americanretailsupply.com\64959\37837\Merchandising-Bars\12-x-1-12-Rectangle-Merchandise-Bars.html</v>
      </c>
    </row>
    <row r="982" spans="1:4" hidden="1" x14ac:dyDescent="0.25">
      <c r="A982" t="str">
        <f>IF(LEN('categories-old'!G982) &gt; 0, "INSERT INTO `catalog_category_entity_varchar` (attribute_id,store_id,entity_id,value) VALUES (48,0,"&amp;'categories-old'!B982&amp;",'"&amp;RIGHT('categories-old'!G982,LEN('categories-old'!G982)-1)&amp;"');","")</f>
        <v>INSERT INTO `catalog_category_entity_varchar` (attribute_id,store_id,entity_id,value) VALUES (48,0,896,'img2/imgda09.jpg');</v>
      </c>
      <c r="B982" t="str">
        <f>IF(LEN(categories!G982) &gt; 0, "INSERT INTO `catalog_category_entity_varchar` (attribute_id,store_id,entity_id,value) VALUES (48,0,"&amp;categories!B982&amp;",'"&amp;RIGHT(categories!G982,LEN(categories!G982)-1)&amp;"');","")</f>
        <v>INSERT INTO `catalog_category_entity_varchar` (attribute_id,store_id,entity_id,value) VALUES (48,0,899,'img2/img3b62.jpg');</v>
      </c>
      <c r="C982" t="str">
        <f>VLOOKUP(categories!B982,'categories-old'!B:G,6,FALSE)</f>
        <v>/img2/img3b62.jpg</v>
      </c>
      <c r="D982" t="str">
        <f>VLOOKUP(categories!B982,'categories-old'!B:H,7,FALSE)</f>
        <v>www.americanretailsupply.com\64959\37839\Merchandising-Bars\Merchandise-Bar-Accessories.html</v>
      </c>
    </row>
    <row r="983" spans="1:4" hidden="1" x14ac:dyDescent="0.25">
      <c r="A983" t="str">
        <f>IF(LEN('categories-old'!G983) &gt; 0, "INSERT INTO `catalog_category_entity_varchar` (attribute_id,store_id,entity_id,value) VALUES (48,0,"&amp;'categories-old'!B983&amp;",'"&amp;RIGHT('categories-old'!G983,LEN('categories-old'!G983)-1)&amp;"');","")</f>
        <v>INSERT INTO `catalog_category_entity_varchar` (attribute_id,store_id,entity_id,value) VALUES (48,0,898,'img1/img6c20.jpg');</v>
      </c>
      <c r="B983" t="str">
        <f>IF(LEN(categories!G983) &gt; 0, "INSERT INTO `catalog_category_entity_varchar` (attribute_id,store_id,entity_id,value) VALUES (48,0,"&amp;categories!B983&amp;",'"&amp;RIGHT(categories!G983,LEN(categories!G983)-1)&amp;"');","")</f>
        <v>INSERT INTO `catalog_category_entity_varchar` (attribute_id,store_id,entity_id,value) VALUES (48,0,901,'img2/imge54a.jpg');</v>
      </c>
      <c r="C983" t="str">
        <f>VLOOKUP(categories!B983,'categories-old'!B:G,6,FALSE)</f>
        <v>/img2/imge54a.jpg</v>
      </c>
      <c r="D983" t="str">
        <f>VLOOKUP(categories!B983,'categories-old'!B:H,7,FALSE)</f>
        <v>www.americanretailsupply.com\64739\19682\Metallic-Bows--Ribbon\Glitter-Star-Bows.html</v>
      </c>
    </row>
    <row r="984" spans="1:4" hidden="1" x14ac:dyDescent="0.25">
      <c r="A984" t="str">
        <f>IF(LEN('categories-old'!G984) &gt; 0, "INSERT INTO `catalog_category_entity_varchar` (attribute_id,store_id,entity_id,value) VALUES (48,0,"&amp;'categories-old'!B984&amp;",'"&amp;RIGHT('categories-old'!G984,LEN('categories-old'!G984)-1)&amp;"');","")</f>
        <v>INSERT INTO `catalog_category_entity_varchar` (attribute_id,store_id,entity_id,value) VALUES (48,0,899,'img2/img3b62.jpg');</v>
      </c>
      <c r="B984" t="str">
        <f>IF(LEN(categories!G984) &gt; 0, "INSERT INTO `catalog_category_entity_varchar` (attribute_id,store_id,entity_id,value) VALUES (48,0,"&amp;categories!B984&amp;",'"&amp;RIGHT(categories!G984,LEN(categories!G984)-1)&amp;"');","")</f>
        <v>INSERT INTO `catalog_category_entity_varchar` (attribute_id,store_id,entity_id,value) VALUES (48,0,902,'img2/img34df.jpg');</v>
      </c>
      <c r="C984" t="str">
        <f>VLOOKUP(categories!B984,'categories-old'!B:G,6,FALSE)</f>
        <v>/img2/img34df.jpg</v>
      </c>
      <c r="D984" t="str">
        <f>VLOOKUP(categories!B984,'categories-old'!B:H,7,FALSE)</f>
        <v>www.americanretailsupply.com\64739\19864\Metallic-Bows--Ribbon\Glitter-Ribbon.html</v>
      </c>
    </row>
    <row r="985" spans="1:4" hidden="1" x14ac:dyDescent="0.25">
      <c r="A985" t="str">
        <f>IF(LEN('categories-old'!G985) &gt; 0, "INSERT INTO `catalog_category_entity_varchar` (attribute_id,store_id,entity_id,value) VALUES (48,0,"&amp;'categories-old'!B985&amp;",'"&amp;RIGHT('categories-old'!G985,LEN('categories-old'!G985)-1)&amp;"');","")</f>
        <v>INSERT INTO `catalog_category_entity_varchar` (attribute_id,store_id,entity_id,value) VALUES (48,0,901,'img2/imge54a.jpg');</v>
      </c>
      <c r="B985" t="str">
        <f>IF(LEN(categories!G985) &gt; 0, "INSERT INTO `catalog_category_entity_varchar` (attribute_id,store_id,entity_id,value) VALUES (48,0,"&amp;categories!B985&amp;",'"&amp;RIGHT(categories!G985,LEN(categories!G985)-1)&amp;"');","")</f>
        <v>INSERT INTO `catalog_category_entity_varchar` (attribute_id,store_id,entity_id,value) VALUES (48,0,903,'img3/img5ca8.jpg');</v>
      </c>
      <c r="C985" t="str">
        <f>VLOOKUP(categories!B985,'categories-old'!B:G,6,FALSE)</f>
        <v>/img3/img5ca8.jpg</v>
      </c>
      <c r="D985" t="str">
        <f>VLOOKUP(categories!B985,'categories-old'!B:H,7,FALSE)</f>
        <v>www.americanretailsupply.com\64739\19923\Metallic-Bows--Ribbon\Glitter-Perfect-Bows.html</v>
      </c>
    </row>
    <row r="986" spans="1:4" hidden="1" x14ac:dyDescent="0.25">
      <c r="A986" t="str">
        <f>IF(LEN('categories-old'!G986) &gt; 0, "INSERT INTO `catalog_category_entity_varchar` (attribute_id,store_id,entity_id,value) VALUES (48,0,"&amp;'categories-old'!B986&amp;",'"&amp;RIGHT('categories-old'!G986,LEN('categories-old'!G986)-1)&amp;"');","")</f>
        <v>INSERT INTO `catalog_category_entity_varchar` (attribute_id,store_id,entity_id,value) VALUES (48,0,902,'img2/img34df.jpg');</v>
      </c>
      <c r="B986" t="str">
        <f>IF(LEN(categories!G986) &gt; 0, "INSERT INTO `catalog_category_entity_varchar` (attribute_id,store_id,entity_id,value) VALUES (48,0,"&amp;categories!B986&amp;",'"&amp;RIGHT(categories!G986,LEN(categories!G986)-1)&amp;"');","")</f>
        <v>INSERT INTO `catalog_category_entity_varchar` (attribute_id,store_id,entity_id,value) VALUES (48,0,904,'img1/imgb8a7.jpg');</v>
      </c>
      <c r="C986" t="str">
        <f>VLOOKUP(categories!B986,'categories-old'!B:G,6,FALSE)</f>
        <v>/img1/imgb8a7.jpg</v>
      </c>
      <c r="D986" t="str">
        <f>VLOOKUP(categories!B986,'categories-old'!B:H,7,FALSE)</f>
        <v>www.americanretailsupply.com\64739\172822\Metallic-Bows--Ribbon\Herringbone-Tinsel-Ribbon.html</v>
      </c>
    </row>
    <row r="987" spans="1:4" hidden="1" x14ac:dyDescent="0.25">
      <c r="A987" t="str">
        <f>IF(LEN('categories-old'!G987) &gt; 0, "INSERT INTO `catalog_category_entity_varchar` (attribute_id,store_id,entity_id,value) VALUES (48,0,"&amp;'categories-old'!B987&amp;",'"&amp;RIGHT('categories-old'!G987,LEN('categories-old'!G987)-1)&amp;"');","")</f>
        <v>INSERT INTO `catalog_category_entity_varchar` (attribute_id,store_id,entity_id,value) VALUES (48,0,903,'img3/img5ca8.jpg');</v>
      </c>
      <c r="B987" t="str">
        <f>IF(LEN(categories!G987) &gt; 0, "INSERT INTO `catalog_category_entity_varchar` (attribute_id,store_id,entity_id,value) VALUES (48,0,"&amp;categories!B987&amp;",'"&amp;RIGHT(categories!G987,LEN(categories!G987)-1)&amp;"');","")</f>
        <v>INSERT INTO `catalog_category_entity_varchar` (attribute_id,store_id,entity_id,value) VALUES (48,0,907,'img1/img529c.jpg');</v>
      </c>
      <c r="C987" t="str">
        <f>VLOOKUP(categories!B987,'categories-old'!B:G,6,FALSE)</f>
        <v>/img1/img529c.jpg</v>
      </c>
      <c r="D987" t="str">
        <f>VLOOKUP(categories!B987,'categories-old'!B:H,7,FALSE)</f>
        <v>www.americanretailsupply.com\64930\1437\Meto-1--2-Line-Price-Guns\Meto-1600-1-Line-Price-Gun.html</v>
      </c>
    </row>
    <row r="988" spans="1:4" hidden="1" x14ac:dyDescent="0.25">
      <c r="A988" t="str">
        <f>IF(LEN('categories-old'!G988) &gt; 0, "INSERT INTO `catalog_category_entity_varchar` (attribute_id,store_id,entity_id,value) VALUES (48,0,"&amp;'categories-old'!B988&amp;",'"&amp;RIGHT('categories-old'!G988,LEN('categories-old'!G988)-1)&amp;"');","")</f>
        <v>INSERT INTO `catalog_category_entity_varchar` (attribute_id,store_id,entity_id,value) VALUES (48,0,904,'img1/imgb8a7.jpg');</v>
      </c>
      <c r="B988" t="str">
        <f>IF(LEN(categories!G988) &gt; 0, "INSERT INTO `catalog_category_entity_varchar` (attribute_id,store_id,entity_id,value) VALUES (48,0,"&amp;categories!B988&amp;",'"&amp;RIGHT(categories!G988,LEN(categories!G988)-1)&amp;"');","")</f>
        <v>INSERT INTO `catalog_category_entity_varchar` (attribute_id,store_id,entity_id,value) VALUES (48,0,908,'img2/imga073.jpg');</v>
      </c>
      <c r="C988" t="str">
        <f>VLOOKUP(categories!B988,'categories-old'!B:G,6,FALSE)</f>
        <v>/img2/imga073.jpg</v>
      </c>
      <c r="D988" t="str">
        <f>VLOOKUP(categories!B988,'categories-old'!B:H,7,FALSE)</f>
        <v>www.americanretailsupply.com\64930\1558\Meto-1--2-Line-Price-Guns\Meto-1600-Series-Labels.html</v>
      </c>
    </row>
    <row r="989" spans="1:4" hidden="1" x14ac:dyDescent="0.25">
      <c r="A989" t="str">
        <f>IF(LEN('categories-old'!G989) &gt; 0, "INSERT INTO `catalog_category_entity_varchar` (attribute_id,store_id,entity_id,value) VALUES (48,0,"&amp;'categories-old'!B989&amp;",'"&amp;RIGHT('categories-old'!G989,LEN('categories-old'!G989)-1)&amp;"');","")</f>
        <v>INSERT INTO `catalog_category_entity_varchar` (attribute_id,store_id,entity_id,value) VALUES (48,0,907,'img1/img529c.jpg');</v>
      </c>
      <c r="B989" t="str">
        <f>IF(LEN(categories!G989) &gt; 0, "INSERT INTO `catalog_category_entity_varchar` (attribute_id,store_id,entity_id,value) VALUES (48,0,"&amp;categories!B989&amp;",'"&amp;RIGHT(categories!G989,LEN(categories!G989)-1)&amp;"');","")</f>
        <v>INSERT INTO `catalog_category_entity_varchar` (attribute_id,store_id,entity_id,value) VALUES (48,0,909,'img1/img8a11.jpg');</v>
      </c>
      <c r="C989" t="str">
        <f>VLOOKUP(categories!B989,'categories-old'!B:G,6,FALSE)</f>
        <v>/img1/img8a11.jpg</v>
      </c>
      <c r="D989" t="str">
        <f>VLOOKUP(categories!B989,'categories-old'!B:H,7,FALSE)</f>
        <v>www.americanretailsupply.com\64930\1559\Meto-1--2-Line-Price-Guns\Meto-Ink-Rollers.html</v>
      </c>
    </row>
    <row r="990" spans="1:4" hidden="1" x14ac:dyDescent="0.25">
      <c r="A990" t="str">
        <f>IF(LEN('categories-old'!G990) &gt; 0, "INSERT INTO `catalog_category_entity_varchar` (attribute_id,store_id,entity_id,value) VALUES (48,0,"&amp;'categories-old'!B990&amp;",'"&amp;RIGHT('categories-old'!G990,LEN('categories-old'!G990)-1)&amp;"');","")</f>
        <v>INSERT INTO `catalog_category_entity_varchar` (attribute_id,store_id,entity_id,value) VALUES (48,0,908,'img2/imga073.jpg');</v>
      </c>
      <c r="B990" t="str">
        <f>IF(LEN(categories!G990) &gt; 0, "INSERT INTO `catalog_category_entity_varchar` (attribute_id,store_id,entity_id,value) VALUES (48,0,"&amp;categories!B990&amp;",'"&amp;RIGHT(categories!G990,LEN(categories!G990)-1)&amp;"');","")</f>
        <v>INSERT INTO `catalog_category_entity_varchar` (attribute_id,store_id,entity_id,value) VALUES (48,0,910,'img3/img942b.jpg');</v>
      </c>
      <c r="C990" t="str">
        <f>VLOOKUP(categories!B990,'categories-old'!B:G,6,FALSE)</f>
        <v>/img3/img942b.jpg</v>
      </c>
      <c r="D990" t="str">
        <f>VLOOKUP(categories!B990,'categories-old'!B:H,7,FALSE)</f>
        <v>www.americanretailsupply.com\64930\1560\Meto-1--2-Line-Price-Guns\Meto-Labeler-Holster.html</v>
      </c>
    </row>
    <row r="991" spans="1:4" hidden="1" x14ac:dyDescent="0.25">
      <c r="A991" t="str">
        <f>IF(LEN('categories-old'!G991) &gt; 0, "INSERT INTO `catalog_category_entity_varchar` (attribute_id,store_id,entity_id,value) VALUES (48,0,"&amp;'categories-old'!B991&amp;",'"&amp;RIGHT('categories-old'!G991,LEN('categories-old'!G991)-1)&amp;"');","")</f>
        <v>INSERT INTO `catalog_category_entity_varchar` (attribute_id,store_id,entity_id,value) VALUES (48,0,909,'img1/img8a11.jpg');</v>
      </c>
      <c r="B991" t="str">
        <f>IF(LEN(categories!G991) &gt; 0, "INSERT INTO `catalog_category_entity_varchar` (attribute_id,store_id,entity_id,value) VALUES (48,0,"&amp;categories!B991&amp;",'"&amp;RIGHT(categories!G991,LEN(categories!G991)-1)&amp;"');","")</f>
        <v>INSERT INTO `catalog_category_entity_varchar` (attribute_id,store_id,entity_id,value) VALUES (48,0,911,'img2/imgb6e5-2.jpg');</v>
      </c>
      <c r="C991" t="str">
        <f>VLOOKUP(categories!B991,'categories-old'!B:G,6,FALSE)</f>
        <v>/img2/imgb6e5-2.jpg</v>
      </c>
      <c r="D991" t="str">
        <f>VLOOKUP(categories!B991,'categories-old'!B:H,7,FALSE)</f>
        <v>www.americanretailsupply.com\64930\1570\Meto-1--2-Line-Price-Guns\Meto-2200-Series-Labels.html</v>
      </c>
    </row>
    <row r="992" spans="1:4" hidden="1" x14ac:dyDescent="0.25">
      <c r="A992" t="str">
        <f>IF(LEN('categories-old'!G992) &gt; 0, "INSERT INTO `catalog_category_entity_varchar` (attribute_id,store_id,entity_id,value) VALUES (48,0,"&amp;'categories-old'!B992&amp;",'"&amp;RIGHT('categories-old'!G992,LEN('categories-old'!G992)-1)&amp;"');","")</f>
        <v>INSERT INTO `catalog_category_entity_varchar` (attribute_id,store_id,entity_id,value) VALUES (48,0,910,'img3/img942b.jpg');</v>
      </c>
      <c r="B992" t="str">
        <f>IF(LEN(categories!G992) &gt; 0, "INSERT INTO `catalog_category_entity_varchar` (attribute_id,store_id,entity_id,value) VALUES (48,0,"&amp;categories!B992&amp;",'"&amp;RIGHT(categories!G992,LEN(categories!G992)-1)&amp;"');","")</f>
        <v>INSERT INTO `catalog_category_entity_varchar` (attribute_id,store_id,entity_id,value) VALUES (48,0,912,'img3/imgdf2d.jpg');</v>
      </c>
      <c r="C992" t="str">
        <f>VLOOKUP(categories!B992,'categories-old'!B:G,6,FALSE)</f>
        <v>/img3/imgdf2d.jpg</v>
      </c>
      <c r="D992" t="str">
        <f>VLOOKUP(categories!B992,'categories-old'!B:H,7,FALSE)</f>
        <v>www.americanretailsupply.com\64930\1574\Meto-1--2-Line-Price-Guns\Meto-2600-Series-Labels.html</v>
      </c>
    </row>
    <row r="993" spans="1:5" hidden="1" x14ac:dyDescent="0.25">
      <c r="A993" t="str">
        <f>IF(LEN('categories-old'!G993) &gt; 0, "INSERT INTO `catalog_category_entity_varchar` (attribute_id,store_id,entity_id,value) VALUES (48,0,"&amp;'categories-old'!B993&amp;",'"&amp;RIGHT('categories-old'!G993,LEN('categories-old'!G993)-1)&amp;"');","")</f>
        <v>INSERT INTO `catalog_category_entity_varchar` (attribute_id,store_id,entity_id,value) VALUES (48,0,911,'img2/imgb6e5-2.jpg');</v>
      </c>
      <c r="B993" t="str">
        <f>IF(LEN(categories!G993) &gt; 0, "INSERT INTO `catalog_category_entity_varchar` (attribute_id,store_id,entity_id,value) VALUES (48,0,"&amp;categories!B993&amp;",'"&amp;RIGHT(categories!G993,LEN(categories!G993)-1)&amp;"');","")</f>
        <v>INSERT INTO `catalog_category_entity_varchar` (attribute_id,store_id,entity_id,value) VALUES (48,0,913,'img1/imgfc90.jpg');</v>
      </c>
      <c r="C993" t="str">
        <f>VLOOKUP(categories!B993,'categories-old'!B:G,6,FALSE)</f>
        <v>/img1/imgfc90.jpg</v>
      </c>
      <c r="D993" t="str">
        <f>VLOOKUP(categories!B993,'categories-old'!B:H,7,FALSE)</f>
        <v>www.americanretailsupply.com\64930\1585\Meto-1--2-Line-Price-Guns\Meto-22002-Series-Labels.html</v>
      </c>
    </row>
    <row r="994" spans="1:5" hidden="1" x14ac:dyDescent="0.25">
      <c r="A994" t="str">
        <f>IF(LEN('categories-old'!G994) &gt; 0, "INSERT INTO `catalog_category_entity_varchar` (attribute_id,store_id,entity_id,value) VALUES (48,0,"&amp;'categories-old'!B994&amp;",'"&amp;RIGHT('categories-old'!G994,LEN('categories-old'!G994)-1)&amp;"');","")</f>
        <v>INSERT INTO `catalog_category_entity_varchar` (attribute_id,store_id,entity_id,value) VALUES (48,0,912,'img3/imgdf2d.jpg');</v>
      </c>
      <c r="B994" t="str">
        <f>IF(LEN(categories!G994) &gt; 0, "INSERT INTO `catalog_category_entity_varchar` (attribute_id,store_id,entity_id,value) VALUES (48,0,"&amp;categories!B994&amp;",'"&amp;RIGHT(categories!G994,LEN(categories!G994)-1)&amp;"');","")</f>
        <v>INSERT INTO `catalog_category_entity_varchar` (attribute_id,store_id,entity_id,value) VALUES (48,0,914,'img1/img529c.jpg');</v>
      </c>
      <c r="C994" t="str">
        <f>VLOOKUP(categories!B994,'categories-old'!B:G,6,FALSE)</f>
        <v>/img1/img529c.jpg</v>
      </c>
      <c r="D994" t="str">
        <f>VLOOKUP(categories!B994,'categories-old'!B:H,7,FALSE)</f>
        <v>www.americanretailsupply.com\64930\48171\Meto-1--2-Line-Price-Guns\Meto-2200-1-Line-Price-Gun.html</v>
      </c>
    </row>
    <row r="995" spans="1:5" hidden="1" x14ac:dyDescent="0.25">
      <c r="A995" t="str">
        <f>IF(LEN('categories-old'!G995) &gt; 0, "INSERT INTO `catalog_category_entity_varchar` (attribute_id,store_id,entity_id,value) VALUES (48,0,"&amp;'categories-old'!B995&amp;",'"&amp;RIGHT('categories-old'!G995,LEN('categories-old'!G995)-1)&amp;"');","")</f>
        <v>INSERT INTO `catalog_category_entity_varchar` (attribute_id,store_id,entity_id,value) VALUES (48,0,913,'img1/imgfc90.jpg');</v>
      </c>
      <c r="B995" t="str">
        <f>IF(LEN(categories!G995) &gt; 0, "INSERT INTO `catalog_category_entity_varchar` (attribute_id,store_id,entity_id,value) VALUES (48,0,"&amp;categories!B995&amp;",'"&amp;RIGHT(categories!G995,LEN(categories!G995)-1)&amp;"');","")</f>
        <v>INSERT INTO `catalog_category_entity_varchar` (attribute_id,store_id,entity_id,value) VALUES (48,0,915,'img2/imgb7ec.jpg');</v>
      </c>
      <c r="C995" t="str">
        <f>VLOOKUP(categories!B995,'categories-old'!B:G,6,FALSE)</f>
        <v>/img2/imgb7ec.jpg</v>
      </c>
      <c r="D995" t="str">
        <f>VLOOKUP(categories!B995,'categories-old'!B:H,7,FALSE)</f>
        <v>www.americanretailsupply.com\64930\48172\Meto-1--2-Line-Price-Guns\Meto-2600-1-Line-Price-Gun.html</v>
      </c>
    </row>
    <row r="996" spans="1:5" hidden="1" x14ac:dyDescent="0.25">
      <c r="A996" t="str">
        <f>IF(LEN('categories-old'!G996) &gt; 0, "INSERT INTO `catalog_category_entity_varchar` (attribute_id,store_id,entity_id,value) VALUES (48,0,"&amp;'categories-old'!B996&amp;",'"&amp;RIGHT('categories-old'!G996,LEN('categories-old'!G996)-1)&amp;"');","")</f>
        <v>INSERT INTO `catalog_category_entity_varchar` (attribute_id,store_id,entity_id,value) VALUES (48,0,914,'img1/img529c.jpg');</v>
      </c>
      <c r="B996" t="str">
        <f>IF(LEN(categories!G996) &gt; 0, "INSERT INTO `catalog_category_entity_varchar` (attribute_id,store_id,entity_id,value) VALUES (48,0,"&amp;categories!B996&amp;",'"&amp;RIGHT(categories!G996,LEN(categories!G996)-1)&amp;"');","")</f>
        <v>INSERT INTO `catalog_category_entity_varchar` (attribute_id,store_id,entity_id,value) VALUES (48,0,916,'img2/imgb7ec.jpg');</v>
      </c>
      <c r="C996" t="str">
        <f>VLOOKUP(categories!B996,'categories-old'!B:G,6,FALSE)</f>
        <v>/img2/imgb7ec.jpg</v>
      </c>
      <c r="D996" t="str">
        <f>VLOOKUP(categories!B996,'categories-old'!B:H,7,FALSE)</f>
        <v>www.americanretailsupply.com\64930\48173\Meto-1--2-Line-Price-Guns\Meto-22002-2-Line-Price-Gun.html</v>
      </c>
    </row>
    <row r="997" spans="1:5" hidden="1" x14ac:dyDescent="0.25">
      <c r="A997" t="str">
        <f>IF(LEN('categories-old'!G997) &gt; 0, "INSERT INTO `catalog_category_entity_varchar` (attribute_id,store_id,entity_id,value) VALUES (48,0,"&amp;'categories-old'!B997&amp;",'"&amp;RIGHT('categories-old'!G997,LEN('categories-old'!G997)-1)&amp;"');","")</f>
        <v>INSERT INTO `catalog_category_entity_varchar` (attribute_id,store_id,entity_id,value) VALUES (48,0,915,'img2/imgb7ec.jpg');</v>
      </c>
      <c r="B997" t="str">
        <f>IF(LEN(categories!G997) &gt; 0, "INSERT INTO `catalog_category_entity_varchar` (attribute_id,store_id,entity_id,value) VALUES (48,0,"&amp;categories!B997&amp;",'"&amp;RIGHT(categories!G997,LEN(categories!G997)-1)&amp;"');","")</f>
        <v>INSERT INTO `catalog_category_entity_varchar` (attribute_id,store_id,entity_id,value) VALUES (48,0,918,'img1/img3146.jpg');</v>
      </c>
      <c r="C997" t="str">
        <f>VLOOKUP(categories!B997,'categories-old'!B:G,6,FALSE)</f>
        <v>/img1/img3146.jpg</v>
      </c>
      <c r="D997" t="str">
        <f>VLOOKUP(categories!B997,'categories-old'!B:H,7,FALSE)</f>
        <v>www.americanretailsupply.com\64826\3993\Mini-Grid\Mini-Grid.html</v>
      </c>
    </row>
    <row r="998" spans="1:5" hidden="1" x14ac:dyDescent="0.25">
      <c r="A998" t="str">
        <f>IF(LEN('categories-old'!G998) &gt; 0, "INSERT INTO `catalog_category_entity_varchar` (attribute_id,store_id,entity_id,value) VALUES (48,0,"&amp;'categories-old'!B998&amp;",'"&amp;RIGHT('categories-old'!G998,LEN('categories-old'!G998)-1)&amp;"');","")</f>
        <v>INSERT INTO `catalog_category_entity_varchar` (attribute_id,store_id,entity_id,value) VALUES (48,0,916,'img2/imgb7ec.jpg');</v>
      </c>
      <c r="B998" t="str">
        <f>IF(LEN(categories!G998) &gt; 0, "INSERT INTO `catalog_category_entity_varchar` (attribute_id,store_id,entity_id,value) VALUES (48,0,"&amp;categories!B998&amp;",'"&amp;RIGHT(categories!G998,LEN(categories!G998)-1)&amp;"');","")</f>
        <v>INSERT INTO `catalog_category_entity_varchar` (attribute_id,store_id,entity_id,value) VALUES (48,0,919,'img1/img3146.jpg');</v>
      </c>
      <c r="C998" t="str">
        <f>VLOOKUP(categories!B998,'categories-old'!B:G,6,FALSE)</f>
        <v>/img1/img3146.jpg</v>
      </c>
      <c r="D998" t="str">
        <f>VLOOKUP(categories!B998,'categories-old'!B:H,7,FALSE)</f>
        <v>www.americanretailsupply.com\64826\41124\Mini-Grid\Acrylic-Shelves-with-Flat-Squares-no-Attachment.html</v>
      </c>
    </row>
    <row r="999" spans="1:5" hidden="1" x14ac:dyDescent="0.25">
      <c r="A999" t="str">
        <f>IF(LEN('categories-old'!G999) &gt; 0, "INSERT INTO `catalog_category_entity_varchar` (attribute_id,store_id,entity_id,value) VALUES (48,0,"&amp;'categories-old'!B999&amp;",'"&amp;RIGHT('categories-old'!G999,LEN('categories-old'!G999)-1)&amp;"');","")</f>
        <v>INSERT INTO `catalog_category_entity_varchar` (attribute_id,store_id,entity_id,value) VALUES (48,0,918,'img1/img3146.jpg');</v>
      </c>
      <c r="B999" t="str">
        <f>IF(LEN(categories!G999) &gt; 0, "INSERT INTO `catalog_category_entity_varchar` (attribute_id,store_id,entity_id,value) VALUES (48,0,"&amp;categories!B999&amp;",'"&amp;RIGHT(categories!G999,LEN(categories!G999)-1)&amp;"');","")</f>
        <v>INSERT INTO `catalog_category_entity_varchar` (attribute_id,store_id,entity_id,value) VALUES (48,0,920,'img2/imgf5c7.jpg');</v>
      </c>
      <c r="C999" t="str">
        <f>VLOOKUP(categories!B999,'categories-old'!B:G,6,FALSE)</f>
        <v>/img2/imgf5c7.jpg</v>
      </c>
      <c r="D999" t="str">
        <f>VLOOKUP(categories!B999,'categories-old'!B:H,7,FALSE)</f>
        <v>www.americanretailsupply.com\64826\47244\Mini-Grid\Mini-Grid-8-way-Connectors.html</v>
      </c>
    </row>
    <row r="1000" spans="1:5" hidden="1" x14ac:dyDescent="0.25">
      <c r="A1000" t="str">
        <f>IF(LEN('categories-old'!G1000) &gt; 0, "INSERT INTO `catalog_category_entity_varchar` (attribute_id,store_id,entity_id,value) VALUES (48,0,"&amp;'categories-old'!B1000&amp;",'"&amp;RIGHT('categories-old'!G1000,LEN('categories-old'!G1000)-1)&amp;"');","")</f>
        <v>INSERT INTO `catalog_category_entity_varchar` (attribute_id,store_id,entity_id,value) VALUES (48,0,919,'img1/img3146.jpg');</v>
      </c>
      <c r="B1000" t="str">
        <f>IF(LEN(categories!G1000) &gt; 0, "INSERT INTO `catalog_category_entity_varchar` (attribute_id,store_id,entity_id,value) VALUES (48,0,"&amp;categories!B1000&amp;",'"&amp;RIGHT(categories!G1000,LEN(categories!G1000)-1)&amp;"');","")</f>
        <v>INSERT INTO `catalog_category_entity_varchar` (attribute_id,store_id,entity_id,value) VALUES (48,0,921,'img3/imgfcd3.jpg');</v>
      </c>
      <c r="C1000" t="str">
        <f>VLOOKUP(categories!B1000,'categories-old'!B:G,6,FALSE)</f>
        <v>/img3/imgfcd3.jpg</v>
      </c>
      <c r="D1000" t="str">
        <f>VLOOKUP(categories!B1000,'categories-old'!B:H,7,FALSE)</f>
        <v>www.americanretailsupply.com\64826\47245\Mini-Grid\Mini-Grid-12-way-Connectors.html</v>
      </c>
    </row>
    <row r="1001" spans="1:5" hidden="1" x14ac:dyDescent="0.25">
      <c r="A1001" t="str">
        <f>IF(LEN('categories-old'!G1001) &gt; 0, "INSERT INTO `catalog_category_entity_varchar` (attribute_id,store_id,entity_id,value) VALUES (48,0,"&amp;'categories-old'!B1001&amp;",'"&amp;RIGHT('categories-old'!G1001,LEN('categories-old'!G1001)-1)&amp;"');","")</f>
        <v>INSERT INTO `catalog_category_entity_varchar` (attribute_id,store_id,entity_id,value) VALUES (48,0,920,'img2/imgf5c7.jpg');</v>
      </c>
      <c r="B1001" t="str">
        <f>IF(LEN(categories!G1001) &gt; 0, "INSERT INTO `catalog_category_entity_varchar` (attribute_id,store_id,entity_id,value) VALUES (48,0,"&amp;categories!B1001&amp;",'"&amp;RIGHT(categories!G1001,LEN(categories!G1001)-1)&amp;"');","")</f>
        <v>INSERT INTO `catalog_category_entity_varchar` (attribute_id,store_id,entity_id,value) VALUES (48,0,923,'img2/img5d9d.jpg');</v>
      </c>
      <c r="C1001" t="str">
        <f>VLOOKUP(categories!B1001,'categories-old'!B:G,6,FALSE)</f>
        <v>/img2/img5d9d.jpg</v>
      </c>
      <c r="D1001" t="str">
        <f>VLOOKUP(categories!B1001,'categories-old'!B:H,7,FALSE)</f>
        <v>www.americanretailsupply.com\64785\34263\Misc-Acrylic-Products\Acrylic-Cleaner.html</v>
      </c>
    </row>
    <row r="1002" spans="1:5" hidden="1" x14ac:dyDescent="0.25">
      <c r="A1002" t="str">
        <f>IF(LEN('categories-old'!G1002) &gt; 0, "INSERT INTO `catalog_category_entity_varchar` (attribute_id,store_id,entity_id,value) VALUES (48,0,"&amp;'categories-old'!B1002&amp;",'"&amp;RIGHT('categories-old'!G1002,LEN('categories-old'!G1002)-1)&amp;"');","")</f>
        <v>INSERT INTO `catalog_category_entity_varchar` (attribute_id,store_id,entity_id,value) VALUES (48,0,921,'img3/imgfcd3.jpg');</v>
      </c>
      <c r="B1002" t="str">
        <f>IF(LEN(categories!G1002) &gt; 0, "INSERT INTO `catalog_category_entity_varchar` (attribute_id,store_id,entity_id,value) VALUES (48,0,"&amp;categories!B1002&amp;",'"&amp;RIGHT(categories!G1002,LEN(categories!G1002)-1)&amp;"');","")</f>
        <v>INSERT INTO `catalog_category_entity_varchar` (attribute_id,store_id,entity_id,value) VALUES (48,0,924,'img1/img012d.jpg');</v>
      </c>
      <c r="C1002" t="str">
        <f>VLOOKUP(categories!B1002,'categories-old'!B:G,6,FALSE)</f>
        <v>/img1/img012d.jpg</v>
      </c>
      <c r="D1002" t="str">
        <f>VLOOKUP(categories!B1002,'categories-old'!B:H,7,FALSE)</f>
        <v>www.americanretailsupply.com\64785\34264\Misc-Acrylic-Products\Acrylic-Electric-Turntable.html</v>
      </c>
    </row>
    <row r="1003" spans="1:5" hidden="1" x14ac:dyDescent="0.25">
      <c r="A1003" t="str">
        <f>IF(LEN('categories-old'!G1003) &gt; 0, "INSERT INTO `catalog_category_entity_varchar` (attribute_id,store_id,entity_id,value) VALUES (48,0,"&amp;'categories-old'!B1003&amp;",'"&amp;RIGHT('categories-old'!G1003,LEN('categories-old'!G1003)-1)&amp;"');","")</f>
        <v>INSERT INTO `catalog_category_entity_varchar` (attribute_id,store_id,entity_id,value) VALUES (48,0,923,'img2/img5d9d.jpg');</v>
      </c>
      <c r="B1003" t="str">
        <f>IF(LEN(categories!G1003) &gt; 0, "INSERT INTO `catalog_category_entity_varchar` (attribute_id,store_id,entity_id,value) VALUES (48,0,"&amp;categories!B1003&amp;",'"&amp;RIGHT(categories!G1003,LEN(categories!G1003)-1)&amp;"');","")</f>
        <v>INSERT INTO `catalog_category_entity_varchar` (attribute_id,store_id,entity_id,value) VALUES (48,0,925,'img2/img896c.jpg');</v>
      </c>
      <c r="C1003" t="str">
        <f>VLOOKUP(categories!B1003,'categories-old'!B:G,6,FALSE)</f>
        <v>/img2/img896c.jpg</v>
      </c>
      <c r="D1003" t="str">
        <f>VLOOKUP(categories!B1003,'categories-old'!B:H,7,FALSE)</f>
        <v>www.americanretailsupply.com\64785\34265\Misc-Acrylic-Products\Acrylic-Beveled-Mirror.html</v>
      </c>
    </row>
    <row r="1004" spans="1:5" hidden="1" x14ac:dyDescent="0.25">
      <c r="A1004" t="str">
        <f>IF(LEN('categories-old'!G1004) &gt; 0, "INSERT INTO `catalog_category_entity_varchar` (attribute_id,store_id,entity_id,value) VALUES (48,0,"&amp;'categories-old'!B1004&amp;",'"&amp;RIGHT('categories-old'!G1004,LEN('categories-old'!G1004)-1)&amp;"');","")</f>
        <v>INSERT INTO `catalog_category_entity_varchar` (attribute_id,store_id,entity_id,value) VALUES (48,0,924,'img1/img012d.jpg');</v>
      </c>
      <c r="B1004" t="str">
        <f>IF(LEN(categories!G1004) &gt; 0, "INSERT INTO `catalog_category_entity_varchar` (attribute_id,store_id,entity_id,value) VALUES (48,0,"&amp;categories!B1004&amp;",'"&amp;RIGHT(categories!G1004,LEN(categories!G1004)-1)&amp;"');","")</f>
        <v>INSERT INTO `catalog_category_entity_varchar` (attribute_id,store_id,entity_id,value) VALUES (48,0,926,'img1/img27ca.jpg');</v>
      </c>
      <c r="C1004" t="str">
        <f>VLOOKUP(categories!B1004,'categories-old'!B:G,6,FALSE)</f>
        <v>/img1/img27ca.jpg</v>
      </c>
      <c r="D1004" t="str">
        <f>VLOOKUP(categories!B1004,'categories-old'!B:H,7,FALSE)</f>
        <v>www.americanretailsupply.com\64785\34268\Misc-Acrylic-Products\Acrylic-Pen-Display.html</v>
      </c>
    </row>
    <row r="1005" spans="1:5" hidden="1" x14ac:dyDescent="0.25">
      <c r="A1005" t="str">
        <f>IF(LEN('categories-old'!G1005) &gt; 0, "INSERT INTO `catalog_category_entity_varchar` (attribute_id,store_id,entity_id,value) VALUES (48,0,"&amp;'categories-old'!B1005&amp;",'"&amp;RIGHT('categories-old'!G1005,LEN('categories-old'!G1005)-1)&amp;"');","")</f>
        <v>INSERT INTO `catalog_category_entity_varchar` (attribute_id,store_id,entity_id,value) VALUES (48,0,925,'img2/img896c.jpg');</v>
      </c>
      <c r="B1005" t="str">
        <f>IF(LEN(categories!G1005) &gt; 0, "INSERT INTO `catalog_category_entity_varchar` (attribute_id,store_id,entity_id,value) VALUES (48,0,"&amp;categories!B1005&amp;",'"&amp;RIGHT(categories!G1005,LEN(categories!G1005)-1)&amp;"');","")</f>
        <v>INSERT INTO `catalog_category_entity_varchar` (attribute_id,store_id,entity_id,value) VALUES (48,0,928,'img3/img7f6b.jpg');</v>
      </c>
      <c r="C1005" t="str">
        <f>VLOOKUP(categories!B1005,'categories-old'!B:G,6,FALSE)</f>
        <v>/img3/img7f6b.jpg</v>
      </c>
      <c r="D1005" t="str">
        <f>VLOOKUP(categories!B1005,'categories-old'!B:H,7,FALSE)</f>
        <v>www.americanretailsupply.com\64905\236804\Miscellaneous-Closeout\Acrylic-Tape.html</v>
      </c>
    </row>
    <row r="1006" spans="1:5" hidden="1" x14ac:dyDescent="0.25">
      <c r="A1006" t="str">
        <f>IF(LEN('categories-old'!G1006) &gt; 0, "INSERT INTO `catalog_category_entity_varchar` (attribute_id,store_id,entity_id,value) VALUES (48,0,"&amp;'categories-old'!B1006&amp;",'"&amp;RIGHT('categories-old'!G1006,LEN('categories-old'!G1006)-1)&amp;"');","")</f>
        <v>INSERT INTO `catalog_category_entity_varchar` (attribute_id,store_id,entity_id,value) VALUES (48,0,926,'img1/img27ca.jpg');</v>
      </c>
      <c r="B1006" t="str">
        <f>IF(LEN(categories!G1006) &gt; 0, "INSERT INTO `catalog_category_entity_varchar` (attribute_id,store_id,entity_id,value) VALUES (48,0,"&amp;categories!B1006&amp;",'"&amp;RIGHT(categories!G1006,LEN(categories!G1006)-1)&amp;"');","")</f>
        <v/>
      </c>
      <c r="C1006">
        <f>VLOOKUP(categories!B1006,'categories-old'!B:G,6,FALSE)</f>
        <v>0</v>
      </c>
      <c r="D1006" t="str">
        <f>VLOOKUP(categories!B1006,'categories-old'!B:H,7,FALSE)</f>
        <v>www.americanretailsupply.com\64905\236819\Miscellaneous-Closeout\Lift-Off--2-22oz-Pump-Spray.html</v>
      </c>
      <c r="E1006" t="str">
        <f t="shared" ref="E1006:E1007" si="13">SUBSTITUTE(SUBSTITUTE(D1006,"\","/"),"www.americanretailsupply.com/","")</f>
        <v>64905/236819/Miscellaneous-Closeout/Lift-Off--2-22oz-Pump-Spray.html</v>
      </c>
    </row>
    <row r="1007" spans="1:5" hidden="1" x14ac:dyDescent="0.25">
      <c r="A1007" t="str">
        <f>IF(LEN('categories-old'!G1007) &gt; 0, "INSERT INTO `catalog_category_entity_varchar` (attribute_id,store_id,entity_id,value) VALUES (48,0,"&amp;'categories-old'!B1007&amp;",'"&amp;RIGHT('categories-old'!G1007,LEN('categories-old'!G1007)-1)&amp;"');","")</f>
        <v>INSERT INTO `catalog_category_entity_varchar` (attribute_id,store_id,entity_id,value) VALUES (48,0,928,'img3/img7f6b.jpg');</v>
      </c>
      <c r="B1007" t="str">
        <f>IF(LEN(categories!G1007) &gt; 0, "INSERT INTO `catalog_category_entity_varchar` (attribute_id,store_id,entity_id,value) VALUES (48,0,"&amp;categories!B1007&amp;",'"&amp;RIGHT(categories!G1007,LEN(categories!G1007)-1)&amp;"');","")</f>
        <v/>
      </c>
      <c r="C1007">
        <f>VLOOKUP(categories!B1007,'categories-old'!B:G,6,FALSE)</f>
        <v>0</v>
      </c>
      <c r="D1007" t="str">
        <f>VLOOKUP(categories!B1007,'categories-old'!B:H,7,FALSE)</f>
        <v>www.americanretailsupply.com\64905\236820\Miscellaneous-Closeout\Lift-Off--2-Gallon-Refill.html</v>
      </c>
      <c r="E1007" t="str">
        <f t="shared" si="13"/>
        <v>64905/236820/Miscellaneous-Closeout/Lift-Off--2-Gallon-Refill.html</v>
      </c>
    </row>
    <row r="1008" spans="1:5" hidden="1" x14ac:dyDescent="0.25">
      <c r="A1008" t="str">
        <f>IF(LEN('categories-old'!G1008) &gt; 0, "INSERT INTO `catalog_category_entity_varchar` (attribute_id,store_id,entity_id,value) VALUES (48,0,"&amp;'categories-old'!B1008&amp;",'"&amp;RIGHT('categories-old'!G1008,LEN('categories-old'!G1008)-1)&amp;"');","")</f>
        <v/>
      </c>
      <c r="B1008" t="str">
        <f>IF(LEN(categories!G1008) &gt; 0, "INSERT INTO `catalog_category_entity_varchar` (attribute_id,store_id,entity_id,value) VALUES (48,0,"&amp;categories!B1008&amp;",'"&amp;RIGHT(categories!G1008,LEN(categories!G1008)-1)&amp;"');","")</f>
        <v>INSERT INTO `catalog_category_entity_varchar` (attribute_id,store_id,entity_id,value) VALUES (48,0,931,'img2/imgbd60.jpg');</v>
      </c>
      <c r="C1008" t="str">
        <f>VLOOKUP(categories!B1008,'categories-old'!B:G,6,FALSE)</f>
        <v>/img2/imgbd60.jpg</v>
      </c>
      <c r="D1008" t="str">
        <f>VLOOKUP(categories!B1008,'categories-old'!B:H,7,FALSE)</f>
        <v>www.americanretailsupply.com\64905\239178\Miscellaneous-Closeout\Artline-Tempera-Markers.html</v>
      </c>
    </row>
    <row r="1009" spans="1:5" hidden="1" x14ac:dyDescent="0.25">
      <c r="A1009" t="str">
        <f>IF(LEN('categories-old'!G1009) &gt; 0, "INSERT INTO `catalog_category_entity_varchar` (attribute_id,store_id,entity_id,value) VALUES (48,0,"&amp;'categories-old'!B1009&amp;",'"&amp;RIGHT('categories-old'!G1009,LEN('categories-old'!G1009)-1)&amp;"');","")</f>
        <v/>
      </c>
      <c r="B1009" t="str">
        <f>IF(LEN(categories!G1009) &gt; 0, "INSERT INTO `catalog_category_entity_varchar` (attribute_id,store_id,entity_id,value) VALUES (48,0,"&amp;categories!B1009&amp;",'"&amp;RIGHT(categories!G1009,LEN(categories!G1009)-1)&amp;"');","")</f>
        <v>INSERT INTO `catalog_category_entity_varchar` (attribute_id,store_id,entity_id,value) VALUES (48,0,932,'img2/img7bdf-2.jpg');</v>
      </c>
      <c r="C1009" t="str">
        <f>VLOOKUP(categories!B1009,'categories-old'!B:G,6,FALSE)</f>
        <v>/img2/img7bdf-2.jpg</v>
      </c>
      <c r="D1009" t="str">
        <f>VLOOKUP(categories!B1009,'categories-old'!B:H,7,FALSE)</f>
        <v>www.americanretailsupply.com\64905\239179\Miscellaneous-Closeout\Artline-Aquafast-Markers.html</v>
      </c>
    </row>
    <row r="1010" spans="1:5" hidden="1" x14ac:dyDescent="0.25">
      <c r="A1010" t="str">
        <f>IF(LEN('categories-old'!G1010) &gt; 0, "INSERT INTO `catalog_category_entity_varchar` (attribute_id,store_id,entity_id,value) VALUES (48,0,"&amp;'categories-old'!B1010&amp;",'"&amp;RIGHT('categories-old'!G1010,LEN('categories-old'!G1010)-1)&amp;"');","")</f>
        <v>INSERT INTO `catalog_category_entity_varchar` (attribute_id,store_id,entity_id,value) VALUES (48,0,931,'img2/imgbd60.jpg');</v>
      </c>
      <c r="B1010" t="str">
        <f>IF(LEN(categories!G1010) &gt; 0, "INSERT INTO `catalog_category_entity_varchar` (attribute_id,store_id,entity_id,value) VALUES (48,0,"&amp;categories!B1010&amp;",'"&amp;RIGHT(categories!G1010,LEN(categories!G1010)-1)&amp;"');","")</f>
        <v>INSERT INTO `catalog_category_entity_varchar` (attribute_id,store_id,entity_id,value) VALUES (48,0,933,'img3/img5f02.jpg');</v>
      </c>
      <c r="C1010" t="str">
        <f>VLOOKUP(categories!B1010,'categories-old'!B:G,6,FALSE)</f>
        <v>/img3/img5f02.jpg</v>
      </c>
      <c r="D1010" t="str">
        <f>VLOOKUP(categories!B1010,'categories-old'!B:H,7,FALSE)</f>
        <v>www.americanretailsupply.com\64905\239182\Miscellaneous-Closeout\Artline-Whiteboard-Markers.html</v>
      </c>
    </row>
    <row r="1011" spans="1:5" hidden="1" x14ac:dyDescent="0.25">
      <c r="A1011" t="str">
        <f>IF(LEN('categories-old'!G1011) &gt; 0, "INSERT INTO `catalog_category_entity_varchar` (attribute_id,store_id,entity_id,value) VALUES (48,0,"&amp;'categories-old'!B1011&amp;",'"&amp;RIGHT('categories-old'!G1011,LEN('categories-old'!G1011)-1)&amp;"');","")</f>
        <v>INSERT INTO `catalog_category_entity_varchar` (attribute_id,store_id,entity_id,value) VALUES (48,0,932,'img2/img7bdf-2.jpg');</v>
      </c>
      <c r="B1011" t="str">
        <f>IF(LEN(categories!G1011) &gt; 0, "INSERT INTO `catalog_category_entity_varchar` (attribute_id,store_id,entity_id,value) VALUES (48,0,"&amp;categories!B1011&amp;",'"&amp;RIGHT(categories!G1011,LEN(categories!G1011)-1)&amp;"');","")</f>
        <v>INSERT INTO `catalog_category_entity_varchar` (attribute_id,store_id,entity_id,value) VALUES (48,0,934,'img1/imge454.jpg');</v>
      </c>
      <c r="C1011" t="str">
        <f>VLOOKUP(categories!B1011,'categories-old'!B:G,6,FALSE)</f>
        <v>/img1/imge454.jpg</v>
      </c>
      <c r="D1011" t="str">
        <f>VLOOKUP(categories!B1011,'categories-old'!B:H,7,FALSE)</f>
        <v>www.americanretailsupply.com\64905\239218\Miscellaneous-Closeout\Card-Frame-Miter-with-Base-11x14.html</v>
      </c>
    </row>
    <row r="1012" spans="1:5" hidden="1" x14ac:dyDescent="0.25">
      <c r="A1012" t="str">
        <f>IF(LEN('categories-old'!G1012) &gt; 0, "INSERT INTO `catalog_category_entity_varchar` (attribute_id,store_id,entity_id,value) VALUES (48,0,"&amp;'categories-old'!B1012&amp;",'"&amp;RIGHT('categories-old'!G1012,LEN('categories-old'!G1012)-1)&amp;"');","")</f>
        <v>INSERT INTO `catalog_category_entity_varchar` (attribute_id,store_id,entity_id,value) VALUES (48,0,933,'img3/img5f02.jpg');</v>
      </c>
      <c r="B1012" t="str">
        <f>IF(LEN(categories!G1012) &gt; 0, "INSERT INTO `catalog_category_entity_varchar` (attribute_id,store_id,entity_id,value) VALUES (48,0,"&amp;categories!B1012&amp;",'"&amp;RIGHT(categories!G1012,LEN(categories!G1012)-1)&amp;"');","")</f>
        <v>INSERT INTO `catalog_category_entity_varchar` (attribute_id,store_id,entity_id,value) VALUES (48,0,935,'img2/img6e63.jpg');</v>
      </c>
      <c r="C1012" t="str">
        <f>VLOOKUP(categories!B1012,'categories-old'!B:G,6,FALSE)</f>
        <v>/img2/img6e63.jpg</v>
      </c>
      <c r="D1012" t="str">
        <f>VLOOKUP(categories!B1012,'categories-old'!B:H,7,FALSE)</f>
        <v>www.americanretailsupply.com\64905\241272\Miscellaneous-Closeout\Economy-SlantbackSign-Holder.html</v>
      </c>
    </row>
    <row r="1013" spans="1:5" hidden="1" x14ac:dyDescent="0.25">
      <c r="A1013" t="str">
        <f>IF(LEN('categories-old'!G1013) &gt; 0, "INSERT INTO `catalog_category_entity_varchar` (attribute_id,store_id,entity_id,value) VALUES (48,0,"&amp;'categories-old'!B1013&amp;",'"&amp;RIGHT('categories-old'!G1013,LEN('categories-old'!G1013)-1)&amp;"');","")</f>
        <v>INSERT INTO `catalog_category_entity_varchar` (attribute_id,store_id,entity_id,value) VALUES (48,0,934,'img1/imge454.jpg');</v>
      </c>
      <c r="B1013" t="str">
        <f>IF(LEN(categories!G1013) &gt; 0, "INSERT INTO `catalog_category_entity_varchar` (attribute_id,store_id,entity_id,value) VALUES (48,0,"&amp;categories!B1013&amp;",'"&amp;RIGHT(categories!G1013,LEN(categories!G1013)-1)&amp;"');","")</f>
        <v>INSERT INTO `catalog_category_entity_varchar` (attribute_id,store_id,entity_id,value) VALUES (48,0,936,'img3/imgac74.jpg');</v>
      </c>
      <c r="C1013" t="str">
        <f>VLOOKUP(categories!B1013,'categories-old'!B:G,6,FALSE)</f>
        <v>/img3/imgac74.jpg</v>
      </c>
      <c r="D1013" t="str">
        <f>VLOOKUP(categories!B1013,'categories-old'!B:H,7,FALSE)</f>
        <v>www.americanretailsupply.com\64905\241273\Miscellaneous-Closeout\Economy-Tent-Style-Sign-Holder.html</v>
      </c>
    </row>
    <row r="1014" spans="1:5" hidden="1" x14ac:dyDescent="0.25">
      <c r="A1014" t="str">
        <f>IF(LEN('categories-old'!G1014) &gt; 0, "INSERT INTO `catalog_category_entity_varchar` (attribute_id,store_id,entity_id,value) VALUES (48,0,"&amp;'categories-old'!B1014&amp;",'"&amp;RIGHT('categories-old'!G1014,LEN('categories-old'!G1014)-1)&amp;"');","")</f>
        <v>INSERT INTO `catalog_category_entity_varchar` (attribute_id,store_id,entity_id,value) VALUES (48,0,935,'img2/img6e63.jpg');</v>
      </c>
      <c r="B1014" t="str">
        <f>IF(LEN(categories!G1014) &gt; 0, "INSERT INTO `catalog_category_entity_varchar` (attribute_id,store_id,entity_id,value) VALUES (48,0,"&amp;categories!B1014&amp;",'"&amp;RIGHT(categories!G1014,LEN(categories!G1014)-1)&amp;"');","")</f>
        <v/>
      </c>
      <c r="C1014">
        <f>VLOOKUP(categories!B1014,'categories-old'!B:G,6,FALSE)</f>
        <v>0</v>
      </c>
      <c r="D1014" t="str">
        <f>VLOOKUP(categories!B1014,'categories-old'!B:H,7,FALSE)</f>
        <v>www.americanretailsupply.com\64905\243054\Miscellaneous-Closeout\Counter-Top-Frame.html</v>
      </c>
      <c r="E1014" t="str">
        <f>SUBSTITUTE(SUBSTITUTE(D1014,"\","/"),"www.americanretailsupply.com/","")</f>
        <v>64905/243054/Miscellaneous-Closeout/Counter-Top-Frame.html</v>
      </c>
    </row>
    <row r="1015" spans="1:5" hidden="1" x14ac:dyDescent="0.25">
      <c r="A1015" t="str">
        <f>IF(LEN('categories-old'!G1015) &gt; 0, "INSERT INTO `catalog_category_entity_varchar` (attribute_id,store_id,entity_id,value) VALUES (48,0,"&amp;'categories-old'!B1015&amp;",'"&amp;RIGHT('categories-old'!G1015,LEN('categories-old'!G1015)-1)&amp;"');","")</f>
        <v>INSERT INTO `catalog_category_entity_varchar` (attribute_id,store_id,entity_id,value) VALUES (48,0,936,'img3/imgac74.jpg');</v>
      </c>
      <c r="B1015" t="str">
        <f>IF(LEN(categories!G1015) &gt; 0, "INSERT INTO `catalog_category_entity_varchar` (attribute_id,store_id,entity_id,value) VALUES (48,0,"&amp;categories!B1015&amp;",'"&amp;RIGHT(categories!G1015,LEN(categories!G1015)-1)&amp;"');","")</f>
        <v>INSERT INTO `catalog_category_entity_varchar` (attribute_id,store_id,entity_id,value) VALUES (48,0,938,'img2/imgc364.jpg');</v>
      </c>
      <c r="C1015" t="str">
        <f>VLOOKUP(categories!B1015,'categories-old'!B:G,6,FALSE)</f>
        <v>/img2/imgc364.jpg</v>
      </c>
      <c r="D1015" t="str">
        <f>VLOOKUP(categories!B1015,'categories-old'!B:H,7,FALSE)</f>
        <v>www.americanretailsupply.com\64905\243708\Miscellaneous-Closeout\Price-Channel-Numbers.html</v>
      </c>
    </row>
    <row r="1016" spans="1:5" hidden="1" x14ac:dyDescent="0.25">
      <c r="A1016" t="str">
        <f>IF(LEN('categories-old'!G1016) &gt; 0, "INSERT INTO `catalog_category_entity_varchar` (attribute_id,store_id,entity_id,value) VALUES (48,0,"&amp;'categories-old'!B1016&amp;",'"&amp;RIGHT('categories-old'!G1016,LEN('categories-old'!G1016)-1)&amp;"');","")</f>
        <v/>
      </c>
      <c r="B1016" t="str">
        <f>IF(LEN(categories!G1016) &gt; 0, "INSERT INTO `catalog_category_entity_varchar` (attribute_id,store_id,entity_id,value) VALUES (48,0,"&amp;categories!B1016&amp;",'"&amp;RIGHT(categories!G1016,LEN(categories!G1016)-1)&amp;"');","")</f>
        <v>INSERT INTO `catalog_category_entity_varchar` (attribute_id,store_id,entity_id,value) VALUES (48,0,939,'img3/imgbb9f.jpg');</v>
      </c>
      <c r="C1016" t="str">
        <f>VLOOKUP(categories!B1016,'categories-old'!B:G,6,FALSE)</f>
        <v>/img3/imgbb9f.jpg</v>
      </c>
      <c r="D1016" t="str">
        <f>VLOOKUP(categories!B1016,'categories-old'!B:H,7,FALSE)</f>
        <v>www.americanretailsupply.com\64905\244591\Miscellaneous-Closeout\Corrugated-Contest-Boxes.html</v>
      </c>
    </row>
    <row r="1017" spans="1:5" hidden="1" x14ac:dyDescent="0.25">
      <c r="A1017" t="str">
        <f>IF(LEN('categories-old'!G1017) &gt; 0, "INSERT INTO `catalog_category_entity_varchar` (attribute_id,store_id,entity_id,value) VALUES (48,0,"&amp;'categories-old'!B1017&amp;",'"&amp;RIGHT('categories-old'!G1017,LEN('categories-old'!G1017)-1)&amp;"');","")</f>
        <v>INSERT INTO `catalog_category_entity_varchar` (attribute_id,store_id,entity_id,value) VALUES (48,0,938,'img2/imgc364.jpg');</v>
      </c>
      <c r="B1017" t="str">
        <f>IF(LEN(categories!G1017) &gt; 0, "INSERT INTO `catalog_category_entity_varchar` (attribute_id,store_id,entity_id,value) VALUES (48,0,"&amp;categories!B1017&amp;",'"&amp;RIGHT(categories!G1017,LEN(categories!G1017)-1)&amp;"');","")</f>
        <v>INSERT INTO `catalog_category_entity_varchar` (attribute_id,store_id,entity_id,value) VALUES (48,0,940,'img2/img22e4.jpg');</v>
      </c>
      <c r="C1017" t="str">
        <f>VLOOKUP(categories!B1017,'categories-old'!B:G,6,FALSE)</f>
        <v>/img2/img22e4.jpg</v>
      </c>
      <c r="D1017" t="str">
        <f>VLOOKUP(categories!B1017,'categories-old'!B:H,7,FALSE)</f>
        <v>www.americanretailsupply.com\64905\244695\Miscellaneous-Closeout\Inventory-Tag-2-Part-Carbonless.html</v>
      </c>
    </row>
    <row r="1018" spans="1:5" hidden="1" x14ac:dyDescent="0.25">
      <c r="A1018" t="str">
        <f>IF(LEN('categories-old'!G1018) &gt; 0, "INSERT INTO `catalog_category_entity_varchar` (attribute_id,store_id,entity_id,value) VALUES (48,0,"&amp;'categories-old'!B1018&amp;",'"&amp;RIGHT('categories-old'!G1018,LEN('categories-old'!G1018)-1)&amp;"');","")</f>
        <v>INSERT INTO `catalog_category_entity_varchar` (attribute_id,store_id,entity_id,value) VALUES (48,0,939,'img3/imgbb9f.jpg');</v>
      </c>
      <c r="B1018" t="str">
        <f>IF(LEN(categories!G1018) &gt; 0, "INSERT INTO `catalog_category_entity_varchar` (attribute_id,store_id,entity_id,value) VALUES (48,0,"&amp;categories!B1018&amp;",'"&amp;RIGHT(categories!G1018,LEN(categories!G1018)-1)&amp;"');","")</f>
        <v>INSERT INTO `catalog_category_entity_varchar` (attribute_id,store_id,entity_id,value) VALUES (48,0,941,'img3/img597c.jpg');</v>
      </c>
      <c r="C1018" t="str">
        <f>VLOOKUP(categories!B1018,'categories-old'!B:G,6,FALSE)</f>
        <v>/img3/img597c.jpg</v>
      </c>
      <c r="D1018" t="str">
        <f>VLOOKUP(categories!B1018,'categories-old'!B:H,7,FALSE)</f>
        <v>www.americanretailsupply.com\64905\246267\Miscellaneous-Closeout\Wire-Fixture-Sign-Holder-Clear-PVC-Plastic.html</v>
      </c>
    </row>
    <row r="1019" spans="1:5" hidden="1" x14ac:dyDescent="0.25">
      <c r="A1019" t="str">
        <f>IF(LEN('categories-old'!G1019) &gt; 0, "INSERT INTO `catalog_category_entity_varchar` (attribute_id,store_id,entity_id,value) VALUES (48,0,"&amp;'categories-old'!B1019&amp;",'"&amp;RIGHT('categories-old'!G1019,LEN('categories-old'!G1019)-1)&amp;"');","")</f>
        <v>INSERT INTO `catalog_category_entity_varchar` (attribute_id,store_id,entity_id,value) VALUES (48,0,940,'img2/img22e4.jpg');</v>
      </c>
      <c r="B1019" t="str">
        <f>IF(LEN(categories!G1019) &gt; 0, "INSERT INTO `catalog_category_entity_varchar` (attribute_id,store_id,entity_id,value) VALUES (48,0,"&amp;categories!B1019&amp;",'"&amp;RIGHT(categories!G1019,LEN(categories!G1019)-1)&amp;"');","")</f>
        <v>INSERT INTO `catalog_category_entity_varchar` (attribute_id,store_id,entity_id,value) VALUES (48,0,942,'img3/imgc052.jpg');</v>
      </c>
      <c r="C1019" t="str">
        <f>VLOOKUP(categories!B1019,'categories-old'!B:G,6,FALSE)</f>
        <v>/img3/imgc052.jpg</v>
      </c>
      <c r="D1019" t="str">
        <f>VLOOKUP(categories!B1019,'categories-old'!B:H,7,FALSE)</f>
        <v>www.americanretailsupply.com\64905\434067\Miscellaneous-Closeout\Deluxe-Clip.html</v>
      </c>
    </row>
    <row r="1020" spans="1:5" hidden="1" x14ac:dyDescent="0.25">
      <c r="A1020" t="str">
        <f>IF(LEN('categories-old'!G1020) &gt; 0, "INSERT INTO `catalog_category_entity_varchar` (attribute_id,store_id,entity_id,value) VALUES (48,0,"&amp;'categories-old'!B1020&amp;",'"&amp;RIGHT('categories-old'!G1020,LEN('categories-old'!G1020)-1)&amp;"');","")</f>
        <v>INSERT INTO `catalog_category_entity_varchar` (attribute_id,store_id,entity_id,value) VALUES (48,0,941,'img3/img597c.jpg');</v>
      </c>
      <c r="B1020" t="str">
        <f>IF(LEN(categories!G1020) &gt; 0, "INSERT INTO `catalog_category_entity_varchar` (attribute_id,store_id,entity_id,value) VALUES (48,0,"&amp;categories!B1020&amp;",'"&amp;RIGHT(categories!G1020,LEN(categories!G1020)-1)&amp;"');","")</f>
        <v>INSERT INTO `catalog_category_entity_varchar` (attribute_id,store_id,entity_id,value) VALUES (48,0,943,'img2/img68f9.jpg');</v>
      </c>
      <c r="C1020" t="str">
        <f>VLOOKUP(categories!B1020,'categories-old'!B:G,6,FALSE)</f>
        <v>/img2/img68f9.jpg</v>
      </c>
      <c r="D1020" t="str">
        <f>VLOOKUP(categories!B1020,'categories-old'!B:H,7,FALSE)</f>
        <v>www.americanretailsupply.com\64905\434403\Miscellaneous-Closeout\Standard-Clip.html</v>
      </c>
    </row>
    <row r="1021" spans="1:5" hidden="1" x14ac:dyDescent="0.25">
      <c r="A1021" t="str">
        <f>IF(LEN('categories-old'!G1021) &gt; 0, "INSERT INTO `catalog_category_entity_varchar` (attribute_id,store_id,entity_id,value) VALUES (48,0,"&amp;'categories-old'!B1021&amp;",'"&amp;RIGHT('categories-old'!G1021,LEN('categories-old'!G1021)-1)&amp;"');","")</f>
        <v>INSERT INTO `catalog_category_entity_varchar` (attribute_id,store_id,entity_id,value) VALUES (48,0,942,'img3/imgc052.jpg');</v>
      </c>
      <c r="B1021" t="str">
        <f>IF(LEN(categories!G1021) &gt; 0, "INSERT INTO `catalog_category_entity_varchar` (attribute_id,store_id,entity_id,value) VALUES (48,0,"&amp;categories!B1021&amp;",'"&amp;RIGHT(categories!G1021,LEN(categories!G1021)-1)&amp;"');","")</f>
        <v/>
      </c>
      <c r="C1021">
        <f>VLOOKUP(categories!B1021,'categories-old'!B:G,6,FALSE)</f>
        <v>0</v>
      </c>
      <c r="D1021" t="str">
        <f>VLOOKUP(categories!B1021,'categories-old'!B:H,7,FALSE)</f>
        <v>www.americanretailsupply.com\64905\437273\Miscellaneous-Closeout\Pig-Tail-Card-Holder-Closeout.html</v>
      </c>
      <c r="E1021" t="str">
        <f>SUBSTITUTE(SUBSTITUTE(D1021,"\","/"),"www.americanretailsupply.com/","")</f>
        <v>64905/437273/Miscellaneous-Closeout/Pig-Tail-Card-Holder-Closeout.html</v>
      </c>
    </row>
    <row r="1022" spans="1:5" hidden="1" x14ac:dyDescent="0.25">
      <c r="A1022" t="str">
        <f>IF(LEN('categories-old'!G1022) &gt; 0, "INSERT INTO `catalog_category_entity_varchar` (attribute_id,store_id,entity_id,value) VALUES (48,0,"&amp;'categories-old'!B1022&amp;",'"&amp;RIGHT('categories-old'!G1022,LEN('categories-old'!G1022)-1)&amp;"');","")</f>
        <v>INSERT INTO `catalog_category_entity_varchar` (attribute_id,store_id,entity_id,value) VALUES (48,0,943,'img2/img68f9.jpg');</v>
      </c>
      <c r="B1022" t="str">
        <f>IF(LEN(categories!G1022) &gt; 0, "INSERT INTO `catalog_category_entity_varchar` (attribute_id,store_id,entity_id,value) VALUES (48,0,"&amp;categories!B1022&amp;",'"&amp;RIGHT(categories!G1022,LEN(categories!G1022)-1)&amp;"');","")</f>
        <v>INSERT INTO `catalog_category_entity_varchar` (attribute_id,store_id,entity_id,value) VALUES (48,0,945,'img2/img1499.jpg');</v>
      </c>
      <c r="C1022" t="str">
        <f>VLOOKUP(categories!B1022,'categories-old'!B:G,6,FALSE)</f>
        <v>/img2/img1499.jpg</v>
      </c>
      <c r="D1022" t="str">
        <f>VLOOKUP(categories!B1022,'categories-old'!B:H,7,FALSE)</f>
        <v>www.americanretailsupply.com\64905\733508\Miscellaneous-Closeout\Sign-Cards.html</v>
      </c>
    </row>
    <row r="1023" spans="1:5" hidden="1" x14ac:dyDescent="0.25">
      <c r="A1023" t="str">
        <f>IF(LEN('categories-old'!G1023) &gt; 0, "INSERT INTO `catalog_category_entity_varchar` (attribute_id,store_id,entity_id,value) VALUES (48,0,"&amp;'categories-old'!B1023&amp;",'"&amp;RIGHT('categories-old'!G1023,LEN('categories-old'!G1023)-1)&amp;"');","")</f>
        <v/>
      </c>
      <c r="B1023" t="str">
        <f>IF(LEN(categories!G1023) &gt; 0, "INSERT INTO `catalog_category_entity_varchar` (attribute_id,store_id,entity_id,value) VALUES (48,0,"&amp;categories!B1023&amp;",'"&amp;RIGHT(categories!G1023,LEN(categories!G1023)-1)&amp;"');","")</f>
        <v>INSERT INTO `catalog_category_entity_varchar` (attribute_id,store_id,entity_id,value) VALUES (48,0,947,'img3/imgf2be.jpg');</v>
      </c>
      <c r="C1023" t="str">
        <f>VLOOKUP(categories!B1023,'categories-old'!B:G,6,FALSE)</f>
        <v>/img3/imgf2be.jpg</v>
      </c>
      <c r="D1023" t="str">
        <f>VLOOKUP(categories!B1023,'categories-old'!B:H,7,FALSE)</f>
        <v>www.americanretailsupply.com\64981\783043\Miscellaneous-Sign-Holders\Sign-Holder-with-Clamp.html</v>
      </c>
    </row>
    <row r="1024" spans="1:5" hidden="1" x14ac:dyDescent="0.25">
      <c r="A1024" t="str">
        <f>IF(LEN('categories-old'!G1024) &gt; 0, "INSERT INTO `catalog_category_entity_varchar` (attribute_id,store_id,entity_id,value) VALUES (48,0,"&amp;'categories-old'!B1024&amp;",'"&amp;RIGHT('categories-old'!G1024,LEN('categories-old'!G1024)-1)&amp;"');","")</f>
        <v>INSERT INTO `catalog_category_entity_varchar` (attribute_id,store_id,entity_id,value) VALUES (48,0,945,'img2/img1499.jpg');</v>
      </c>
      <c r="B1024" t="str">
        <f>IF(LEN(categories!G1024) &gt; 0, "INSERT INTO `catalog_category_entity_varchar` (attribute_id,store_id,entity_id,value) VALUES (48,0,"&amp;categories!B1024&amp;",'"&amp;RIGHT(categories!G1024,LEN(categories!G1024)-1)&amp;"');","")</f>
        <v>INSERT INTO `catalog_category_entity_varchar` (attribute_id,store_id,entity_id,value) VALUES (48,0,948,'img1/imgd306.jpg');</v>
      </c>
      <c r="C1024" t="str">
        <f>VLOOKUP(categories!B1024,'categories-old'!B:G,6,FALSE)</f>
        <v>/img1/imgd306.jpg</v>
      </c>
      <c r="D1024" t="str">
        <f>VLOOKUP(categories!B1024,'categories-old'!B:H,7,FALSE)</f>
        <v>www.americanretailsupply.com\64981\783044\Miscellaneous-Sign-Holders\Sign-and-or-Menu-Card-Holder.html</v>
      </c>
    </row>
    <row r="1025" spans="1:4" hidden="1" x14ac:dyDescent="0.25">
      <c r="A1025" t="str">
        <f>IF(LEN('categories-old'!G1025) &gt; 0, "INSERT INTO `catalog_category_entity_varchar` (attribute_id,store_id,entity_id,value) VALUES (48,0,"&amp;'categories-old'!B1025&amp;",'"&amp;RIGHT('categories-old'!G1025,LEN('categories-old'!G1025)-1)&amp;"');","")</f>
        <v>INSERT INTO `catalog_category_entity_varchar` (attribute_id,store_id,entity_id,value) VALUES (48,0,947,'img3/imgf2be.jpg');</v>
      </c>
      <c r="B1025" t="str">
        <f>IF(LEN(categories!G1025) &gt; 0, "INSERT INTO `catalog_category_entity_varchar` (attribute_id,store_id,entity_id,value) VALUES (48,0,"&amp;categories!B1025&amp;",'"&amp;RIGHT(categories!G1025,LEN(categories!G1025)-1)&amp;"');","")</f>
        <v>INSERT INTO `catalog_category_entity_varchar` (attribute_id,store_id,entity_id,value) VALUES (48,0,950,'img2/imgd737.jpg');</v>
      </c>
      <c r="C1025" t="str">
        <f>VLOOKUP(categories!B1025,'categories-old'!B:G,6,FALSE)</f>
        <v>/img2/imgd737.jpg</v>
      </c>
      <c r="D1025" t="str">
        <f>VLOOKUP(categories!B1025,'categories-old'!B:H,7,FALSE)</f>
        <v>www.americanretailsupply.com\65209\586734\Modular-Birch-Displays\Spinning-Tower-Displays.html</v>
      </c>
    </row>
    <row r="1026" spans="1:4" hidden="1" x14ac:dyDescent="0.25">
      <c r="A1026" t="str">
        <f>IF(LEN('categories-old'!G1026) &gt; 0, "INSERT INTO `catalog_category_entity_varchar` (attribute_id,store_id,entity_id,value) VALUES (48,0,"&amp;'categories-old'!B1026&amp;",'"&amp;RIGHT('categories-old'!G1026,LEN('categories-old'!G1026)-1)&amp;"');","")</f>
        <v>INSERT INTO `catalog_category_entity_varchar` (attribute_id,store_id,entity_id,value) VALUES (48,0,948,'img1/imgd306.jpg');</v>
      </c>
      <c r="B1026" t="str">
        <f>IF(LEN(categories!G1026) &gt; 0, "INSERT INTO `catalog_category_entity_varchar` (attribute_id,store_id,entity_id,value) VALUES (48,0,"&amp;categories!B1026&amp;",'"&amp;RIGHT(categories!G1026,LEN(categories!G1026)-1)&amp;"');","")</f>
        <v>INSERT INTO `catalog_category_entity_varchar` (attribute_id,store_id,entity_id,value) VALUES (48,0,951,'img2/img505c.jpg');</v>
      </c>
      <c r="C1026" t="str">
        <f>VLOOKUP(categories!B1026,'categories-old'!B:G,6,FALSE)</f>
        <v>/img2/img505c.jpg</v>
      </c>
      <c r="D1026" t="str">
        <f>VLOOKUP(categories!B1026,'categories-old'!B:H,7,FALSE)</f>
        <v>www.americanretailsupply.com\65209\586836\Modular-Birch-Displays\Display-Pedestals.html</v>
      </c>
    </row>
    <row r="1027" spans="1:4" hidden="1" x14ac:dyDescent="0.25">
      <c r="A1027" t="str">
        <f>IF(LEN('categories-old'!G1027) &gt; 0, "INSERT INTO `catalog_category_entity_varchar` (attribute_id,store_id,entity_id,value) VALUES (48,0,"&amp;'categories-old'!B1027&amp;",'"&amp;RIGHT('categories-old'!G1027,LEN('categories-old'!G1027)-1)&amp;"');","")</f>
        <v>INSERT INTO `catalog_category_entity_varchar` (attribute_id,store_id,entity_id,value) VALUES (48,0,950,'img2/imgd737.jpg');</v>
      </c>
      <c r="B1027" t="str">
        <f>IF(LEN(categories!G1027) &gt; 0, "INSERT INTO `catalog_category_entity_varchar` (attribute_id,store_id,entity_id,value) VALUES (48,0,"&amp;categories!B1027&amp;",'"&amp;RIGHT(categories!G1027,LEN(categories!G1027)-1)&amp;"');","")</f>
        <v>INSERT INTO `catalog_category_entity_varchar` (attribute_id,store_id,entity_id,value) VALUES (48,0,952,'img2/img5130.jpg');</v>
      </c>
      <c r="C1027" t="str">
        <f>VLOOKUP(categories!B1027,'categories-old'!B:G,6,FALSE)</f>
        <v>/img2/img5130.jpg</v>
      </c>
      <c r="D1027" t="str">
        <f>VLOOKUP(categories!B1027,'categories-old'!B:H,7,FALSE)</f>
        <v>www.americanretailsupply.com\65209\586837\Modular-Birch-Displays\Modular-Shelving-Units.html</v>
      </c>
    </row>
    <row r="1028" spans="1:4" hidden="1" x14ac:dyDescent="0.25">
      <c r="A1028" t="str">
        <f>IF(LEN('categories-old'!G1028) &gt; 0, "INSERT INTO `catalog_category_entity_varchar` (attribute_id,store_id,entity_id,value) VALUES (48,0,"&amp;'categories-old'!B1028&amp;",'"&amp;RIGHT('categories-old'!G1028,LEN('categories-old'!G1028)-1)&amp;"');","")</f>
        <v>INSERT INTO `catalog_category_entity_varchar` (attribute_id,store_id,entity_id,value) VALUES (48,0,951,'img2/img505c.jpg');</v>
      </c>
      <c r="B1028" t="str">
        <f>IF(LEN(categories!G1028) &gt; 0, "INSERT INTO `catalog_category_entity_varchar` (attribute_id,store_id,entity_id,value) VALUES (48,0,"&amp;categories!B1028&amp;",'"&amp;RIGHT(categories!G1028,LEN(categories!G1028)-1)&amp;"');","")</f>
        <v>INSERT INTO `catalog_category_entity_varchar` (attribute_id,store_id,entity_id,value) VALUES (48,0,954,'img3/img6b00.jpg');</v>
      </c>
      <c r="C1028" t="str">
        <f>VLOOKUP(categories!B1028,'categories-old'!B:G,6,FALSE)</f>
        <v>/img3/img6b00.jpg</v>
      </c>
      <c r="D1028" t="str">
        <f>VLOOKUP(categories!B1028,'categories-old'!B:H,7,FALSE)</f>
        <v>www.americanretailsupply.com\65357\785883\Modular-Display-Shelving\Complete-Units.html</v>
      </c>
    </row>
    <row r="1029" spans="1:4" hidden="1" x14ac:dyDescent="0.25">
      <c r="A1029" t="str">
        <f>IF(LEN('categories-old'!G1029) &gt; 0, "INSERT INTO `catalog_category_entity_varchar` (attribute_id,store_id,entity_id,value) VALUES (48,0,"&amp;'categories-old'!B1029&amp;",'"&amp;RIGHT('categories-old'!G1029,LEN('categories-old'!G1029)-1)&amp;"');","")</f>
        <v>INSERT INTO `catalog_category_entity_varchar` (attribute_id,store_id,entity_id,value) VALUES (48,0,952,'img2/img5130.jpg');</v>
      </c>
      <c r="B1029" t="str">
        <f>IF(LEN(categories!G1029) &gt; 0, "INSERT INTO `catalog_category_entity_varchar` (attribute_id,store_id,entity_id,value) VALUES (48,0,"&amp;categories!B1029&amp;",'"&amp;RIGHT(categories!G1029,LEN(categories!G1029)-1)&amp;"');","")</f>
        <v>INSERT INTO `catalog_category_entity_varchar` (attribute_id,store_id,entity_id,value) VALUES (48,0,955,'img3/img0149.jpg');</v>
      </c>
      <c r="C1029" t="str">
        <f>VLOOKUP(categories!B1029,'categories-old'!B:G,6,FALSE)</f>
        <v>/img3/img0149.jpg</v>
      </c>
      <c r="D1029" t="str">
        <f>VLOOKUP(categories!B1029,'categories-old'!B:H,7,FALSE)</f>
        <v>www.americanretailsupply.com\65357\785884\Modular-Display-Shelving\Modular-Display-Uprights.html</v>
      </c>
    </row>
    <row r="1030" spans="1:4" hidden="1" x14ac:dyDescent="0.25">
      <c r="A1030" t="str">
        <f>IF(LEN('categories-old'!G1030) &gt; 0, "INSERT INTO `catalog_category_entity_varchar` (attribute_id,store_id,entity_id,value) VALUES (48,0,"&amp;'categories-old'!B1030&amp;",'"&amp;RIGHT('categories-old'!G1030,LEN('categories-old'!G1030)-1)&amp;"');","")</f>
        <v>INSERT INTO `catalog_category_entity_varchar` (attribute_id,store_id,entity_id,value) VALUES (48,0,954,'img3/img6b00.jpg');</v>
      </c>
      <c r="B1030" t="str">
        <f>IF(LEN(categories!G1030) &gt; 0, "INSERT INTO `catalog_category_entity_varchar` (attribute_id,store_id,entity_id,value) VALUES (48,0,"&amp;categories!B1030&amp;",'"&amp;RIGHT(categories!G1030,LEN(categories!G1030)-1)&amp;"');","")</f>
        <v>INSERT INTO `catalog_category_entity_varchar` (attribute_id,store_id,entity_id,value) VALUES (48,0,956,'img3/imgcbb5.jpg');</v>
      </c>
      <c r="C1030" t="str">
        <f>VLOOKUP(categories!B1030,'categories-old'!B:G,6,FALSE)</f>
        <v>/img3/imgcbb5.jpg</v>
      </c>
      <c r="D1030" t="str">
        <f>VLOOKUP(categories!B1030,'categories-old'!B:H,7,FALSE)</f>
        <v>www.americanretailsupply.com\65357\785885\Modular-Display-Shelving\Modular-Display-Shelves.html</v>
      </c>
    </row>
    <row r="1031" spans="1:4" hidden="1" x14ac:dyDescent="0.25">
      <c r="A1031" t="str">
        <f>IF(LEN('categories-old'!G1031) &gt; 0, "INSERT INTO `catalog_category_entity_varchar` (attribute_id,store_id,entity_id,value) VALUES (48,0,"&amp;'categories-old'!B1031&amp;",'"&amp;RIGHT('categories-old'!G1031,LEN('categories-old'!G1031)-1)&amp;"');","")</f>
        <v>INSERT INTO `catalog_category_entity_varchar` (attribute_id,store_id,entity_id,value) VALUES (48,0,955,'img3/img0149.jpg');</v>
      </c>
      <c r="B1031" t="str">
        <f>IF(LEN(categories!G1031) &gt; 0, "INSERT INTO `catalog_category_entity_varchar` (attribute_id,store_id,entity_id,value) VALUES (48,0,"&amp;categories!B1031&amp;",'"&amp;RIGHT(categories!G1031,LEN(categories!G1031)-1)&amp;"');","")</f>
        <v>INSERT INTO `catalog_category_entity_varchar` (attribute_id,store_id,entity_id,value) VALUES (48,0,957,'img1/img015e.jpg');</v>
      </c>
      <c r="C1031" t="str">
        <f>VLOOKUP(categories!B1031,'categories-old'!B:G,6,FALSE)</f>
        <v>/img1/img015e.jpg</v>
      </c>
      <c r="D1031" t="str">
        <f>VLOOKUP(categories!B1031,'categories-old'!B:H,7,FALSE)</f>
        <v>www.americanretailsupply.com\65357\785886\Modular-Display-Shelving\Modular-Display-Cross-Pieces.html</v>
      </c>
    </row>
    <row r="1032" spans="1:4" hidden="1" x14ac:dyDescent="0.25">
      <c r="A1032" t="str">
        <f>IF(LEN('categories-old'!G1032) &gt; 0, "INSERT INTO `catalog_category_entity_varchar` (attribute_id,store_id,entity_id,value) VALUES (48,0,"&amp;'categories-old'!B1032&amp;",'"&amp;RIGHT('categories-old'!G1032,LEN('categories-old'!G1032)-1)&amp;"');","")</f>
        <v>INSERT INTO `catalog_category_entity_varchar` (attribute_id,store_id,entity_id,value) VALUES (48,0,956,'img3/imgcbb5.jpg');</v>
      </c>
      <c r="B1032" t="str">
        <f>IF(LEN(categories!G1032) &gt; 0, "INSERT INTO `catalog_category_entity_varchar` (attribute_id,store_id,entity_id,value) VALUES (48,0,"&amp;categories!B1032&amp;",'"&amp;RIGHT(categories!G1032,LEN(categories!G1032)-1)&amp;"');","")</f>
        <v>INSERT INTO `catalog_category_entity_varchar` (attribute_id,store_id,entity_id,value) VALUES (48,0,958,'img2/img87eb.jpg');</v>
      </c>
      <c r="C1032" t="str">
        <f>VLOOKUP(categories!B1032,'categories-old'!B:G,6,FALSE)</f>
        <v>/img2/img87eb.jpg</v>
      </c>
      <c r="D1032" t="str">
        <f>VLOOKUP(categories!B1032,'categories-old'!B:H,7,FALSE)</f>
        <v>www.americanretailsupply.com\65357\785887\Modular-Display-Shelving\Modular-Display-Accessories.html</v>
      </c>
    </row>
    <row r="1033" spans="1:4" hidden="1" x14ac:dyDescent="0.25">
      <c r="A1033" t="str">
        <f>IF(LEN('categories-old'!G1033) &gt; 0, "INSERT INTO `catalog_category_entity_varchar` (attribute_id,store_id,entity_id,value) VALUES (48,0,"&amp;'categories-old'!B1033&amp;",'"&amp;RIGHT('categories-old'!G1033,LEN('categories-old'!G1033)-1)&amp;"');","")</f>
        <v>INSERT INTO `catalog_category_entity_varchar` (attribute_id,store_id,entity_id,value) VALUES (48,0,957,'img1/img015e.jpg');</v>
      </c>
      <c r="B1033" t="str">
        <f>IF(LEN(categories!G1033) &gt; 0, "INSERT INTO `catalog_category_entity_varchar` (attribute_id,store_id,entity_id,value) VALUES (48,0,"&amp;categories!B1033&amp;",'"&amp;RIGHT(categories!G1033,LEN(categories!G1033)-1)&amp;"');","")</f>
        <v>INSERT INTO `catalog_category_entity_varchar` (attribute_id,store_id,entity_id,value) VALUES (48,0,960,'img1/img5e2f.jpg');</v>
      </c>
      <c r="C1033" t="str">
        <f>VLOOKUP(categories!B1033,'categories-old'!B:G,6,FALSE)</f>
        <v>/img1/img5e2f.jpg</v>
      </c>
      <c r="D1033" t="str">
        <f>VLOOKUP(categories!B1033,'categories-old'!B:H,7,FALSE)</f>
        <v>www.americanretailsupply.com\65153\17039\Molded-Forms\Soft-Silhouette-Forms.html</v>
      </c>
    </row>
    <row r="1034" spans="1:4" hidden="1" x14ac:dyDescent="0.25">
      <c r="A1034" t="str">
        <f>IF(LEN('categories-old'!G1034) &gt; 0, "INSERT INTO `catalog_category_entity_varchar` (attribute_id,store_id,entity_id,value) VALUES (48,0,"&amp;'categories-old'!B1034&amp;",'"&amp;RIGHT('categories-old'!G1034,LEN('categories-old'!G1034)-1)&amp;"');","")</f>
        <v>INSERT INTO `catalog_category_entity_varchar` (attribute_id,store_id,entity_id,value) VALUES (48,0,958,'img2/img87eb.jpg');</v>
      </c>
      <c r="B1034" t="str">
        <f>IF(LEN(categories!G1034) &gt; 0, "INSERT INTO `catalog_category_entity_varchar` (attribute_id,store_id,entity_id,value) VALUES (48,0,"&amp;categories!B1034&amp;",'"&amp;RIGHT(categories!G1034,LEN(categories!G1034)-1)&amp;"');","")</f>
        <v>INSERT INTO `catalog_category_entity_varchar` (attribute_id,store_id,entity_id,value) VALUES (48,0,961,'img3/imgb80f.jpg');</v>
      </c>
      <c r="C1034" t="str">
        <f>VLOOKUP(categories!B1034,'categories-old'!B:G,6,FALSE)</f>
        <v>/img3/imgb80f.jpg</v>
      </c>
      <c r="D1034" t="str">
        <f>VLOOKUP(categories!B1034,'categories-old'!B:H,7,FALSE)</f>
        <v>www.americanretailsupply.com\65153\36391\Molded-Forms\Junior-Size-Molded-Forms.html</v>
      </c>
    </row>
    <row r="1035" spans="1:4" hidden="1" x14ac:dyDescent="0.25">
      <c r="A1035" t="str">
        <f>IF(LEN('categories-old'!G1035) &gt; 0, "INSERT INTO `catalog_category_entity_varchar` (attribute_id,store_id,entity_id,value) VALUES (48,0,"&amp;'categories-old'!B1035&amp;",'"&amp;RIGHT('categories-old'!G1035,LEN('categories-old'!G1035)-1)&amp;"');","")</f>
        <v>INSERT INTO `catalog_category_entity_varchar` (attribute_id,store_id,entity_id,value) VALUES (48,0,960,'img1/img5e2f.jpg');</v>
      </c>
      <c r="B1035" t="str">
        <f>IF(LEN(categories!G1035) &gt; 0, "INSERT INTO `catalog_category_entity_varchar` (attribute_id,store_id,entity_id,value) VALUES (48,0,"&amp;categories!B1035&amp;",'"&amp;RIGHT(categories!G1035,LEN(categories!G1035)-1)&amp;"');","")</f>
        <v>INSERT INTO `catalog_category_entity_varchar` (attribute_id,store_id,entity_id,value) VALUES (48,0,962,'img3/img8de8.jpg');</v>
      </c>
      <c r="C1035" t="str">
        <f>VLOOKUP(categories!B1035,'categories-old'!B:G,6,FALSE)</f>
        <v>/img3/img8de8.jpg</v>
      </c>
      <c r="D1035" t="str">
        <f>VLOOKUP(categories!B1035,'categories-old'!B:H,7,FALSE)</f>
        <v>www.americanretailsupply.com\65153\36393\Molded-Forms\Junior-Swimwear-Molded-Forms.html</v>
      </c>
    </row>
    <row r="1036" spans="1:4" hidden="1" x14ac:dyDescent="0.25">
      <c r="A1036" t="str">
        <f>IF(LEN('categories-old'!G1036) &gt; 0, "INSERT INTO `catalog_category_entity_varchar` (attribute_id,store_id,entity_id,value) VALUES (48,0,"&amp;'categories-old'!B1036&amp;",'"&amp;RIGHT('categories-old'!G1036,LEN('categories-old'!G1036)-1)&amp;"');","")</f>
        <v>INSERT INTO `catalog_category_entity_varchar` (attribute_id,store_id,entity_id,value) VALUES (48,0,961,'img3/imgb80f.jpg');</v>
      </c>
      <c r="B1036" t="str">
        <f>IF(LEN(categories!G1036) &gt; 0, "INSERT INTO `catalog_category_entity_varchar` (attribute_id,store_id,entity_id,value) VALUES (48,0,"&amp;categories!B1036&amp;",'"&amp;RIGHT(categories!G1036,LEN(categories!G1036)-1)&amp;"');","")</f>
        <v>INSERT INTO `catalog_category_entity_varchar` (attribute_id,store_id,entity_id,value) VALUES (48,0,963,'img2/img7d07.jpg');</v>
      </c>
      <c r="C1036" t="str">
        <f>VLOOKUP(categories!B1036,'categories-old'!B:G,6,FALSE)</f>
        <v>/img2/img7d07.jpg</v>
      </c>
      <c r="D1036" t="str">
        <f>VLOOKUP(categories!B1036,'categories-old'!B:H,7,FALSE)</f>
        <v>www.americanretailsupply.com\65153\36394\Molded-Forms\Misses-Molded-Forms.html</v>
      </c>
    </row>
    <row r="1037" spans="1:4" hidden="1" x14ac:dyDescent="0.25">
      <c r="A1037" t="str">
        <f>IF(LEN('categories-old'!G1037) &gt; 0, "INSERT INTO `catalog_category_entity_varchar` (attribute_id,store_id,entity_id,value) VALUES (48,0,"&amp;'categories-old'!B1037&amp;",'"&amp;RIGHT('categories-old'!G1037,LEN('categories-old'!G1037)-1)&amp;"');","")</f>
        <v>INSERT INTO `catalog_category_entity_varchar` (attribute_id,store_id,entity_id,value) VALUES (48,0,962,'img3/img8de8.jpg');</v>
      </c>
      <c r="B1037" t="str">
        <f>IF(LEN(categories!G1037) &gt; 0, "INSERT INTO `catalog_category_entity_varchar` (attribute_id,store_id,entity_id,value) VALUES (48,0,"&amp;categories!B1037&amp;",'"&amp;RIGHT(categories!G1037,LEN(categories!G1037)-1)&amp;"');","")</f>
        <v>INSERT INTO `catalog_category_entity_varchar` (attribute_id,store_id,entity_id,value) VALUES (48,0,964,'img3/img2293-2.jpg');</v>
      </c>
      <c r="C1037" t="str">
        <f>VLOOKUP(categories!B1037,'categories-old'!B:G,6,FALSE)</f>
        <v>/img3/img2293-2.jpg</v>
      </c>
      <c r="D1037" t="str">
        <f>VLOOKUP(categories!B1037,'categories-old'!B:H,7,FALSE)</f>
        <v>www.americanretailsupply.com\65153\36395\Molded-Forms\Male-Full-Torso-Molded-Forms.html</v>
      </c>
    </row>
    <row r="1038" spans="1:4" hidden="1" x14ac:dyDescent="0.25">
      <c r="A1038" t="str">
        <f>IF(LEN('categories-old'!G1038) &gt; 0, "INSERT INTO `catalog_category_entity_varchar` (attribute_id,store_id,entity_id,value) VALUES (48,0,"&amp;'categories-old'!B1038&amp;",'"&amp;RIGHT('categories-old'!G1038,LEN('categories-old'!G1038)-1)&amp;"');","")</f>
        <v>INSERT INTO `catalog_category_entity_varchar` (attribute_id,store_id,entity_id,value) VALUES (48,0,963,'img2/img7d07.jpg');</v>
      </c>
      <c r="B1038" t="str">
        <f>IF(LEN(categories!G1038) &gt; 0, "INSERT INTO `catalog_category_entity_varchar` (attribute_id,store_id,entity_id,value) VALUES (48,0,"&amp;categories!B1038&amp;",'"&amp;RIGHT(categories!G1038,LEN(categories!G1038)-1)&amp;"');","")</f>
        <v>INSERT INTO `catalog_category_entity_varchar` (attribute_id,store_id,entity_id,value) VALUES (48,0,965,'img2/img5964.jpg');</v>
      </c>
      <c r="C1038" t="str">
        <f>VLOOKUP(categories!B1038,'categories-old'!B:G,6,FALSE)</f>
        <v>/img2/img5964.jpg</v>
      </c>
      <c r="D1038" t="str">
        <f>VLOOKUP(categories!B1038,'categories-old'!B:H,7,FALSE)</f>
        <v>www.americanretailsupply.com\65153\156945\Molded-Forms\Ladies-Full-Round-58-Flange-Black.html</v>
      </c>
    </row>
    <row r="1039" spans="1:4" hidden="1" x14ac:dyDescent="0.25">
      <c r="A1039" t="str">
        <f>IF(LEN('categories-old'!G1039) &gt; 0, "INSERT INTO `catalog_category_entity_varchar` (attribute_id,store_id,entity_id,value) VALUES (48,0,"&amp;'categories-old'!B1039&amp;",'"&amp;RIGHT('categories-old'!G1039,LEN('categories-old'!G1039)-1)&amp;"');","")</f>
        <v>INSERT INTO `catalog_category_entity_varchar` (attribute_id,store_id,entity_id,value) VALUES (48,0,964,'img3/img2293-2.jpg');</v>
      </c>
      <c r="B1039" t="str">
        <f>IF(LEN(categories!G1039) &gt; 0, "INSERT INTO `catalog_category_entity_varchar` (attribute_id,store_id,entity_id,value) VALUES (48,0,"&amp;categories!B1039&amp;",'"&amp;RIGHT(categories!G1039,LEN(categories!G1039)-1)&amp;"');","")</f>
        <v>INSERT INTO `catalog_category_entity_varchar` (attribute_id,store_id,entity_id,value) VALUES (48,0,966,'img1/img6b4f.jpg');</v>
      </c>
      <c r="C1039" t="str">
        <f>VLOOKUP(categories!B1039,'categories-old'!B:G,6,FALSE)</f>
        <v>/img1/img6b4f.jpg</v>
      </c>
      <c r="D1039" t="str">
        <f>VLOOKUP(categories!B1039,'categories-old'!B:H,7,FALSE)</f>
        <v>www.americanretailsupply.com\65153\156946\Molded-Forms\Mens-Full-Round-58-Flange-Black.html</v>
      </c>
    </row>
    <row r="1040" spans="1:4" hidden="1" x14ac:dyDescent="0.25">
      <c r="A1040" t="str">
        <f>IF(LEN('categories-old'!G1040) &gt; 0, "INSERT INTO `catalog_category_entity_varchar` (attribute_id,store_id,entity_id,value) VALUES (48,0,"&amp;'categories-old'!B1040&amp;",'"&amp;RIGHT('categories-old'!G1040,LEN('categories-old'!G1040)-1)&amp;"');","")</f>
        <v>INSERT INTO `catalog_category_entity_varchar` (attribute_id,store_id,entity_id,value) VALUES (48,0,965,'img2/img5964.jpg');</v>
      </c>
      <c r="B1040" t="str">
        <f>IF(LEN(categories!G1040) &gt; 0, "INSERT INTO `catalog_category_entity_varchar` (attribute_id,store_id,entity_id,value) VALUES (48,0,"&amp;categories!B1040&amp;",'"&amp;RIGHT(categories!G1040,LEN(categories!G1040)-1)&amp;"');","")</f>
        <v>INSERT INTO `catalog_category_entity_varchar` (attribute_id,store_id,entity_id,value) VALUES (48,0,967,'img1/imgcf36.jpg');</v>
      </c>
      <c r="C1040" t="str">
        <f>VLOOKUP(categories!B1040,'categories-old'!B:G,6,FALSE)</f>
        <v>/img1/imgcf36.jpg</v>
      </c>
      <c r="D1040" t="str">
        <f>VLOOKUP(categories!B1040,'categories-old'!B:H,7,FALSE)</f>
        <v>www.americanretailsupply.com\65153\156947\Molded-Forms\Female-Full-Round-Butt-Form.html</v>
      </c>
    </row>
    <row r="1041" spans="1:4" hidden="1" x14ac:dyDescent="0.25">
      <c r="A1041" t="str">
        <f>IF(LEN('categories-old'!G1041) &gt; 0, "INSERT INTO `catalog_category_entity_varchar` (attribute_id,store_id,entity_id,value) VALUES (48,0,"&amp;'categories-old'!B1041&amp;",'"&amp;RIGHT('categories-old'!G1041,LEN('categories-old'!G1041)-1)&amp;"');","")</f>
        <v>INSERT INTO `catalog_category_entity_varchar` (attribute_id,store_id,entity_id,value) VALUES (48,0,966,'img1/img6b4f.jpg');</v>
      </c>
      <c r="B1041" t="str">
        <f>IF(LEN(categories!G1041) &gt; 0, "INSERT INTO `catalog_category_entity_varchar` (attribute_id,store_id,entity_id,value) VALUES (48,0,"&amp;categories!B1041&amp;",'"&amp;RIGHT(categories!G1041,LEN(categories!G1041)-1)&amp;"');","")</f>
        <v>INSERT INTO `catalog_category_entity_varchar` (attribute_id,store_id,entity_id,value) VALUES (48,0,968,'img3/img6ed1.jpg');</v>
      </c>
      <c r="C1041" t="str">
        <f>VLOOKUP(categories!B1041,'categories-old'!B:G,6,FALSE)</f>
        <v>/img3/img6ed1.jpg</v>
      </c>
      <c r="D1041" t="str">
        <f>VLOOKUP(categories!B1041,'categories-old'!B:H,7,FALSE)</f>
        <v>www.americanretailsupply.com\65153\156948\Molded-Forms\Full-Round-Active-Wear-Cameo.html</v>
      </c>
    </row>
    <row r="1042" spans="1:4" hidden="1" x14ac:dyDescent="0.25">
      <c r="A1042" t="str">
        <f>IF(LEN('categories-old'!G1042) &gt; 0, "INSERT INTO `catalog_category_entity_varchar` (attribute_id,store_id,entity_id,value) VALUES (48,0,"&amp;'categories-old'!B1042&amp;",'"&amp;RIGHT('categories-old'!G1042,LEN('categories-old'!G1042)-1)&amp;"');","")</f>
        <v>INSERT INTO `catalog_category_entity_varchar` (attribute_id,store_id,entity_id,value) VALUES (48,0,967,'img1/imgcf36.jpg');</v>
      </c>
      <c r="B1042" t="str">
        <f>IF(LEN(categories!G1042) &gt; 0, "INSERT INTO `catalog_category_entity_varchar` (attribute_id,store_id,entity_id,value) VALUES (48,0,"&amp;categories!B1042&amp;",'"&amp;RIGHT(categories!G1042,LEN(categories!G1042)-1)&amp;"');","")</f>
        <v>INSERT INTO `catalog_category_entity_varchar` (attribute_id,store_id,entity_id,value) VALUES (48,0,969,'img2/imgd66b.jpg');</v>
      </c>
      <c r="C1042" t="str">
        <f>VLOOKUP(categories!B1042,'categories-old'!B:G,6,FALSE)</f>
        <v>/img2/imgd66b.jpg</v>
      </c>
      <c r="D1042" t="str">
        <f>VLOOKUP(categories!B1042,'categories-old'!B:H,7,FALSE)</f>
        <v>www.americanretailsupply.com\65153\156949\Molded-Forms\Male-Full-Round-Butt-Form.html</v>
      </c>
    </row>
    <row r="1043" spans="1:4" hidden="1" x14ac:dyDescent="0.25">
      <c r="A1043" t="str">
        <f>IF(LEN('categories-old'!G1043) &gt; 0, "INSERT INTO `catalog_category_entity_varchar` (attribute_id,store_id,entity_id,value) VALUES (48,0,"&amp;'categories-old'!B1043&amp;",'"&amp;RIGHT('categories-old'!G1043,LEN('categories-old'!G1043)-1)&amp;"');","")</f>
        <v>INSERT INTO `catalog_category_entity_varchar` (attribute_id,store_id,entity_id,value) VALUES (48,0,968,'img3/img6ed1.jpg');</v>
      </c>
      <c r="B1043" t="str">
        <f>IF(LEN(categories!G1043) &gt; 0, "INSERT INTO `catalog_category_entity_varchar` (attribute_id,store_id,entity_id,value) VALUES (48,0,"&amp;categories!B1043&amp;",'"&amp;RIGHT(categories!G1043,LEN(categories!G1043)-1)&amp;"');","")</f>
        <v>INSERT INTO `catalog_category_entity_varchar` (attribute_id,store_id,entity_id,value) VALUES (48,0,970,'img2/imgb501.jpg');</v>
      </c>
      <c r="C1043" t="str">
        <f>VLOOKUP(categories!B1043,'categories-old'!B:G,6,FALSE)</f>
        <v>/img2/imgb501.jpg</v>
      </c>
      <c r="D1043" t="str">
        <f>VLOOKUP(categories!B1043,'categories-old'!B:H,7,FALSE)</f>
        <v>www.americanretailsupply.com\65153\253861\Molded-Forms\Contemporary-Design-Metal-Dress-Forms.html</v>
      </c>
    </row>
    <row r="1044" spans="1:4" hidden="1" x14ac:dyDescent="0.25">
      <c r="A1044" t="str">
        <f>IF(LEN('categories-old'!G1044) &gt; 0, "INSERT INTO `catalog_category_entity_varchar` (attribute_id,store_id,entity_id,value) VALUES (48,0,"&amp;'categories-old'!B1044&amp;",'"&amp;RIGHT('categories-old'!G1044,LEN('categories-old'!G1044)-1)&amp;"');","")</f>
        <v>INSERT INTO `catalog_category_entity_varchar` (attribute_id,store_id,entity_id,value) VALUES (48,0,969,'img2/imgd66b.jpg');</v>
      </c>
      <c r="B1044" t="str">
        <f>IF(LEN(categories!G1044) &gt; 0, "INSERT INTO `catalog_category_entity_varchar` (attribute_id,store_id,entity_id,value) VALUES (48,0,"&amp;categories!B1044&amp;",'"&amp;RIGHT(categories!G1044,LEN(categories!G1044)-1)&amp;"');","")</f>
        <v>INSERT INTO `catalog_category_entity_varchar` (attribute_id,store_id,entity_id,value) VALUES (48,0,971,'img1/imgd996.jpg');</v>
      </c>
      <c r="C1044" t="str">
        <f>VLOOKUP(categories!B1044,'categories-old'!B:G,6,FALSE)</f>
        <v>/img1/imgd996.jpg</v>
      </c>
      <c r="D1044" t="str">
        <f>VLOOKUP(categories!B1044,'categories-old'!B:H,7,FALSE)</f>
        <v>www.americanretailsupply.com\65153\741246\Molded-Forms\Ladies-Torso.html</v>
      </c>
    </row>
    <row r="1045" spans="1:4" hidden="1" x14ac:dyDescent="0.25">
      <c r="A1045" t="str">
        <f>IF(LEN('categories-old'!G1045) &gt; 0, "INSERT INTO `catalog_category_entity_varchar` (attribute_id,store_id,entity_id,value) VALUES (48,0,"&amp;'categories-old'!B1045&amp;",'"&amp;RIGHT('categories-old'!G1045,LEN('categories-old'!G1045)-1)&amp;"');","")</f>
        <v>INSERT INTO `catalog_category_entity_varchar` (attribute_id,store_id,entity_id,value) VALUES (48,0,970,'img2/imgb501.jpg');</v>
      </c>
      <c r="B1045" t="str">
        <f>IF(LEN(categories!G1045) &gt; 0, "INSERT INTO `catalog_category_entity_varchar` (attribute_id,store_id,entity_id,value) VALUES (48,0,"&amp;categories!B1045&amp;",'"&amp;RIGHT(categories!G1045,LEN(categories!G1045)-1)&amp;"');","")</f>
        <v>INSERT INTO `catalog_category_entity_varchar` (attribute_id,store_id,entity_id,value) VALUES (48,0,972,'img3/img4018.jpg');</v>
      </c>
      <c r="C1045" t="str">
        <f>VLOOKUP(categories!B1045,'categories-old'!B:G,6,FALSE)</f>
        <v>/img3/img4018.jpg</v>
      </c>
      <c r="D1045" t="str">
        <f>VLOOKUP(categories!B1045,'categories-old'!B:H,7,FALSE)</f>
        <v>www.americanretailsupply.com\65153\741247\Molded-Forms\Mens-Torso.html</v>
      </c>
    </row>
    <row r="1046" spans="1:4" hidden="1" x14ac:dyDescent="0.25">
      <c r="A1046" t="str">
        <f>IF(LEN('categories-old'!G1046) &gt; 0, "INSERT INTO `catalog_category_entity_varchar` (attribute_id,store_id,entity_id,value) VALUES (48,0,"&amp;'categories-old'!B1046&amp;",'"&amp;RIGHT('categories-old'!G1046,LEN('categories-old'!G1046)-1)&amp;"');","")</f>
        <v>INSERT INTO `catalog_category_entity_varchar` (attribute_id,store_id,entity_id,value) VALUES (48,0,971,'img1/imgd996.jpg');</v>
      </c>
      <c r="B1046" t="str">
        <f>IF(LEN(categories!G1046) &gt; 0, "INSERT INTO `catalog_category_entity_varchar` (attribute_id,store_id,entity_id,value) VALUES (48,0,"&amp;categories!B1046&amp;",'"&amp;RIGHT(categories!G1046,LEN(categories!G1046)-1)&amp;"');","")</f>
        <v>INSERT INTO `catalog_category_entity_varchar` (attribute_id,store_id,entity_id,value) VALUES (48,0,974,'img1/imgb0db.jpg');</v>
      </c>
      <c r="C1046" t="str">
        <f>VLOOKUP(categories!B1046,'categories-old'!B:G,6,FALSE)</f>
        <v>/img1/imgb0db.jpg</v>
      </c>
      <c r="D1046" t="str">
        <f>VLOOKUP(categories!B1046,'categories-old'!B:H,7,FALSE)</f>
        <v>www.americanretailsupply.com\64734\19772\Natural-Curling-Ribbon\Ribbon-Slitters.html</v>
      </c>
    </row>
    <row r="1047" spans="1:4" hidden="1" x14ac:dyDescent="0.25">
      <c r="A1047" t="str">
        <f>IF(LEN('categories-old'!G1047) &gt; 0, "INSERT INTO `catalog_category_entity_varchar` (attribute_id,store_id,entity_id,value) VALUES (48,0,"&amp;'categories-old'!B1047&amp;",'"&amp;RIGHT('categories-old'!G1047,LEN('categories-old'!G1047)-1)&amp;"');","")</f>
        <v>INSERT INTO `catalog_category_entity_varchar` (attribute_id,store_id,entity_id,value) VALUES (48,0,972,'img3/img4018.jpg');</v>
      </c>
      <c r="B1047" t="str">
        <f>IF(LEN(categories!G1047) &gt; 0, "INSERT INTO `catalog_category_entity_varchar` (attribute_id,store_id,entity_id,value) VALUES (48,0,"&amp;categories!B1047&amp;",'"&amp;RIGHT(categories!G1047,LEN(categories!G1047)-1)&amp;"');","")</f>
        <v>INSERT INTO `catalog_category_entity_varchar` (attribute_id,store_id,entity_id,value) VALUES (48,0,975,'img1/img450a.jpg');</v>
      </c>
      <c r="C1047" t="str">
        <f>VLOOKUP(categories!B1047,'categories-old'!B:G,6,FALSE)</f>
        <v>/img1/img450a.jpg</v>
      </c>
      <c r="D1047" t="str">
        <f>VLOOKUP(categories!B1047,'categories-old'!B:H,7,FALSE)</f>
        <v>www.americanretailsupply.com\64734\19643\Natural-Curling-Ribbon\Solid-Natural-Curling-Ribbon.html</v>
      </c>
    </row>
    <row r="1048" spans="1:4" hidden="1" x14ac:dyDescent="0.25">
      <c r="A1048" t="str">
        <f>IF(LEN('categories-old'!G1048) &gt; 0, "INSERT INTO `catalog_category_entity_varchar` (attribute_id,store_id,entity_id,value) VALUES (48,0,"&amp;'categories-old'!B1048&amp;",'"&amp;RIGHT('categories-old'!G1048,LEN('categories-old'!G1048)-1)&amp;"');","")</f>
        <v>INSERT INTO `catalog_category_entity_varchar` (attribute_id,store_id,entity_id,value) VALUES (48,0,974,'img1/imgb0db.jpg');</v>
      </c>
      <c r="B1048" t="str">
        <f>IF(LEN(categories!G1048) &gt; 0, "INSERT INTO `catalog_category_entity_varchar` (attribute_id,store_id,entity_id,value) VALUES (48,0,"&amp;categories!B1048&amp;",'"&amp;RIGHT(categories!G1048,LEN(categories!G1048)-1)&amp;"');","")</f>
        <v>INSERT INTO `catalog_category_entity_varchar` (attribute_id,store_id,entity_id,value) VALUES (48,0,976,'img1/img5128.jpg');</v>
      </c>
      <c r="C1048" t="str">
        <f>VLOOKUP(categories!B1048,'categories-old'!B:G,6,FALSE)</f>
        <v>/img1/img5128.jpg</v>
      </c>
      <c r="D1048" t="str">
        <f>VLOOKUP(categories!B1048,'categories-old'!B:H,7,FALSE)</f>
        <v>www.americanretailsupply.com\64734\172812\Natural-Curling-Ribbon\Hot-Dots-Natural-Curling-Ribbon.html</v>
      </c>
    </row>
    <row r="1049" spans="1:4" hidden="1" x14ac:dyDescent="0.25">
      <c r="A1049" t="str">
        <f>IF(LEN('categories-old'!G1049) &gt; 0, "INSERT INTO `catalog_category_entity_varchar` (attribute_id,store_id,entity_id,value) VALUES (48,0,"&amp;'categories-old'!B1049&amp;",'"&amp;RIGHT('categories-old'!G1049,LEN('categories-old'!G1049)-1)&amp;"');","")</f>
        <v>INSERT INTO `catalog_category_entity_varchar` (attribute_id,store_id,entity_id,value) VALUES (48,0,975,'img1/img450a.jpg');</v>
      </c>
      <c r="B1049" t="str">
        <f>IF(LEN(categories!G1049) &gt; 0, "INSERT INTO `catalog_category_entity_varchar` (attribute_id,store_id,entity_id,value) VALUES (48,0,"&amp;categories!B1049&amp;",'"&amp;RIGHT(categories!G1049,LEN(categories!G1049)-1)&amp;"');","")</f>
        <v>INSERT INTO `catalog_category_entity_varchar` (attribute_id,store_id,entity_id,value) VALUES (48,0,977,'img1/img3a64.jpg');</v>
      </c>
      <c r="C1049" t="str">
        <f>VLOOKUP(categories!B1049,'categories-old'!B:G,6,FALSE)</f>
        <v>/img1/img3a64.jpg</v>
      </c>
      <c r="D1049" t="str">
        <f>VLOOKUP(categories!B1049,'categories-old'!B:H,7,FALSE)</f>
        <v>www.americanretailsupply.com\64734\172813\Natural-Curling-Ribbon\Chambray-Natural-Curling-Ribbon.html</v>
      </c>
    </row>
    <row r="1050" spans="1:4" hidden="1" x14ac:dyDescent="0.25">
      <c r="A1050" t="str">
        <f>IF(LEN('categories-old'!G1050) &gt; 0, "INSERT INTO `catalog_category_entity_varchar` (attribute_id,store_id,entity_id,value) VALUES (48,0,"&amp;'categories-old'!B1050&amp;",'"&amp;RIGHT('categories-old'!G1050,LEN('categories-old'!G1050)-1)&amp;"');","")</f>
        <v>INSERT INTO `catalog_category_entity_varchar` (attribute_id,store_id,entity_id,value) VALUES (48,0,976,'img1/img5128.jpg');</v>
      </c>
      <c r="B1050" t="str">
        <f>IF(LEN(categories!G1050) &gt; 0, "INSERT INTO `catalog_category_entity_varchar` (attribute_id,store_id,entity_id,value) VALUES (48,0,"&amp;categories!B1050&amp;",'"&amp;RIGHT(categories!G1050,LEN(categories!G1050)-1)&amp;"');","")</f>
        <v>INSERT INTO `catalog_category_entity_varchar` (attribute_id,store_id,entity_id,value) VALUES (48,0,978,'img1/img9863.jpg');</v>
      </c>
      <c r="C1050" t="str">
        <f>VLOOKUP(categories!B1050,'categories-old'!B:G,6,FALSE)</f>
        <v>/img1/img9863.jpg</v>
      </c>
      <c r="D1050" t="str">
        <f>VLOOKUP(categories!B1050,'categories-old'!B:H,7,FALSE)</f>
        <v>www.americanretailsupply.com\64734\172814\Natural-Curling-Ribbon\Metallic-Crimped-Natural-Curling-Ribbon.html</v>
      </c>
    </row>
    <row r="1051" spans="1:4" hidden="1" x14ac:dyDescent="0.25">
      <c r="A1051" t="str">
        <f>IF(LEN('categories-old'!G1051) &gt; 0, "INSERT INTO `catalog_category_entity_varchar` (attribute_id,store_id,entity_id,value) VALUES (48,0,"&amp;'categories-old'!B1051&amp;",'"&amp;RIGHT('categories-old'!G1051,LEN('categories-old'!G1051)-1)&amp;"');","")</f>
        <v>INSERT INTO `catalog_category_entity_varchar` (attribute_id,store_id,entity_id,value) VALUES (48,0,977,'img1/img3a64.jpg');</v>
      </c>
      <c r="B1051" t="str">
        <f>IF(LEN(categories!G1051) &gt; 0, "INSERT INTO `catalog_category_entity_varchar` (attribute_id,store_id,entity_id,value) VALUES (48,0,"&amp;categories!B1051&amp;",'"&amp;RIGHT(categories!G1051,LEN(categories!G1051)-1)&amp;"');","")</f>
        <v>INSERT INTO `catalog_category_entity_varchar` (attribute_id,store_id,entity_id,value) VALUES (48,0,979,'img2/img83a5.jpg');</v>
      </c>
      <c r="C1051" t="str">
        <f>VLOOKUP(categories!B1051,'categories-old'!B:G,6,FALSE)</f>
        <v>/img2/img83a5.jpg</v>
      </c>
      <c r="D1051" t="str">
        <f>VLOOKUP(categories!B1051,'categories-old'!B:H,7,FALSE)</f>
        <v>www.americanretailsupply.com\64734\172815\Natural-Curling-Ribbon\Stripe-Natural-Curling-Ribbon.html</v>
      </c>
    </row>
    <row r="1052" spans="1:4" hidden="1" x14ac:dyDescent="0.25">
      <c r="A1052" t="str">
        <f>IF(LEN('categories-old'!G1052) &gt; 0, "INSERT INTO `catalog_category_entity_varchar` (attribute_id,store_id,entity_id,value) VALUES (48,0,"&amp;'categories-old'!B1052&amp;",'"&amp;RIGHT('categories-old'!G1052,LEN('categories-old'!G1052)-1)&amp;"');","")</f>
        <v>INSERT INTO `catalog_category_entity_varchar` (attribute_id,store_id,entity_id,value) VALUES (48,0,978,'img1/img9863.jpg');</v>
      </c>
      <c r="B1052" t="str">
        <f>IF(LEN(categories!G1052) &gt; 0, "INSERT INTO `catalog_category_entity_varchar` (attribute_id,store_id,entity_id,value) VALUES (48,0,"&amp;categories!B1052&amp;",'"&amp;RIGHT(categories!G1052,LEN(categories!G1052)-1)&amp;"');","")</f>
        <v>INSERT INTO `catalog_category_entity_varchar` (attribute_id,store_id,entity_id,value) VALUES (48,0,980,'img3/imgc48c.jpg');</v>
      </c>
      <c r="C1052" t="str">
        <f>VLOOKUP(categories!B1052,'categories-old'!B:G,6,FALSE)</f>
        <v>/img3/imgc48c.jpg</v>
      </c>
      <c r="D1052" t="str">
        <f>VLOOKUP(categories!B1052,'categories-old'!B:H,7,FALSE)</f>
        <v>www.americanretailsupply.com\64734\745607\Natural-Curling-Ribbon\Animal-Prints-Natural-Curling-Ribbon.html</v>
      </c>
    </row>
    <row r="1053" spans="1:4" hidden="1" x14ac:dyDescent="0.25">
      <c r="A1053" t="str">
        <f>IF(LEN('categories-old'!G1053) &gt; 0, "INSERT INTO `catalog_category_entity_varchar` (attribute_id,store_id,entity_id,value) VALUES (48,0,"&amp;'categories-old'!B1053&amp;",'"&amp;RIGHT('categories-old'!G1053,LEN('categories-old'!G1053)-1)&amp;"');","")</f>
        <v>INSERT INTO `catalog_category_entity_varchar` (attribute_id,store_id,entity_id,value) VALUES (48,0,979,'img2/img83a5.jpg');</v>
      </c>
      <c r="B1053" t="str">
        <f>IF(LEN(categories!G1053) &gt; 0, "INSERT INTO `catalog_category_entity_varchar` (attribute_id,store_id,entity_id,value) VALUES (48,0,"&amp;categories!B1053&amp;",'"&amp;RIGHT(categories!G1053,LEN(categories!G1053)-1)&amp;"');","")</f>
        <v>INSERT INTO `catalog_category_entity_varchar` (attribute_id,store_id,entity_id,value) VALUES (48,0,982,'img3/img4943.jpg');</v>
      </c>
      <c r="C1053" t="str">
        <f>VLOOKUP(categories!B1053,'categories-old'!B:G,6,FALSE)</f>
        <v>/img3/img4943.jpg</v>
      </c>
      <c r="D1053" t="str">
        <f>VLOOKUP(categories!B1053,'categories-old'!B:H,7,FALSE)</f>
        <v>www.americanretailsupply.com\64787\37280\Necklace--Bracelet-Displays\Bracelet-Oval-2-Bar-T--Bar.html</v>
      </c>
    </row>
    <row r="1054" spans="1:4" hidden="1" x14ac:dyDescent="0.25">
      <c r="A1054" t="str">
        <f>IF(LEN('categories-old'!G1054) &gt; 0, "INSERT INTO `catalog_category_entity_varchar` (attribute_id,store_id,entity_id,value) VALUES (48,0,"&amp;'categories-old'!B1054&amp;",'"&amp;RIGHT('categories-old'!G1054,LEN('categories-old'!G1054)-1)&amp;"');","")</f>
        <v>INSERT INTO `catalog_category_entity_varchar` (attribute_id,store_id,entity_id,value) VALUES (48,0,980,'img3/imgc48c.jpg');</v>
      </c>
      <c r="B1054" t="str">
        <f>IF(LEN(categories!G1054) &gt; 0, "INSERT INTO `catalog_category_entity_varchar` (attribute_id,store_id,entity_id,value) VALUES (48,0,"&amp;categories!B1054&amp;",'"&amp;RIGHT(categories!G1054,LEN(categories!G1054)-1)&amp;"');","")</f>
        <v>INSERT INTO `catalog_category_entity_varchar` (attribute_id,store_id,entity_id,value) VALUES (48,0,983,'img1/img25da.jpg');</v>
      </c>
      <c r="C1054" t="str">
        <f>VLOOKUP(categories!B1054,'categories-old'!B:G,6,FALSE)</f>
        <v>/img1/img25da.jpg</v>
      </c>
      <c r="D1054" t="str">
        <f>VLOOKUP(categories!B1054,'categories-old'!B:H,7,FALSE)</f>
        <v>www.americanretailsupply.com\64787\37281\Necklace--Bracelet-Displays\Oval-Single-T--Bar-for-Bracelets.html</v>
      </c>
    </row>
    <row r="1055" spans="1:4" hidden="1" x14ac:dyDescent="0.25">
      <c r="A1055" t="str">
        <f>IF(LEN('categories-old'!G1055) &gt; 0, "INSERT INTO `catalog_category_entity_varchar` (attribute_id,store_id,entity_id,value) VALUES (48,0,"&amp;'categories-old'!B1055&amp;",'"&amp;RIGHT('categories-old'!G1055,LEN('categories-old'!G1055)-1)&amp;"');","")</f>
        <v>INSERT INTO `catalog_category_entity_varchar` (attribute_id,store_id,entity_id,value) VALUES (48,0,982,'img3/img4943.jpg');</v>
      </c>
      <c r="B1055" t="str">
        <f>IF(LEN(categories!G1055) &gt; 0, "INSERT INTO `catalog_category_entity_varchar` (attribute_id,store_id,entity_id,value) VALUES (48,0,"&amp;categories!B1055&amp;",'"&amp;RIGHT(categories!G1055,LEN(categories!G1055)-1)&amp;"');","")</f>
        <v>INSERT INTO `catalog_category_entity_varchar` (attribute_id,store_id,entity_id,value) VALUES (48,0,984,'img2/img5e0e.jpg');</v>
      </c>
      <c r="C1055" t="str">
        <f>VLOOKUP(categories!B1055,'categories-old'!B:G,6,FALSE)</f>
        <v>/img2/img5e0e.jpg</v>
      </c>
      <c r="D1055" t="str">
        <f>VLOOKUP(categories!B1055,'categories-old'!B:H,7,FALSE)</f>
        <v>www.americanretailsupply.com\64787\37282\Necklace--Bracelet-Displays\Slotted-Bracelet-Ramp.html</v>
      </c>
    </row>
    <row r="1056" spans="1:4" hidden="1" x14ac:dyDescent="0.25">
      <c r="A1056" t="str">
        <f>IF(LEN('categories-old'!G1056) &gt; 0, "INSERT INTO `catalog_category_entity_varchar` (attribute_id,store_id,entity_id,value) VALUES (48,0,"&amp;'categories-old'!B1056&amp;",'"&amp;RIGHT('categories-old'!G1056,LEN('categories-old'!G1056)-1)&amp;"');","")</f>
        <v>INSERT INTO `catalog_category_entity_varchar` (attribute_id,store_id,entity_id,value) VALUES (48,0,983,'img1/img25da.jpg');</v>
      </c>
      <c r="B1056" t="str">
        <f>IF(LEN(categories!G1056) &gt; 0, "INSERT INTO `catalog_category_entity_varchar` (attribute_id,store_id,entity_id,value) VALUES (48,0,"&amp;categories!B1056&amp;",'"&amp;RIGHT(categories!G1056,LEN(categories!G1056)-1)&amp;"');","")</f>
        <v>INSERT INTO `catalog_category_entity_varchar` (attribute_id,store_id,entity_id,value) VALUES (48,0,985,'img3/img29bc.jpg');</v>
      </c>
      <c r="C1056" t="str">
        <f>VLOOKUP(categories!B1056,'categories-old'!B:G,6,FALSE)</f>
        <v>/img3/img29bc.jpg</v>
      </c>
      <c r="D1056" t="str">
        <f>VLOOKUP(categories!B1056,'categories-old'!B:H,7,FALSE)</f>
        <v>www.americanretailsupply.com\64787\37785\Necklace--Bracelet-Displays\Venus-Figure-Jewelry-Display.html</v>
      </c>
    </row>
    <row r="1057" spans="1:4" hidden="1" x14ac:dyDescent="0.25">
      <c r="A1057" t="str">
        <f>IF(LEN('categories-old'!G1057) &gt; 0, "INSERT INTO `catalog_category_entity_varchar` (attribute_id,store_id,entity_id,value) VALUES (48,0,"&amp;'categories-old'!B1057&amp;",'"&amp;RIGHT('categories-old'!G1057,LEN('categories-old'!G1057)-1)&amp;"');","")</f>
        <v>INSERT INTO `catalog_category_entity_varchar` (attribute_id,store_id,entity_id,value) VALUES (48,0,984,'img2/img5e0e.jpg');</v>
      </c>
      <c r="B1057" t="str">
        <f>IF(LEN(categories!G1057) &gt; 0, "INSERT INTO `catalog_category_entity_varchar` (attribute_id,store_id,entity_id,value) VALUES (48,0,"&amp;categories!B1057&amp;",'"&amp;RIGHT(categories!G1057,LEN(categories!G1057)-1)&amp;"');","")</f>
        <v>INSERT INTO `catalog_category_entity_varchar` (attribute_id,store_id,entity_id,value) VALUES (48,0,986,'img3/img91c6.jpg');</v>
      </c>
      <c r="C1057" t="str">
        <f>VLOOKUP(categories!B1057,'categories-old'!B:G,6,FALSE)</f>
        <v>/img3/img91c6.jpg</v>
      </c>
      <c r="D1057" t="str">
        <f>VLOOKUP(categories!B1057,'categories-old'!B:H,7,FALSE)</f>
        <v>www.americanretailsupply.com\64787\37787\Necklace--Bracelet-Displays\Round-T-Bar-Necklace-Display.html</v>
      </c>
    </row>
    <row r="1058" spans="1:4" hidden="1" x14ac:dyDescent="0.25">
      <c r="A1058" t="str">
        <f>IF(LEN('categories-old'!G1058) &gt; 0, "INSERT INTO `catalog_category_entity_varchar` (attribute_id,store_id,entity_id,value) VALUES (48,0,"&amp;'categories-old'!B1058&amp;",'"&amp;RIGHT('categories-old'!G1058,LEN('categories-old'!G1058)-1)&amp;"');","")</f>
        <v>INSERT INTO `catalog_category_entity_varchar` (attribute_id,store_id,entity_id,value) VALUES (48,0,985,'img3/img29bc.jpg');</v>
      </c>
      <c r="B1058" t="str">
        <f>IF(LEN(categories!G1058) &gt; 0, "INSERT INTO `catalog_category_entity_varchar` (attribute_id,store_id,entity_id,value) VALUES (48,0,"&amp;categories!B1058&amp;",'"&amp;RIGHT(categories!G1058,LEN(categories!G1058)-1)&amp;"');","")</f>
        <v>INSERT INTO `catalog_category_entity_varchar` (attribute_id,store_id,entity_id,value) VALUES (48,0,987,'img3/img6082.jpg');</v>
      </c>
      <c r="C1058" t="str">
        <f>VLOOKUP(categories!B1058,'categories-old'!B:G,6,FALSE)</f>
        <v>/img3/img6082.jpg</v>
      </c>
      <c r="D1058" t="str">
        <f>VLOOKUP(categories!B1058,'categories-old'!B:H,7,FALSE)</f>
        <v>www.americanretailsupply.com\64787\47218\Necklace--Bracelet-Displays\Flat-Multi--Necklace-Display-with-Easel.html</v>
      </c>
    </row>
    <row r="1059" spans="1:4" hidden="1" x14ac:dyDescent="0.25">
      <c r="A1059" t="str">
        <f>IF(LEN('categories-old'!G1059) &gt; 0, "INSERT INTO `catalog_category_entity_varchar` (attribute_id,store_id,entity_id,value) VALUES (48,0,"&amp;'categories-old'!B1059&amp;",'"&amp;RIGHT('categories-old'!G1059,LEN('categories-old'!G1059)-1)&amp;"');","")</f>
        <v>INSERT INTO `catalog_category_entity_varchar` (attribute_id,store_id,entity_id,value) VALUES (48,0,986,'img3/img91c6.jpg');</v>
      </c>
      <c r="B1059" t="str">
        <f>IF(LEN(categories!G1059) &gt; 0, "INSERT INTO `catalog_category_entity_varchar` (attribute_id,store_id,entity_id,value) VALUES (48,0,"&amp;categories!B1059&amp;",'"&amp;RIGHT(categories!G1059,LEN(categories!G1059)-1)&amp;"');","")</f>
        <v>INSERT INTO `catalog_category_entity_varchar` (attribute_id,store_id,entity_id,value) VALUES (48,0,988,'img2/imgf538.jpg');</v>
      </c>
      <c r="C1059" t="str">
        <f>VLOOKUP(categories!B1059,'categories-old'!B:G,6,FALSE)</f>
        <v>/img2/imgf538.jpg</v>
      </c>
      <c r="D1059" t="str">
        <f>VLOOKUP(categories!B1059,'categories-old'!B:H,7,FALSE)</f>
        <v>www.americanretailsupply.com\64787\47219\Necklace--Bracelet-Displays\Round-2-Level-T-Bar-NecklaceBracelet-Stand.html</v>
      </c>
    </row>
    <row r="1060" spans="1:4" hidden="1" x14ac:dyDescent="0.25">
      <c r="A1060" t="str">
        <f>IF(LEN('categories-old'!G1060) &gt; 0, "INSERT INTO `catalog_category_entity_varchar` (attribute_id,store_id,entity_id,value) VALUES (48,0,"&amp;'categories-old'!B1060&amp;",'"&amp;RIGHT('categories-old'!G1060,LEN('categories-old'!G1060)-1)&amp;"');","")</f>
        <v>INSERT INTO `catalog_category_entity_varchar` (attribute_id,store_id,entity_id,value) VALUES (48,0,987,'img3/img6082.jpg');</v>
      </c>
      <c r="B1060" t="str">
        <f>IF(LEN(categories!G1060) &gt; 0, "INSERT INTO `catalog_category_entity_varchar` (attribute_id,store_id,entity_id,value) VALUES (48,0,"&amp;categories!B1060&amp;",'"&amp;RIGHT(categories!G1060,LEN(categories!G1060)-1)&amp;"');","")</f>
        <v>INSERT INTO `catalog_category_entity_varchar` (attribute_id,store_id,entity_id,value) VALUES (48,0,989,'img1/img621c.jpg');</v>
      </c>
      <c r="C1060" t="str">
        <f>VLOOKUP(categories!B1060,'categories-old'!B:G,6,FALSE)</f>
        <v>/img1/img621c.jpg</v>
      </c>
      <c r="D1060" t="str">
        <f>VLOOKUP(categories!B1060,'categories-old'!B:H,7,FALSE)</f>
        <v>www.americanretailsupply.com\64787\47220\Necklace--Bracelet-Displays\Necklace-Padded-Display-with-Easel.html</v>
      </c>
    </row>
    <row r="1061" spans="1:4" hidden="1" x14ac:dyDescent="0.25">
      <c r="A1061" t="str">
        <f>IF(LEN('categories-old'!G1061) &gt; 0, "INSERT INTO `catalog_category_entity_varchar` (attribute_id,store_id,entity_id,value) VALUES (48,0,"&amp;'categories-old'!B1061&amp;",'"&amp;RIGHT('categories-old'!G1061,LEN('categories-old'!G1061)-1)&amp;"');","")</f>
        <v>INSERT INTO `catalog_category_entity_varchar` (attribute_id,store_id,entity_id,value) VALUES (48,0,988,'img2/imgf538.jpg');</v>
      </c>
      <c r="B1061" t="str">
        <f>IF(LEN(categories!G1061) &gt; 0, "INSERT INTO `catalog_category_entity_varchar` (attribute_id,store_id,entity_id,value) VALUES (48,0,"&amp;categories!B1061&amp;",'"&amp;RIGHT(categories!G1061,LEN(categories!G1061)-1)&amp;"');","")</f>
        <v>INSERT INTO `catalog_category_entity_varchar` (attribute_id,store_id,entity_id,value) VALUES (48,0,990,'img2/img10aa.jpg');</v>
      </c>
      <c r="C1061" t="str">
        <f>VLOOKUP(categories!B1061,'categories-old'!B:G,6,FALSE)</f>
        <v>/img2/img10aa.jpg</v>
      </c>
      <c r="D1061" t="str">
        <f>VLOOKUP(categories!B1061,'categories-old'!B:H,7,FALSE)</f>
        <v>www.americanretailsupply.com\64787\47870\Necklace--Bracelet-Displays\Small-Necklace-Bust-Display.html</v>
      </c>
    </row>
    <row r="1062" spans="1:4" hidden="1" x14ac:dyDescent="0.25">
      <c r="A1062" t="str">
        <f>IF(LEN('categories-old'!G1062) &gt; 0, "INSERT INTO `catalog_category_entity_varchar` (attribute_id,store_id,entity_id,value) VALUES (48,0,"&amp;'categories-old'!B1062&amp;",'"&amp;RIGHT('categories-old'!G1062,LEN('categories-old'!G1062)-1)&amp;"');","")</f>
        <v>INSERT INTO `catalog_category_entity_varchar` (attribute_id,store_id,entity_id,value) VALUES (48,0,989,'img1/img621c.jpg');</v>
      </c>
      <c r="B1062" t="str">
        <f>IF(LEN(categories!G1062) &gt; 0, "INSERT INTO `catalog_category_entity_varchar` (attribute_id,store_id,entity_id,value) VALUES (48,0,"&amp;categories!B1062&amp;",'"&amp;RIGHT(categories!G1062,LEN(categories!G1062)-1)&amp;"');","")</f>
        <v>INSERT INTO `catalog_category_entity_varchar` (attribute_id,store_id,entity_id,value) VALUES (48,0,991,'img3/imga42f.jpg');</v>
      </c>
      <c r="C1062" t="str">
        <f>VLOOKUP(categories!B1062,'categories-old'!B:G,6,FALSE)</f>
        <v>/img3/imga42f.jpg</v>
      </c>
      <c r="D1062" t="str">
        <f>VLOOKUP(categories!B1062,'categories-old'!B:H,7,FALSE)</f>
        <v>www.americanretailsupply.com\64787\47871\Necklace--Bracelet-Displays\Necklace-Bust-Display.html</v>
      </c>
    </row>
    <row r="1063" spans="1:4" hidden="1" x14ac:dyDescent="0.25">
      <c r="A1063" t="str">
        <f>IF(LEN('categories-old'!G1063) &gt; 0, "INSERT INTO `catalog_category_entity_varchar` (attribute_id,store_id,entity_id,value) VALUES (48,0,"&amp;'categories-old'!B1063&amp;",'"&amp;RIGHT('categories-old'!G1063,LEN('categories-old'!G1063)-1)&amp;"');","")</f>
        <v>INSERT INTO `catalog_category_entity_varchar` (attribute_id,store_id,entity_id,value) VALUES (48,0,990,'img2/img10aa.jpg');</v>
      </c>
      <c r="B1063" t="str">
        <f>IF(LEN(categories!G1063) &gt; 0, "INSERT INTO `catalog_category_entity_varchar` (attribute_id,store_id,entity_id,value) VALUES (48,0,"&amp;categories!B1063&amp;",'"&amp;RIGHT(categories!G1063,LEN(categories!G1063)-1)&amp;"');","")</f>
        <v>INSERT INTO `catalog_category_entity_varchar` (attribute_id,store_id,entity_id,value) VALUES (48,0,992,'img1/img2b1d.jpg');</v>
      </c>
      <c r="C1063" t="str">
        <f>VLOOKUP(categories!B1063,'categories-old'!B:G,6,FALSE)</f>
        <v>/img1/img2b1d.jpg</v>
      </c>
      <c r="D1063" t="str">
        <f>VLOOKUP(categories!B1063,'categories-old'!B:H,7,FALSE)</f>
        <v>www.americanretailsupply.com\64787\47872\Necklace--Bracelet-Displays\Neck-Form-Necklace-Display-with-Adjustable-Stand.html</v>
      </c>
    </row>
    <row r="1064" spans="1:4" hidden="1" x14ac:dyDescent="0.25">
      <c r="A1064" t="str">
        <f>IF(LEN('categories-old'!G1064) &gt; 0, "INSERT INTO `catalog_category_entity_varchar` (attribute_id,store_id,entity_id,value) VALUES (48,0,"&amp;'categories-old'!B1064&amp;",'"&amp;RIGHT('categories-old'!G1064,LEN('categories-old'!G1064)-1)&amp;"');","")</f>
        <v>INSERT INTO `catalog_category_entity_varchar` (attribute_id,store_id,entity_id,value) VALUES (48,0,991,'img3/imga42f.jpg');</v>
      </c>
      <c r="B1064" t="str">
        <f>IF(LEN(categories!G1064) &gt; 0, "INSERT INTO `catalog_category_entity_varchar` (attribute_id,store_id,entity_id,value) VALUES (48,0,"&amp;categories!B1064&amp;",'"&amp;RIGHT(categories!G1064,LEN(categories!G1064)-1)&amp;"');","")</f>
        <v>INSERT INTO `catalog_category_entity_varchar` (attribute_id,store_id,entity_id,value) VALUES (48,0,993,'img1/img8d8d.jpg');</v>
      </c>
      <c r="C1064" t="str">
        <f>VLOOKUP(categories!B1064,'categories-old'!B:G,6,FALSE)</f>
        <v>/img1/img8d8d.jpg</v>
      </c>
      <c r="D1064" t="str">
        <f>VLOOKUP(categories!B1064,'categories-old'!B:H,7,FALSE)</f>
        <v>www.americanretailsupply.com\64787\231607\Necklace--Bracelet-Displays\Vertical-Single-Watch-Display.html</v>
      </c>
    </row>
    <row r="1065" spans="1:4" hidden="1" x14ac:dyDescent="0.25">
      <c r="A1065" t="str">
        <f>IF(LEN('categories-old'!G1065) &gt; 0, "INSERT INTO `catalog_category_entity_varchar` (attribute_id,store_id,entity_id,value) VALUES (48,0,"&amp;'categories-old'!B1065&amp;",'"&amp;RIGHT('categories-old'!G1065,LEN('categories-old'!G1065)-1)&amp;"');","")</f>
        <v>INSERT INTO `catalog_category_entity_varchar` (attribute_id,store_id,entity_id,value) VALUES (48,0,992,'img1/img2b1d.jpg');</v>
      </c>
      <c r="B1065" t="str">
        <f>IF(LEN(categories!G1065) &gt; 0, "INSERT INTO `catalog_category_entity_varchar` (attribute_id,store_id,entity_id,value) VALUES (48,0,"&amp;categories!B1065&amp;",'"&amp;RIGHT(categories!G1065,LEN(categories!G1065)-1)&amp;"');","")</f>
        <v>INSERT INTO `catalog_category_entity_varchar` (attribute_id,store_id,entity_id,value) VALUES (48,0,994,'img2/img57b5.jpg');</v>
      </c>
      <c r="C1065" t="str">
        <f>VLOOKUP(categories!B1065,'categories-old'!B:G,6,FALSE)</f>
        <v>/img2/img57b5.jpg</v>
      </c>
      <c r="D1065" t="str">
        <f>VLOOKUP(categories!B1065,'categories-old'!B:H,7,FALSE)</f>
        <v>www.americanretailsupply.com\64787\255318\Necklace--Bracelet-Displays\Bracelet--Oval-T--Bar-3-Bar.html</v>
      </c>
    </row>
    <row r="1066" spans="1:4" hidden="1" x14ac:dyDescent="0.25">
      <c r="A1066" t="str">
        <f>IF(LEN('categories-old'!G1066) &gt; 0, "INSERT INTO `catalog_category_entity_varchar` (attribute_id,store_id,entity_id,value) VALUES (48,0,"&amp;'categories-old'!B1066&amp;",'"&amp;RIGHT('categories-old'!G1066,LEN('categories-old'!G1066)-1)&amp;"');","")</f>
        <v>INSERT INTO `catalog_category_entity_varchar` (attribute_id,store_id,entity_id,value) VALUES (48,0,993,'img1/img8d8d.jpg');</v>
      </c>
      <c r="B1066" t="str">
        <f>IF(LEN(categories!G1066) &gt; 0, "INSERT INTO `catalog_category_entity_varchar` (attribute_id,store_id,entity_id,value) VALUES (48,0,"&amp;categories!B1066&amp;",'"&amp;RIGHT(categories!G1066,LEN(categories!G1066)-1)&amp;"');","")</f>
        <v>INSERT INTO `catalog_category_entity_varchar` (attribute_id,store_id,entity_id,value) VALUES (48,0,995,'img3/imgadbe.jpg');</v>
      </c>
      <c r="C1066" t="str">
        <f>VLOOKUP(categories!B1066,'categories-old'!B:G,6,FALSE)</f>
        <v>/img3/imgadbe.jpg</v>
      </c>
      <c r="D1066" t="str">
        <f>VLOOKUP(categories!B1066,'categories-old'!B:H,7,FALSE)</f>
        <v>www.americanretailsupply.com\64787\746245\Necklace--Bracelet-Displays\Tall-Bust-Necklace-Display.html</v>
      </c>
    </row>
    <row r="1067" spans="1:4" hidden="1" x14ac:dyDescent="0.25">
      <c r="A1067" t="str">
        <f>IF(LEN('categories-old'!G1067) &gt; 0, "INSERT INTO `catalog_category_entity_varchar` (attribute_id,store_id,entity_id,value) VALUES (48,0,"&amp;'categories-old'!B1067&amp;",'"&amp;RIGHT('categories-old'!G1067,LEN('categories-old'!G1067)-1)&amp;"');","")</f>
        <v>INSERT INTO `catalog_category_entity_varchar` (attribute_id,store_id,entity_id,value) VALUES (48,0,994,'img2/img57b5.jpg');</v>
      </c>
      <c r="B1067" t="str">
        <f>IF(LEN(categories!G1067) &gt; 0, "INSERT INTO `catalog_category_entity_varchar` (attribute_id,store_id,entity_id,value) VALUES (48,0,"&amp;categories!B1067&amp;",'"&amp;RIGHT(categories!G1067,LEN(categories!G1067)-1)&amp;"');","")</f>
        <v>INSERT INTO `catalog_category_entity_varchar` (attribute_id,store_id,entity_id,value) VALUES (48,0,996,'img1/img9e67.jpg');</v>
      </c>
      <c r="C1067" t="str">
        <f>VLOOKUP(categories!B1067,'categories-old'!B:G,6,FALSE)</f>
        <v>/img1/img9e67.jpg</v>
      </c>
      <c r="D1067" t="str">
        <f>VLOOKUP(categories!B1067,'categories-old'!B:H,7,FALSE)</f>
        <v>www.americanretailsupply.com\64787\746246\Necklace--Bracelet-Displays\Padded-Necklace-Stand-with-Easel.html</v>
      </c>
    </row>
    <row r="1068" spans="1:4" hidden="1" x14ac:dyDescent="0.25">
      <c r="A1068" t="str">
        <f>IF(LEN('categories-old'!G1068) &gt; 0, "INSERT INTO `catalog_category_entity_varchar` (attribute_id,store_id,entity_id,value) VALUES (48,0,"&amp;'categories-old'!B1068&amp;",'"&amp;RIGHT('categories-old'!G1068,LEN('categories-old'!G1068)-1)&amp;"');","")</f>
        <v>INSERT INTO `catalog_category_entity_varchar` (attribute_id,store_id,entity_id,value) VALUES (48,0,995,'img3/imgadbe.jpg');</v>
      </c>
      <c r="B1068" t="str">
        <f>IF(LEN(categories!G1068) &gt; 0, "INSERT INTO `catalog_category_entity_varchar` (attribute_id,store_id,entity_id,value) VALUES (48,0,"&amp;categories!B1068&amp;",'"&amp;RIGHT(categories!G1068,LEN(categories!G1068)-1)&amp;"');","")</f>
        <v>INSERT INTO `catalog_category_entity_varchar` (attribute_id,store_id,entity_id,value) VALUES (48,0,997,'img2/img6345.jpg');</v>
      </c>
      <c r="C1068" t="str">
        <f>VLOOKUP(categories!B1068,'categories-old'!B:G,6,FALSE)</f>
        <v>/img2/img6345.jpg</v>
      </c>
      <c r="D1068" t="str">
        <f>VLOOKUP(categories!B1068,'categories-old'!B:H,7,FALSE)</f>
        <v>www.americanretailsupply.com\64787\746289\Necklace--Bracelet-Displays\Tall-Contoured-Necklace-Display-Forms.html</v>
      </c>
    </row>
    <row r="1069" spans="1:4" hidden="1" x14ac:dyDescent="0.25">
      <c r="A1069" t="str">
        <f>IF(LEN('categories-old'!G1069) &gt; 0, "INSERT INTO `catalog_category_entity_varchar` (attribute_id,store_id,entity_id,value) VALUES (48,0,"&amp;'categories-old'!B1069&amp;",'"&amp;RIGHT('categories-old'!G1069,LEN('categories-old'!G1069)-1)&amp;"');","")</f>
        <v>INSERT INTO `catalog_category_entity_varchar` (attribute_id,store_id,entity_id,value) VALUES (48,0,996,'img1/img9e67.jpg');</v>
      </c>
      <c r="B1069" t="str">
        <f>IF(LEN(categories!G1069) &gt; 0, "INSERT INTO `catalog_category_entity_varchar` (attribute_id,store_id,entity_id,value) VALUES (48,0,"&amp;categories!B1069&amp;",'"&amp;RIGHT(categories!G1069,LEN(categories!G1069)-1)&amp;"');","")</f>
        <v>INSERT INTO `catalog_category_entity_varchar` (attribute_id,store_id,entity_id,value) VALUES (48,0,998,'img2/imgf6e3.jpg');</v>
      </c>
      <c r="C1069" t="str">
        <f>VLOOKUP(categories!B1069,'categories-old'!B:G,6,FALSE)</f>
        <v>/img2/imgf6e3.jpg</v>
      </c>
      <c r="D1069" t="str">
        <f>VLOOKUP(categories!B1069,'categories-old'!B:H,7,FALSE)</f>
        <v>www.americanretailsupply.com\64787\756144\Necklace--Bracelet-Displays\Countertop-Bracelet-Display.html</v>
      </c>
    </row>
    <row r="1070" spans="1:4" hidden="1" x14ac:dyDescent="0.25">
      <c r="A1070" t="str">
        <f>IF(LEN('categories-old'!G1070) &gt; 0, "INSERT INTO `catalog_category_entity_varchar` (attribute_id,store_id,entity_id,value) VALUES (48,0,"&amp;'categories-old'!B1070&amp;",'"&amp;RIGHT('categories-old'!G1070,LEN('categories-old'!G1070)-1)&amp;"');","")</f>
        <v>INSERT INTO `catalog_category_entity_varchar` (attribute_id,store_id,entity_id,value) VALUES (48,0,997,'img2/img6345.jpg');</v>
      </c>
      <c r="B1070" t="str">
        <f>IF(LEN(categories!G1070) &gt; 0, "INSERT INTO `catalog_category_entity_varchar` (attribute_id,store_id,entity_id,value) VALUES (48,0,"&amp;categories!B1070&amp;",'"&amp;RIGHT(categories!G1070,LEN(categories!G1070)-1)&amp;"');","")</f>
        <v>INSERT INTO `catalog_category_entity_varchar` (attribute_id,store_id,entity_id,value) VALUES (48,0,999,'img1/img060b.jpg');</v>
      </c>
      <c r="C1070" t="str">
        <f>VLOOKUP(categories!B1070,'categories-old'!B:G,6,FALSE)</f>
        <v>/img1/img060b.jpg</v>
      </c>
      <c r="D1070" t="str">
        <f>VLOOKUP(categories!B1070,'categories-old'!B:H,7,FALSE)</f>
        <v>www.americanretailsupply.com\64787\773582\Necklace--Bracelet-Displays\12-Round-Bracelet-Display.html</v>
      </c>
    </row>
    <row r="1071" spans="1:4" hidden="1" x14ac:dyDescent="0.25">
      <c r="A1071" t="str">
        <f>IF(LEN('categories-old'!G1071) &gt; 0, "INSERT INTO `catalog_category_entity_varchar` (attribute_id,store_id,entity_id,value) VALUES (48,0,"&amp;'categories-old'!B1071&amp;",'"&amp;RIGHT('categories-old'!G1071,LEN('categories-old'!G1071)-1)&amp;"');","")</f>
        <v>INSERT INTO `catalog_category_entity_varchar` (attribute_id,store_id,entity_id,value) VALUES (48,0,998,'img2/imgf6e3.jpg');</v>
      </c>
      <c r="B1071" t="str">
        <f>IF(LEN(categories!G1071) &gt; 0, "INSERT INTO `catalog_category_entity_varchar` (attribute_id,store_id,entity_id,value) VALUES (48,0,"&amp;categories!B1071&amp;",'"&amp;RIGHT(categories!G1071,LEN(categories!G1071)-1)&amp;"');","")</f>
        <v>INSERT INTO `catalog_category_entity_varchar` (attribute_id,store_id,entity_id,value) VALUES (48,0,1001,'img1/imge1af.jpg');</v>
      </c>
      <c r="C1071" t="str">
        <f>VLOOKUP(categories!B1071,'categories-old'!B:G,6,FALSE)</f>
        <v>/img1/imge1af.jpg</v>
      </c>
      <c r="D1071" t="str">
        <f>VLOOKUP(categories!B1071,'categories-old'!B:H,7,FALSE)</f>
        <v>www.americanretailsupply.com\64595\792833\New-Arrivals\Ready-to-Assemble-Wall-Case.html</v>
      </c>
    </row>
    <row r="1072" spans="1:4" hidden="1" x14ac:dyDescent="0.25">
      <c r="A1072" t="str">
        <f>IF(LEN('categories-old'!G1072) &gt; 0, "INSERT INTO `catalog_category_entity_varchar` (attribute_id,store_id,entity_id,value) VALUES (48,0,"&amp;'categories-old'!B1072&amp;",'"&amp;RIGHT('categories-old'!G1072,LEN('categories-old'!G1072)-1)&amp;"');","")</f>
        <v>INSERT INTO `catalog_category_entity_varchar` (attribute_id,store_id,entity_id,value) VALUES (48,0,999,'img1/img060b.jpg');</v>
      </c>
      <c r="B1072" t="str">
        <f>IF(LEN(categories!G1072) &gt; 0, "INSERT INTO `catalog_category_entity_varchar` (attribute_id,store_id,entity_id,value) VALUES (48,0,"&amp;categories!B1072&amp;",'"&amp;RIGHT(categories!G1072,LEN(categories!G1072)-1)&amp;"');","")</f>
        <v>INSERT INTO `catalog_category_entity_varchar` (attribute_id,store_id,entity_id,value) VALUES (48,0,1002,'img3/img97fc.jpg');</v>
      </c>
      <c r="C1072" t="str">
        <f>VLOOKUP(categories!B1072,'categories-old'!B:G,6,FALSE)</f>
        <v>/img3/img97fc.jpg</v>
      </c>
      <c r="D1072" t="str">
        <f>VLOOKUP(categories!B1072,'categories-old'!B:H,7,FALSE)</f>
        <v>www.americanretailsupply.com\64595\792840\New-Arrivals\Pipeline-Garment-Racks.html</v>
      </c>
    </row>
    <row r="1073" spans="1:4" hidden="1" x14ac:dyDescent="0.25">
      <c r="A1073" t="str">
        <f>IF(LEN('categories-old'!G1073) &gt; 0, "INSERT INTO `catalog_category_entity_varchar` (attribute_id,store_id,entity_id,value) VALUES (48,0,"&amp;'categories-old'!B1073&amp;",'"&amp;RIGHT('categories-old'!G1073,LEN('categories-old'!G1073)-1)&amp;"');","")</f>
        <v>INSERT INTO `catalog_category_entity_varchar` (attribute_id,store_id,entity_id,value) VALUES (48,0,1001,'img1/imge1af.jpg');</v>
      </c>
      <c r="B1073" t="str">
        <f>IF(LEN(categories!G1073) &gt; 0, "INSERT INTO `catalog_category_entity_varchar` (attribute_id,store_id,entity_id,value) VALUES (48,0,"&amp;categories!B1073&amp;",'"&amp;RIGHT(categories!G1073,LEN(categories!G1073)-1)&amp;"');","")</f>
        <v>INSERT INTO `catalog_category_entity_varchar` (attribute_id,store_id,entity_id,value) VALUES (48,0,1003,'img1/imgc92e.jpg');</v>
      </c>
      <c r="C1073" t="str">
        <f>VLOOKUP(categories!B1073,'categories-old'!B:G,6,FALSE)</f>
        <v>/img1/imgc92e.jpg</v>
      </c>
      <c r="D1073" t="str">
        <f>VLOOKUP(categories!B1073,'categories-old'!B:H,7,FALSE)</f>
        <v>www.americanretailsupply.com\64595\792841\New-Arrivals\Pipeline-Wood-Top.html</v>
      </c>
    </row>
    <row r="1074" spans="1:4" hidden="1" x14ac:dyDescent="0.25">
      <c r="A1074" t="str">
        <f>IF(LEN('categories-old'!G1074) &gt; 0, "INSERT INTO `catalog_category_entity_varchar` (attribute_id,store_id,entity_id,value) VALUES (48,0,"&amp;'categories-old'!B1074&amp;",'"&amp;RIGHT('categories-old'!G1074,LEN('categories-old'!G1074)-1)&amp;"');","")</f>
        <v>INSERT INTO `catalog_category_entity_varchar` (attribute_id,store_id,entity_id,value) VALUES (48,0,1002,'img3/img97fc.jpg');</v>
      </c>
      <c r="B1074" t="str">
        <f>IF(LEN(categories!G1074) &gt; 0, "INSERT INTO `catalog_category_entity_varchar` (attribute_id,store_id,entity_id,value) VALUES (48,0,"&amp;categories!B1074&amp;",'"&amp;RIGHT(categories!G1074,LEN(categories!G1074)-1)&amp;"');","")</f>
        <v>INSERT INTO `catalog_category_entity_varchar` (attribute_id,store_id,entity_id,value) VALUES (48,0,1004,'img2/img9a2f.jpg');</v>
      </c>
      <c r="C1074" t="str">
        <f>VLOOKUP(categories!B1074,'categories-old'!B:G,6,FALSE)</f>
        <v>/img2/img9a2f.jpg</v>
      </c>
      <c r="D1074" t="str">
        <f>VLOOKUP(categories!B1074,'categories-old'!B:H,7,FALSE)</f>
        <v>www.americanretailsupply.com\64595\792842\New-Arrivals\Pipeline-Counter-Displays.html</v>
      </c>
    </row>
    <row r="1075" spans="1:4" hidden="1" x14ac:dyDescent="0.25">
      <c r="A1075" t="str">
        <f>IF(LEN('categories-old'!G1075) &gt; 0, "INSERT INTO `catalog_category_entity_varchar` (attribute_id,store_id,entity_id,value) VALUES (48,0,"&amp;'categories-old'!B1075&amp;",'"&amp;RIGHT('categories-old'!G1075,LEN('categories-old'!G1075)-1)&amp;"');","")</f>
        <v>INSERT INTO `catalog_category_entity_varchar` (attribute_id,store_id,entity_id,value) VALUES (48,0,1003,'img1/imgc92e.jpg');</v>
      </c>
      <c r="B1075" t="str">
        <f>IF(LEN(categories!G1075) &gt; 0, "INSERT INTO `catalog_category_entity_varchar` (attribute_id,store_id,entity_id,value) VALUES (48,0,"&amp;categories!B1075&amp;",'"&amp;RIGHT(categories!G1075,LEN(categories!G1075)-1)&amp;"');","")</f>
        <v>INSERT INTO `catalog_category_entity_varchar` (attribute_id,store_id,entity_id,value) VALUES (48,0,1005,'img1/img41fd.jpg');</v>
      </c>
      <c r="C1075" t="str">
        <f>VLOOKUP(categories!B1075,'categories-old'!B:G,6,FALSE)</f>
        <v>/img1/img41fd.jpg</v>
      </c>
      <c r="D1075" t="str">
        <f>VLOOKUP(categories!B1075,'categories-old'!B:H,7,FALSE)</f>
        <v>www.americanretailsupply.com\64595\792843\New-Arrivals\Pipeline-Brackets-and-Outriggers.html</v>
      </c>
    </row>
    <row r="1076" spans="1:4" hidden="1" x14ac:dyDescent="0.25">
      <c r="A1076" t="str">
        <f>IF(LEN('categories-old'!G1076) &gt; 0, "INSERT INTO `catalog_category_entity_varchar` (attribute_id,store_id,entity_id,value) VALUES (48,0,"&amp;'categories-old'!B1076&amp;",'"&amp;RIGHT('categories-old'!G1076,LEN('categories-old'!G1076)-1)&amp;"');","")</f>
        <v>INSERT INTO `catalog_category_entity_varchar` (attribute_id,store_id,entity_id,value) VALUES (48,0,1004,'img2/img9a2f.jpg');</v>
      </c>
      <c r="B1076" t="str">
        <f>IF(LEN(categories!G1076) &gt; 0, "INSERT INTO `catalog_category_entity_varchar` (attribute_id,store_id,entity_id,value) VALUES (48,0,"&amp;categories!B1076&amp;",'"&amp;RIGHT(categories!G1076,LEN(categories!G1076)-1)&amp;"');","")</f>
        <v>INSERT INTO `catalog_category_entity_varchar` (attribute_id,store_id,entity_id,value) VALUES (48,0,1006,'img3/imgc53f.jpg');</v>
      </c>
      <c r="C1076" t="str">
        <f>VLOOKUP(categories!B1076,'categories-old'!B:G,6,FALSE)</f>
        <v>/img3/imgc53f.jpg</v>
      </c>
      <c r="D1076" t="str">
        <f>VLOOKUP(categories!B1076,'categories-old'!B:H,7,FALSE)</f>
        <v>www.americanretailsupply.com\64595\792973\New-Arrivals\Ready-to-Assemble-Combo-Showcase.html</v>
      </c>
    </row>
    <row r="1077" spans="1:4" hidden="1" x14ac:dyDescent="0.25">
      <c r="A1077" t="str">
        <f>IF(LEN('categories-old'!G1077) &gt; 0, "INSERT INTO `catalog_category_entity_varchar` (attribute_id,store_id,entity_id,value) VALUES (48,0,"&amp;'categories-old'!B1077&amp;",'"&amp;RIGHT('categories-old'!G1077,LEN('categories-old'!G1077)-1)&amp;"');","")</f>
        <v>INSERT INTO `catalog_category_entity_varchar` (attribute_id,store_id,entity_id,value) VALUES (48,0,1005,'img1/img41fd.jpg');</v>
      </c>
      <c r="B1077" t="str">
        <f>IF(LEN(categories!G1077) &gt; 0, "INSERT INTO `catalog_category_entity_varchar` (attribute_id,store_id,entity_id,value) VALUES (48,0,"&amp;categories!B1077&amp;",'"&amp;RIGHT(categories!G1077,LEN(categories!G1077)-1)&amp;"');","")</f>
        <v>INSERT INTO `catalog_category_entity_varchar` (attribute_id,store_id,entity_id,value) VALUES (48,0,1007,'img2/img49e0.jpg');</v>
      </c>
      <c r="C1077" t="str">
        <f>VLOOKUP(categories!B1077,'categories-old'!B:G,6,FALSE)</f>
        <v>/img2/img49e0.jpg</v>
      </c>
      <c r="D1077" t="str">
        <f>VLOOKUP(categories!B1077,'categories-old'!B:H,7,FALSE)</f>
        <v>www.americanretailsupply.com\64595\792999\New-Arrivals\Pipe--Panel-Fixtures.html</v>
      </c>
    </row>
    <row r="1078" spans="1:4" hidden="1" x14ac:dyDescent="0.25">
      <c r="A1078" t="str">
        <f>IF(LEN('categories-old'!G1078) &gt; 0, "INSERT INTO `catalog_category_entity_varchar` (attribute_id,store_id,entity_id,value) VALUES (48,0,"&amp;'categories-old'!B1078&amp;",'"&amp;RIGHT('categories-old'!G1078,LEN('categories-old'!G1078)-1)&amp;"');","")</f>
        <v>INSERT INTO `catalog_category_entity_varchar` (attribute_id,store_id,entity_id,value) VALUES (48,0,1006,'img3/imgc53f.jpg');</v>
      </c>
      <c r="B1078" t="str">
        <f>IF(LEN(categories!G1078) &gt; 0, "INSERT INTO `catalog_category_entity_varchar` (attribute_id,store_id,entity_id,value) VALUES (48,0,"&amp;categories!B1078&amp;",'"&amp;RIGHT(categories!G1078,LEN(categories!G1078)-1)&amp;"');","")</f>
        <v>INSERT INTO `catalog_category_entity_varchar` (attribute_id,store_id,entity_id,value) VALUES (48,0,1009,'img1/img2ad1.jpg');</v>
      </c>
      <c r="C1078" t="str">
        <f>VLOOKUP(categories!B1078,'categories-old'!B:G,6,FALSE)</f>
        <v>/img1/img2ad1.jpg</v>
      </c>
      <c r="D1078" t="str">
        <f>VLOOKUP(categories!B1078,'categories-old'!B:H,7,FALSE)</f>
        <v>www.americanretailsupply.com\64749\19620\Organza--Velvet-Bags\Flat-Organza-Bags.html</v>
      </c>
    </row>
    <row r="1079" spans="1:4" hidden="1" x14ac:dyDescent="0.25">
      <c r="A1079" t="str">
        <f>IF(LEN('categories-old'!G1079) &gt; 0, "INSERT INTO `catalog_category_entity_varchar` (attribute_id,store_id,entity_id,value) VALUES (48,0,"&amp;'categories-old'!B1079&amp;",'"&amp;RIGHT('categories-old'!G1079,LEN('categories-old'!G1079)-1)&amp;"');","")</f>
        <v>INSERT INTO `catalog_category_entity_varchar` (attribute_id,store_id,entity_id,value) VALUES (48,0,1007,'img2/img49e0.jpg');</v>
      </c>
      <c r="B1079" t="str">
        <f>IF(LEN(categories!G1079) &gt; 0, "INSERT INTO `catalog_category_entity_varchar` (attribute_id,store_id,entity_id,value) VALUES (48,0,"&amp;categories!B1079&amp;",'"&amp;RIGHT(categories!G1079,LEN(categories!G1079)-1)&amp;"');","")</f>
        <v>INSERT INTO `catalog_category_entity_varchar` (attribute_id,store_id,entity_id,value) VALUES (48,0,1011,'img2/img3c7c.jpg');</v>
      </c>
      <c r="C1079" t="str">
        <f>VLOOKUP(categories!B1079,'categories-old'!B:G,6,FALSE)</f>
        <v>/img2/img3c7c.jpg</v>
      </c>
      <c r="D1079" t="str">
        <f>VLOOKUP(categories!B1079,'categories-old'!B:H,7,FALSE)</f>
        <v>www.americanretailsupply.com\64749\172736\Organza--Velvet-Bags\Gusseted-Organza-Bags.html</v>
      </c>
    </row>
    <row r="1080" spans="1:4" hidden="1" x14ac:dyDescent="0.25">
      <c r="A1080" t="str">
        <f>IF(LEN('categories-old'!G1080) &gt; 0, "INSERT INTO `catalog_category_entity_varchar` (attribute_id,store_id,entity_id,value) VALUES (48,0,"&amp;'categories-old'!B1080&amp;",'"&amp;RIGHT('categories-old'!G1080,LEN('categories-old'!G1080)-1)&amp;"');","")</f>
        <v>INSERT INTO `catalog_category_entity_varchar` (attribute_id,store_id,entity_id,value) VALUES (48,0,1009,'img1/img2ad1.jpg');</v>
      </c>
      <c r="B1080" t="str">
        <f>IF(LEN(categories!G1080) &gt; 0, "INSERT INTO `catalog_category_entity_varchar` (attribute_id,store_id,entity_id,value) VALUES (48,0,"&amp;categories!B1080&amp;",'"&amp;RIGHT(categories!G1080,LEN(categories!G1080)-1)&amp;"');","")</f>
        <v>INSERT INTO `catalog_category_entity_varchar` (attribute_id,store_id,entity_id,value) VALUES (48,0,1013,'img3/img6a70.jpg');</v>
      </c>
      <c r="C1080" t="str">
        <f>VLOOKUP(categories!B1080,'categories-old'!B:G,6,FALSE)</f>
        <v>/img3/img6a70.jpg</v>
      </c>
      <c r="D1080" t="str">
        <f>VLOOKUP(categories!B1080,'categories-old'!B:H,7,FALSE)</f>
        <v>www.americanretailsupply.com\65071\20021\Paper-Merchandise-Bags\White-or-Natural-Kraft-Paper-Merchandise-Bags.html</v>
      </c>
    </row>
    <row r="1081" spans="1:4" hidden="1" x14ac:dyDescent="0.25">
      <c r="A1081" t="str">
        <f>IF(LEN('categories-old'!G1081) &gt; 0, "INSERT INTO `catalog_category_entity_varchar` (attribute_id,store_id,entity_id,value) VALUES (48,0,"&amp;'categories-old'!B1081&amp;",'"&amp;RIGHT('categories-old'!G1081,LEN('categories-old'!G1081)-1)&amp;"');","")</f>
        <v>INSERT INTO `catalog_category_entity_varchar` (attribute_id,store_id,entity_id,value) VALUES (48,0,1010,'img3/img4368.jpg');</v>
      </c>
      <c r="B1081" t="str">
        <f>IF(LEN(categories!G1081) &gt; 0, "INSERT INTO `catalog_category_entity_varchar` (attribute_id,store_id,entity_id,value) VALUES (48,0,"&amp;categories!B1081&amp;",'"&amp;RIGHT(categories!G1081,LEN(categories!G1081)-1)&amp;"');","")</f>
        <v>INSERT INTO `catalog_category_entity_varchar` (attribute_id,store_id,entity_id,value) VALUES (48,0,1014,'img2/img2c2e.jpg');</v>
      </c>
      <c r="C1081" t="str">
        <f>VLOOKUP(categories!B1081,'categories-old'!B:G,6,FALSE)</f>
        <v>/img2/img2c2e.jpg</v>
      </c>
      <c r="D1081" t="str">
        <f>VLOOKUP(categories!B1081,'categories-old'!B:H,7,FALSE)</f>
        <v>www.americanretailsupply.com\65071\20023\Paper-Merchandise-Bags\SOS-Paper-Bags.html</v>
      </c>
    </row>
    <row r="1082" spans="1:4" hidden="1" x14ac:dyDescent="0.25">
      <c r="A1082" t="str">
        <f>IF(LEN('categories-old'!G1082) &gt; 0, "INSERT INTO `catalog_category_entity_varchar` (attribute_id,store_id,entity_id,value) VALUES (48,0,"&amp;'categories-old'!B1082&amp;",'"&amp;RIGHT('categories-old'!G1082,LEN('categories-old'!G1082)-1)&amp;"');","")</f>
        <v>INSERT INTO `catalog_category_entity_varchar` (attribute_id,store_id,entity_id,value) VALUES (48,0,1011,'img2/img3c7c.jpg');</v>
      </c>
      <c r="B1082" t="str">
        <f>IF(LEN(categories!G1082) &gt; 0, "INSERT INTO `catalog_category_entity_varchar` (attribute_id,store_id,entity_id,value) VALUES (48,0,"&amp;categories!B1082&amp;",'"&amp;RIGHT(categories!G1082,LEN(categories!G1082)-1)&amp;"');","")</f>
        <v>INSERT INTO `catalog_category_entity_varchar` (attribute_id,store_id,entity_id,value) VALUES (48,0,1015,'img3/imgb9c1.jpg');</v>
      </c>
      <c r="C1082" t="str">
        <f>VLOOKUP(categories!B1082,'categories-old'!B:G,6,FALSE)</f>
        <v>/img3/imgb9c1.jpg</v>
      </c>
      <c r="D1082" t="str">
        <f>VLOOKUP(categories!B1082,'categories-old'!B:H,7,FALSE)</f>
        <v>www.americanretailsupply.com\65071\234663\Paper-Merchandise-Bags\Colored-Paper-Merchandise-Bags.html</v>
      </c>
    </row>
    <row r="1083" spans="1:4" hidden="1" x14ac:dyDescent="0.25">
      <c r="A1083" t="str">
        <f>IF(LEN('categories-old'!G1083) &gt; 0, "INSERT INTO `catalog_category_entity_varchar` (attribute_id,store_id,entity_id,value) VALUES (48,0,"&amp;'categories-old'!B1083&amp;",'"&amp;RIGHT('categories-old'!G1083,LEN('categories-old'!G1083)-1)&amp;"');","")</f>
        <v>INSERT INTO `catalog_category_entity_varchar` (attribute_id,store_id,entity_id,value) VALUES (48,0,1013,'img3/img6a70.jpg');</v>
      </c>
      <c r="B1083" t="str">
        <f>IF(LEN(categories!G1083) &gt; 0, "INSERT INTO `catalog_category_entity_varchar` (attribute_id,store_id,entity_id,value) VALUES (48,0,"&amp;categories!B1083&amp;",'"&amp;RIGHT(categories!G1083,LEN(categories!G1083)-1)&amp;"');","")</f>
        <v>INSERT INTO `catalog_category_entity_varchar` (attribute_id,store_id,entity_id,value) VALUES (48,0,1016,'img3/img1171.jpg');</v>
      </c>
      <c r="C1083" t="str">
        <f>VLOOKUP(categories!B1083,'categories-old'!B:G,6,FALSE)</f>
        <v>/img3/img1171.jpg</v>
      </c>
      <c r="D1083" t="str">
        <f>VLOOKUP(categories!B1083,'categories-old'!B:H,7,FALSE)</f>
        <v>www.americanretailsupply.com\65071\754551\Paper-Merchandise-Bags\Natural-Kraft-Paper-Liquor-Bags.html</v>
      </c>
    </row>
    <row r="1084" spans="1:4" hidden="1" x14ac:dyDescent="0.25">
      <c r="A1084" t="str">
        <f>IF(LEN('categories-old'!G1084) &gt; 0, "INSERT INTO `catalog_category_entity_varchar` (attribute_id,store_id,entity_id,value) VALUES (48,0,"&amp;'categories-old'!B1084&amp;",'"&amp;RIGHT('categories-old'!G1084,LEN('categories-old'!G1084)-1)&amp;"');","")</f>
        <v>INSERT INTO `catalog_category_entity_varchar` (attribute_id,store_id,entity_id,value) VALUES (48,0,1014,'img2/img2c2e.jpg');</v>
      </c>
      <c r="B1084" t="str">
        <f>IF(LEN(categories!G1084) &gt; 0, "INSERT INTO `catalog_category_entity_varchar` (attribute_id,store_id,entity_id,value) VALUES (48,0,"&amp;categories!B1084&amp;",'"&amp;RIGHT(categories!G1084,LEN(categories!G1084)-1)&amp;"');","")</f>
        <v>INSERT INTO `catalog_category_entity_varchar` (attribute_id,store_id,entity_id,value) VALUES (48,0,1017,'img1/img9656.jpg');</v>
      </c>
      <c r="C1084" t="str">
        <f>VLOOKUP(categories!B1084,'categories-old'!B:G,6,FALSE)</f>
        <v>/img1/img9656.jpg</v>
      </c>
      <c r="D1084" t="str">
        <f>VLOOKUP(categories!B1084,'categories-old'!B:H,7,FALSE)</f>
        <v>www.americanretailsupply.com\65071\774077\Paper-Merchandise-Bags\Unprinted-Paper-Glassine-Lined-Bags.html</v>
      </c>
    </row>
    <row r="1085" spans="1:4" hidden="1" x14ac:dyDescent="0.25">
      <c r="A1085" t="str">
        <f>IF(LEN('categories-old'!G1085) &gt; 0, "INSERT INTO `catalog_category_entity_varchar` (attribute_id,store_id,entity_id,value) VALUES (48,0,"&amp;'categories-old'!B1085&amp;",'"&amp;RIGHT('categories-old'!G1085,LEN('categories-old'!G1085)-1)&amp;"');","")</f>
        <v>INSERT INTO `catalog_category_entity_varchar` (attribute_id,store_id,entity_id,value) VALUES (48,0,1015,'img3/imgb9c1.jpg');</v>
      </c>
      <c r="B1085" t="str">
        <f>IF(LEN(categories!G1085) &gt; 0, "INSERT INTO `catalog_category_entity_varchar` (attribute_id,store_id,entity_id,value) VALUES (48,0,"&amp;categories!B1085&amp;",'"&amp;RIGHT(categories!G1085,LEN(categories!G1085)-1)&amp;"');","")</f>
        <v>INSERT INTO `catalog_category_entity_varchar` (attribute_id,store_id,entity_id,value) VALUES (48,0,1019,'img3/imgf663.jpg');</v>
      </c>
      <c r="C1085" t="str">
        <f>VLOOKUP(categories!B1085,'categories-old'!B:G,6,FALSE)</f>
        <v>/img3/imgf663.jpg</v>
      </c>
      <c r="D1085" t="str">
        <f>VLOOKUP(categories!B1085,'categories-old'!B:H,7,FALSE)</f>
        <v>www.americanretailsupply.com\65070\20194\Paper-Shopping-Bags\Metallic-Colors-on-Brown-Kraft-Shopping-Bags.html</v>
      </c>
    </row>
    <row r="1086" spans="1:4" hidden="1" x14ac:dyDescent="0.25">
      <c r="A1086" t="str">
        <f>IF(LEN('categories-old'!G1086) &gt; 0, "INSERT INTO `catalog_category_entity_varchar` (attribute_id,store_id,entity_id,value) VALUES (48,0,"&amp;'categories-old'!B1086&amp;",'"&amp;RIGHT('categories-old'!G1086,LEN('categories-old'!G1086)-1)&amp;"');","")</f>
        <v>INSERT INTO `catalog_category_entity_varchar` (attribute_id,store_id,entity_id,value) VALUES (48,0,1016,'img3/img1171.jpg');</v>
      </c>
      <c r="B1086" t="str">
        <f>IF(LEN(categories!G1086) &gt; 0, "INSERT INTO `catalog_category_entity_varchar` (attribute_id,store_id,entity_id,value) VALUES (48,0,"&amp;categories!B1086&amp;",'"&amp;RIGHT(categories!G1086,LEN(categories!G1086)-1)&amp;"');","")</f>
        <v>INSERT INTO `catalog_category_entity_varchar` (attribute_id,store_id,entity_id,value) VALUES (48,0,1022,'img2/imgbdf9.jpg');</v>
      </c>
      <c r="C1086" t="str">
        <f>VLOOKUP(categories!B1086,'categories-old'!B:G,6,FALSE)</f>
        <v>/img2/imgbdf9.jpg</v>
      </c>
      <c r="D1086" t="str">
        <f>VLOOKUP(categories!B1086,'categories-old'!B:H,7,FALSE)</f>
        <v>www.americanretailsupply.com\65070\172695\Paper-Shopping-Bags\Gloss-Paper-Shoppers.html</v>
      </c>
    </row>
    <row r="1087" spans="1:4" hidden="1" x14ac:dyDescent="0.25">
      <c r="A1087" t="str">
        <f>IF(LEN('categories-old'!G1087) &gt; 0, "INSERT INTO `catalog_category_entity_varchar` (attribute_id,store_id,entity_id,value) VALUES (48,0,"&amp;'categories-old'!B1087&amp;",'"&amp;RIGHT('categories-old'!G1087,LEN('categories-old'!G1087)-1)&amp;"');","")</f>
        <v>INSERT INTO `catalog_category_entity_varchar` (attribute_id,store_id,entity_id,value) VALUES (48,0,1017,'img1/img9656.jpg');</v>
      </c>
      <c r="B1087" t="str">
        <f>IF(LEN(categories!G1087) &gt; 0, "INSERT INTO `catalog_category_entity_varchar` (attribute_id,store_id,entity_id,value) VALUES (48,0,"&amp;categories!B1087&amp;",'"&amp;RIGHT(categories!G1087,LEN(categories!G1087)-1)&amp;"');","")</f>
        <v>INSERT INTO `catalog_category_entity_varchar` (attribute_id,store_id,entity_id,value) VALUES (48,0,1023,'img3/img46c7.jpg');</v>
      </c>
      <c r="C1087" t="str">
        <f>VLOOKUP(categories!B1087,'categories-old'!B:G,6,FALSE)</f>
        <v>/img3/img46c7.jpg</v>
      </c>
      <c r="D1087" t="str">
        <f>VLOOKUP(categories!B1087,'categories-old'!B:H,7,FALSE)</f>
        <v>www.americanretailsupply.com\65070\178194\Paper-Shopping-Bags\Western-Patterned-Paper-Shopping-Bags.html</v>
      </c>
    </row>
    <row r="1088" spans="1:4" hidden="1" x14ac:dyDescent="0.25">
      <c r="A1088" t="str">
        <f>IF(LEN('categories-old'!G1088) &gt; 0, "INSERT INTO `catalog_category_entity_varchar` (attribute_id,store_id,entity_id,value) VALUES (48,0,"&amp;'categories-old'!B1088&amp;",'"&amp;RIGHT('categories-old'!G1088,LEN('categories-old'!G1088)-1)&amp;"');","")</f>
        <v>INSERT INTO `catalog_category_entity_varchar` (attribute_id,store_id,entity_id,value) VALUES (48,0,1019,'img3/imgf663.jpg');</v>
      </c>
      <c r="B1088" t="str">
        <f>IF(LEN(categories!G1088) &gt; 0, "INSERT INTO `catalog_category_entity_varchar` (attribute_id,store_id,entity_id,value) VALUES (48,0,"&amp;categories!B1088&amp;",'"&amp;RIGHT(categories!G1088,LEN(categories!G1088)-1)&amp;"');","")</f>
        <v>INSERT INTO `catalog_category_entity_varchar` (attribute_id,store_id,entity_id,value) VALUES (48,0,1024,'img2/img6a6b.jpg');</v>
      </c>
      <c r="C1088" t="str">
        <f>VLOOKUP(categories!B1088,'categories-old'!B:G,6,FALSE)</f>
        <v>/img2/img6a6b.jpg</v>
      </c>
      <c r="D1088" t="str">
        <f>VLOOKUP(categories!B1088,'categories-old'!B:H,7,FALSE)</f>
        <v>www.americanretailsupply.com\10418\255424\Paper-Shopping-Bags\Natural-Kraft-Paper-Shopping-Bags.html</v>
      </c>
    </row>
    <row r="1089" spans="1:4" hidden="1" x14ac:dyDescent="0.25">
      <c r="A1089" t="str">
        <f>IF(LEN('categories-old'!G1089) &gt; 0, "INSERT INTO `catalog_category_entity_varchar` (attribute_id,store_id,entity_id,value) VALUES (48,0,"&amp;'categories-old'!B1089&amp;",'"&amp;RIGHT('categories-old'!G1089,LEN('categories-old'!G1089)-1)&amp;"');","")</f>
        <v>INSERT INTO `catalog_category_entity_varchar` (attribute_id,store_id,entity_id,value) VALUES (48,0,1020,'img1/img0f3a.jpg');</v>
      </c>
      <c r="B1089" t="str">
        <f>IF(LEN(categories!G1089) &gt; 0, "INSERT INTO `catalog_category_entity_varchar` (attribute_id,store_id,entity_id,value) VALUES (48,0,"&amp;categories!B1089&amp;",'"&amp;RIGHT(categories!G1089,LEN(categories!G1089)-1)&amp;"');","")</f>
        <v>INSERT INTO `catalog_category_entity_varchar` (attribute_id,store_id,entity_id,value) VALUES (48,0,1025,'img3/imgceb4.jpg');</v>
      </c>
      <c r="C1089" t="str">
        <f>VLOOKUP(categories!B1089,'categories-old'!B:G,6,FALSE)</f>
        <v>/img3/imgceb4.jpg</v>
      </c>
      <c r="D1089" t="str">
        <f>VLOOKUP(categories!B1089,'categories-old'!B:H,7,FALSE)</f>
        <v>www.americanretailsupply.com\65070\255452\Paper-Shopping-Bags\White-Kraft-Paper-Shopping-Bags.html</v>
      </c>
    </row>
    <row r="1090" spans="1:4" hidden="1" x14ac:dyDescent="0.25">
      <c r="A1090" t="str">
        <f>IF(LEN('categories-old'!G1090) &gt; 0, "INSERT INTO `catalog_category_entity_varchar` (attribute_id,store_id,entity_id,value) VALUES (48,0,"&amp;'categories-old'!B1090&amp;",'"&amp;RIGHT('categories-old'!G1090,LEN('categories-old'!G1090)-1)&amp;"');","")</f>
        <v>INSERT INTO `catalog_category_entity_varchar` (attribute_id,store_id,entity_id,value) VALUES (48,0,1021,'img2/imgcfb7.jpg');</v>
      </c>
      <c r="B1090" t="str">
        <f>IF(LEN(categories!G1090) &gt; 0, "INSERT INTO `catalog_category_entity_varchar` (attribute_id,store_id,entity_id,value) VALUES (48,0,"&amp;categories!B1090&amp;",'"&amp;RIGHT(categories!G1090,LEN(categories!G1090)-1)&amp;"');","")</f>
        <v>INSERT INTO `catalog_category_entity_varchar` (attribute_id,store_id,entity_id,value) VALUES (48,0,1026,'img3/imgb3f1.jpg');</v>
      </c>
      <c r="C1090" t="str">
        <f>VLOOKUP(categories!B1090,'categories-old'!B:G,6,FALSE)</f>
        <v>/img3/imgb3f1.jpg</v>
      </c>
      <c r="D1090" t="str">
        <f>VLOOKUP(categories!B1090,'categories-old'!B:H,7,FALSE)</f>
        <v>www.americanretailsupply.com\65070\773532\Paper-Shopping-Bags\Ice-Collection-Paper-Shoppers.html</v>
      </c>
    </row>
    <row r="1091" spans="1:4" hidden="1" x14ac:dyDescent="0.25">
      <c r="A1091" t="str">
        <f>IF(LEN('categories-old'!G1091) &gt; 0, "INSERT INTO `catalog_category_entity_varchar` (attribute_id,store_id,entity_id,value) VALUES (48,0,"&amp;'categories-old'!B1091&amp;",'"&amp;RIGHT('categories-old'!G1091,LEN('categories-old'!G1091)-1)&amp;"');","")</f>
        <v>INSERT INTO `catalog_category_entity_varchar` (attribute_id,store_id,entity_id,value) VALUES (48,0,1022,'img2/imgbdf9.jpg');</v>
      </c>
      <c r="B1091" t="str">
        <f>IF(LEN(categories!G1091) &gt; 0, "INSERT INTO `catalog_category_entity_varchar` (attribute_id,store_id,entity_id,value) VALUES (48,0,"&amp;categories!B1091&amp;",'"&amp;RIGHT(categories!G1091,LEN(categories!G1091)-1)&amp;"');","")</f>
        <v>INSERT INTO `catalog_category_entity_varchar` (attribute_id,store_id,entity_id,value) VALUES (48,0,1028,'img3/img3f8d.jpg');</v>
      </c>
      <c r="C1091" t="str">
        <f>VLOOKUP(categories!B1091,'categories-old'!B:G,6,FALSE)</f>
        <v>/img3/img3f8d.jpg</v>
      </c>
      <c r="D1091" t="str">
        <f>VLOOKUP(categories!B1091,'categories-old'!B:H,7,FALSE)</f>
        <v>www.americanretailsupply.com\65210\735556\Pearl-District-Displays\Pearl-District-Nesting-Tables.html</v>
      </c>
    </row>
    <row r="1092" spans="1:4" hidden="1" x14ac:dyDescent="0.25">
      <c r="A1092" t="str">
        <f>IF(LEN('categories-old'!G1092) &gt; 0, "INSERT INTO `catalog_category_entity_varchar` (attribute_id,store_id,entity_id,value) VALUES (48,0,"&amp;'categories-old'!B1092&amp;",'"&amp;RIGHT('categories-old'!G1092,LEN('categories-old'!G1092)-1)&amp;"');","")</f>
        <v>INSERT INTO `catalog_category_entity_varchar` (attribute_id,store_id,entity_id,value) VALUES (48,0,1023,'img3/img46c7.jpg');</v>
      </c>
      <c r="B1092" t="str">
        <f>IF(LEN(categories!G1092) &gt; 0, "INSERT INTO `catalog_category_entity_varchar` (attribute_id,store_id,entity_id,value) VALUES (48,0,"&amp;categories!B1092&amp;",'"&amp;RIGHT(categories!G1092,LEN(categories!G1092)-1)&amp;"');","")</f>
        <v>INSERT INTO `catalog_category_entity_varchar` (attribute_id,store_id,entity_id,value) VALUES (48,0,1029,'img2/img38f6.jpg');</v>
      </c>
      <c r="C1092" t="str">
        <f>VLOOKUP(categories!B1092,'categories-old'!B:G,6,FALSE)</f>
        <v>/img2/img38f6.jpg</v>
      </c>
      <c r="D1092" t="str">
        <f>VLOOKUP(categories!B1092,'categories-old'!B:H,7,FALSE)</f>
        <v>www.americanretailsupply.com\65210\735569\Pearl-District-Displays\Pearl-District-2-Way-and-3-Way-Frames-and-Accessories.html</v>
      </c>
    </row>
    <row r="1093" spans="1:4" hidden="1" x14ac:dyDescent="0.25">
      <c r="A1093" t="str">
        <f>IF(LEN('categories-old'!G1093) &gt; 0, "INSERT INTO `catalog_category_entity_varchar` (attribute_id,store_id,entity_id,value) VALUES (48,0,"&amp;'categories-old'!B1093&amp;",'"&amp;RIGHT('categories-old'!G1093,LEN('categories-old'!G1093)-1)&amp;"');","")</f>
        <v>INSERT INTO `catalog_category_entity_varchar` (attribute_id,store_id,entity_id,value) VALUES (48,0,1024,'img2/img6a6b.jpg');</v>
      </c>
      <c r="B1093" t="str">
        <f>IF(LEN(categories!G1093) &gt; 0, "INSERT INTO `catalog_category_entity_varchar` (attribute_id,store_id,entity_id,value) VALUES (48,0,"&amp;categories!B1093&amp;",'"&amp;RIGHT(categories!G1093,LEN(categories!G1093)-1)&amp;"');","")</f>
        <v>INSERT INTO `catalog_category_entity_varchar` (attribute_id,store_id,entity_id,value) VALUES (48,0,1030,'img1/img9a00.jpg');</v>
      </c>
      <c r="C1093" t="str">
        <f>VLOOKUP(categories!B1093,'categories-old'!B:G,6,FALSE)</f>
        <v>/img1/img9a00.jpg</v>
      </c>
      <c r="D1093" t="str">
        <f>VLOOKUP(categories!B1093,'categories-old'!B:H,7,FALSE)</f>
        <v>www.americanretailsupply.com\65210\735570\Pearl-District-Displays\Pearl-District-Outrigger-Frames-and-Accessories.html</v>
      </c>
    </row>
    <row r="1094" spans="1:4" hidden="1" x14ac:dyDescent="0.25">
      <c r="A1094" t="str">
        <f>IF(LEN('categories-old'!G1094) &gt; 0, "INSERT INTO `catalog_category_entity_varchar` (attribute_id,store_id,entity_id,value) VALUES (48,0,"&amp;'categories-old'!B1094&amp;",'"&amp;RIGHT('categories-old'!G1094,LEN('categories-old'!G1094)-1)&amp;"');","")</f>
        <v>INSERT INTO `catalog_category_entity_varchar` (attribute_id,store_id,entity_id,value) VALUES (48,0,1025,'img3/imgceb4.jpg');</v>
      </c>
      <c r="B1094" t="str">
        <f>IF(LEN(categories!G1094) &gt; 0, "INSERT INTO `catalog_category_entity_varchar` (attribute_id,store_id,entity_id,value) VALUES (48,0,"&amp;categories!B1094&amp;",'"&amp;RIGHT(categories!G1094,LEN(categories!G1094)-1)&amp;"');","")</f>
        <v>INSERT INTO `catalog_category_entity_varchar` (attribute_id,store_id,entity_id,value) VALUES (48,0,1032,'img3/img601d.jpg');</v>
      </c>
      <c r="C1094" t="str">
        <f>VLOOKUP(categories!B1094,'categories-old'!B:G,6,FALSE)</f>
        <v>/img3/img601d.jpg</v>
      </c>
      <c r="D1094" t="str">
        <f>VLOOKUP(categories!B1094,'categories-old'!B:H,7,FALSE)</f>
        <v>www.americanretailsupply.com\64689\47421\Pennants\Multi-Colored-Penants.html</v>
      </c>
    </row>
    <row r="1095" spans="1:4" hidden="1" x14ac:dyDescent="0.25">
      <c r="A1095" t="str">
        <f>IF(LEN('categories-old'!G1095) &gt; 0, "INSERT INTO `catalog_category_entity_varchar` (attribute_id,store_id,entity_id,value) VALUES (48,0,"&amp;'categories-old'!B1095&amp;",'"&amp;RIGHT('categories-old'!G1095,LEN('categories-old'!G1095)-1)&amp;"');","")</f>
        <v>INSERT INTO `catalog_category_entity_varchar` (attribute_id,store_id,entity_id,value) VALUES (48,0,1026,'img3/imgb3f1.jpg');</v>
      </c>
      <c r="B1095" t="str">
        <f>IF(LEN(categories!G1095) &gt; 0, "INSERT INTO `catalog_category_entity_varchar` (attribute_id,store_id,entity_id,value) VALUES (48,0,"&amp;categories!B1095&amp;",'"&amp;RIGHT(categories!G1095,LEN(categories!G1095)-1)&amp;"');","")</f>
        <v>INSERT INTO `catalog_category_entity_varchar` (attribute_id,store_id,entity_id,value) VALUES (48,0,1033,'img1/img0e73.jpg');</v>
      </c>
      <c r="C1095" t="str">
        <f>VLOOKUP(categories!B1095,'categories-old'!B:G,6,FALSE)</f>
        <v>/img1/img0e73.jpg</v>
      </c>
      <c r="D1095" t="str">
        <f>VLOOKUP(categories!B1095,'categories-old'!B:H,7,FALSE)</f>
        <v>www.americanretailsupply.com\64689\47422\Pennants\Red-White--Blue-Pennants.html</v>
      </c>
    </row>
    <row r="1096" spans="1:4" hidden="1" x14ac:dyDescent="0.25">
      <c r="A1096" t="str">
        <f>IF(LEN('categories-old'!G1096) &gt; 0, "INSERT INTO `catalog_category_entity_varchar` (attribute_id,store_id,entity_id,value) VALUES (48,0,"&amp;'categories-old'!B1096&amp;",'"&amp;RIGHT('categories-old'!G1096,LEN('categories-old'!G1096)-1)&amp;"');","")</f>
        <v>INSERT INTO `catalog_category_entity_varchar` (attribute_id,store_id,entity_id,value) VALUES (48,0,1028,'img3/img3f8d.jpg');</v>
      </c>
      <c r="B1096" t="str">
        <f>IF(LEN(categories!G1096) &gt; 0, "INSERT INTO `catalog_category_entity_varchar` (attribute_id,store_id,entity_id,value) VALUES (48,0,"&amp;categories!B1096&amp;",'"&amp;RIGHT(categories!G1096,LEN(categories!G1096)-1)&amp;"');","")</f>
        <v>INSERT INTO `catalog_category_entity_varchar` (attribute_id,store_id,entity_id,value) VALUES (48,0,1034,'img2/imgb85d.jpg');</v>
      </c>
      <c r="C1096" t="str">
        <f>VLOOKUP(categories!B1096,'categories-old'!B:G,6,FALSE)</f>
        <v>/img2/imgb85d.jpg</v>
      </c>
      <c r="D1096" t="str">
        <f>VLOOKUP(categories!B1096,'categories-old'!B:H,7,FALSE)</f>
        <v>www.americanretailsupply.com\64689\173677\Pennants\Blue-and-White-Penants.html</v>
      </c>
    </row>
    <row r="1097" spans="1:4" hidden="1" x14ac:dyDescent="0.25">
      <c r="A1097" t="str">
        <f>IF(LEN('categories-old'!G1097) &gt; 0, "INSERT INTO `catalog_category_entity_varchar` (attribute_id,store_id,entity_id,value) VALUES (48,0,"&amp;'categories-old'!B1097&amp;",'"&amp;RIGHT('categories-old'!G1097,LEN('categories-old'!G1097)-1)&amp;"');","")</f>
        <v>INSERT INTO `catalog_category_entity_varchar` (attribute_id,store_id,entity_id,value) VALUES (48,0,1029,'img2/img38f6.jpg');</v>
      </c>
      <c r="B1097" t="str">
        <f>IF(LEN(categories!G1097) &gt; 0, "INSERT INTO `catalog_category_entity_varchar` (attribute_id,store_id,entity_id,value) VALUES (48,0,"&amp;categories!B1097&amp;",'"&amp;RIGHT(categories!G1097,LEN(categories!G1097)-1)&amp;"');","")</f>
        <v>INSERT INTO `catalog_category_entity_varchar` (attribute_id,store_id,entity_id,value) VALUES (48,0,1035,'img3/imgae4c.jpg');</v>
      </c>
      <c r="C1097" t="str">
        <f>VLOOKUP(categories!B1097,'categories-old'!B:G,6,FALSE)</f>
        <v>/img3/imgae4c.jpg</v>
      </c>
      <c r="D1097" t="str">
        <f>VLOOKUP(categories!B1097,'categories-old'!B:H,7,FALSE)</f>
        <v>www.americanretailsupply.com\64689\173679\Pennants\Red-and-Yellow-Pennants.html</v>
      </c>
    </row>
    <row r="1098" spans="1:4" hidden="1" x14ac:dyDescent="0.25">
      <c r="A1098" t="str">
        <f>IF(LEN('categories-old'!G1098) &gt; 0, "INSERT INTO `catalog_category_entity_varchar` (attribute_id,store_id,entity_id,value) VALUES (48,0,"&amp;'categories-old'!B1098&amp;",'"&amp;RIGHT('categories-old'!G1098,LEN('categories-old'!G1098)-1)&amp;"');","")</f>
        <v>INSERT INTO `catalog_category_entity_varchar` (attribute_id,store_id,entity_id,value) VALUES (48,0,1030,'img1/img9a00.jpg');</v>
      </c>
      <c r="B1098" t="str">
        <f>IF(LEN(categories!G1098) &gt; 0, "INSERT INTO `catalog_category_entity_varchar` (attribute_id,store_id,entity_id,value) VALUES (48,0,"&amp;categories!B1098&amp;",'"&amp;RIGHT(categories!G1098,LEN(categories!G1098)-1)&amp;"');","")</f>
        <v>INSERT INTO `catalog_category_entity_varchar` (attribute_id,store_id,entity_id,value) VALUES (48,0,1037,'img1/img2602.jpg');</v>
      </c>
      <c r="C1098" t="str">
        <f>VLOOKUP(categories!B1098,'categories-old'!B:G,6,FALSE)</f>
        <v>/img1/img2602.jpg</v>
      </c>
      <c r="D1098" t="str">
        <f>VLOOKUP(categories!B1098,'categories-old'!B:H,7,FALSE)</f>
        <v>www.americanretailsupply.com\64736\19922\Perfect-Bows--Ribbon\Perfect-Bows.html</v>
      </c>
    </row>
    <row r="1099" spans="1:4" hidden="1" x14ac:dyDescent="0.25">
      <c r="A1099" t="str">
        <f>IF(LEN('categories-old'!G1099) &gt; 0, "INSERT INTO `catalog_category_entity_varchar` (attribute_id,store_id,entity_id,value) VALUES (48,0,"&amp;'categories-old'!B1099&amp;",'"&amp;RIGHT('categories-old'!G1099,LEN('categories-old'!G1099)-1)&amp;"');","")</f>
        <v>INSERT INTO `catalog_category_entity_varchar` (attribute_id,store_id,entity_id,value) VALUES (48,0,1032,'img3/img601d.jpg');</v>
      </c>
      <c r="B1099" t="str">
        <f>IF(LEN(categories!G1099) &gt; 0, "INSERT INTO `catalog_category_entity_varchar` (attribute_id,store_id,entity_id,value) VALUES (48,0,"&amp;categories!B1099&amp;",'"&amp;RIGHT(categories!G1099,LEN(categories!G1099)-1)&amp;"');","")</f>
        <v>INSERT INTO `catalog_category_entity_varchar` (attribute_id,store_id,entity_id,value) VALUES (48,0,1038,'img3/img8e27.jpg');</v>
      </c>
      <c r="C1099" t="str">
        <f>VLOOKUP(categories!B1099,'categories-old'!B:G,6,FALSE)</f>
        <v>/img3/img8e27.jpg</v>
      </c>
      <c r="D1099" t="str">
        <f>VLOOKUP(categories!B1099,'categories-old'!B:H,7,FALSE)</f>
        <v>www.americanretailsupply.com\64736\19926\Perfect-Bows--Ribbon\Flora-Satin-Ribbon.html</v>
      </c>
    </row>
    <row r="1100" spans="1:4" hidden="1" x14ac:dyDescent="0.25">
      <c r="A1100" t="str">
        <f>IF(LEN('categories-old'!G1100) &gt; 0, "INSERT INTO `catalog_category_entity_varchar` (attribute_id,store_id,entity_id,value) VALUES (48,0,"&amp;'categories-old'!B1100&amp;",'"&amp;RIGHT('categories-old'!G1100,LEN('categories-old'!G1100)-1)&amp;"');","")</f>
        <v>INSERT INTO `catalog_category_entity_varchar` (attribute_id,store_id,entity_id,value) VALUES (48,0,1033,'img1/img0e73.jpg');</v>
      </c>
      <c r="B1100" t="str">
        <f>IF(LEN(categories!G1100) &gt; 0, "INSERT INTO `catalog_category_entity_varchar` (attribute_id,store_id,entity_id,value) VALUES (48,0,"&amp;categories!B1100&amp;",'"&amp;RIGHT(categories!G1100,LEN(categories!G1100)-1)&amp;"');","")</f>
        <v>INSERT INTO `catalog_category_entity_varchar` (attribute_id,store_id,entity_id,value) VALUES (48,0,1040,'img3/img21c3.jpg');</v>
      </c>
      <c r="C1100" t="str">
        <f>VLOOKUP(categories!B1100,'categories-old'!B:G,6,FALSE)</f>
        <v>/img3/img21c3.jpg</v>
      </c>
      <c r="D1100" t="str">
        <f>VLOOKUP(categories!B1100,'categories-old'!B:H,7,FALSE)</f>
        <v>www.americanretailsupply.com\65079\48311\Polypropylene-Bags\Clear-Gusseted-Polypropylene-Bags.html</v>
      </c>
    </row>
    <row r="1101" spans="1:4" hidden="1" x14ac:dyDescent="0.25">
      <c r="A1101" t="str">
        <f>IF(LEN('categories-old'!G1101) &gt; 0, "INSERT INTO `catalog_category_entity_varchar` (attribute_id,store_id,entity_id,value) VALUES (48,0,"&amp;'categories-old'!B1101&amp;",'"&amp;RIGHT('categories-old'!G1101,LEN('categories-old'!G1101)-1)&amp;"');","")</f>
        <v>INSERT INTO `catalog_category_entity_varchar` (attribute_id,store_id,entity_id,value) VALUES (48,0,1034,'img2/imgb85d.jpg');</v>
      </c>
      <c r="B1101" t="str">
        <f>IF(LEN(categories!G1101) &gt; 0, "INSERT INTO `catalog_category_entity_varchar` (attribute_id,store_id,entity_id,value) VALUES (48,0,"&amp;categories!B1101&amp;",'"&amp;RIGHT(categories!G1101,LEN(categories!G1101)-1)&amp;"');","")</f>
        <v>INSERT INTO `catalog_category_entity_varchar` (attribute_id,store_id,entity_id,value) VALUES (48,0,1041,'img2/imge9c4.jpg');</v>
      </c>
      <c r="C1101" t="str">
        <f>VLOOKUP(categories!B1101,'categories-old'!B:G,6,FALSE)</f>
        <v>/img2/imge9c4.jpg</v>
      </c>
      <c r="D1101" t="str">
        <f>VLOOKUP(categories!B1101,'categories-old'!B:H,7,FALSE)</f>
        <v>www.americanretailsupply.com\65079\48313\Polypropylene-Bags\Clear-Flat-Polypropylene-Bags-with-Lip-n-Tape-Closure.html</v>
      </c>
    </row>
    <row r="1102" spans="1:4" hidden="1" x14ac:dyDescent="0.25">
      <c r="A1102" t="str">
        <f>IF(LEN('categories-old'!G1102) &gt; 0, "INSERT INTO `catalog_category_entity_varchar` (attribute_id,store_id,entity_id,value) VALUES (48,0,"&amp;'categories-old'!B1102&amp;",'"&amp;RIGHT('categories-old'!G1102,LEN('categories-old'!G1102)-1)&amp;"');","")</f>
        <v>INSERT INTO `catalog_category_entity_varchar` (attribute_id,store_id,entity_id,value) VALUES (48,0,1035,'img3/imgae4c.jpg');</v>
      </c>
      <c r="B1102" t="str">
        <f>IF(LEN(categories!G1102) &gt; 0, "INSERT INTO `catalog_category_entity_varchar` (attribute_id,store_id,entity_id,value) VALUES (48,0,"&amp;categories!B1102&amp;",'"&amp;RIGHT(categories!G1102,LEN(categories!G1102)-1)&amp;"');","")</f>
        <v>INSERT INTO `catalog_category_entity_varchar` (attribute_id,store_id,entity_id,value) VALUES (48,0,1042,'img2/img5016.jpg');</v>
      </c>
      <c r="C1102" t="str">
        <f>VLOOKUP(categories!B1102,'categories-old'!B:G,6,FALSE)</f>
        <v>/img2/img5016.jpg</v>
      </c>
      <c r="D1102" t="str">
        <f>VLOOKUP(categories!B1102,'categories-old'!B:H,7,FALSE)</f>
        <v>www.americanretailsupply.com\65079\48315\Polypropylene-Bags\Metallic-Twist-Ties.html</v>
      </c>
    </row>
    <row r="1103" spans="1:4" hidden="1" x14ac:dyDescent="0.25">
      <c r="A1103" t="str">
        <f>IF(LEN('categories-old'!G1103) &gt; 0, "INSERT INTO `catalog_category_entity_varchar` (attribute_id,store_id,entity_id,value) VALUES (48,0,"&amp;'categories-old'!B1103&amp;",'"&amp;RIGHT('categories-old'!G1103,LEN('categories-old'!G1103)-1)&amp;"');","")</f>
        <v>INSERT INTO `catalog_category_entity_varchar` (attribute_id,store_id,entity_id,value) VALUES (48,0,1037,'img1/img2602.jpg');</v>
      </c>
      <c r="B1103" t="str">
        <f>IF(LEN(categories!G1103) &gt; 0, "INSERT INTO `catalog_category_entity_varchar` (attribute_id,store_id,entity_id,value) VALUES (48,0,"&amp;categories!B1103&amp;",'"&amp;RIGHT(categories!G1103,LEN(categories!G1103)-1)&amp;"');","")</f>
        <v>INSERT INTO `catalog_category_entity_varchar` (attribute_id,store_id,entity_id,value) VALUES (48,0,1043,'img2/imgd19e.jpg');</v>
      </c>
      <c r="C1103" t="str">
        <f>VLOOKUP(categories!B1103,'categories-old'!B:G,6,FALSE)</f>
        <v>/img2/imgd19e.jpg</v>
      </c>
      <c r="D1103" t="str">
        <f>VLOOKUP(categories!B1103,'categories-old'!B:H,7,FALSE)</f>
        <v>www.americanretailsupply.com\65079\48316\Polypropylene-Bags\Clear-Flat-Polypropylene-Bags.html</v>
      </c>
    </row>
    <row r="1104" spans="1:4" hidden="1" x14ac:dyDescent="0.25">
      <c r="A1104" t="str">
        <f>IF(LEN('categories-old'!G1104) &gt; 0, "INSERT INTO `catalog_category_entity_varchar` (attribute_id,store_id,entity_id,value) VALUES (48,0,"&amp;'categories-old'!B1104&amp;",'"&amp;RIGHT('categories-old'!G1104,LEN('categories-old'!G1104)-1)&amp;"');","")</f>
        <v>INSERT INTO `catalog_category_entity_varchar` (attribute_id,store_id,entity_id,value) VALUES (48,0,1038,'img3/img8e27.jpg');</v>
      </c>
      <c r="B1104" t="str">
        <f>IF(LEN(categories!G1104) &gt; 0, "INSERT INTO `catalog_category_entity_varchar` (attribute_id,store_id,entity_id,value) VALUES (48,0,"&amp;categories!B1104&amp;",'"&amp;RIGHT(categories!G1104,LEN(categories!G1104)-1)&amp;"');","")</f>
        <v>INSERT INTO `catalog_category_entity_varchar` (attribute_id,store_id,entity_id,value) VALUES (48,0,1044,'img1/imgea27.jpg');</v>
      </c>
      <c r="C1104" t="str">
        <f>VLOOKUP(categories!B1104,'categories-old'!B:G,6,FALSE)</f>
        <v>/img1/imgea27.jpg</v>
      </c>
      <c r="D1104" t="str">
        <f>VLOOKUP(categories!B1104,'categories-old'!B:H,7,FALSE)</f>
        <v>www.americanretailsupply.com\65079\48319\Polypropylene-Bags\Printed-Polypropylene-Bags.html</v>
      </c>
    </row>
    <row r="1105" spans="1:4" hidden="1" x14ac:dyDescent="0.25">
      <c r="A1105" t="str">
        <f>IF(LEN('categories-old'!G1105) &gt; 0, "INSERT INTO `catalog_category_entity_varchar` (attribute_id,store_id,entity_id,value) VALUES (48,0,"&amp;'categories-old'!B1105&amp;",'"&amp;RIGHT('categories-old'!G1105,LEN('categories-old'!G1105)-1)&amp;"');","")</f>
        <v>INSERT INTO `catalog_category_entity_varchar` (attribute_id,store_id,entity_id,value) VALUES (48,0,1040,'img3/img21c3.jpg');</v>
      </c>
      <c r="B1105" t="str">
        <f>IF(LEN(categories!G1105) &gt; 0, "INSERT INTO `catalog_category_entity_varchar` (attribute_id,store_id,entity_id,value) VALUES (48,0,"&amp;categories!B1105&amp;",'"&amp;RIGHT(categories!G1105,LEN(categories!G1105)-1)&amp;"');","")</f>
        <v>INSERT INTO `catalog_category_entity_varchar` (attribute_id,store_id,entity_id,value) VALUES (48,0,1045,'img3/img21c3.jpg');</v>
      </c>
      <c r="C1105" t="str">
        <f>VLOOKUP(categories!B1105,'categories-old'!B:G,6,FALSE)</f>
        <v>/img3/img21c3.jpg</v>
      </c>
      <c r="D1105" t="str">
        <f>VLOOKUP(categories!B1105,'categories-old'!B:H,7,FALSE)</f>
        <v>www.americanretailsupply.com\65079\435987\Polypropylene-Bags\Heavy-Duty-Clear-Polypropylene-Bags.html</v>
      </c>
    </row>
    <row r="1106" spans="1:4" hidden="1" x14ac:dyDescent="0.25">
      <c r="A1106" t="str">
        <f>IF(LEN('categories-old'!G1106) &gt; 0, "INSERT INTO `catalog_category_entity_varchar` (attribute_id,store_id,entity_id,value) VALUES (48,0,"&amp;'categories-old'!B1106&amp;",'"&amp;RIGHT('categories-old'!G1106,LEN('categories-old'!G1106)-1)&amp;"');","")</f>
        <v>INSERT INTO `catalog_category_entity_varchar` (attribute_id,store_id,entity_id,value) VALUES (48,0,1041,'img2/imge9c4.jpg');</v>
      </c>
      <c r="B1106" t="str">
        <f>IF(LEN(categories!G1106) &gt; 0, "INSERT INTO `catalog_category_entity_varchar` (attribute_id,store_id,entity_id,value) VALUES (48,0,"&amp;categories!B1106&amp;",'"&amp;RIGHT(categories!G1106,LEN(categories!G1106)-1)&amp;"');","")</f>
        <v>INSERT INTO `catalog_category_entity_varchar` (attribute_id,store_id,entity_id,value) VALUES (48,0,1047,'img1/img3a92.jpg');</v>
      </c>
      <c r="C1106" t="str">
        <f>VLOOKUP(categories!B1106,'categories-old'!B:G,6,FALSE)</f>
        <v>/img1/img3a92.jpg</v>
      </c>
      <c r="D1106" t="str">
        <f>VLOOKUP(categories!B1106,'categories-old'!B:H,7,FALSE)</f>
        <v>www.americanretailsupply.com\64705\19619\Polypropylene-Rolls--Bags\Clear--Colored-Clearphane-Film-Rolls.html</v>
      </c>
    </row>
    <row r="1107" spans="1:4" hidden="1" x14ac:dyDescent="0.25">
      <c r="A1107" t="str">
        <f>IF(LEN('categories-old'!G1107) &gt; 0, "INSERT INTO `catalog_category_entity_varchar` (attribute_id,store_id,entity_id,value) VALUES (48,0,"&amp;'categories-old'!B1107&amp;",'"&amp;RIGHT('categories-old'!G1107,LEN('categories-old'!G1107)-1)&amp;"');","")</f>
        <v>INSERT INTO `catalog_category_entity_varchar` (attribute_id,store_id,entity_id,value) VALUES (48,0,1042,'img2/img5016.jpg');</v>
      </c>
      <c r="B1107" t="str">
        <f>IF(LEN(categories!G1107) &gt; 0, "INSERT INTO `catalog_category_entity_varchar` (attribute_id,store_id,entity_id,value) VALUES (48,0,"&amp;categories!B1107&amp;",'"&amp;RIGHT(categories!G1107,LEN(categories!G1107)-1)&amp;"');","")</f>
        <v>INSERT INTO `catalog_category_entity_varchar` (attribute_id,store_id,entity_id,value) VALUES (48,0,1048,'img1/imgab2e.jpg');</v>
      </c>
      <c r="C1107" t="str">
        <f>VLOOKUP(categories!B1107,'categories-old'!B:G,6,FALSE)</f>
        <v>/img1/imgab2e.jpg</v>
      </c>
      <c r="D1107" t="str">
        <f>VLOOKUP(categories!B1107,'categories-old'!B:H,7,FALSE)</f>
        <v>www.americanretailsupply.com\25203\48312\Polypropylene-Rolls--Bags\Clear-Polypropylene-Basket-Bags.html</v>
      </c>
    </row>
    <row r="1108" spans="1:4" hidden="1" x14ac:dyDescent="0.25">
      <c r="A1108" t="str">
        <f>IF(LEN('categories-old'!G1108) &gt; 0, "INSERT INTO `catalog_category_entity_varchar` (attribute_id,store_id,entity_id,value) VALUES (48,0,"&amp;'categories-old'!B1108&amp;",'"&amp;RIGHT('categories-old'!G1108,LEN('categories-old'!G1108)-1)&amp;"');","")</f>
        <v>INSERT INTO `catalog_category_entity_varchar` (attribute_id,store_id,entity_id,value) VALUES (48,0,1043,'img2/imgd19e.jpg');</v>
      </c>
      <c r="B1108" t="str">
        <f>IF(LEN(categories!G1108) &gt; 0, "INSERT INTO `catalog_category_entity_varchar` (attribute_id,store_id,entity_id,value) VALUES (48,0,"&amp;categories!B1108&amp;",'"&amp;RIGHT(categories!G1108,LEN(categories!G1108)-1)&amp;"');","")</f>
        <v>INSERT INTO `catalog_category_entity_varchar` (attribute_id,store_id,entity_id,value) VALUES (48,0,1050,'img2/img0cbe.jpg');</v>
      </c>
      <c r="C1108" t="str">
        <f>VLOOKUP(categories!B1108,'categories-old'!B:G,6,FALSE)</f>
        <v>/img2/img0cbe.jpg</v>
      </c>
      <c r="D1108" t="str">
        <f>VLOOKUP(categories!B1108,'categories-old'!B:H,7,FALSE)</f>
        <v>www.americanretailsupply.com\65086\228051\Polyproylene-Bags--Rolls\Printed-Polypropylene-Rolls.html</v>
      </c>
    </row>
    <row r="1109" spans="1:4" hidden="1" x14ac:dyDescent="0.25">
      <c r="A1109" t="str">
        <f>IF(LEN('categories-old'!G1109) &gt; 0, "INSERT INTO `catalog_category_entity_varchar` (attribute_id,store_id,entity_id,value) VALUES (48,0,"&amp;'categories-old'!B1109&amp;",'"&amp;RIGHT('categories-old'!G1109,LEN('categories-old'!G1109)-1)&amp;"');","")</f>
        <v>INSERT INTO `catalog_category_entity_varchar` (attribute_id,store_id,entity_id,value) VALUES (48,0,1044,'img1/imgea27.jpg');</v>
      </c>
      <c r="B1109" t="str">
        <f>IF(LEN(categories!G1109) &gt; 0, "INSERT INTO `catalog_category_entity_varchar` (attribute_id,store_id,entity_id,value) VALUES (48,0,"&amp;categories!B1109&amp;",'"&amp;RIGHT(categories!G1109,LEN(categories!G1109)-1)&amp;"');","")</f>
        <v>INSERT INTO `catalog_category_entity_varchar` (attribute_id,store_id,entity_id,value) VALUES (48,0,1052,'img1/imge671.jpg');</v>
      </c>
      <c r="C1109" t="str">
        <f>VLOOKUP(categories!B1109,'categories-old'!B:G,6,FALSE)</f>
        <v>/img1/imge671.jpg</v>
      </c>
      <c r="D1109" t="str">
        <f>VLOOKUP(categories!B1109,'categories-old'!B:H,7,FALSE)</f>
        <v>www.americanretailsupply.com\64929\1453\Primark-1--2-Line-Price-Guns\Primark-P-14-1-Line-Price-Gun.html</v>
      </c>
    </row>
    <row r="1110" spans="1:4" hidden="1" x14ac:dyDescent="0.25">
      <c r="A1110" t="str">
        <f>IF(LEN('categories-old'!G1110) &gt; 0, "INSERT INTO `catalog_category_entity_varchar` (attribute_id,store_id,entity_id,value) VALUES (48,0,"&amp;'categories-old'!B1110&amp;",'"&amp;RIGHT('categories-old'!G1110,LEN('categories-old'!G1110)-1)&amp;"');","")</f>
        <v>INSERT INTO `catalog_category_entity_varchar` (attribute_id,store_id,entity_id,value) VALUES (48,0,1045,'img3/img21c3.jpg');</v>
      </c>
      <c r="B1110" t="str">
        <f>IF(LEN(categories!G1110) &gt; 0, "INSERT INTO `catalog_category_entity_varchar` (attribute_id,store_id,entity_id,value) VALUES (48,0,"&amp;categories!B1110&amp;",'"&amp;RIGHT(categories!G1110,LEN(categories!G1110)-1)&amp;"');","")</f>
        <v>INSERT INTO `catalog_category_entity_varchar` (attribute_id,store_id,entity_id,value) VALUES (48,0,1053,'img1/img4cd9.jpg');</v>
      </c>
      <c r="C1110" t="str">
        <f>VLOOKUP(categories!B1110,'categories-old'!B:G,6,FALSE)</f>
        <v>/img1/img4cd9.jpg</v>
      </c>
      <c r="D1110" t="str">
        <f>VLOOKUP(categories!B1110,'categories-old'!B:H,7,FALSE)</f>
        <v>www.americanretailsupply.com\64929\1554\Primark-1--2-Line-Price-Guns\Primark-P-14-Labels.html</v>
      </c>
    </row>
    <row r="1111" spans="1:4" hidden="1" x14ac:dyDescent="0.25">
      <c r="A1111" t="str">
        <f>IF(LEN('categories-old'!G1111) &gt; 0, "INSERT INTO `catalog_category_entity_varchar` (attribute_id,store_id,entity_id,value) VALUES (48,0,"&amp;'categories-old'!B1111&amp;",'"&amp;RIGHT('categories-old'!G1111,LEN('categories-old'!G1111)-1)&amp;"');","")</f>
        <v>INSERT INTO `catalog_category_entity_varchar` (attribute_id,store_id,entity_id,value) VALUES (48,0,1047,'img1/img3a92.jpg');</v>
      </c>
      <c r="B1111" t="str">
        <f>IF(LEN(categories!G1111) &gt; 0, "INSERT INTO `catalog_category_entity_varchar` (attribute_id,store_id,entity_id,value) VALUES (48,0,"&amp;categories!B1111&amp;",'"&amp;RIGHT(categories!G1111,LEN(categories!G1111)-1)&amp;"');","")</f>
        <v>INSERT INTO `catalog_category_entity_varchar` (attribute_id,store_id,entity_id,value) VALUES (48,0,1054,'img1/imge43e.jpg');</v>
      </c>
      <c r="C1111" t="str">
        <f>VLOOKUP(categories!B1111,'categories-old'!B:G,6,FALSE)</f>
        <v>/img1/imge43e.jpg</v>
      </c>
      <c r="D1111" t="str">
        <f>VLOOKUP(categories!B1111,'categories-old'!B:H,7,FALSE)</f>
        <v>www.americanretailsupply.com\64929\1557\Primark-1--2-Line-Price-Guns\Primark-P-14-Ink-Roller.html</v>
      </c>
    </row>
    <row r="1112" spans="1:4" hidden="1" x14ac:dyDescent="0.25">
      <c r="A1112" t="str">
        <f>IF(LEN('categories-old'!G1112) &gt; 0, "INSERT INTO `catalog_category_entity_varchar` (attribute_id,store_id,entity_id,value) VALUES (48,0,"&amp;'categories-old'!B1112&amp;",'"&amp;RIGHT('categories-old'!G1112,LEN('categories-old'!G1112)-1)&amp;"');","")</f>
        <v>INSERT INTO `catalog_category_entity_varchar` (attribute_id,store_id,entity_id,value) VALUES (48,0,1048,'img1/imgab2e.jpg');</v>
      </c>
      <c r="B1112" t="str">
        <f>IF(LEN(categories!G1112) &gt; 0, "INSERT INTO `catalog_category_entity_varchar` (attribute_id,store_id,entity_id,value) VALUES (48,0,"&amp;categories!B1112&amp;",'"&amp;RIGHT(categories!G1112,LEN(categories!G1112)-1)&amp;"');","")</f>
        <v>INSERT INTO `catalog_category_entity_varchar` (attribute_id,store_id,entity_id,value) VALUES (48,0,1055,'img2/imgda04.jpg');</v>
      </c>
      <c r="C1112" t="str">
        <f>VLOOKUP(categories!B1112,'categories-old'!B:G,6,FALSE)</f>
        <v>/img2/imgda04.jpg</v>
      </c>
      <c r="D1112" t="str">
        <f>VLOOKUP(categories!B1112,'categories-old'!B:H,7,FALSE)</f>
        <v>www.americanretailsupply.com\64929\1586\Primark-1--2-Line-Price-Guns\Primark-P-16-Labels.html</v>
      </c>
    </row>
    <row r="1113" spans="1:4" hidden="1" x14ac:dyDescent="0.25">
      <c r="A1113" t="str">
        <f>IF(LEN('categories-old'!G1113) &gt; 0, "INSERT INTO `catalog_category_entity_varchar` (attribute_id,store_id,entity_id,value) VALUES (48,0,"&amp;'categories-old'!B1113&amp;",'"&amp;RIGHT('categories-old'!G1113,LEN('categories-old'!G1113)-1)&amp;"');","")</f>
        <v>INSERT INTO `catalog_category_entity_varchar` (attribute_id,store_id,entity_id,value) VALUES (48,0,1050,'img2/img0cbe.jpg');</v>
      </c>
      <c r="B1113" t="str">
        <f>IF(LEN(categories!G1113) &gt; 0, "INSERT INTO `catalog_category_entity_varchar` (attribute_id,store_id,entity_id,value) VALUES (48,0,"&amp;categories!B1113&amp;",'"&amp;RIGHT(categories!G1113,LEN(categories!G1113)-1)&amp;"');","")</f>
        <v>INSERT INTO `catalog_category_entity_varchar` (attribute_id,store_id,entity_id,value) VALUES (48,0,1056,'img3/imgfcbc.jpg');</v>
      </c>
      <c r="C1113" t="str">
        <f>VLOOKUP(categories!B1113,'categories-old'!B:G,6,FALSE)</f>
        <v>/img3/imgfcbc.jpg</v>
      </c>
      <c r="D1113" t="str">
        <f>VLOOKUP(categories!B1113,'categories-old'!B:H,7,FALSE)</f>
        <v>www.americanretailsupply.com\64929\48179\Primark-1--2-Line-Price-Guns\Primark-P-16-2-Line-Price-Gun.html</v>
      </c>
    </row>
    <row r="1114" spans="1:4" hidden="1" x14ac:dyDescent="0.25">
      <c r="A1114" t="str">
        <f>IF(LEN('categories-old'!G1114) &gt; 0, "INSERT INTO `catalog_category_entity_varchar` (attribute_id,store_id,entity_id,value) VALUES (48,0,"&amp;'categories-old'!B1114&amp;",'"&amp;RIGHT('categories-old'!G1114,LEN('categories-old'!G1114)-1)&amp;"');","")</f>
        <v>INSERT INTO `catalog_category_entity_varchar` (attribute_id,store_id,entity_id,value) VALUES (48,0,1052,'img1/imge671.jpg');</v>
      </c>
      <c r="B1114" t="str">
        <f>IF(LEN(categories!G1114) &gt; 0, "INSERT INTO `catalog_category_entity_varchar` (attribute_id,store_id,entity_id,value) VALUES (48,0,"&amp;categories!B1114&amp;",'"&amp;RIGHT(categories!G1114,LEN(categories!G1114)-1)&amp;"');","")</f>
        <v>INSERT INTO `catalog_category_entity_varchar` (attribute_id,store_id,entity_id,value) VALUES (48,0,1057,'img2/imgcc07.jpg');</v>
      </c>
      <c r="C1114" t="str">
        <f>VLOOKUP(categories!B1114,'categories-old'!B:G,6,FALSE)</f>
        <v>/img2/imgcc07.jpg</v>
      </c>
      <c r="D1114" t="str">
        <f>VLOOKUP(categories!B1114,'categories-old'!B:H,7,FALSE)</f>
        <v>www.americanretailsupply.com\64929\48285\Primark-1--2-Line-Price-Guns\Primark-P-16-Ink-Roller.html</v>
      </c>
    </row>
    <row r="1115" spans="1:4" hidden="1" x14ac:dyDescent="0.25">
      <c r="A1115" t="str">
        <f>IF(LEN('categories-old'!G1115) &gt; 0, "INSERT INTO `catalog_category_entity_varchar` (attribute_id,store_id,entity_id,value) VALUES (48,0,"&amp;'categories-old'!B1115&amp;",'"&amp;RIGHT('categories-old'!G1115,LEN('categories-old'!G1115)-1)&amp;"');","")</f>
        <v>INSERT INTO `catalog_category_entity_varchar` (attribute_id,store_id,entity_id,value) VALUES (48,0,1053,'img1/img4cd9.jpg');</v>
      </c>
      <c r="B1115" t="str">
        <f>IF(LEN(categories!G1115) &gt; 0, "INSERT INTO `catalog_category_entity_varchar` (attribute_id,store_id,entity_id,value) VALUES (48,0,"&amp;categories!B1115&amp;",'"&amp;RIGHT(categories!G1115,LEN(categories!G1115)-1)&amp;"');","")</f>
        <v>INSERT INTO `catalog_category_entity_varchar` (attribute_id,store_id,entity_id,value) VALUES (48,0,1059,'img3/imgd1e5-2.jpg');</v>
      </c>
      <c r="C1115" t="str">
        <f>VLOOKUP(categories!B1115,'categories-old'!B:G,6,FALSE)</f>
        <v>/img3/imgd1e5-2.jpg</v>
      </c>
      <c r="D1115" t="str">
        <f>VLOOKUP(categories!B1115,'categories-old'!B:H,7,FALSE)</f>
        <v>www.americanretailsupply.com\64856\22349\Printer-Labels\Thermal-Transfer-Labels-and-Ribbon.html</v>
      </c>
    </row>
    <row r="1116" spans="1:4" hidden="1" x14ac:dyDescent="0.25">
      <c r="A1116" t="str">
        <f>IF(LEN('categories-old'!G1116) &gt; 0, "INSERT INTO `catalog_category_entity_varchar` (attribute_id,store_id,entity_id,value) VALUES (48,0,"&amp;'categories-old'!B1116&amp;",'"&amp;RIGHT('categories-old'!G1116,LEN('categories-old'!G1116)-1)&amp;"');","")</f>
        <v>INSERT INTO `catalog_category_entity_varchar` (attribute_id,store_id,entity_id,value) VALUES (48,0,1054,'img1/imge43e.jpg');</v>
      </c>
      <c r="B1116" t="str">
        <f>IF(LEN(categories!G1116) &gt; 0, "INSERT INTO `catalog_category_entity_varchar` (attribute_id,store_id,entity_id,value) VALUES (48,0,"&amp;categories!B1116&amp;",'"&amp;RIGHT(categories!G1116,LEN(categories!G1116)-1)&amp;"');","")</f>
        <v>INSERT INTO `catalog_category_entity_varchar` (attribute_id,store_id,entity_id,value) VALUES (48,0,1060,'img3/imgd1e5-2.jpg');</v>
      </c>
      <c r="C1116" t="str">
        <f>VLOOKUP(categories!B1116,'categories-old'!B:G,6,FALSE)</f>
        <v>/img3/imgd1e5-2.jpg</v>
      </c>
      <c r="D1116" t="str">
        <f>VLOOKUP(categories!B1116,'categories-old'!B:H,7,FALSE)</f>
        <v>www.americanretailsupply.com\64856\173888\Printer-Labels\Direct-Thermal-Labels.html</v>
      </c>
    </row>
    <row r="1117" spans="1:4" hidden="1" x14ac:dyDescent="0.25">
      <c r="A1117" t="str">
        <f>IF(LEN('categories-old'!G1117) &gt; 0, "INSERT INTO `catalog_category_entity_varchar` (attribute_id,store_id,entity_id,value) VALUES (48,0,"&amp;'categories-old'!B1117&amp;",'"&amp;RIGHT('categories-old'!G1117,LEN('categories-old'!G1117)-1)&amp;"');","")</f>
        <v>INSERT INTO `catalog_category_entity_varchar` (attribute_id,store_id,entity_id,value) VALUES (48,0,1055,'img2/imgda04.jpg');</v>
      </c>
      <c r="B1117" t="str">
        <f>IF(LEN(categories!G1117) &gt; 0, "INSERT INTO `catalog_category_entity_varchar` (attribute_id,store_id,entity_id,value) VALUES (48,0,"&amp;categories!B1117&amp;",'"&amp;RIGHT(categories!G1117,LEN(categories!G1117)-1)&amp;"');","")</f>
        <v>INSERT INTO `catalog_category_entity_varchar` (attribute_id,store_id,entity_id,value) VALUES (48,0,1061,'img1/imgc290.jpg');</v>
      </c>
      <c r="C1117" t="str">
        <f>VLOOKUP(categories!B1117,'categories-old'!B:G,6,FALSE)</f>
        <v>/img1/imgc290.jpg</v>
      </c>
      <c r="D1117" t="str">
        <f>VLOOKUP(categories!B1117,'categories-old'!B:H,7,FALSE)</f>
        <v>www.americanretailsupply.com\64856\173893\Printer-Labels\Paper-Laser-Labels.html</v>
      </c>
    </row>
    <row r="1118" spans="1:4" hidden="1" x14ac:dyDescent="0.25">
      <c r="A1118" t="str">
        <f>IF(LEN('categories-old'!G1118) &gt; 0, "INSERT INTO `catalog_category_entity_varchar` (attribute_id,store_id,entity_id,value) VALUES (48,0,"&amp;'categories-old'!B1118&amp;",'"&amp;RIGHT('categories-old'!G1118,LEN('categories-old'!G1118)-1)&amp;"');","")</f>
        <v>INSERT INTO `catalog_category_entity_varchar` (attribute_id,store_id,entity_id,value) VALUES (48,0,1056,'img3/imgfcbc.jpg');</v>
      </c>
      <c r="B1118" t="str">
        <f>IF(LEN(categories!G1118) &gt; 0, "INSERT INTO `catalog_category_entity_varchar` (attribute_id,store_id,entity_id,value) VALUES (48,0,"&amp;categories!B1118&amp;",'"&amp;RIGHT(categories!G1118,LEN(categories!G1118)-1)&amp;"');","")</f>
        <v>INSERT INTO `catalog_category_entity_varchar` (attribute_id,store_id,entity_id,value) VALUES (48,0,1063,'img3/img25db.jpg');</v>
      </c>
      <c r="C1118" t="str">
        <f>VLOOKUP(categories!B1118,'categories-old'!B:G,6,FALSE)</f>
        <v>/img3/img25db.jpg</v>
      </c>
      <c r="D1118" t="str">
        <f>VLOOKUP(categories!B1118,'categories-old'!B:H,7,FALSE)</f>
        <v>www.americanretailsupply.com\64969\37868\Quantum-Extra-HD-Brackets\Quantum-Standard-Brackets.html</v>
      </c>
    </row>
    <row r="1119" spans="1:4" hidden="1" x14ac:dyDescent="0.25">
      <c r="A1119" t="str">
        <f>IF(LEN('categories-old'!G1119) &gt; 0, "INSERT INTO `catalog_category_entity_varchar` (attribute_id,store_id,entity_id,value) VALUES (48,0,"&amp;'categories-old'!B1119&amp;",'"&amp;RIGHT('categories-old'!G1119,LEN('categories-old'!G1119)-1)&amp;"');","")</f>
        <v>INSERT INTO `catalog_category_entity_varchar` (attribute_id,store_id,entity_id,value) VALUES (48,0,1057,'img2/imgcc07.jpg');</v>
      </c>
      <c r="B1119" t="str">
        <f>IF(LEN(categories!G1119) &gt; 0, "INSERT INTO `catalog_category_entity_varchar` (attribute_id,store_id,entity_id,value) VALUES (48,0,"&amp;categories!B1119&amp;",'"&amp;RIGHT(categories!G1119,LEN(categories!G1119)-1)&amp;"');","")</f>
        <v>INSERT INTO `catalog_category_entity_varchar` (attribute_id,store_id,entity_id,value) VALUES (48,0,1064,'img1/img9e02.jpg');</v>
      </c>
      <c r="C1119" t="str">
        <f>VLOOKUP(categories!B1119,'categories-old'!B:G,6,FALSE)</f>
        <v>/img1/img9e02.jpg</v>
      </c>
      <c r="D1119" t="str">
        <f>VLOOKUP(categories!B1119,'categories-old'!B:H,7,FALSE)</f>
        <v>www.americanretailsupply.com\64969\37869\Quantum-Extra-HD-Brackets\Quantum-Standard-Brackets-with-Pin.html</v>
      </c>
    </row>
    <row r="1120" spans="1:4" hidden="1" x14ac:dyDescent="0.25">
      <c r="A1120" t="str">
        <f>IF(LEN('categories-old'!G1120) &gt; 0, "INSERT INTO `catalog_category_entity_varchar` (attribute_id,store_id,entity_id,value) VALUES (48,0,"&amp;'categories-old'!B1120&amp;",'"&amp;RIGHT('categories-old'!G1120,LEN('categories-old'!G1120)-1)&amp;"');","")</f>
        <v>INSERT INTO `catalog_category_entity_varchar` (attribute_id,store_id,entity_id,value) VALUES (48,0,1059,'img3/imgd1e5-2.jpg');</v>
      </c>
      <c r="B1120" t="str">
        <f>IF(LEN(categories!G1120) &gt; 0, "INSERT INTO `catalog_category_entity_varchar` (attribute_id,store_id,entity_id,value) VALUES (48,0,"&amp;categories!B1120&amp;",'"&amp;RIGHT(categories!G1120,LEN(categories!G1120)-1)&amp;"');","")</f>
        <v>INSERT INTO `catalog_category_entity_varchar` (attribute_id,store_id,entity_id,value) VALUES (48,0,1065,'img2/img1a3a.jpg');</v>
      </c>
      <c r="C1120" t="str">
        <f>VLOOKUP(categories!B1120,'categories-old'!B:G,6,FALSE)</f>
        <v>/img2/img1a3a.jpg</v>
      </c>
      <c r="D1120" t="str">
        <f>VLOOKUP(categories!B1120,'categories-old'!B:H,7,FALSE)</f>
        <v>www.americanretailsupply.com\64969\37870\Quantum-Extra-HD-Brackets\Quantum-Heavy-Duty-Brackets.html</v>
      </c>
    </row>
    <row r="1121" spans="1:4" hidden="1" x14ac:dyDescent="0.25">
      <c r="A1121" t="str">
        <f>IF(LEN('categories-old'!G1121) &gt; 0, "INSERT INTO `catalog_category_entity_varchar` (attribute_id,store_id,entity_id,value) VALUES (48,0,"&amp;'categories-old'!B1121&amp;",'"&amp;RIGHT('categories-old'!G1121,LEN('categories-old'!G1121)-1)&amp;"');","")</f>
        <v>INSERT INTO `catalog_category_entity_varchar` (attribute_id,store_id,entity_id,value) VALUES (48,0,1060,'img3/imgd1e5-2.jpg');</v>
      </c>
      <c r="B1121" t="str">
        <f>IF(LEN(categories!G1121) &gt; 0, "INSERT INTO `catalog_category_entity_varchar` (attribute_id,store_id,entity_id,value) VALUES (48,0,"&amp;categories!B1121&amp;",'"&amp;RIGHT(categories!G1121,LEN(categories!G1121)-1)&amp;"');","")</f>
        <v>INSERT INTO `catalog_category_entity_varchar` (attribute_id,store_id,entity_id,value) VALUES (48,0,1066,'img1/imgae39.jpg');</v>
      </c>
      <c r="C1121" t="str">
        <f>VLOOKUP(categories!B1121,'categories-old'!B:G,6,FALSE)</f>
        <v>/img1/imgae39.jpg</v>
      </c>
      <c r="D1121" t="str">
        <f>VLOOKUP(categories!B1121,'categories-old'!B:H,7,FALSE)</f>
        <v>www.americanretailsupply.com\64969\37871\Quantum-Extra-HD-Brackets\Quantum-Adjustable-Brackets.html</v>
      </c>
    </row>
    <row r="1122" spans="1:4" hidden="1" x14ac:dyDescent="0.25">
      <c r="A1122" t="str">
        <f>IF(LEN('categories-old'!G1122) &gt; 0, "INSERT INTO `catalog_category_entity_varchar` (attribute_id,store_id,entity_id,value) VALUES (48,0,"&amp;'categories-old'!B1122&amp;",'"&amp;RIGHT('categories-old'!G1122,LEN('categories-old'!G1122)-1)&amp;"');","")</f>
        <v>INSERT INTO `catalog_category_entity_varchar` (attribute_id,store_id,entity_id,value) VALUES (48,0,1061,'img1/imgc290.jpg');</v>
      </c>
      <c r="B1122" t="str">
        <f>IF(LEN(categories!G1122) &gt; 0, "INSERT INTO `catalog_category_entity_varchar` (attribute_id,store_id,entity_id,value) VALUES (48,0,"&amp;categories!B1122&amp;",'"&amp;RIGHT(categories!G1122,LEN(categories!G1122)-1)&amp;"');","")</f>
        <v>INSERT INTO `catalog_category_entity_varchar` (attribute_id,store_id,entity_id,value) VALUES (48,0,1067,'img2/img848c.jpg');</v>
      </c>
      <c r="C1122" t="str">
        <f>VLOOKUP(categories!B1122,'categories-old'!B:G,6,FALSE)</f>
        <v>/img2/img848c.jpg</v>
      </c>
      <c r="D1122" t="str">
        <f>VLOOKUP(categories!B1122,'categories-old'!B:H,7,FALSE)</f>
        <v>www.americanretailsupply.com\64969\37872\Quantum-Extra-HD-Brackets\Quantum-Flange-Brackets-Chrome.html</v>
      </c>
    </row>
    <row r="1123" spans="1:4" hidden="1" x14ac:dyDescent="0.25">
      <c r="A1123" t="str">
        <f>IF(LEN('categories-old'!G1123) &gt; 0, "INSERT INTO `catalog_category_entity_varchar` (attribute_id,store_id,entity_id,value) VALUES (48,0,"&amp;'categories-old'!B1123&amp;",'"&amp;RIGHT('categories-old'!G1123,LEN('categories-old'!G1123)-1)&amp;"');","")</f>
        <v>INSERT INTO `catalog_category_entity_varchar` (attribute_id,store_id,entity_id,value) VALUES (48,0,1063,'img3/img25db.jpg');</v>
      </c>
      <c r="B1123" t="str">
        <f>IF(LEN(categories!G1123) &gt; 0, "INSERT INTO `catalog_category_entity_varchar` (attribute_id,store_id,entity_id,value) VALUES (48,0,"&amp;categories!B1123&amp;",'"&amp;RIGHT(categories!G1123,LEN(categories!G1123)-1)&amp;"');","")</f>
        <v>INSERT INTO `catalog_category_entity_varchar` (attribute_id,store_id,entity_id,value) VALUES (48,0,1068,'img3/img1ed5.jpg');</v>
      </c>
      <c r="C1123" t="str">
        <f>VLOOKUP(categories!B1123,'categories-old'!B:G,6,FALSE)</f>
        <v>/img3/img1ed5.jpg</v>
      </c>
      <c r="D1123" t="str">
        <f>VLOOKUP(categories!B1123,'categories-old'!B:H,7,FALSE)</f>
        <v>www.americanretailsupply.com\64969\37873\Quantum-Extra-HD-Brackets\Quantum-Straight-Faceouts.html</v>
      </c>
    </row>
    <row r="1124" spans="1:4" hidden="1" x14ac:dyDescent="0.25">
      <c r="A1124" t="str">
        <f>IF(LEN('categories-old'!G1124) &gt; 0, "INSERT INTO `catalog_category_entity_varchar` (attribute_id,store_id,entity_id,value) VALUES (48,0,"&amp;'categories-old'!B1124&amp;",'"&amp;RIGHT('categories-old'!G1124,LEN('categories-old'!G1124)-1)&amp;"');","")</f>
        <v>INSERT INTO `catalog_category_entity_varchar` (attribute_id,store_id,entity_id,value) VALUES (48,0,1064,'img1/img9e02.jpg');</v>
      </c>
      <c r="B1124" t="str">
        <f>IF(LEN(categories!G1124) &gt; 0, "INSERT INTO `catalog_category_entity_varchar` (attribute_id,store_id,entity_id,value) VALUES (48,0,"&amp;categories!B1124&amp;",'"&amp;RIGHT(categories!G1124,LEN(categories!G1124)-1)&amp;"');","")</f>
        <v>INSERT INTO `catalog_category_entity_varchar` (attribute_id,store_id,entity_id,value) VALUES (48,0,1069,'img1/img95ee.jpg');</v>
      </c>
      <c r="C1124" t="str">
        <f>VLOOKUP(categories!B1124,'categories-old'!B:G,6,FALSE)</f>
        <v>/img1/img95ee.jpg</v>
      </c>
      <c r="D1124" t="str">
        <f>VLOOKUP(categories!B1124,'categories-old'!B:H,7,FALSE)</f>
        <v>www.americanretailsupply.com\64969\37874\Quantum-Extra-HD-Brackets\Quantum-Waterfall-with-Ball-Stops.html</v>
      </c>
    </row>
    <row r="1125" spans="1:4" hidden="1" x14ac:dyDescent="0.25">
      <c r="A1125" t="str">
        <f>IF(LEN('categories-old'!G1125) &gt; 0, "INSERT INTO `catalog_category_entity_varchar` (attribute_id,store_id,entity_id,value) VALUES (48,0,"&amp;'categories-old'!B1125&amp;",'"&amp;RIGHT('categories-old'!G1125,LEN('categories-old'!G1125)-1)&amp;"');","")</f>
        <v>INSERT INTO `catalog_category_entity_varchar` (attribute_id,store_id,entity_id,value) VALUES (48,0,1065,'img2/img1a3a.jpg');</v>
      </c>
      <c r="B1125" t="str">
        <f>IF(LEN(categories!G1125) &gt; 0, "INSERT INTO `catalog_category_entity_varchar` (attribute_id,store_id,entity_id,value) VALUES (48,0,"&amp;categories!B1125&amp;",'"&amp;RIGHT(categories!G1125,LEN(categories!G1125)-1)&amp;"');","")</f>
        <v>INSERT INTO `catalog_category_entity_varchar` (attribute_id,store_id,entity_id,value) VALUES (48,0,1070,'img2/img15fa.jpg');</v>
      </c>
      <c r="C1125" t="str">
        <f>VLOOKUP(categories!B1125,'categories-old'!B:G,6,FALSE)</f>
        <v>/img2/img15fa.jpg</v>
      </c>
      <c r="D1125" t="str">
        <f>VLOOKUP(categories!B1125,'categories-old'!B:H,7,FALSE)</f>
        <v>www.americanretailsupply.com\64969\37876\Quantum-Extra-HD-Brackets\Quantum-Bracket-for-Merchandising-Bar.html</v>
      </c>
    </row>
    <row r="1126" spans="1:4" hidden="1" x14ac:dyDescent="0.25">
      <c r="A1126" t="str">
        <f>IF(LEN('categories-old'!G1126) &gt; 0, "INSERT INTO `catalog_category_entity_varchar` (attribute_id,store_id,entity_id,value) VALUES (48,0,"&amp;'categories-old'!B1126&amp;",'"&amp;RIGHT('categories-old'!G1126,LEN('categories-old'!G1126)-1)&amp;"');","")</f>
        <v>INSERT INTO `catalog_category_entity_varchar` (attribute_id,store_id,entity_id,value) VALUES (48,0,1066,'img1/imgae39.jpg');</v>
      </c>
      <c r="B1126" t="str">
        <f>IF(LEN(categories!G1126) &gt; 0, "INSERT INTO `catalog_category_entity_varchar` (attribute_id,store_id,entity_id,value) VALUES (48,0,"&amp;categories!B1126&amp;",'"&amp;RIGHT(categories!G1126,LEN(categories!G1126)-1)&amp;"');","")</f>
        <v>INSERT INTO `catalog_category_entity_varchar` (attribute_id,store_id,entity_id,value) VALUES (48,0,1071,'img3/img78bb.jpg');</v>
      </c>
      <c r="C1126" t="str">
        <f>VLOOKUP(categories!B1126,'categories-old'!B:G,6,FALSE)</f>
        <v>/img3/img78bb.jpg</v>
      </c>
      <c r="D1126" t="str">
        <f>VLOOKUP(categories!B1126,'categories-old'!B:H,7,FALSE)</f>
        <v>www.americanretailsupply.com\64969\173813\Quantum-Extra-HD-Brackets\Quantum-Heavy-Duty-Brackets-with-Lock-Nut.html</v>
      </c>
    </row>
    <row r="1127" spans="1:4" hidden="1" x14ac:dyDescent="0.25">
      <c r="A1127" t="str">
        <f>IF(LEN('categories-old'!G1127) &gt; 0, "INSERT INTO `catalog_category_entity_varchar` (attribute_id,store_id,entity_id,value) VALUES (48,0,"&amp;'categories-old'!B1127&amp;",'"&amp;RIGHT('categories-old'!G1127,LEN('categories-old'!G1127)-1)&amp;"');","")</f>
        <v>INSERT INTO `catalog_category_entity_varchar` (attribute_id,store_id,entity_id,value) VALUES (48,0,1067,'img2/img848c.jpg');</v>
      </c>
      <c r="B1127" t="str">
        <f>IF(LEN(categories!G1127) &gt; 0, "INSERT INTO `catalog_category_entity_varchar` (attribute_id,store_id,entity_id,value) VALUES (48,0,"&amp;categories!B1127&amp;",'"&amp;RIGHT(categories!G1127,LEN(categories!G1127)-1)&amp;"');","")</f>
        <v>INSERT INTO `catalog_category_entity_varchar` (attribute_id,store_id,entity_id,value) VALUES (48,0,1072,'img2/img1838.jpg');</v>
      </c>
      <c r="C1127" t="str">
        <f>VLOOKUP(categories!B1127,'categories-old'!B:G,6,FALSE)</f>
        <v>/img2/img1838.jpg</v>
      </c>
      <c r="D1127" t="str">
        <f>VLOOKUP(categories!B1127,'categories-old'!B:H,7,FALSE)</f>
        <v>www.americanretailsupply.com\64969\173814\Quantum-Extra-HD-Brackets\Quantum-Waterfall-with-Hooks.html</v>
      </c>
    </row>
    <row r="1128" spans="1:4" hidden="1" x14ac:dyDescent="0.25">
      <c r="A1128" t="str">
        <f>IF(LEN('categories-old'!G1128) &gt; 0, "INSERT INTO `catalog_category_entity_varchar` (attribute_id,store_id,entity_id,value) VALUES (48,0,"&amp;'categories-old'!B1128&amp;",'"&amp;RIGHT('categories-old'!G1128,LEN('categories-old'!G1128)-1)&amp;"');","")</f>
        <v>INSERT INTO `catalog_category_entity_varchar` (attribute_id,store_id,entity_id,value) VALUES (48,0,1068,'img3/img1ed5.jpg');</v>
      </c>
      <c r="B1128" t="str">
        <f>IF(LEN(categories!G1128) &gt; 0, "INSERT INTO `catalog_category_entity_varchar` (attribute_id,store_id,entity_id,value) VALUES (48,0,"&amp;categories!B1128&amp;",'"&amp;RIGHT(categories!G1128,LEN(categories!G1128)-1)&amp;"');","")</f>
        <v>INSERT INTO `catalog_category_entity_varchar` (attribute_id,store_id,entity_id,value) VALUES (48,0,1073,'img3/img12c1.jpg');</v>
      </c>
      <c r="C1128" t="str">
        <f>VLOOKUP(categories!B1128,'categories-old'!B:G,6,FALSE)</f>
        <v>/img3/img12c1.jpg</v>
      </c>
      <c r="D1128" t="str">
        <f>VLOOKUP(categories!B1128,'categories-old'!B:H,7,FALSE)</f>
        <v>www.americanretailsupply.com\64969\244551\Quantum-Extra-HD-Brackets\Quantum-Bracket-Adjustable-Facia-30-to-40.html</v>
      </c>
    </row>
    <row r="1129" spans="1:4" hidden="1" x14ac:dyDescent="0.25">
      <c r="A1129" t="str">
        <f>IF(LEN('categories-old'!G1129) &gt; 0, "INSERT INTO `catalog_category_entity_varchar` (attribute_id,store_id,entity_id,value) VALUES (48,0,"&amp;'categories-old'!B1129&amp;",'"&amp;RIGHT('categories-old'!G1129,LEN('categories-old'!G1129)-1)&amp;"');","")</f>
        <v>INSERT INTO `catalog_category_entity_varchar` (attribute_id,store_id,entity_id,value) VALUES (48,0,1069,'img1/img95ee.jpg');</v>
      </c>
      <c r="B1129" t="str">
        <f>IF(LEN(categories!G1129) &gt; 0, "INSERT INTO `catalog_category_entity_varchar` (attribute_id,store_id,entity_id,value) VALUES (48,0,"&amp;categories!B1129&amp;",'"&amp;RIGHT(categories!G1129,LEN(categories!G1129)-1)&amp;"');","")</f>
        <v>INSERT INTO `catalog_category_entity_varchar` (attribute_id,store_id,entity_id,value) VALUES (48,0,1074,'img2/img848c.jpg');</v>
      </c>
      <c r="C1129" t="str">
        <f>VLOOKUP(categories!B1129,'categories-old'!B:G,6,FALSE)</f>
        <v>/img2/img848c.jpg</v>
      </c>
      <c r="D1129" t="str">
        <f>VLOOKUP(categories!B1129,'categories-old'!B:H,7,FALSE)</f>
        <v>www.americanretailsupply.com\64969\734159\Quantum-Extra-HD-Brackets\Quantum-Flange-Brackets-Zinc.html</v>
      </c>
    </row>
    <row r="1130" spans="1:4" hidden="1" x14ac:dyDescent="0.25">
      <c r="A1130" t="str">
        <f>IF(LEN('categories-old'!G1130) &gt; 0, "INSERT INTO `catalog_category_entity_varchar` (attribute_id,store_id,entity_id,value) VALUES (48,0,"&amp;'categories-old'!B1130&amp;",'"&amp;RIGHT('categories-old'!G1130,LEN('categories-old'!G1130)-1)&amp;"');","")</f>
        <v>INSERT INTO `catalog_category_entity_varchar` (attribute_id,store_id,entity_id,value) VALUES (48,0,1070,'img2/img15fa.jpg');</v>
      </c>
      <c r="B1130" t="str">
        <f>IF(LEN(categories!G1130) &gt; 0, "INSERT INTO `catalog_category_entity_varchar` (attribute_id,store_id,entity_id,value) VALUES (48,0,"&amp;categories!B1130&amp;",'"&amp;RIGHT(categories!G1130,LEN(categories!G1130)-1)&amp;"');","")</f>
        <v>INSERT INTO `catalog_category_entity_varchar` (attribute_id,store_id,entity_id,value) VALUES (48,0,1076,'img1/img5330.jpg');</v>
      </c>
      <c r="C1130" t="str">
        <f>VLOOKUP(categories!B1130,'categories-old'!B:G,6,FALSE)</f>
        <v>/img1/img5330.jpg</v>
      </c>
      <c r="D1130" t="str">
        <f>VLOOKUP(categories!B1130,'categories-old'!B:H,7,FALSE)</f>
        <v>www.americanretailsupply.com\64970\37877\Quantum-Extra-HD-Wall-Standards\Quantum-Single-Slotted-Standards.html</v>
      </c>
    </row>
    <row r="1131" spans="1:4" hidden="1" x14ac:dyDescent="0.25">
      <c r="A1131" t="str">
        <f>IF(LEN('categories-old'!G1131) &gt; 0, "INSERT INTO `catalog_category_entity_varchar` (attribute_id,store_id,entity_id,value) VALUES (48,0,"&amp;'categories-old'!B1131&amp;",'"&amp;RIGHT('categories-old'!G1131,LEN('categories-old'!G1131)-1)&amp;"');","")</f>
        <v>INSERT INTO `catalog_category_entity_varchar` (attribute_id,store_id,entity_id,value) VALUES (48,0,1071,'img3/img78bb.jpg');</v>
      </c>
      <c r="B1131" t="str">
        <f>IF(LEN(categories!G1131) &gt; 0, "INSERT INTO `catalog_category_entity_varchar` (attribute_id,store_id,entity_id,value) VALUES (48,0,"&amp;categories!B1131&amp;",'"&amp;RIGHT(categories!G1131,LEN(categories!G1131)-1)&amp;"');","")</f>
        <v>INSERT INTO `catalog_category_entity_varchar` (attribute_id,store_id,entity_id,value) VALUES (48,0,1077,'img3/img34e4.jpg');</v>
      </c>
      <c r="C1131" t="str">
        <f>VLOOKUP(categories!B1131,'categories-old'!B:G,6,FALSE)</f>
        <v>/img3/img34e4.jpg</v>
      </c>
      <c r="D1131" t="str">
        <f>VLOOKUP(categories!B1131,'categories-old'!B:H,7,FALSE)</f>
        <v>www.americanretailsupply.com\64970\37878\Quantum-Extra-HD-Wall-Standards\Quantum-T-Concealed-Standards.html</v>
      </c>
    </row>
    <row r="1132" spans="1:4" hidden="1" x14ac:dyDescent="0.25">
      <c r="A1132" t="str">
        <f>IF(LEN('categories-old'!G1132) &gt; 0, "INSERT INTO `catalog_category_entity_varchar` (attribute_id,store_id,entity_id,value) VALUES (48,0,"&amp;'categories-old'!B1132&amp;",'"&amp;RIGHT('categories-old'!G1132,LEN('categories-old'!G1132)-1)&amp;"');","")</f>
        <v>INSERT INTO `catalog_category_entity_varchar` (attribute_id,store_id,entity_id,value) VALUES (48,0,1072,'img2/img1838.jpg');</v>
      </c>
      <c r="B1132" t="str">
        <f>IF(LEN(categories!G1132) &gt; 0, "INSERT INTO `catalog_category_entity_varchar` (attribute_id,store_id,entity_id,value) VALUES (48,0,"&amp;categories!B1132&amp;",'"&amp;RIGHT(categories!G1132,LEN(categories!G1132)-1)&amp;"');","")</f>
        <v>INSERT INTO `catalog_category_entity_varchar` (attribute_id,store_id,entity_id,value) VALUES (48,0,1079,'img3/img9617.jpg');</v>
      </c>
      <c r="C1132" t="str">
        <f>VLOOKUP(categories!B1132,'categories-old'!B:G,6,FALSE)</f>
        <v>/img3/img9617.jpg</v>
      </c>
      <c r="D1132" t="str">
        <f>VLOOKUP(categories!B1132,'categories-old'!B:H,7,FALSE)</f>
        <v>www.americanretailsupply.com\64806\44182\Racks-Spinners-Dump-Bins\Collapsible-Round-Bin-Display.html</v>
      </c>
    </row>
    <row r="1133" spans="1:4" hidden="1" x14ac:dyDescent="0.25">
      <c r="A1133" t="str">
        <f>IF(LEN('categories-old'!G1133) &gt; 0, "INSERT INTO `catalog_category_entity_varchar` (attribute_id,store_id,entity_id,value) VALUES (48,0,"&amp;'categories-old'!B1133&amp;",'"&amp;RIGHT('categories-old'!G1133,LEN('categories-old'!G1133)-1)&amp;"');","")</f>
        <v>INSERT INTO `catalog_category_entity_varchar` (attribute_id,store_id,entity_id,value) VALUES (48,0,1073,'img3/img12c1.jpg');</v>
      </c>
      <c r="B1133" t="str">
        <f>IF(LEN(categories!G1133) &gt; 0, "INSERT INTO `catalog_category_entity_varchar` (attribute_id,store_id,entity_id,value) VALUES (48,0,"&amp;categories!B1133&amp;",'"&amp;RIGHT(categories!G1133,LEN(categories!G1133)-1)&amp;"');","")</f>
        <v>INSERT INTO `catalog_category_entity_varchar` (attribute_id,store_id,entity_id,value) VALUES (48,0,1080,'img3/img5284.jpg');</v>
      </c>
      <c r="C1133" t="str">
        <f>VLOOKUP(categories!B1133,'categories-old'!B:G,6,FALSE)</f>
        <v>/img3/img5284.jpg</v>
      </c>
      <c r="D1133" t="str">
        <f>VLOOKUP(categories!B1133,'categories-old'!B:H,7,FALSE)</f>
        <v>www.americanretailsupply.com\64806\44184\Racks-Spinners-Dump-Bins\3-Tier-Round-Bin.html</v>
      </c>
    </row>
    <row r="1134" spans="1:4" hidden="1" x14ac:dyDescent="0.25">
      <c r="A1134" t="str">
        <f>IF(LEN('categories-old'!G1134) &gt; 0, "INSERT INTO `catalog_category_entity_varchar` (attribute_id,store_id,entity_id,value) VALUES (48,0,"&amp;'categories-old'!B1134&amp;",'"&amp;RIGHT('categories-old'!G1134,LEN('categories-old'!G1134)-1)&amp;"');","")</f>
        <v>INSERT INTO `catalog_category_entity_varchar` (attribute_id,store_id,entity_id,value) VALUES (48,0,1074,'img2/img848c.jpg');</v>
      </c>
      <c r="B1134" t="str">
        <f>IF(LEN(categories!G1134) &gt; 0, "INSERT INTO `catalog_category_entity_varchar` (attribute_id,store_id,entity_id,value) VALUES (48,0,"&amp;categories!B1134&amp;",'"&amp;RIGHT(categories!G1134,LEN(categories!G1134)-1)&amp;"');","")</f>
        <v>INSERT INTO `catalog_category_entity_varchar` (attribute_id,store_id,entity_id,value) VALUES (48,0,1081,'img2/imgc587.jpg');</v>
      </c>
      <c r="C1134" t="str">
        <f>VLOOKUP(categories!B1134,'categories-old'!B:G,6,FALSE)</f>
        <v>/img2/imgc587.jpg</v>
      </c>
      <c r="D1134" t="str">
        <f>VLOOKUP(categories!B1134,'categories-old'!B:H,7,FALSE)</f>
        <v>www.americanretailsupply.com\64806\44185\Racks-Spinners-Dump-Bins\3-Tier-Dump-Bin.html</v>
      </c>
    </row>
    <row r="1135" spans="1:4" hidden="1" x14ac:dyDescent="0.25">
      <c r="A1135" t="str">
        <f>IF(LEN('categories-old'!G1135) &gt; 0, "INSERT INTO `catalog_category_entity_varchar` (attribute_id,store_id,entity_id,value) VALUES (48,0,"&amp;'categories-old'!B1135&amp;",'"&amp;RIGHT('categories-old'!G1135,LEN('categories-old'!G1135)-1)&amp;"');","")</f>
        <v>INSERT INTO `catalog_category_entity_varchar` (attribute_id,store_id,entity_id,value) VALUES (48,0,1076,'img1/img5330.jpg');</v>
      </c>
      <c r="B1135" t="str">
        <f>IF(LEN(categories!G1135) &gt; 0, "INSERT INTO `catalog_category_entity_varchar` (attribute_id,store_id,entity_id,value) VALUES (48,0,"&amp;categories!B1135&amp;",'"&amp;RIGHT(categories!G1135,LEN(categories!G1135)-1)&amp;"');","")</f>
        <v>INSERT INTO `catalog_category_entity_varchar` (attribute_id,store_id,entity_id,value) VALUES (48,0,1082,'img1/imgc971.jpg');</v>
      </c>
      <c r="C1135" t="str">
        <f>VLOOKUP(categories!B1135,'categories-old'!B:G,6,FALSE)</f>
        <v>/img1/imgc971.jpg</v>
      </c>
      <c r="D1135" t="str">
        <f>VLOOKUP(categories!B1135,'categories-old'!B:H,7,FALSE)</f>
        <v>www.americanretailsupply.com\64806\560461\Racks-Spinners-Dump-Bins\Impulse-Table.html</v>
      </c>
    </row>
    <row r="1136" spans="1:4" hidden="1" x14ac:dyDescent="0.25">
      <c r="A1136" t="str">
        <f>IF(LEN('categories-old'!G1136) &gt; 0, "INSERT INTO `catalog_category_entity_varchar` (attribute_id,store_id,entity_id,value) VALUES (48,0,"&amp;'categories-old'!B1136&amp;",'"&amp;RIGHT('categories-old'!G1136,LEN('categories-old'!G1136)-1)&amp;"');","")</f>
        <v>INSERT INTO `catalog_category_entity_varchar` (attribute_id,store_id,entity_id,value) VALUES (48,0,1077,'img3/img34e4.jpg');</v>
      </c>
      <c r="B1136" t="str">
        <f>IF(LEN(categories!G1136) &gt; 0, "INSERT INTO `catalog_category_entity_varchar` (attribute_id,store_id,entity_id,value) VALUES (48,0,"&amp;categories!B1136&amp;",'"&amp;RIGHT(categories!G1136,LEN(categories!G1136)-1)&amp;"');","")</f>
        <v>INSERT INTO `catalog_category_entity_varchar` (attribute_id,store_id,entity_id,value) VALUES (48,0,1083,'img2/imga10a.jpg');</v>
      </c>
      <c r="C1136" t="str">
        <f>VLOOKUP(categories!B1136,'categories-old'!B:G,6,FALSE)</f>
        <v>/img2/imga10a.jpg</v>
      </c>
      <c r="D1136" t="str">
        <f>VLOOKUP(categories!B1136,'categories-old'!B:H,7,FALSE)</f>
        <v>www.americanretailsupply.com\64806\560534\Racks-Spinners-Dump-Bins\Folding-Mobile-Dump-Table.html</v>
      </c>
    </row>
    <row r="1137" spans="1:4" hidden="1" x14ac:dyDescent="0.25">
      <c r="A1137" t="str">
        <f>IF(LEN('categories-old'!G1137) &gt; 0, "INSERT INTO `catalog_category_entity_varchar` (attribute_id,store_id,entity_id,value) VALUES (48,0,"&amp;'categories-old'!B1137&amp;",'"&amp;RIGHT('categories-old'!G1137,LEN('categories-old'!G1137)-1)&amp;"');","")</f>
        <v>INSERT INTO `catalog_category_entity_varchar` (attribute_id,store_id,entity_id,value) VALUES (48,0,1079,'img3/img9617.jpg');</v>
      </c>
      <c r="B1137" t="str">
        <f>IF(LEN(categories!G1137) &gt; 0, "INSERT INTO `catalog_category_entity_varchar` (attribute_id,store_id,entity_id,value) VALUES (48,0,"&amp;categories!B1137&amp;",'"&amp;RIGHT(categories!G1137,LEN(categories!G1137)-1)&amp;"');","")</f>
        <v>INSERT INTO `catalog_category_entity_varchar` (attribute_id,store_id,entity_id,value) VALUES (48,0,1084,'img1/imgcbca.jpg');</v>
      </c>
      <c r="C1137" t="str">
        <f>VLOOKUP(categories!B1137,'categories-old'!B:G,6,FALSE)</f>
        <v>/img1/imgcbca.jpg</v>
      </c>
      <c r="D1137" t="str">
        <f>VLOOKUP(categories!B1137,'categories-old'!B:H,7,FALSE)</f>
        <v>www.americanretailsupply.com\64806\560535\Racks-Spinners-Dump-Bins\Square-Dump-Bin.html</v>
      </c>
    </row>
    <row r="1138" spans="1:4" hidden="1" x14ac:dyDescent="0.25">
      <c r="A1138" t="str">
        <f>IF(LEN('categories-old'!G1138) &gt; 0, "INSERT INTO `catalog_category_entity_varchar` (attribute_id,store_id,entity_id,value) VALUES (48,0,"&amp;'categories-old'!B1138&amp;",'"&amp;RIGHT('categories-old'!G1138,LEN('categories-old'!G1138)-1)&amp;"');","")</f>
        <v>INSERT INTO `catalog_category_entity_varchar` (attribute_id,store_id,entity_id,value) VALUES (48,0,1080,'img3/img5284.jpg');</v>
      </c>
      <c r="B1138" t="str">
        <f>IF(LEN(categories!G1138) &gt; 0, "INSERT INTO `catalog_category_entity_varchar` (attribute_id,store_id,entity_id,value) VALUES (48,0,"&amp;categories!B1138&amp;",'"&amp;RIGHT(categories!G1138,LEN(categories!G1138)-1)&amp;"');","")</f>
        <v>INSERT INTO `catalog_category_entity_varchar` (attribute_id,store_id,entity_id,value) VALUES (48,0,1085,'img1/imgc446.jpg');</v>
      </c>
      <c r="C1138" t="str">
        <f>VLOOKUP(categories!B1138,'categories-old'!B:G,6,FALSE)</f>
        <v>/img1/imgc446.jpg</v>
      </c>
      <c r="D1138" t="str">
        <f>VLOOKUP(categories!B1138,'categories-old'!B:H,7,FALSE)</f>
        <v>www.americanretailsupply.com\64806\561799\Racks-Spinners-Dump-Bins\Rolling-Dump-Cube.html</v>
      </c>
    </row>
    <row r="1139" spans="1:4" hidden="1" x14ac:dyDescent="0.25">
      <c r="A1139" t="str">
        <f>IF(LEN('categories-old'!G1139) &gt; 0, "INSERT INTO `catalog_category_entity_varchar` (attribute_id,store_id,entity_id,value) VALUES (48,0,"&amp;'categories-old'!B1139&amp;",'"&amp;RIGHT('categories-old'!G1139,LEN('categories-old'!G1139)-1)&amp;"');","")</f>
        <v>INSERT INTO `catalog_category_entity_varchar` (attribute_id,store_id,entity_id,value) VALUES (48,0,1081,'img2/imgc587.jpg');</v>
      </c>
      <c r="B1139" t="str">
        <f>IF(LEN(categories!G1139) &gt; 0, "INSERT INTO `catalog_category_entity_varchar` (attribute_id,store_id,entity_id,value) VALUES (48,0,"&amp;categories!B1139&amp;",'"&amp;RIGHT(categories!G1139,LEN(categories!G1139)-1)&amp;"');","")</f>
        <v>INSERT INTO `catalog_category_entity_varchar` (attribute_id,store_id,entity_id,value) VALUES (48,0,1086,'img1/img9c5d.jpg');</v>
      </c>
      <c r="C1139" t="str">
        <f>VLOOKUP(categories!B1139,'categories-old'!B:G,6,FALSE)</f>
        <v>/img1/img9c5d.jpg</v>
      </c>
      <c r="D1139" t="str">
        <f>VLOOKUP(categories!B1139,'categories-old'!B:H,7,FALSE)</f>
        <v>www.americanretailsupply.com\64806\561800\Racks-Spinners-Dump-Bins\3-Tier-Graphics-Stand.html</v>
      </c>
    </row>
    <row r="1140" spans="1:4" hidden="1" x14ac:dyDescent="0.25">
      <c r="A1140" t="str">
        <f>IF(LEN('categories-old'!G1140) &gt; 0, "INSERT INTO `catalog_category_entity_varchar` (attribute_id,store_id,entity_id,value) VALUES (48,0,"&amp;'categories-old'!B1140&amp;",'"&amp;RIGHT('categories-old'!G1140,LEN('categories-old'!G1140)-1)&amp;"');","")</f>
        <v>INSERT INTO `catalog_category_entity_varchar` (attribute_id,store_id,entity_id,value) VALUES (48,0,1082,'img1/imgc971.jpg');</v>
      </c>
      <c r="B1140" t="str">
        <f>IF(LEN(categories!G1140) &gt; 0, "INSERT INTO `catalog_category_entity_varchar` (attribute_id,store_id,entity_id,value) VALUES (48,0,"&amp;categories!B1140&amp;",'"&amp;RIGHT(categories!G1140,LEN(categories!G1140)-1)&amp;"');","")</f>
        <v>INSERT INTO `catalog_category_entity_varchar` (attribute_id,store_id,entity_id,value) VALUES (48,0,1087,'img3/img1172.jpg');</v>
      </c>
      <c r="C1140" t="str">
        <f>VLOOKUP(categories!B1140,'categories-old'!B:G,6,FALSE)</f>
        <v>/img3/img1172.jpg</v>
      </c>
      <c r="D1140" t="str">
        <f>VLOOKUP(categories!B1140,'categories-old'!B:H,7,FALSE)</f>
        <v>www.americanretailsupply.com\64806\561821\Racks-Spinners-Dump-Bins\3-Tier-Decorative-Rack.html</v>
      </c>
    </row>
    <row r="1141" spans="1:4" hidden="1" x14ac:dyDescent="0.25">
      <c r="A1141" t="str">
        <f>IF(LEN('categories-old'!G1141) &gt; 0, "INSERT INTO `catalog_category_entity_varchar` (attribute_id,store_id,entity_id,value) VALUES (48,0,"&amp;'categories-old'!B1141&amp;",'"&amp;RIGHT('categories-old'!G1141,LEN('categories-old'!G1141)-1)&amp;"');","")</f>
        <v>INSERT INTO `catalog_category_entity_varchar` (attribute_id,store_id,entity_id,value) VALUES (48,0,1083,'img2/imga10a.jpg');</v>
      </c>
      <c r="B1141" t="str">
        <f>IF(LEN(categories!G1141) &gt; 0, "INSERT INTO `catalog_category_entity_varchar` (attribute_id,store_id,entity_id,value) VALUES (48,0,"&amp;categories!B1141&amp;",'"&amp;RIGHT(categories!G1141,LEN(categories!G1141)-1)&amp;"');","")</f>
        <v>INSERT INTO `catalog_category_entity_varchar` (attribute_id,store_id,entity_id,value) VALUES (48,0,1088,'img3/imgf05d.jpg');</v>
      </c>
      <c r="C1141" t="str">
        <f>VLOOKUP(categories!B1141,'categories-old'!B:G,6,FALSE)</f>
        <v>/img3/imgf05d.jpg</v>
      </c>
      <c r="D1141" t="str">
        <f>VLOOKUP(categories!B1141,'categories-old'!B:H,7,FALSE)</f>
        <v>www.americanretailsupply.com\64806\561822\Racks-Spinners-Dump-Bins\4-Tier-Corner-Rack.html</v>
      </c>
    </row>
    <row r="1142" spans="1:4" hidden="1" x14ac:dyDescent="0.25">
      <c r="A1142" t="str">
        <f>IF(LEN('categories-old'!G1142) &gt; 0, "INSERT INTO `catalog_category_entity_varchar` (attribute_id,store_id,entity_id,value) VALUES (48,0,"&amp;'categories-old'!B1142&amp;",'"&amp;RIGHT('categories-old'!G1142,LEN('categories-old'!G1142)-1)&amp;"');","")</f>
        <v>INSERT INTO `catalog_category_entity_varchar` (attribute_id,store_id,entity_id,value) VALUES (48,0,1084,'img1/imgcbca.jpg');</v>
      </c>
      <c r="B1142" t="str">
        <f>IF(LEN(categories!G1142) &gt; 0, "INSERT INTO `catalog_category_entity_varchar` (attribute_id,store_id,entity_id,value) VALUES (48,0,"&amp;categories!B1142&amp;",'"&amp;RIGHT(categories!G1142,LEN(categories!G1142)-1)&amp;"');","")</f>
        <v>INSERT INTO `catalog_category_entity_varchar` (attribute_id,store_id,entity_id,value) VALUES (48,0,1089,'img3/imga0e2.jpg');</v>
      </c>
      <c r="C1142" t="str">
        <f>VLOOKUP(categories!B1142,'categories-old'!B:G,6,FALSE)</f>
        <v>/img3/imga0e2.jpg</v>
      </c>
      <c r="D1142" t="str">
        <f>VLOOKUP(categories!B1142,'categories-old'!B:H,7,FALSE)</f>
        <v>www.americanretailsupply.com\64806\561826\Racks-Spinners-Dump-Bins\5-Tier-Adjustable-Merchandiser.html</v>
      </c>
    </row>
    <row r="1143" spans="1:4" hidden="1" x14ac:dyDescent="0.25">
      <c r="A1143" t="str">
        <f>IF(LEN('categories-old'!G1143) &gt; 0, "INSERT INTO `catalog_category_entity_varchar` (attribute_id,store_id,entity_id,value) VALUES (48,0,"&amp;'categories-old'!B1143&amp;",'"&amp;RIGHT('categories-old'!G1143,LEN('categories-old'!G1143)-1)&amp;"');","")</f>
        <v>INSERT INTO `catalog_category_entity_varchar` (attribute_id,store_id,entity_id,value) VALUES (48,0,1085,'img1/imgc446.jpg');</v>
      </c>
      <c r="B1143" t="str">
        <f>IF(LEN(categories!G1143) &gt; 0, "INSERT INTO `catalog_category_entity_varchar` (attribute_id,store_id,entity_id,value) VALUES (48,0,"&amp;categories!B1143&amp;",'"&amp;RIGHT(categories!G1143,LEN(categories!G1143)-1)&amp;"');","")</f>
        <v>INSERT INTO `catalog_category_entity_varchar` (attribute_id,store_id,entity_id,value) VALUES (48,0,1090,'img2/img066a.jpg');</v>
      </c>
      <c r="C1143" t="str">
        <f>VLOOKUP(categories!B1143,'categories-old'!B:G,6,FALSE)</f>
        <v>/img2/img066a.jpg</v>
      </c>
      <c r="D1143" t="str">
        <f>VLOOKUP(categories!B1143,'categories-old'!B:H,7,FALSE)</f>
        <v>www.americanretailsupply.com\64806\561827\Racks-Spinners-Dump-Bins\5-Tier-Adjustable-Wire-Shelf-Rack.html</v>
      </c>
    </row>
    <row r="1144" spans="1:4" hidden="1" x14ac:dyDescent="0.25">
      <c r="A1144" t="str">
        <f>IF(LEN('categories-old'!G1144) &gt; 0, "INSERT INTO `catalog_category_entity_varchar` (attribute_id,store_id,entity_id,value) VALUES (48,0,"&amp;'categories-old'!B1144&amp;",'"&amp;RIGHT('categories-old'!G1144,LEN('categories-old'!G1144)-1)&amp;"');","")</f>
        <v>INSERT INTO `catalog_category_entity_varchar` (attribute_id,store_id,entity_id,value) VALUES (48,0,1086,'img1/img9c5d.jpg');</v>
      </c>
      <c r="B1144" t="str">
        <f>IF(LEN(categories!G1144) &gt; 0, "INSERT INTO `catalog_category_entity_varchar` (attribute_id,store_id,entity_id,value) VALUES (48,0,"&amp;categories!B1144&amp;",'"&amp;RIGHT(categories!G1144,LEN(categories!G1144)-1)&amp;"');","")</f>
        <v>INSERT INTO `catalog_category_entity_varchar` (attribute_id,store_id,entity_id,value) VALUES (48,0,1091,'img2/img0664.jpg');</v>
      </c>
      <c r="C1144" t="str">
        <f>VLOOKUP(categories!B1144,'categories-old'!B:G,6,FALSE)</f>
        <v>/img2/img0664.jpg</v>
      </c>
      <c r="D1144" t="str">
        <f>VLOOKUP(categories!B1144,'categories-old'!B:H,7,FALSE)</f>
        <v>www.americanretailsupply.com\64806\561828\Racks-Spinners-Dump-Bins\Low-Rider-Wire-Bin-Display.html</v>
      </c>
    </row>
    <row r="1145" spans="1:4" hidden="1" x14ac:dyDescent="0.25">
      <c r="A1145" t="str">
        <f>IF(LEN('categories-old'!G1145) &gt; 0, "INSERT INTO `catalog_category_entity_varchar` (attribute_id,store_id,entity_id,value) VALUES (48,0,"&amp;'categories-old'!B1145&amp;",'"&amp;RIGHT('categories-old'!G1145,LEN('categories-old'!G1145)-1)&amp;"');","")</f>
        <v>INSERT INTO `catalog_category_entity_varchar` (attribute_id,store_id,entity_id,value) VALUES (48,0,1087,'img3/img1172.jpg');</v>
      </c>
      <c r="B1145" t="str">
        <f>IF(LEN(categories!G1145) &gt; 0, "INSERT INTO `catalog_category_entity_varchar` (attribute_id,store_id,entity_id,value) VALUES (48,0,"&amp;categories!B1145&amp;",'"&amp;RIGHT(categories!G1145,LEN(categories!G1145)-1)&amp;"');","")</f>
        <v>INSERT INTO `catalog_category_entity_varchar` (attribute_id,store_id,entity_id,value) VALUES (48,0,1092,'img3/imgd53f-2.jpg');</v>
      </c>
      <c r="C1145" t="str">
        <f>VLOOKUP(categories!B1145,'categories-old'!B:G,6,FALSE)</f>
        <v>/img3/imgd53f-2.jpg</v>
      </c>
      <c r="D1145" t="str">
        <f>VLOOKUP(categories!B1145,'categories-old'!B:H,7,FALSE)</f>
        <v>www.americanretailsupply.com\64806\561829\Racks-Spinners-Dump-Bins\Mobile-Wire-Grid-Risers.html</v>
      </c>
    </row>
    <row r="1146" spans="1:4" hidden="1" x14ac:dyDescent="0.25">
      <c r="A1146" t="str">
        <f>IF(LEN('categories-old'!G1146) &gt; 0, "INSERT INTO `catalog_category_entity_varchar` (attribute_id,store_id,entity_id,value) VALUES (48,0,"&amp;'categories-old'!B1146&amp;",'"&amp;RIGHT('categories-old'!G1146,LEN('categories-old'!G1146)-1)&amp;"');","")</f>
        <v>INSERT INTO `catalog_category_entity_varchar` (attribute_id,store_id,entity_id,value) VALUES (48,0,1088,'img3/imgf05d.jpg');</v>
      </c>
      <c r="B1146" t="str">
        <f>IF(LEN(categories!G1146) &gt; 0, "INSERT INTO `catalog_category_entity_varchar` (attribute_id,store_id,entity_id,value) VALUES (48,0,"&amp;categories!B1146&amp;",'"&amp;RIGHT(categories!G1146,LEN(categories!G1146)-1)&amp;"');","")</f>
        <v>INSERT INTO `catalog_category_entity_varchar` (attribute_id,store_id,entity_id,value) VALUES (48,0,1093,'img1/img1da4.jpg');</v>
      </c>
      <c r="C1146" t="str">
        <f>VLOOKUP(categories!B1146,'categories-old'!B:G,6,FALSE)</f>
        <v>/img1/img1da4.jpg</v>
      </c>
      <c r="D1146" t="str">
        <f>VLOOKUP(categories!B1146,'categories-old'!B:H,7,FALSE)</f>
        <v>www.americanretailsupply.com\64806\561832\Racks-Spinners-Dump-Bins\4-Way-Bag-Merchandiser.html</v>
      </c>
    </row>
    <row r="1147" spans="1:4" hidden="1" x14ac:dyDescent="0.25">
      <c r="A1147" t="str">
        <f>IF(LEN('categories-old'!G1147) &gt; 0, "INSERT INTO `catalog_category_entity_varchar` (attribute_id,store_id,entity_id,value) VALUES (48,0,"&amp;'categories-old'!B1147&amp;",'"&amp;RIGHT('categories-old'!G1147,LEN('categories-old'!G1147)-1)&amp;"');","")</f>
        <v>INSERT INTO `catalog_category_entity_varchar` (attribute_id,store_id,entity_id,value) VALUES (48,0,1089,'img3/imga0e2.jpg');</v>
      </c>
      <c r="B1147" t="str">
        <f>IF(LEN(categories!G1147) &gt; 0, "INSERT INTO `catalog_category_entity_varchar` (attribute_id,store_id,entity_id,value) VALUES (48,0,"&amp;categories!B1147&amp;",'"&amp;RIGHT(categories!G1147,LEN(categories!G1147)-1)&amp;"');","")</f>
        <v>INSERT INTO `catalog_category_entity_varchar` (attribute_id,store_id,entity_id,value) VALUES (48,0,1094,'img1/imgbe8c.jpg');</v>
      </c>
      <c r="C1147" t="str">
        <f>VLOOKUP(categories!B1147,'categories-old'!B:G,6,FALSE)</f>
        <v>/img1/imgbe8c.jpg</v>
      </c>
      <c r="D1147" t="str">
        <f>VLOOKUP(categories!B1147,'categories-old'!B:H,7,FALSE)</f>
        <v>www.americanretailsupply.com\64806\561834\Racks-Spinners-Dump-Bins\Double-Wide-Wood-Merchandisers.html</v>
      </c>
    </row>
    <row r="1148" spans="1:4" hidden="1" x14ac:dyDescent="0.25">
      <c r="A1148" t="str">
        <f>IF(LEN('categories-old'!G1148) &gt; 0, "INSERT INTO `catalog_category_entity_varchar` (attribute_id,store_id,entity_id,value) VALUES (48,0,"&amp;'categories-old'!B1148&amp;",'"&amp;RIGHT('categories-old'!G1148,LEN('categories-old'!G1148)-1)&amp;"');","")</f>
        <v>INSERT INTO `catalog_category_entity_varchar` (attribute_id,store_id,entity_id,value) VALUES (48,0,1090,'img2/img066a.jpg');</v>
      </c>
      <c r="B1148" t="str">
        <f>IF(LEN(categories!G1148) &gt; 0, "INSERT INTO `catalog_category_entity_varchar` (attribute_id,store_id,entity_id,value) VALUES (48,0,"&amp;categories!B1148&amp;",'"&amp;RIGHT(categories!G1148,LEN(categories!G1148)-1)&amp;"');","")</f>
        <v>INSERT INTO `catalog_category_entity_varchar` (attribute_id,store_id,entity_id,value) VALUES (48,0,1095,'img3/img9a41.jpg');</v>
      </c>
      <c r="C1148" t="str">
        <f>VLOOKUP(categories!B1148,'categories-old'!B:G,6,FALSE)</f>
        <v>/img3/img9a41.jpg</v>
      </c>
      <c r="D1148" t="str">
        <f>VLOOKUP(categories!B1148,'categories-old'!B:H,7,FALSE)</f>
        <v>www.americanretailsupply.com\64806\561835\Racks-Spinners-Dump-Bins\Single-Wide-Wood-Merchandisers.html</v>
      </c>
    </row>
    <row r="1149" spans="1:4" hidden="1" x14ac:dyDescent="0.25">
      <c r="A1149" t="str">
        <f>IF(LEN('categories-old'!G1149) &gt; 0, "INSERT INTO `catalog_category_entity_varchar` (attribute_id,store_id,entity_id,value) VALUES (48,0,"&amp;'categories-old'!B1149&amp;",'"&amp;RIGHT('categories-old'!G1149,LEN('categories-old'!G1149)-1)&amp;"');","")</f>
        <v>INSERT INTO `catalog_category_entity_varchar` (attribute_id,store_id,entity_id,value) VALUES (48,0,1091,'img2/img0664.jpg');</v>
      </c>
      <c r="B1149" t="str">
        <f>IF(LEN(categories!G1149) &gt; 0, "INSERT INTO `catalog_category_entity_varchar` (attribute_id,store_id,entity_id,value) VALUES (48,0,"&amp;categories!B1149&amp;",'"&amp;RIGHT(categories!G1149,LEN(categories!G1149)-1)&amp;"');","")</f>
        <v>INSERT INTO `catalog_category_entity_varchar` (attribute_id,store_id,entity_id,value) VALUES (48,0,1096,'img1/imge451.jpg');</v>
      </c>
      <c r="C1149" t="str">
        <f>VLOOKUP(categories!B1149,'categories-old'!B:G,6,FALSE)</f>
        <v>/img1/imge451.jpg</v>
      </c>
      <c r="D1149" t="str">
        <f>VLOOKUP(categories!B1149,'categories-old'!B:H,7,FALSE)</f>
        <v>www.americanretailsupply.com\64806\734989\Racks-Spinners-Dump-Bins\6-Tier-Floor-Spinner.html</v>
      </c>
    </row>
    <row r="1150" spans="1:4" hidden="1" x14ac:dyDescent="0.25">
      <c r="A1150" t="str">
        <f>IF(LEN('categories-old'!G1150) &gt; 0, "INSERT INTO `catalog_category_entity_varchar` (attribute_id,store_id,entity_id,value) VALUES (48,0,"&amp;'categories-old'!B1150&amp;",'"&amp;RIGHT('categories-old'!G1150,LEN('categories-old'!G1150)-1)&amp;"');","")</f>
        <v>INSERT INTO `catalog_category_entity_varchar` (attribute_id,store_id,entity_id,value) VALUES (48,0,1092,'img3/imgd53f-2.jpg');</v>
      </c>
      <c r="B1150" t="str">
        <f>IF(LEN(categories!G1150) &gt; 0, "INSERT INTO `catalog_category_entity_varchar` (attribute_id,store_id,entity_id,value) VALUES (48,0,"&amp;categories!B1150&amp;",'"&amp;RIGHT(categories!G1150,LEN(categories!G1150)-1)&amp;"');","")</f>
        <v>INSERT INTO `catalog_category_entity_varchar` (attribute_id,store_id,entity_id,value) VALUES (48,0,1098,'img3/imgb09d.jpg');</v>
      </c>
      <c r="C1150" t="str">
        <f>VLOOKUP(categories!B1150,'categories-old'!B:G,6,FALSE)</f>
        <v>/img3/imgb09d.jpg</v>
      </c>
      <c r="D1150" t="str">
        <f>VLOOKUP(categories!B1150,'categories-old'!B:H,7,FALSE)</f>
        <v>www.americanretailsupply.com\64693\47434\Ready-Flow-Pen-Sets\Trio-Pen-Set--Cannister-w32oz-Ink.html</v>
      </c>
    </row>
    <row r="1151" spans="1:4" hidden="1" x14ac:dyDescent="0.25">
      <c r="A1151" t="str">
        <f>IF(LEN('categories-old'!G1151) &gt; 0, "INSERT INTO `catalog_category_entity_varchar` (attribute_id,store_id,entity_id,value) VALUES (48,0,"&amp;'categories-old'!B1151&amp;",'"&amp;RIGHT('categories-old'!G1151,LEN('categories-old'!G1151)-1)&amp;"');","")</f>
        <v>INSERT INTO `catalog_category_entity_varchar` (attribute_id,store_id,entity_id,value) VALUES (48,0,1093,'img1/img1da4.jpg');</v>
      </c>
      <c r="B1151" t="str">
        <f>IF(LEN(categories!G1151) &gt; 0, "INSERT INTO `catalog_category_entity_varchar` (attribute_id,store_id,entity_id,value) VALUES (48,0,"&amp;categories!B1151&amp;",'"&amp;RIGHT(categories!G1151,LEN(categories!G1151)-1)&amp;"');","")</f>
        <v>INSERT INTO `catalog_category_entity_varchar` (attribute_id,store_id,entity_id,value) VALUES (48,0,1099,'img2/img73e7.jpg');</v>
      </c>
      <c r="C1151" t="str">
        <f>VLOOKUP(categories!B1151,'categories-old'!B:G,6,FALSE)</f>
        <v>/img2/img73e7.jpg</v>
      </c>
      <c r="D1151" t="str">
        <f>VLOOKUP(categories!B1151,'categories-old'!B:H,7,FALSE)</f>
        <v>www.americanretailsupply.com\64693\47437\Ready-Flow-Pen-Sets\Partner-Pen-Set-w8oz-Ink.html</v>
      </c>
    </row>
    <row r="1152" spans="1:4" hidden="1" x14ac:dyDescent="0.25">
      <c r="A1152" t="str">
        <f>IF(LEN('categories-old'!G1152) &gt; 0, "INSERT INTO `catalog_category_entity_varchar` (attribute_id,store_id,entity_id,value) VALUES (48,0,"&amp;'categories-old'!B1152&amp;",'"&amp;RIGHT('categories-old'!G1152,LEN('categories-old'!G1152)-1)&amp;"');","")</f>
        <v>INSERT INTO `catalog_category_entity_varchar` (attribute_id,store_id,entity_id,value) VALUES (48,0,1094,'img1/imgbe8c.jpg');</v>
      </c>
      <c r="B1152" t="str">
        <f>IF(LEN(categories!G1152) &gt; 0, "INSERT INTO `catalog_category_entity_varchar` (attribute_id,store_id,entity_id,value) VALUES (48,0,"&amp;categories!B1152&amp;",'"&amp;RIGHT(categories!G1152,LEN(categories!G1152)-1)&amp;"');","")</f>
        <v>INSERT INTO `catalog_category_entity_varchar` (attribute_id,store_id,entity_id,value) VALUES (48,0,1100,'img2/img3718.jpg');</v>
      </c>
      <c r="C1152" t="str">
        <f>VLOOKUP(categories!B1152,'categories-old'!B:G,6,FALSE)</f>
        <v>/img2/img3718.jpg</v>
      </c>
      <c r="D1152" t="str">
        <f>VLOOKUP(categories!B1152,'categories-old'!B:H,7,FALSE)</f>
        <v>www.americanretailsupply.com\64693\173630\Ready-Flow-Pen-Sets\32oz-Special-Performance-Ink.html</v>
      </c>
    </row>
    <row r="1153" spans="1:4" hidden="1" x14ac:dyDescent="0.25">
      <c r="A1153" t="str">
        <f>IF(LEN('categories-old'!G1153) &gt; 0, "INSERT INTO `catalog_category_entity_varchar` (attribute_id,store_id,entity_id,value) VALUES (48,0,"&amp;'categories-old'!B1153&amp;",'"&amp;RIGHT('categories-old'!G1153,LEN('categories-old'!G1153)-1)&amp;"');","")</f>
        <v>INSERT INTO `catalog_category_entity_varchar` (attribute_id,store_id,entity_id,value) VALUES (48,0,1095,'img3/img9a41.jpg');</v>
      </c>
      <c r="B1153" t="str">
        <f>IF(LEN(categories!G1153) &gt; 0, "INSERT INTO `catalog_category_entity_varchar` (attribute_id,store_id,entity_id,value) VALUES (48,0,"&amp;categories!B1153&amp;",'"&amp;RIGHT(categories!G1153,LEN(categories!G1153)-1)&amp;"');","")</f>
        <v>INSERT INTO `catalog_category_entity_varchar` (attribute_id,store_id,entity_id,value) VALUES (48,0,1101,'img1/imgacf2.jpg');</v>
      </c>
      <c r="C1153" t="str">
        <f>VLOOKUP(categories!B1153,'categories-old'!B:G,6,FALSE)</f>
        <v>/img1/imgacf2.jpg</v>
      </c>
      <c r="D1153" t="str">
        <f>VLOOKUP(categories!B1153,'categories-old'!B:H,7,FALSE)</f>
        <v>www.americanretailsupply.com\64693\173631\Ready-Flow-Pen-Sets\Refill-Pens-Felt-and-Cans.html</v>
      </c>
    </row>
    <row r="1154" spans="1:4" hidden="1" x14ac:dyDescent="0.25">
      <c r="A1154" t="str">
        <f>IF(LEN('categories-old'!G1154) &gt; 0, "INSERT INTO `catalog_category_entity_varchar` (attribute_id,store_id,entity_id,value) VALUES (48,0,"&amp;'categories-old'!B1154&amp;",'"&amp;RIGHT('categories-old'!G1154,LEN('categories-old'!G1154)-1)&amp;"');","")</f>
        <v>INSERT INTO `catalog_category_entity_varchar` (attribute_id,store_id,entity_id,value) VALUES (48,0,1096,'img1/imge451.jpg');</v>
      </c>
      <c r="B1154" t="str">
        <f>IF(LEN(categories!G1154) &gt; 0, "INSERT INTO `catalog_category_entity_varchar` (attribute_id,store_id,entity_id,value) VALUES (48,0,"&amp;categories!B1154&amp;",'"&amp;RIGHT(categories!G1154,LEN(categories!G1154)-1)&amp;"');","")</f>
        <v>INSERT INTO `catalog_category_entity_varchar` (attribute_id,store_id,entity_id,value) VALUES (48,0,1103,'img2/img9b67.jpg');</v>
      </c>
      <c r="C1154" t="str">
        <f>VLOOKUP(categories!B1154,'categories-old'!B:G,6,FALSE)</f>
        <v>/img2/img9b67.jpg</v>
      </c>
      <c r="D1154" t="str">
        <f>VLOOKUP(categories!B1154,'categories-old'!B:H,7,FALSE)</f>
        <v>www.americanretailsupply.com\64829\47236\Ready-To-Assemble-Showcases\Ready-To-Assemble-Corner-Unit-Display-Case.html</v>
      </c>
    </row>
    <row r="1155" spans="1:4" hidden="1" x14ac:dyDescent="0.25">
      <c r="A1155" t="str">
        <f>IF(LEN('categories-old'!G1155) &gt; 0, "INSERT INTO `catalog_category_entity_varchar` (attribute_id,store_id,entity_id,value) VALUES (48,0,"&amp;'categories-old'!B1155&amp;",'"&amp;RIGHT('categories-old'!G1155,LEN('categories-old'!G1155)-1)&amp;"');","")</f>
        <v>INSERT INTO `catalog_category_entity_varchar` (attribute_id,store_id,entity_id,value) VALUES (48,0,1098,'img3/imgb09d.jpg');</v>
      </c>
      <c r="B1155" t="str">
        <f>IF(LEN(categories!G1155) &gt; 0, "INSERT INTO `catalog_category_entity_varchar` (attribute_id,store_id,entity_id,value) VALUES (48,0,"&amp;categories!B1155&amp;",'"&amp;RIGHT(categories!G1155,LEN(categories!G1155)-1)&amp;"');","")</f>
        <v>INSERT INTO `catalog_category_entity_varchar` (attribute_id,store_id,entity_id,value) VALUES (48,0,1104,'img2/imgf94e.jpg');</v>
      </c>
      <c r="C1155" t="str">
        <f>VLOOKUP(categories!B1155,'categories-old'!B:G,6,FALSE)</f>
        <v>/img2/imgf94e.jpg</v>
      </c>
      <c r="D1155" t="str">
        <f>VLOOKUP(categories!B1155,'categories-old'!B:H,7,FALSE)</f>
        <v>www.americanretailsupply.com\64829\47237\Ready-To-Assemble-Showcases\Ready-To-Assemble-Wrap-Counter.html</v>
      </c>
    </row>
    <row r="1156" spans="1:4" hidden="1" x14ac:dyDescent="0.25">
      <c r="A1156" t="str">
        <f>IF(LEN('categories-old'!G1156) &gt; 0, "INSERT INTO `catalog_category_entity_varchar` (attribute_id,store_id,entity_id,value) VALUES (48,0,"&amp;'categories-old'!B1156&amp;",'"&amp;RIGHT('categories-old'!G1156,LEN('categories-old'!G1156)-1)&amp;"');","")</f>
        <v>INSERT INTO `catalog_category_entity_varchar` (attribute_id,store_id,entity_id,value) VALUES (48,0,1099,'img2/img73e7.jpg');</v>
      </c>
      <c r="B1156" t="str">
        <f>IF(LEN(categories!G1156) &gt; 0, "INSERT INTO `catalog_category_entity_varchar` (attribute_id,store_id,entity_id,value) VALUES (48,0,"&amp;categories!B1156&amp;",'"&amp;RIGHT(categories!G1156,LEN(categories!G1156)-1)&amp;"');","")</f>
        <v>INSERT INTO `catalog_category_entity_varchar` (attribute_id,store_id,entity_id,value) VALUES (48,0,1105,'img1/img3f24.jpg');</v>
      </c>
      <c r="C1156" t="str">
        <f>VLOOKUP(categories!B1156,'categories-old'!B:G,6,FALSE)</f>
        <v>/img1/img3f24.jpg</v>
      </c>
      <c r="D1156" t="str">
        <f>VLOOKUP(categories!B1156,'categories-old'!B:H,7,FALSE)</f>
        <v>www.americanretailsupply.com\64829\47238\Ready-To-Assemble-Showcases\Ready-To-Assemble-Cash-Register-Stand.html</v>
      </c>
    </row>
    <row r="1157" spans="1:4" hidden="1" x14ac:dyDescent="0.25">
      <c r="A1157" t="str">
        <f>IF(LEN('categories-old'!G1157) &gt; 0, "INSERT INTO `catalog_category_entity_varchar` (attribute_id,store_id,entity_id,value) VALUES (48,0,"&amp;'categories-old'!B1157&amp;",'"&amp;RIGHT('categories-old'!G1157,LEN('categories-old'!G1157)-1)&amp;"');","")</f>
        <v>INSERT INTO `catalog_category_entity_varchar` (attribute_id,store_id,entity_id,value) VALUES (48,0,1100,'img2/img3718.jpg');</v>
      </c>
      <c r="B1157" t="str">
        <f>IF(LEN(categories!G1157) &gt; 0, "INSERT INTO `catalog_category_entity_varchar` (attribute_id,store_id,entity_id,value) VALUES (48,0,"&amp;categories!B1157&amp;",'"&amp;RIGHT(categories!G1157,LEN(categories!G1157)-1)&amp;"');","")</f>
        <v>INSERT INTO `catalog_category_entity_varchar` (attribute_id,store_id,entity_id,value) VALUES (48,0,1106,'img1/img3253.jpg');</v>
      </c>
      <c r="C1157" t="str">
        <f>VLOOKUP(categories!B1157,'categories-old'!B:G,6,FALSE)</f>
        <v>/img1/img3253.jpg</v>
      </c>
      <c r="D1157" t="str">
        <f>VLOOKUP(categories!B1157,'categories-old'!B:H,7,FALSE)</f>
        <v>www.americanretailsupply.com\64829\47239\Ready-To-Assemble-Showcases\Ready-To-Assemble-Waterfall-Table.html</v>
      </c>
    </row>
    <row r="1158" spans="1:4" hidden="1" x14ac:dyDescent="0.25">
      <c r="A1158" t="str">
        <f>IF(LEN('categories-old'!G1158) &gt; 0, "INSERT INTO `catalog_category_entity_varchar` (attribute_id,store_id,entity_id,value) VALUES (48,0,"&amp;'categories-old'!B1158&amp;",'"&amp;RIGHT('categories-old'!G1158,LEN('categories-old'!G1158)-1)&amp;"');","")</f>
        <v>INSERT INTO `catalog_category_entity_varchar` (attribute_id,store_id,entity_id,value) VALUES (48,0,1101,'img1/imgacf2.jpg');</v>
      </c>
      <c r="B1158" t="str">
        <f>IF(LEN(categories!G1158) &gt; 0, "INSERT INTO `catalog_category_entity_varchar` (attribute_id,store_id,entity_id,value) VALUES (48,0,"&amp;categories!B1158&amp;",'"&amp;RIGHT(categories!G1158,LEN(categories!G1158)-1)&amp;"');","")</f>
        <v>INSERT INTO `catalog_category_entity_varchar` (attribute_id,store_id,entity_id,value) VALUES (48,0,1107,'img2/img1e8c.jpg');</v>
      </c>
      <c r="C1158" t="str">
        <f>VLOOKUP(categories!B1158,'categories-old'!B:G,6,FALSE)</f>
        <v>/img2/img1e8c.jpg</v>
      </c>
      <c r="D1158" t="str">
        <f>VLOOKUP(categories!B1158,'categories-old'!B:H,7,FALSE)</f>
        <v>www.americanretailsupply.com\64829\783964\Ready-To-Assemble-Showcases\Ready-To-Assemble-Top-Vision-Showcases.html</v>
      </c>
    </row>
    <row r="1159" spans="1:4" hidden="1" x14ac:dyDescent="0.25">
      <c r="A1159" t="str">
        <f>IF(LEN('categories-old'!G1159) &gt; 0, "INSERT INTO `catalog_category_entity_varchar` (attribute_id,store_id,entity_id,value) VALUES (48,0,"&amp;'categories-old'!B1159&amp;",'"&amp;RIGHT('categories-old'!G1159,LEN('categories-old'!G1159)-1)&amp;"');","")</f>
        <v>INSERT INTO `catalog_category_entity_varchar` (attribute_id,store_id,entity_id,value) VALUES (48,0,1103,'img2/img9b67.jpg');</v>
      </c>
      <c r="B1159" t="str">
        <f>IF(LEN(categories!G1159) &gt; 0, "INSERT INTO `catalog_category_entity_varchar` (attribute_id,store_id,entity_id,value) VALUES (48,0,"&amp;categories!B1159&amp;",'"&amp;RIGHT(categories!G1159,LEN(categories!G1159)-1)&amp;"');","")</f>
        <v>INSERT INTO `catalog_category_entity_varchar` (attribute_id,store_id,entity_id,value) VALUES (48,0,1108,'img1/img96a8-2.jpg');</v>
      </c>
      <c r="C1159" t="str">
        <f>VLOOKUP(categories!B1159,'categories-old'!B:G,6,FALSE)</f>
        <v>/img1/img96a8-2.jpg</v>
      </c>
      <c r="D1159" t="str">
        <f>VLOOKUP(categories!B1159,'categories-old'!B:H,7,FALSE)</f>
        <v>www.americanretailsupply.com\64829\47235\ReadyTo-Assemble-Showcases\Ready-To-Assemble-Full-Vision-Showcase.html</v>
      </c>
    </row>
    <row r="1160" spans="1:4" hidden="1" x14ac:dyDescent="0.25">
      <c r="A1160" t="str">
        <f>IF(LEN('categories-old'!G1160) &gt; 0, "INSERT INTO `catalog_category_entity_varchar` (attribute_id,store_id,entity_id,value) VALUES (48,0,"&amp;'categories-old'!B1160&amp;",'"&amp;RIGHT('categories-old'!G1160,LEN('categories-old'!G1160)-1)&amp;"');","")</f>
        <v>INSERT INTO `catalog_category_entity_varchar` (attribute_id,store_id,entity_id,value) VALUES (48,0,1104,'img2/imgf94e.jpg');</v>
      </c>
      <c r="B1160" t="str">
        <f>IF(LEN(categories!G1160) &gt; 0, "INSERT INTO `catalog_category_entity_varchar` (attribute_id,store_id,entity_id,value) VALUES (48,0,"&amp;categories!B1160&amp;",'"&amp;RIGHT(categories!G1160,LEN(categories!G1160)-1)&amp;"');","")</f>
        <v>INSERT INTO `catalog_category_entity_varchar` (attribute_id,store_id,entity_id,value) VALUES (48,0,1109,'img1/imgf0e9.jpg');</v>
      </c>
      <c r="C1160" t="str">
        <f>VLOOKUP(categories!B1160,'categories-old'!B:G,6,FALSE)</f>
        <v>/img1/imgf0e9.jpg</v>
      </c>
      <c r="D1160" t="str">
        <f>VLOOKUP(categories!B1160,'categories-old'!B:H,7,FALSE)</f>
        <v>www.americanretailsupply.com\25486\156623\Realistic-Mannequin-System\Round-Weighted-Base.html</v>
      </c>
    </row>
    <row r="1161" spans="1:4" hidden="1" x14ac:dyDescent="0.25">
      <c r="A1161" t="str">
        <f>IF(LEN('categories-old'!G1161) &gt; 0, "INSERT INTO `catalog_category_entity_varchar` (attribute_id,store_id,entity_id,value) VALUES (48,0,"&amp;'categories-old'!B1161&amp;",'"&amp;RIGHT('categories-old'!G1161,LEN('categories-old'!G1161)-1)&amp;"');","")</f>
        <v>INSERT INTO `catalog_category_entity_varchar` (attribute_id,store_id,entity_id,value) VALUES (48,0,1105,'img1/img3f24.jpg');</v>
      </c>
      <c r="B1161" t="str">
        <f>IF(LEN(categories!G1161) &gt; 0, "INSERT INTO `catalog_category_entity_varchar` (attribute_id,store_id,entity_id,value) VALUES (48,0,"&amp;categories!B1161&amp;",'"&amp;RIGHT(categories!G1161,LEN(categories!G1161)-1)&amp;"');","")</f>
        <v>INSERT INTO `catalog_category_entity_varchar` (attribute_id,store_id,entity_id,value) VALUES (48,0,1110,'img3/img4fcc.jpg');</v>
      </c>
      <c r="C1161" t="str">
        <f>VLOOKUP(categories!B1161,'categories-old'!B:G,6,FALSE)</f>
        <v>/img3/img4fcc.jpg</v>
      </c>
      <c r="D1161" t="str">
        <f>VLOOKUP(categories!B1161,'categories-old'!B:H,7,FALSE)</f>
        <v>www.americanretailsupply.com\12903\130400\Retail-Resources\WAYMISH.html</v>
      </c>
    </row>
    <row r="1162" spans="1:4" hidden="1" x14ac:dyDescent="0.25">
      <c r="A1162" t="str">
        <f>IF(LEN('categories-old'!G1162) &gt; 0, "INSERT INTO `catalog_category_entity_varchar` (attribute_id,store_id,entity_id,value) VALUES (48,0,"&amp;'categories-old'!B1162&amp;",'"&amp;RIGHT('categories-old'!G1162,LEN('categories-old'!G1162)-1)&amp;"');","")</f>
        <v>INSERT INTO `catalog_category_entity_varchar` (attribute_id,store_id,entity_id,value) VALUES (48,0,1106,'img1/img3253.jpg');</v>
      </c>
      <c r="B1162" t="str">
        <f>IF(LEN(categories!G1162) &gt; 0, "INSERT INTO `catalog_category_entity_varchar` (attribute_id,store_id,entity_id,value) VALUES (48,0,"&amp;categories!B1162&amp;",'"&amp;RIGHT(categories!G1162,LEN(categories!G1162)-1)&amp;"');","")</f>
        <v>INSERT INTO `catalog_category_entity_varchar` (attribute_id,store_id,entity_id,value) VALUES (48,0,1111,'img2/img9cc3.jpg');</v>
      </c>
      <c r="C1162" t="str">
        <f>VLOOKUP(categories!B1162,'categories-old'!B:G,6,FALSE)</f>
        <v>/img2/img9cc3.jpg</v>
      </c>
      <c r="D1162" t="str">
        <f>VLOOKUP(categories!B1162,'categories-old'!B:H,7,FALSE)</f>
        <v>www.americanretailsupply.com\12903\130402\Retail-Resources\Customer-Satisfaction-is-Worthless-Customer-Loyalty-is-Priceless.html</v>
      </c>
    </row>
    <row r="1163" spans="1:4" hidden="1" x14ac:dyDescent="0.25">
      <c r="A1163" t="str">
        <f>IF(LEN('categories-old'!G1163) &gt; 0, "INSERT INTO `catalog_category_entity_varchar` (attribute_id,store_id,entity_id,value) VALUES (48,0,"&amp;'categories-old'!B1163&amp;",'"&amp;RIGHT('categories-old'!G1163,LEN('categories-old'!G1163)-1)&amp;"');","")</f>
        <v>INSERT INTO `catalog_category_entity_varchar` (attribute_id,store_id,entity_id,value) VALUES (48,0,1107,'img2/img1e8c.jpg');</v>
      </c>
      <c r="B1163" t="str">
        <f>IF(LEN(categories!G1163) &gt; 0, "INSERT INTO `catalog_category_entity_varchar` (attribute_id,store_id,entity_id,value) VALUES (48,0,"&amp;categories!B1163&amp;",'"&amp;RIGHT(categories!G1163,LEN(categories!G1163)-1)&amp;"');","")</f>
        <v>INSERT INTO `catalog_category_entity_varchar` (attribute_id,store_id,entity_id,value) VALUES (48,0,1112,'img1/img2b40.jpg');</v>
      </c>
      <c r="C1163" t="str">
        <f>VLOOKUP(categories!B1163,'categories-old'!B:G,6,FALSE)</f>
        <v>/img1/img2b40.jpg</v>
      </c>
      <c r="D1163" t="str">
        <f>VLOOKUP(categories!B1163,'categories-old'!B:H,7,FALSE)</f>
        <v>www.americanretailsupply.com\12903\174437\Retail-Resources\Simple-Truths-of-Service.html</v>
      </c>
    </row>
    <row r="1164" spans="1:4" hidden="1" x14ac:dyDescent="0.25">
      <c r="A1164" t="str">
        <f>IF(LEN('categories-old'!G1164) &gt; 0, "INSERT INTO `catalog_category_entity_varchar` (attribute_id,store_id,entity_id,value) VALUES (48,0,"&amp;'categories-old'!B1164&amp;",'"&amp;RIGHT('categories-old'!G1164,LEN('categories-old'!G1164)-1)&amp;"');","")</f>
        <v>INSERT INTO `catalog_category_entity_varchar` (attribute_id,store_id,entity_id,value) VALUES (48,0,1108,'img1/img96a8-2.jpg');</v>
      </c>
      <c r="B1164" t="str">
        <f>IF(LEN(categories!G1164) &gt; 0, "INSERT INTO `catalog_category_entity_varchar` (attribute_id,store_id,entity_id,value) VALUES (48,0,"&amp;categories!B1164&amp;",'"&amp;RIGHT(categories!G1164,LEN(categories!G1164)-1)&amp;"');","")</f>
        <v>INSERT INTO `catalog_category_entity_varchar` (attribute_id,store_id,entity_id,value) VALUES (48,0,1113,'img1/img5cdb.jpg');</v>
      </c>
      <c r="C1164" t="str">
        <f>VLOOKUP(categories!B1164,'categories-old'!B:G,6,FALSE)</f>
        <v>/img1/img5cdb.jpg</v>
      </c>
      <c r="D1164" t="str">
        <f>VLOOKUP(categories!B1164,'categories-old'!B:H,7,FALSE)</f>
        <v>www.americanretailsupply.com\12903\174680\Retail-Resources\Inside-The-Magic-Kingdom.html</v>
      </c>
    </row>
    <row r="1165" spans="1:4" hidden="1" x14ac:dyDescent="0.25">
      <c r="A1165" t="str">
        <f>IF(LEN('categories-old'!G1165) &gt; 0, "INSERT INTO `catalog_category_entity_varchar` (attribute_id,store_id,entity_id,value) VALUES (48,0,"&amp;'categories-old'!B1165&amp;",'"&amp;RIGHT('categories-old'!G1165,LEN('categories-old'!G1165)-1)&amp;"');","")</f>
        <v>INSERT INTO `catalog_category_entity_varchar` (attribute_id,store_id,entity_id,value) VALUES (48,0,1109,'img1/imgf0e9.jpg');</v>
      </c>
      <c r="B1165" t="str">
        <f>IF(LEN(categories!G1165) &gt; 0, "INSERT INTO `catalog_category_entity_varchar` (attribute_id,store_id,entity_id,value) VALUES (48,0,"&amp;categories!B1165&amp;",'"&amp;RIGHT(categories!G1165,LEN(categories!G1165)-1)&amp;"');","")</f>
        <v>INSERT INTO `catalog_category_entity_varchar` (attribute_id,store_id,entity_id,value) VALUES (48,0,1114,'img3/img28a6.jpg');</v>
      </c>
      <c r="C1165" t="str">
        <f>VLOOKUP(categories!B1165,'categories-old'!B:G,6,FALSE)</f>
        <v>/img3/img28a6.jpg</v>
      </c>
      <c r="D1165" t="str">
        <f>VLOOKUP(categories!B1165,'categories-old'!B:H,7,FALSE)</f>
        <v>www.americanretailsupply.com\12903\635579\Retail-Resources\Out--Nordstrom-Nordstrom.html</v>
      </c>
    </row>
    <row r="1166" spans="1:4" hidden="1" x14ac:dyDescent="0.25">
      <c r="A1166" t="str">
        <f>IF(LEN('categories-old'!G1166) &gt; 0, "INSERT INTO `catalog_category_entity_varchar` (attribute_id,store_id,entity_id,value) VALUES (48,0,"&amp;'categories-old'!B1166&amp;",'"&amp;RIGHT('categories-old'!G1166,LEN('categories-old'!G1166)-1)&amp;"');","")</f>
        <v>INSERT INTO `catalog_category_entity_varchar` (attribute_id,store_id,entity_id,value) VALUES (48,0,1110,'img3/img4fcc.jpg');</v>
      </c>
      <c r="B1166" t="str">
        <f>IF(LEN(categories!G1166) &gt; 0, "INSERT INTO `catalog_category_entity_varchar` (attribute_id,store_id,entity_id,value) VALUES (48,0,"&amp;categories!B1166&amp;",'"&amp;RIGHT(categories!G1166,LEN(categories!G1166)-1)&amp;"');","")</f>
        <v>INSERT INTO `catalog_category_entity_varchar` (attribute_id,store_id,entity_id,value) VALUES (48,0,1116,'img2/img8f91.jpg');</v>
      </c>
      <c r="C1166" t="str">
        <f>VLOOKUP(categories!B1166,'categories-old'!B:G,6,FALSE)</f>
        <v>/img2/img8f91.jpg</v>
      </c>
      <c r="D1166" t="str">
        <f>VLOOKUP(categories!B1166,'categories-old'!B:H,7,FALSE)</f>
        <v>www.americanretailsupply.com\65006\742308\Ribbon-in-Animal-Prints\Splendorette-Printed-Curling-Ribbon.html</v>
      </c>
    </row>
    <row r="1167" spans="1:4" hidden="1" x14ac:dyDescent="0.25">
      <c r="A1167" t="str">
        <f>IF(LEN('categories-old'!G1167) &gt; 0, "INSERT INTO `catalog_category_entity_varchar` (attribute_id,store_id,entity_id,value) VALUES (48,0,"&amp;'categories-old'!B1167&amp;",'"&amp;RIGHT('categories-old'!G1167,LEN('categories-old'!G1167)-1)&amp;"');","")</f>
        <v>INSERT INTO `catalog_category_entity_varchar` (attribute_id,store_id,entity_id,value) VALUES (48,0,1111,'img2/img9cc3.jpg');</v>
      </c>
      <c r="B1167" t="str">
        <f>IF(LEN(categories!G1167) &gt; 0, "INSERT INTO `catalog_category_entity_varchar` (attribute_id,store_id,entity_id,value) VALUES (48,0,"&amp;categories!B1167&amp;",'"&amp;RIGHT(categories!G1167,LEN(categories!G1167)-1)&amp;"');","")</f>
        <v>INSERT INTO `catalog_category_entity_varchar` (attribute_id,store_id,entity_id,value) VALUES (48,0,1118,'img3/img4a46.jpg');</v>
      </c>
      <c r="C1167" t="str">
        <f>VLOOKUP(categories!B1167,'categories-old'!B:G,6,FALSE)</f>
        <v>/img3/img4a46.jpg</v>
      </c>
      <c r="D1167" t="str">
        <f>VLOOKUP(categories!B1167,'categories-old'!B:H,7,FALSE)</f>
        <v>www.americanretailsupply.com\64795\37285\Ring--Earring-Displays\PendantEarring-Angled-Display.html</v>
      </c>
    </row>
    <row r="1168" spans="1:4" hidden="1" x14ac:dyDescent="0.25">
      <c r="A1168" t="str">
        <f>IF(LEN('categories-old'!G1168) &gt; 0, "INSERT INTO `catalog_category_entity_varchar` (attribute_id,store_id,entity_id,value) VALUES (48,0,"&amp;'categories-old'!B1168&amp;",'"&amp;RIGHT('categories-old'!G1168,LEN('categories-old'!G1168)-1)&amp;"');","")</f>
        <v>INSERT INTO `catalog_category_entity_varchar` (attribute_id,store_id,entity_id,value) VALUES (48,0,1112,'img1/img2b40.jpg');</v>
      </c>
      <c r="B1168" t="str">
        <f>IF(LEN(categories!G1168) &gt; 0, "INSERT INTO `catalog_category_entity_varchar` (attribute_id,store_id,entity_id,value) VALUES (48,0,"&amp;categories!B1168&amp;",'"&amp;RIGHT(categories!G1168,LEN(categories!G1168)-1)&amp;"');","")</f>
        <v>INSERT INTO `catalog_category_entity_varchar` (attribute_id,store_id,entity_id,value) VALUES (48,0,1119,'img3/img86db.jpg');</v>
      </c>
      <c r="C1168" t="str">
        <f>VLOOKUP(categories!B1168,'categories-old'!B:G,6,FALSE)</f>
        <v>/img3/img86db.jpg</v>
      </c>
      <c r="D1168" t="str">
        <f>VLOOKUP(categories!B1168,'categories-old'!B:H,7,FALSE)</f>
        <v>www.americanretailsupply.com\64795\37286\Ring--Earring-Displays\Single-PendantEarring-Angled-Display.html</v>
      </c>
    </row>
    <row r="1169" spans="1:4" hidden="1" x14ac:dyDescent="0.25">
      <c r="A1169" t="str">
        <f>IF(LEN('categories-old'!G1169) &gt; 0, "INSERT INTO `catalog_category_entity_varchar` (attribute_id,store_id,entity_id,value) VALUES (48,0,"&amp;'categories-old'!B1169&amp;",'"&amp;RIGHT('categories-old'!G1169,LEN('categories-old'!G1169)-1)&amp;"');","")</f>
        <v>INSERT INTO `catalog_category_entity_varchar` (attribute_id,store_id,entity_id,value) VALUES (48,0,1113,'img1/img5cdb.jpg');</v>
      </c>
      <c r="B1169" t="str">
        <f>IF(LEN(categories!G1169) &gt; 0, "INSERT INTO `catalog_category_entity_varchar` (attribute_id,store_id,entity_id,value) VALUES (48,0,"&amp;categories!B1169&amp;",'"&amp;RIGHT(categories!G1169,LEN(categories!G1169)-1)&amp;"');","")</f>
        <v>INSERT INTO `catalog_category_entity_varchar` (attribute_id,store_id,entity_id,value) VALUES (48,0,1120,'img1/imgb31b.jpg');</v>
      </c>
      <c r="C1169" t="str">
        <f>VLOOKUP(categories!B1169,'categories-old'!B:G,6,FALSE)</f>
        <v>/img1/imgb31b.jpg</v>
      </c>
      <c r="D1169" t="str">
        <f>VLOOKUP(categories!B1169,'categories-old'!B:H,7,FALSE)</f>
        <v>www.americanretailsupply.com\64795\37287\Ring--Earring-Displays\Clip-On-Earring-Slant-Display.html</v>
      </c>
    </row>
    <row r="1170" spans="1:4" hidden="1" x14ac:dyDescent="0.25">
      <c r="A1170" t="str">
        <f>IF(LEN('categories-old'!G1170) &gt; 0, "INSERT INTO `catalog_category_entity_varchar` (attribute_id,store_id,entity_id,value) VALUES (48,0,"&amp;'categories-old'!B1170&amp;",'"&amp;RIGHT('categories-old'!G1170,LEN('categories-old'!G1170)-1)&amp;"');","")</f>
        <v>INSERT INTO `catalog_category_entity_varchar` (attribute_id,store_id,entity_id,value) VALUES (48,0,1114,'img3/img28a6.jpg');</v>
      </c>
      <c r="B1170" t="str">
        <f>IF(LEN(categories!G1170) &gt; 0, "INSERT INTO `catalog_category_entity_varchar` (attribute_id,store_id,entity_id,value) VALUES (48,0,"&amp;categories!B1170&amp;",'"&amp;RIGHT(categories!G1170,LEN(categories!G1170)-1)&amp;"');","")</f>
        <v>INSERT INTO `catalog_category_entity_varchar` (attribute_id,store_id,entity_id,value) VALUES (48,0,1121,'img2/img3371.jpg');</v>
      </c>
      <c r="C1170" t="str">
        <f>VLOOKUP(categories!B1170,'categories-old'!B:G,6,FALSE)</f>
        <v>/img2/img3371.jpg</v>
      </c>
      <c r="D1170" t="str">
        <f>VLOOKUP(categories!B1170,'categories-old'!B:H,7,FALSE)</f>
        <v>www.americanretailsupply.com\64795\37288\Ring--Earring-Displays\Earring-Winged-Display-Stand.html</v>
      </c>
    </row>
    <row r="1171" spans="1:4" hidden="1" x14ac:dyDescent="0.25">
      <c r="A1171" t="str">
        <f>IF(LEN('categories-old'!G1171) &gt; 0, "INSERT INTO `catalog_category_entity_varchar` (attribute_id,store_id,entity_id,value) VALUES (48,0,"&amp;'categories-old'!B1171&amp;",'"&amp;RIGHT('categories-old'!G1171,LEN('categories-old'!G1171)-1)&amp;"');","")</f>
        <v>INSERT INTO `catalog_category_entity_varchar` (attribute_id,store_id,entity_id,value) VALUES (48,0,1116,'img2/img8f91.jpg');</v>
      </c>
      <c r="B1171" t="str">
        <f>IF(LEN(categories!G1171) &gt; 0, "INSERT INTO `catalog_category_entity_varchar` (attribute_id,store_id,entity_id,value) VALUES (48,0,"&amp;categories!B1171&amp;",'"&amp;RIGHT(categories!G1171,LEN(categories!G1171)-1)&amp;"');","")</f>
        <v>INSERT INTO `catalog_category_entity_varchar` (attribute_id,store_id,entity_id,value) VALUES (48,0,1122,'img2/img5e0d.jpg');</v>
      </c>
      <c r="C1171" t="str">
        <f>VLOOKUP(categories!B1171,'categories-old'!B:G,6,FALSE)</f>
        <v>/img2/img5e0d.jpg</v>
      </c>
      <c r="D1171" t="str">
        <f>VLOOKUP(categories!B1171,'categories-old'!B:H,7,FALSE)</f>
        <v>www.americanretailsupply.com\64795\37290\Ring--Earring-Displays\Earring-T--Bar-Display.html</v>
      </c>
    </row>
    <row r="1172" spans="1:4" hidden="1" x14ac:dyDescent="0.25">
      <c r="A1172" t="str">
        <f>IF(LEN('categories-old'!G1172) &gt; 0, "INSERT INTO `catalog_category_entity_varchar` (attribute_id,store_id,entity_id,value) VALUES (48,0,"&amp;'categories-old'!B1172&amp;",'"&amp;RIGHT('categories-old'!G1172,LEN('categories-old'!G1172)-1)&amp;"');","")</f>
        <v>INSERT INTO `catalog_category_entity_varchar` (attribute_id,store_id,entity_id,value) VALUES (48,0,1118,'img3/img4a46.jpg');</v>
      </c>
      <c r="B1172" t="str">
        <f>IF(LEN(categories!G1172) &gt; 0, "INSERT INTO `catalog_category_entity_varchar` (attribute_id,store_id,entity_id,value) VALUES (48,0,"&amp;categories!B1172&amp;",'"&amp;RIGHT(categories!G1172,LEN(categories!G1172)-1)&amp;"');","")</f>
        <v>INSERT INTO `catalog_category_entity_varchar` (attribute_id,store_id,entity_id,value) VALUES (48,0,1123,'img1/img670d.jpg');</v>
      </c>
      <c r="C1172" t="str">
        <f>VLOOKUP(categories!B1172,'categories-old'!B:G,6,FALSE)</f>
        <v>/img1/img670d.jpg</v>
      </c>
      <c r="D1172" t="str">
        <f>VLOOKUP(categories!B1172,'categories-old'!B:H,7,FALSE)</f>
        <v>www.americanretailsupply.com\64795\37793\Ring--Earring-Displays\1-Finger-Ring-Display.html</v>
      </c>
    </row>
    <row r="1173" spans="1:4" hidden="1" x14ac:dyDescent="0.25">
      <c r="A1173" t="str">
        <f>IF(LEN('categories-old'!G1173) &gt; 0, "INSERT INTO `catalog_category_entity_varchar` (attribute_id,store_id,entity_id,value) VALUES (48,0,"&amp;'categories-old'!B1173&amp;",'"&amp;RIGHT('categories-old'!G1173,LEN('categories-old'!G1173)-1)&amp;"');","")</f>
        <v>INSERT INTO `catalog_category_entity_varchar` (attribute_id,store_id,entity_id,value) VALUES (48,0,1119,'img3/img86db.jpg');</v>
      </c>
      <c r="B1173" t="str">
        <f>IF(LEN(categories!G1173) &gt; 0, "INSERT INTO `catalog_category_entity_varchar` (attribute_id,store_id,entity_id,value) VALUES (48,0,"&amp;categories!B1173&amp;",'"&amp;RIGHT(categories!G1173,LEN(categories!G1173)-1)&amp;"');","")</f>
        <v>INSERT INTO `catalog_category_entity_varchar` (attribute_id,store_id,entity_id,value) VALUES (48,0,1124,'img1/img7a03.jpg');</v>
      </c>
      <c r="C1173" t="str">
        <f>VLOOKUP(categories!B1173,'categories-old'!B:G,6,FALSE)</f>
        <v>/img1/img7a03.jpg</v>
      </c>
      <c r="D1173" t="str">
        <f>VLOOKUP(categories!B1173,'categories-old'!B:H,7,FALSE)</f>
        <v>www.americanretailsupply.com\64795\37795\Ring--Earring-Displays\2-Finger-Ring-Display.html</v>
      </c>
    </row>
    <row r="1174" spans="1:4" hidden="1" x14ac:dyDescent="0.25">
      <c r="A1174" t="str">
        <f>IF(LEN('categories-old'!G1174) &gt; 0, "INSERT INTO `catalog_category_entity_varchar` (attribute_id,store_id,entity_id,value) VALUES (48,0,"&amp;'categories-old'!B1174&amp;",'"&amp;RIGHT('categories-old'!G1174,LEN('categories-old'!G1174)-1)&amp;"');","")</f>
        <v>INSERT INTO `catalog_category_entity_varchar` (attribute_id,store_id,entity_id,value) VALUES (48,0,1120,'img1/imgb31b.jpg');</v>
      </c>
      <c r="B1174" t="str">
        <f>IF(LEN(categories!G1174) &gt; 0, "INSERT INTO `catalog_category_entity_varchar` (attribute_id,store_id,entity_id,value) VALUES (48,0,"&amp;categories!B1174&amp;",'"&amp;RIGHT(categories!G1174,LEN(categories!G1174)-1)&amp;"');","")</f>
        <v>INSERT INTO `catalog_category_entity_varchar` (attribute_id,store_id,entity_id,value) VALUES (48,0,1125,'img1/img9dc8.jpg');</v>
      </c>
      <c r="C1174" t="str">
        <f>VLOOKUP(categories!B1174,'categories-old'!B:G,6,FALSE)</f>
        <v>/img1/img9dc8.jpg</v>
      </c>
      <c r="D1174" t="str">
        <f>VLOOKUP(categories!B1174,'categories-old'!B:H,7,FALSE)</f>
        <v>www.americanretailsupply.com\64795\37796\Ring--Earring-Displays\5-Finger-Ring-Displays.html</v>
      </c>
    </row>
    <row r="1175" spans="1:4" hidden="1" x14ac:dyDescent="0.25">
      <c r="A1175" t="str">
        <f>IF(LEN('categories-old'!G1175) &gt; 0, "INSERT INTO `catalog_category_entity_varchar` (attribute_id,store_id,entity_id,value) VALUES (48,0,"&amp;'categories-old'!B1175&amp;",'"&amp;RIGHT('categories-old'!G1175,LEN('categories-old'!G1175)-1)&amp;"');","")</f>
        <v>INSERT INTO `catalog_category_entity_varchar` (attribute_id,store_id,entity_id,value) VALUES (48,0,1121,'img2/img3371.jpg');</v>
      </c>
      <c r="B1175" t="str">
        <f>IF(LEN(categories!G1175) &gt; 0, "INSERT INTO `catalog_category_entity_varchar` (attribute_id,store_id,entity_id,value) VALUES (48,0,"&amp;categories!B1175&amp;",'"&amp;RIGHT(categories!G1175,LEN(categories!G1175)-1)&amp;"');","")</f>
        <v>INSERT INTO `catalog_category_entity_varchar` (attribute_id,store_id,entity_id,value) VALUES (48,0,1126,'img3/img2eab.jpg');</v>
      </c>
      <c r="C1175" t="str">
        <f>VLOOKUP(categories!B1175,'categories-old'!B:G,6,FALSE)</f>
        <v>/img3/img2eab.jpg</v>
      </c>
      <c r="D1175" t="str">
        <f>VLOOKUP(categories!B1175,'categories-old'!B:H,7,FALSE)</f>
        <v>www.americanretailsupply.com\64795\231608\Ring--Earring-Displays\18-Slot-Ring-Tray.html</v>
      </c>
    </row>
    <row r="1176" spans="1:4" hidden="1" x14ac:dyDescent="0.25">
      <c r="A1176" t="str">
        <f>IF(LEN('categories-old'!G1176) &gt; 0, "INSERT INTO `catalog_category_entity_varchar` (attribute_id,store_id,entity_id,value) VALUES (48,0,"&amp;'categories-old'!B1176&amp;",'"&amp;RIGHT('categories-old'!G1176,LEN('categories-old'!G1176)-1)&amp;"');","")</f>
        <v>INSERT INTO `catalog_category_entity_varchar` (attribute_id,store_id,entity_id,value) VALUES (48,0,1122,'img2/img5e0d.jpg');</v>
      </c>
      <c r="B1176" t="str">
        <f>IF(LEN(categories!G1176) &gt; 0, "INSERT INTO `catalog_category_entity_varchar` (attribute_id,store_id,entity_id,value) VALUES (48,0,"&amp;categories!B1176&amp;",'"&amp;RIGHT(categories!G1176,LEN(categories!G1176)-1)&amp;"');","")</f>
        <v>INSERT INTO `catalog_category_entity_varchar` (attribute_id,store_id,entity_id,value) VALUES (48,0,1128,'img2/imgd0db.jpg');</v>
      </c>
      <c r="C1176" t="str">
        <f>VLOOKUP(categories!B1176,'categories-old'!B:G,6,FALSE)</f>
        <v>/img2/imgd0db.jpg</v>
      </c>
      <c r="D1176" t="str">
        <f>VLOOKUP(categories!B1176,'categories-old'!B:H,7,FALSE)</f>
        <v>www.americanretailsupply.com\65158\154741\Rudy--Judy-Mannequins\Rudy.html</v>
      </c>
    </row>
    <row r="1177" spans="1:4" hidden="1" x14ac:dyDescent="0.25">
      <c r="A1177" t="str">
        <f>IF(LEN('categories-old'!G1177) &gt; 0, "INSERT INTO `catalog_category_entity_varchar` (attribute_id,store_id,entity_id,value) VALUES (48,0,"&amp;'categories-old'!B1177&amp;",'"&amp;RIGHT('categories-old'!G1177,LEN('categories-old'!G1177)-1)&amp;"');","")</f>
        <v>INSERT INTO `catalog_category_entity_varchar` (attribute_id,store_id,entity_id,value) VALUES (48,0,1123,'img1/img670d.jpg');</v>
      </c>
      <c r="B1177" t="str">
        <f>IF(LEN(categories!G1177) &gt; 0, "INSERT INTO `catalog_category_entity_varchar` (attribute_id,store_id,entity_id,value) VALUES (48,0,"&amp;categories!B1177&amp;",'"&amp;RIGHT(categories!G1177,LEN(categories!G1177)-1)&amp;"');","")</f>
        <v>INSERT INTO `catalog_category_entity_varchar` (attribute_id,store_id,entity_id,value) VALUES (48,0,1129,'img3/img6321.jpg');</v>
      </c>
      <c r="C1177" t="str">
        <f>VLOOKUP(categories!B1177,'categories-old'!B:G,6,FALSE)</f>
        <v>/img3/img6321.jpg</v>
      </c>
      <c r="D1177" t="str">
        <f>VLOOKUP(categories!B1177,'categories-old'!B:H,7,FALSE)</f>
        <v>www.americanretailsupply.com\65158\154743\Rudy--Judy-Mannequins\Headless-Rudy-and-Judy.html</v>
      </c>
    </row>
    <row r="1178" spans="1:4" hidden="1" x14ac:dyDescent="0.25">
      <c r="A1178" t="str">
        <f>IF(LEN('categories-old'!G1178) &gt; 0, "INSERT INTO `catalog_category_entity_varchar` (attribute_id,store_id,entity_id,value) VALUES (48,0,"&amp;'categories-old'!B1178&amp;",'"&amp;RIGHT('categories-old'!G1178,LEN('categories-old'!G1178)-1)&amp;"');","")</f>
        <v>INSERT INTO `catalog_category_entity_varchar` (attribute_id,store_id,entity_id,value) VALUES (48,0,1124,'img1/img7a03.jpg');</v>
      </c>
      <c r="B1178" t="str">
        <f>IF(LEN(categories!G1178) &gt; 0, "INSERT INTO `catalog_category_entity_varchar` (attribute_id,store_id,entity_id,value) VALUES (48,0,"&amp;categories!B1178&amp;",'"&amp;RIGHT(categories!G1178,LEN(categories!G1178)-1)&amp;"');","")</f>
        <v>INSERT INTO `catalog_category_entity_varchar` (attribute_id,store_id,entity_id,value) VALUES (48,0,1131,'img2/img6c75.jpg');</v>
      </c>
      <c r="C1178" t="str">
        <f>VLOOKUP(categories!B1178,'categories-old'!B:G,6,FALSE)</f>
        <v>/img2/img6c75.jpg</v>
      </c>
      <c r="D1178" t="str">
        <f>VLOOKUP(categories!B1178,'categories-old'!B:H,7,FALSE)</f>
        <v>www.americanretailsupply.com\65037\41138\Scanner-Hooks\1-and-2-Piece-Scanner-Hooks.html</v>
      </c>
    </row>
    <row r="1179" spans="1:4" hidden="1" x14ac:dyDescent="0.25">
      <c r="A1179" t="str">
        <f>IF(LEN('categories-old'!G1179) &gt; 0, "INSERT INTO `catalog_category_entity_varchar` (attribute_id,store_id,entity_id,value) VALUES (48,0,"&amp;'categories-old'!B1179&amp;",'"&amp;RIGHT('categories-old'!G1179,LEN('categories-old'!G1179)-1)&amp;"');","")</f>
        <v>INSERT INTO `catalog_category_entity_varchar` (attribute_id,store_id,entity_id,value) VALUES (48,0,1125,'img1/img9dc8.jpg');</v>
      </c>
      <c r="B1179" t="str">
        <f>IF(LEN(categories!G1179) &gt; 0, "INSERT INTO `catalog_category_entity_varchar` (attribute_id,store_id,entity_id,value) VALUES (48,0,"&amp;categories!B1179&amp;",'"&amp;RIGHT(categories!G1179,LEN(categories!G1179)-1)&amp;"');","")</f>
        <v>INSERT INTO `catalog_category_entity_varchar` (attribute_id,store_id,entity_id,value) VALUES (48,0,1132,'img3/img4427.jpg');</v>
      </c>
      <c r="C1179" t="str">
        <f>VLOOKUP(categories!B1179,'categories-old'!B:G,6,FALSE)</f>
        <v>/img3/img4427.jpg</v>
      </c>
      <c r="D1179" t="str">
        <f>VLOOKUP(categories!B1179,'categories-old'!B:H,7,FALSE)</f>
        <v>www.americanretailsupply.com\65037\41139\Scanner-Hooks\Scanner-Hook-Label-Holders.html</v>
      </c>
    </row>
    <row r="1180" spans="1:4" hidden="1" x14ac:dyDescent="0.25">
      <c r="A1180" t="str">
        <f>IF(LEN('categories-old'!G1180) &gt; 0, "INSERT INTO `catalog_category_entity_varchar` (attribute_id,store_id,entity_id,value) VALUES (48,0,"&amp;'categories-old'!B1180&amp;",'"&amp;RIGHT('categories-old'!G1180,LEN('categories-old'!G1180)-1)&amp;"');","")</f>
        <v>INSERT INTO `catalog_category_entity_varchar` (attribute_id,store_id,entity_id,value) VALUES (48,0,1126,'img3/img2eab.jpg');</v>
      </c>
      <c r="B1180" t="str">
        <f>IF(LEN(categories!G1180) &gt; 0, "INSERT INTO `catalog_category_entity_varchar` (attribute_id,store_id,entity_id,value) VALUES (48,0,"&amp;categories!B1180&amp;",'"&amp;RIGHT(categories!G1180,LEN(categories!G1180)-1)&amp;"');","")</f>
        <v>INSERT INTO `catalog_category_entity_varchar` (attribute_id,store_id,entity_id,value) VALUES (48,0,1134,'img2/img4da3.jpg');</v>
      </c>
      <c r="C1180" t="str">
        <f>VLOOKUP(categories!B1180,'categories-old'!B:G,6,FALSE)</f>
        <v>/img2/img4da3.jpg</v>
      </c>
      <c r="D1180" t="str">
        <f>VLOOKUP(categories!B1180,'categories-old'!B:H,7,FALSE)</f>
        <v>www.americanretailsupply.com\64800\560455\Scrapbooking-Racks\Paper-Rack-Tower.html</v>
      </c>
    </row>
    <row r="1181" spans="1:4" hidden="1" x14ac:dyDescent="0.25">
      <c r="A1181" t="str">
        <f>IF(LEN('categories-old'!G1181) &gt; 0, "INSERT INTO `catalog_category_entity_varchar` (attribute_id,store_id,entity_id,value) VALUES (48,0,"&amp;'categories-old'!B1181&amp;",'"&amp;RIGHT('categories-old'!G1181,LEN('categories-old'!G1181)-1)&amp;"');","")</f>
        <v>INSERT INTO `catalog_category_entity_varchar` (attribute_id,store_id,entity_id,value) VALUES (48,0,1128,'img2/imgd0db.jpg');</v>
      </c>
      <c r="B1181" t="str">
        <f>IF(LEN(categories!G1181) &gt; 0, "INSERT INTO `catalog_category_entity_varchar` (attribute_id,store_id,entity_id,value) VALUES (48,0,"&amp;categories!B1181&amp;",'"&amp;RIGHT(categories!G1181,LEN(categories!G1181)-1)&amp;"');","")</f>
        <v>INSERT INTO `catalog_category_entity_varchar` (attribute_id,store_id,entity_id,value) VALUES (48,0,1135,'img3/imgb1a3.jpg');</v>
      </c>
      <c r="C1181" t="str">
        <f>VLOOKUP(categories!B1181,'categories-old'!B:G,6,FALSE)</f>
        <v>/img3/imgb1a3.jpg</v>
      </c>
      <c r="D1181" t="str">
        <f>VLOOKUP(categories!B1181,'categories-old'!B:H,7,FALSE)</f>
        <v>www.americanretailsupply.com\64800\560456\Scrapbooking-Racks\Paper-Rack-for-8-12-x-11-Stock.html</v>
      </c>
    </row>
    <row r="1182" spans="1:4" hidden="1" x14ac:dyDescent="0.25">
      <c r="A1182" t="str">
        <f>IF(LEN('categories-old'!G1182) &gt; 0, "INSERT INTO `catalog_category_entity_varchar` (attribute_id,store_id,entity_id,value) VALUES (48,0,"&amp;'categories-old'!B1182&amp;",'"&amp;RIGHT('categories-old'!G1182,LEN('categories-old'!G1182)-1)&amp;"');","")</f>
        <v>INSERT INTO `catalog_category_entity_varchar` (attribute_id,store_id,entity_id,value) VALUES (48,0,1129,'img3/img6321.jpg');</v>
      </c>
      <c r="B1182" t="str">
        <f>IF(LEN(categories!G1182) &gt; 0, "INSERT INTO `catalog_category_entity_varchar` (attribute_id,store_id,entity_id,value) VALUES (48,0,"&amp;categories!B1182&amp;",'"&amp;RIGHT(categories!G1182,LEN(categories!G1182)-1)&amp;"');","")</f>
        <v>INSERT INTO `catalog_category_entity_varchar` (attribute_id,store_id,entity_id,value) VALUES (48,0,1136,'img2/img5503.jpg');</v>
      </c>
      <c r="C1182" t="str">
        <f>VLOOKUP(categories!B1182,'categories-old'!B:G,6,FALSE)</f>
        <v>/img2/img5503.jpg</v>
      </c>
      <c r="D1182" t="str">
        <f>VLOOKUP(categories!B1182,'categories-old'!B:H,7,FALSE)</f>
        <v>www.americanretailsupply.com\64800\560457\Scrapbooking-Racks\Paper-Rack-for-12x-12-Stock.html</v>
      </c>
    </row>
    <row r="1183" spans="1:4" hidden="1" x14ac:dyDescent="0.25">
      <c r="A1183" t="str">
        <f>IF(LEN('categories-old'!G1183) &gt; 0, "INSERT INTO `catalog_category_entity_varchar` (attribute_id,store_id,entity_id,value) VALUES (48,0,"&amp;'categories-old'!B1183&amp;",'"&amp;RIGHT('categories-old'!G1183,LEN('categories-old'!G1183)-1)&amp;"');","")</f>
        <v>INSERT INTO `catalog_category_entity_varchar` (attribute_id,store_id,entity_id,value) VALUES (48,0,1131,'img2/img6c75.jpg');</v>
      </c>
      <c r="B1183" t="str">
        <f>IF(LEN(categories!G1183) &gt; 0, "INSERT INTO `catalog_category_entity_varchar` (attribute_id,store_id,entity_id,value) VALUES (48,0,"&amp;categories!B1183&amp;",'"&amp;RIGHT(categories!G1183,LEN(categories!G1183)-1)&amp;"');","")</f>
        <v>INSERT INTO `catalog_category_entity_varchar` (attribute_id,store_id,entity_id,value) VALUES (48,0,1138,'img2/imga566.jpg');</v>
      </c>
      <c r="C1183" t="str">
        <f>VLOOKUP(categories!B1183,'categories-old'!B:G,6,FALSE)</f>
        <v>/img2/imga566.jpg</v>
      </c>
      <c r="D1183" t="str">
        <f>VLOOKUP(categories!B1183,'categories-old'!B:H,7,FALSE)</f>
        <v>www.americanretailsupply.com\64894\13364\Security-Locks-Announcers-Detectors-Mirrors\Entry-Alert-Motion-Sensor-Door-Chime.html</v>
      </c>
    </row>
    <row r="1184" spans="1:4" hidden="1" x14ac:dyDescent="0.25">
      <c r="A1184" t="str">
        <f>IF(LEN('categories-old'!G1184) &gt; 0, "INSERT INTO `catalog_category_entity_varchar` (attribute_id,store_id,entity_id,value) VALUES (48,0,"&amp;'categories-old'!B1184&amp;",'"&amp;RIGHT('categories-old'!G1184,LEN('categories-old'!G1184)-1)&amp;"');","")</f>
        <v>INSERT INTO `catalog_category_entity_varchar` (attribute_id,store_id,entity_id,value) VALUES (48,0,1132,'img3/img4427.jpg');</v>
      </c>
      <c r="B1184" t="str">
        <f>IF(LEN(categories!G1184) &gt; 0, "INSERT INTO `catalog_category_entity_varchar` (attribute_id,store_id,entity_id,value) VALUES (48,0,"&amp;categories!B1184&amp;",'"&amp;RIGHT(categories!G1184,LEN(categories!G1184)-1)&amp;"');","")</f>
        <v>INSERT INTO `catalog_category_entity_varchar` (attribute_id,store_id,entity_id,value) VALUES (48,0,1139,'img2/img202c.jpg');</v>
      </c>
      <c r="C1184" t="str">
        <f>VLOOKUP(categories!B1184,'categories-old'!B:G,6,FALSE)</f>
        <v>/img2/img202c.jpg</v>
      </c>
      <c r="D1184" t="str">
        <f>VLOOKUP(categories!B1184,'categories-old'!B:H,7,FALSE)</f>
        <v>www.americanretailsupply.com\64894\173921\Security-Locks-Announcers-Detectors-Mirrors\Wireless-Entrance-Motion-Detector.html</v>
      </c>
    </row>
    <row r="1185" spans="1:4" hidden="1" x14ac:dyDescent="0.25">
      <c r="A1185" t="str">
        <f>IF(LEN('categories-old'!G1185) &gt; 0, "INSERT INTO `catalog_category_entity_varchar` (attribute_id,store_id,entity_id,value) VALUES (48,0,"&amp;'categories-old'!B1185&amp;",'"&amp;RIGHT('categories-old'!G1185,LEN('categories-old'!G1185)-1)&amp;"');","")</f>
        <v>INSERT INTO `catalog_category_entity_varchar` (attribute_id,store_id,entity_id,value) VALUES (48,0,1134,'img2/img4da3.jpg');</v>
      </c>
      <c r="B1185" t="str">
        <f>IF(LEN(categories!G1185) &gt; 0, "INSERT INTO `catalog_category_entity_varchar` (attribute_id,store_id,entity_id,value) VALUES (48,0,"&amp;categories!B1185&amp;",'"&amp;RIGHT(categories!G1185,LEN(categories!G1185)-1)&amp;"');","")</f>
        <v>INSERT INTO `catalog_category_entity_varchar` (attribute_id,store_id,entity_id,value) VALUES (48,0,1140,'img1/img52b9.jpg');</v>
      </c>
      <c r="C1185" t="str">
        <f>VLOOKUP(categories!B1185,'categories-old'!B:G,6,FALSE)</f>
        <v>/img1/img52b9.jpg</v>
      </c>
      <c r="D1185" t="str">
        <f>VLOOKUP(categories!B1185,'categories-old'!B:H,7,FALSE)</f>
        <v>www.americanretailsupply.com\64894\173922\Security-Locks-Announcers-Detectors-Mirrors\Wired-Entrance-Motion-Detector.html</v>
      </c>
    </row>
    <row r="1186" spans="1:4" hidden="1" x14ac:dyDescent="0.25">
      <c r="A1186" t="str">
        <f>IF(LEN('categories-old'!G1186) &gt; 0, "INSERT INTO `catalog_category_entity_varchar` (attribute_id,store_id,entity_id,value) VALUES (48,0,"&amp;'categories-old'!B1186&amp;",'"&amp;RIGHT('categories-old'!G1186,LEN('categories-old'!G1186)-1)&amp;"');","")</f>
        <v>INSERT INTO `catalog_category_entity_varchar` (attribute_id,store_id,entity_id,value) VALUES (48,0,1135,'img3/imgb1a3.jpg');</v>
      </c>
      <c r="B1186" t="str">
        <f>IF(LEN(categories!G1186) &gt; 0, "INSERT INTO `catalog_category_entity_varchar` (attribute_id,store_id,entity_id,value) VALUES (48,0,"&amp;categories!B1186&amp;",'"&amp;RIGHT(categories!G1186,LEN(categories!G1186)-1)&amp;"');","")</f>
        <v>INSERT INTO `catalog_category_entity_varchar` (attribute_id,store_id,entity_id,value) VALUES (48,0,1141,'img3/img57a8.jpg');</v>
      </c>
      <c r="C1186" t="str">
        <f>VLOOKUP(categories!B1186,'categories-old'!B:G,6,FALSE)</f>
        <v>/img3/img57a8.jpg</v>
      </c>
      <c r="D1186" t="str">
        <f>VLOOKUP(categories!B1186,'categories-old'!B:H,7,FALSE)</f>
        <v>www.americanretailsupply.com\64894\173923\Security-Locks-Announcers-Detectors-Mirrors\Self-Contained-Entrance-Door-Announcer.html</v>
      </c>
    </row>
    <row r="1187" spans="1:4" hidden="1" x14ac:dyDescent="0.25">
      <c r="A1187" t="str">
        <f>IF(LEN('categories-old'!G1187) &gt; 0, "INSERT INTO `catalog_category_entity_varchar` (attribute_id,store_id,entity_id,value) VALUES (48,0,"&amp;'categories-old'!B1187&amp;",'"&amp;RIGHT('categories-old'!G1187,LEN('categories-old'!G1187)-1)&amp;"');","")</f>
        <v>INSERT INTO `catalog_category_entity_varchar` (attribute_id,store_id,entity_id,value) VALUES (48,0,1136,'img2/img5503.jpg');</v>
      </c>
      <c r="B1187" t="str">
        <f>IF(LEN(categories!G1187) &gt; 0, "INSERT INTO `catalog_category_entity_varchar` (attribute_id,store_id,entity_id,value) VALUES (48,0,"&amp;categories!B1187&amp;",'"&amp;RIGHT(categories!G1187,LEN(categories!G1187)-1)&amp;"');","")</f>
        <v>INSERT INTO `catalog_category_entity_varchar` (attribute_id,store_id,entity_id,value) VALUES (48,0,1142,'img1/img2688.jpg');</v>
      </c>
      <c r="C1187" t="str">
        <f>VLOOKUP(categories!B1187,'categories-old'!B:G,6,FALSE)</f>
        <v>/img1/img2688.jpg</v>
      </c>
      <c r="D1187" t="str">
        <f>VLOOKUP(categories!B1187,'categories-old'!B:H,7,FALSE)</f>
        <v>www.americanretailsupply.com\64894\775072\Security-Locks-Announcers-Detectors-Mirrors\Anti-Shoplifting-Convex-Glass-Mirrors.html</v>
      </c>
    </row>
    <row r="1188" spans="1:4" hidden="1" x14ac:dyDescent="0.25">
      <c r="A1188" t="str">
        <f>IF(LEN('categories-old'!G1188) &gt; 0, "INSERT INTO `catalog_category_entity_varchar` (attribute_id,store_id,entity_id,value) VALUES (48,0,"&amp;'categories-old'!B1188&amp;",'"&amp;RIGHT('categories-old'!G1188,LEN('categories-old'!G1188)-1)&amp;"');","")</f>
        <v>INSERT INTO `catalog_category_entity_varchar` (attribute_id,store_id,entity_id,value) VALUES (48,0,1138,'img2/imga566.jpg');</v>
      </c>
      <c r="B1188" t="str">
        <f>IF(LEN(categories!G1188) &gt; 0, "INSERT INTO `catalog_category_entity_varchar` (attribute_id,store_id,entity_id,value) VALUES (48,0,"&amp;categories!B1188&amp;",'"&amp;RIGHT(categories!G1188,LEN(categories!G1188)-1)&amp;"');","")</f>
        <v>INSERT INTO `catalog_category_entity_varchar` (attribute_id,store_id,entity_id,value) VALUES (48,0,1143,'img1/img0b5a.jpg');</v>
      </c>
      <c r="C1188" t="str">
        <f>VLOOKUP(categories!B1188,'categories-old'!B:G,6,FALSE)</f>
        <v>/img1/img0b5a.jpg</v>
      </c>
      <c r="D1188" t="str">
        <f>VLOOKUP(categories!B1188,'categories-old'!B:H,7,FALSE)</f>
        <v>www.americanretailsupply.com\64894\779398\Security-Locks-Announcers-Detectors-Mirrors\Security-Peg-Hook-Locks.html</v>
      </c>
    </row>
    <row r="1189" spans="1:4" hidden="1" x14ac:dyDescent="0.25">
      <c r="A1189" t="str">
        <f>IF(LEN('categories-old'!G1189) &gt; 0, "INSERT INTO `catalog_category_entity_varchar` (attribute_id,store_id,entity_id,value) VALUES (48,0,"&amp;'categories-old'!B1189&amp;",'"&amp;RIGHT('categories-old'!G1189,LEN('categories-old'!G1189)-1)&amp;"');","")</f>
        <v>INSERT INTO `catalog_category_entity_varchar` (attribute_id,store_id,entity_id,value) VALUES (48,0,1139,'img2/img202c.jpg');</v>
      </c>
      <c r="B1189" t="str">
        <f>IF(LEN(categories!G1189) &gt; 0, "INSERT INTO `catalog_category_entity_varchar` (attribute_id,store_id,entity_id,value) VALUES (48,0,"&amp;categories!B1189&amp;",'"&amp;RIGHT(categories!G1189,LEN(categories!G1189)-1)&amp;"');","")</f>
        <v>INSERT INTO `catalog_category_entity_varchar` (attribute_id,store_id,entity_id,value) VALUES (48,0,1145,'img3/imgda10.jpg');</v>
      </c>
      <c r="C1189" t="str">
        <f>VLOOKUP(categories!B1189,'categories-old'!B:G,6,FALSE)</f>
        <v>/img3/imgda10.jpg</v>
      </c>
      <c r="D1189" t="str">
        <f>VLOOKUP(categories!B1189,'categories-old'!B:H,7,FALSE)</f>
        <v>www.americanretailsupply.com\64685\1499\Security-Loops\Secur-A-Tach.html</v>
      </c>
    </row>
    <row r="1190" spans="1:4" hidden="1" x14ac:dyDescent="0.25">
      <c r="A1190" t="str">
        <f>IF(LEN('categories-old'!G1190) &gt; 0, "INSERT INTO `catalog_category_entity_varchar` (attribute_id,store_id,entity_id,value) VALUES (48,0,"&amp;'categories-old'!B1190&amp;",'"&amp;RIGHT('categories-old'!G1190,LEN('categories-old'!G1190)-1)&amp;"');","")</f>
        <v>INSERT INTO `catalog_category_entity_varchar` (attribute_id,store_id,entity_id,value) VALUES (48,0,1140,'img1/img52b9.jpg');</v>
      </c>
      <c r="B1190" t="str">
        <f>IF(LEN(categories!G1190) &gt; 0, "INSERT INTO `catalog_category_entity_varchar` (attribute_id,store_id,entity_id,value) VALUES (48,0,"&amp;categories!B1190&amp;",'"&amp;RIGHT(categories!G1190,LEN(categories!G1190)-1)&amp;"');","")</f>
        <v>INSERT INTO `catalog_category_entity_varchar` (attribute_id,store_id,entity_id,value) VALUES (48,0,1146,'img2/imgafda.jpg');</v>
      </c>
      <c r="C1190" t="str">
        <f>VLOOKUP(categories!B1190,'categories-old'!B:G,6,FALSE)</f>
        <v>/img2/imgafda.jpg</v>
      </c>
      <c r="D1190" t="str">
        <f>VLOOKUP(categories!B1190,'categories-old'!B:H,7,FALSE)</f>
        <v>www.americanretailsupply.com\64685\1528\Security-Loops\TG-Tacher-Security-Loops.html</v>
      </c>
    </row>
    <row r="1191" spans="1:4" hidden="1" x14ac:dyDescent="0.25">
      <c r="A1191" t="str">
        <f>IF(LEN('categories-old'!G1191) &gt; 0, "INSERT INTO `catalog_category_entity_varchar` (attribute_id,store_id,entity_id,value) VALUES (48,0,"&amp;'categories-old'!B1191&amp;",'"&amp;RIGHT('categories-old'!G1191,LEN('categories-old'!G1191)-1)&amp;"');","")</f>
        <v>INSERT INTO `catalog_category_entity_varchar` (attribute_id,store_id,entity_id,value) VALUES (48,0,1141,'img3/img57a8.jpg');</v>
      </c>
      <c r="B1191" t="str">
        <f>IF(LEN(categories!G1191) &gt; 0, "INSERT INTO `catalog_category_entity_varchar` (attribute_id,store_id,entity_id,value) VALUES (48,0,"&amp;categories!B1191&amp;",'"&amp;RIGHT(categories!G1191,LEN(categories!G1191)-1)&amp;"');","")</f>
        <v>INSERT INTO `catalog_category_entity_varchar` (attribute_id,store_id,entity_id,value) VALUES (48,0,1147,'img1/img5cae.jpg');</v>
      </c>
      <c r="C1191" t="str">
        <f>VLOOKUP(categories!B1191,'categories-old'!B:G,6,FALSE)</f>
        <v>/img1/img5cae.jpg</v>
      </c>
      <c r="D1191" t="str">
        <f>VLOOKUP(categories!B1191,'categories-old'!B:H,7,FALSE)</f>
        <v>www.americanretailsupply.com\64685\48135\Security-Loops\StringTach.html</v>
      </c>
    </row>
    <row r="1192" spans="1:4" hidden="1" x14ac:dyDescent="0.25">
      <c r="A1192" t="str">
        <f>IF(LEN('categories-old'!G1192) &gt; 0, "INSERT INTO `catalog_category_entity_varchar` (attribute_id,store_id,entity_id,value) VALUES (48,0,"&amp;'categories-old'!B1192&amp;",'"&amp;RIGHT('categories-old'!G1192,LEN('categories-old'!G1192)-1)&amp;"');","")</f>
        <v>INSERT INTO `catalog_category_entity_varchar` (attribute_id,store_id,entity_id,value) VALUES (48,0,1142,'img1/img2688.jpg');</v>
      </c>
      <c r="B1192" t="str">
        <f>IF(LEN(categories!G1192) &gt; 0, "INSERT INTO `catalog_category_entity_varchar` (attribute_id,store_id,entity_id,value) VALUES (48,0,"&amp;categories!B1192&amp;",'"&amp;RIGHT(categories!G1192,LEN(categories!G1192)-1)&amp;"');","")</f>
        <v>INSERT INTO `catalog_category_entity_varchar` (attribute_id,store_id,entity_id,value) VALUES (48,0,1148,'img2/img55a2.jpg');</v>
      </c>
      <c r="C1192" t="str">
        <f>VLOOKUP(categories!B1192,'categories-old'!B:G,6,FALSE)</f>
        <v>/img2/img55a2.jpg</v>
      </c>
      <c r="D1192" t="str">
        <f>VLOOKUP(categories!B1192,'categories-old'!B:H,7,FALSE)</f>
        <v>www.americanretailsupply.com\64685\48296\Security-Loops\Secur-A-Tie-Adjustable.html</v>
      </c>
    </row>
    <row r="1193" spans="1:4" hidden="1" x14ac:dyDescent="0.25">
      <c r="A1193" t="str">
        <f>IF(LEN('categories-old'!G1193) &gt; 0, "INSERT INTO `catalog_category_entity_varchar` (attribute_id,store_id,entity_id,value) VALUES (48,0,"&amp;'categories-old'!B1193&amp;",'"&amp;RIGHT('categories-old'!G1193,LEN('categories-old'!G1193)-1)&amp;"');","")</f>
        <v>INSERT INTO `catalog_category_entity_varchar` (attribute_id,store_id,entity_id,value) VALUES (48,0,1143,'img1/img0b5a.jpg');</v>
      </c>
      <c r="B1193" t="str">
        <f>IF(LEN(categories!G1193) &gt; 0, "INSERT INTO `catalog_category_entity_varchar` (attribute_id,store_id,entity_id,value) VALUES (48,0,"&amp;categories!B1193&amp;",'"&amp;RIGHT(categories!G1193,LEN(categories!G1193)-1)&amp;"');","")</f>
        <v>INSERT INTO `catalog_category_entity_varchar` (attribute_id,store_id,entity_id,value) VALUES (48,0,1150,'img2/img8db7.jpg');</v>
      </c>
      <c r="C1193" t="str">
        <f>VLOOKUP(categories!B1193,'categories-old'!B:G,6,FALSE)</f>
        <v>/img2/img8db7.jpg</v>
      </c>
      <c r="D1193" t="str">
        <f>VLOOKUP(categories!B1193,'categories-old'!B:H,7,FALSE)</f>
        <v>www.americanretailsupply.com\65799\788867\Shamrock\Baby-and-Juvenile-Giftwrap.html</v>
      </c>
    </row>
    <row r="1194" spans="1:4" hidden="1" x14ac:dyDescent="0.25">
      <c r="A1194" t="str">
        <f>IF(LEN('categories-old'!G1194) &gt; 0, "INSERT INTO `catalog_category_entity_varchar` (attribute_id,store_id,entity_id,value) VALUES (48,0,"&amp;'categories-old'!B1194&amp;",'"&amp;RIGHT('categories-old'!G1194,LEN('categories-old'!G1194)-1)&amp;"');","")</f>
        <v>INSERT INTO `catalog_category_entity_varchar` (attribute_id,store_id,entity_id,value) VALUES (48,0,1145,'img3/imgda10.jpg');</v>
      </c>
      <c r="B1194" t="str">
        <f>IF(LEN(categories!G1194) &gt; 0, "INSERT INTO `catalog_category_entity_varchar` (attribute_id,store_id,entity_id,value) VALUES (48,0,"&amp;categories!B1194&amp;",'"&amp;RIGHT(categories!G1194,LEN(categories!G1194)-1)&amp;"');","")</f>
        <v>INSERT INTO `catalog_category_entity_varchar` (attribute_id,store_id,entity_id,value) VALUES (48,0,1151,'img1/img439e.jpg');</v>
      </c>
      <c r="C1194" t="str">
        <f>VLOOKUP(categories!B1194,'categories-old'!B:G,6,FALSE)</f>
        <v>/img1/img439e.jpg</v>
      </c>
      <c r="D1194" t="str">
        <f>VLOOKUP(categories!B1194,'categories-old'!B:H,7,FALSE)</f>
        <v>www.americanretailsupply.com\65799\788868\Shamrock\Celebrate-Giftwrap.html</v>
      </c>
    </row>
    <row r="1195" spans="1:4" hidden="1" x14ac:dyDescent="0.25">
      <c r="A1195" t="str">
        <f>IF(LEN('categories-old'!G1195) &gt; 0, "INSERT INTO `catalog_category_entity_varchar` (attribute_id,store_id,entity_id,value) VALUES (48,0,"&amp;'categories-old'!B1195&amp;",'"&amp;RIGHT('categories-old'!G1195,LEN('categories-old'!G1195)-1)&amp;"');","")</f>
        <v>INSERT INTO `catalog_category_entity_varchar` (attribute_id,store_id,entity_id,value) VALUES (48,0,1146,'img2/imgafda.jpg');</v>
      </c>
      <c r="B1195" t="str">
        <f>IF(LEN(categories!G1195) &gt; 0, "INSERT INTO `catalog_category_entity_varchar` (attribute_id,store_id,entity_id,value) VALUES (48,0,"&amp;categories!B1195&amp;",'"&amp;RIGHT(categories!G1195,LEN(categories!G1195)-1)&amp;"');","")</f>
        <v>INSERT INTO `catalog_category_entity_varchar` (attribute_id,store_id,entity_id,value) VALUES (48,0,1152,'img2/img05eb.jpg');</v>
      </c>
      <c r="C1195" t="str">
        <f>VLOOKUP(categories!B1195,'categories-old'!B:G,6,FALSE)</f>
        <v>/img2/img05eb.jpg</v>
      </c>
      <c r="D1195" t="str">
        <f>VLOOKUP(categories!B1195,'categories-old'!B:H,7,FALSE)</f>
        <v>www.americanretailsupply.com\65799\788869\Shamrock\Christmas-and-Holiday-Giftwrap-5.html</v>
      </c>
    </row>
    <row r="1196" spans="1:4" hidden="1" x14ac:dyDescent="0.25">
      <c r="A1196" t="str">
        <f>IF(LEN('categories-old'!G1196) &gt; 0, "INSERT INTO `catalog_category_entity_varchar` (attribute_id,store_id,entity_id,value) VALUES (48,0,"&amp;'categories-old'!B1196&amp;",'"&amp;RIGHT('categories-old'!G1196,LEN('categories-old'!G1196)-1)&amp;"');","")</f>
        <v>INSERT INTO `catalog_category_entity_varchar` (attribute_id,store_id,entity_id,value) VALUES (48,0,1147,'img1/img5cae.jpg');</v>
      </c>
      <c r="B1196" t="str">
        <f>IF(LEN(categories!G1196) &gt; 0, "INSERT INTO `catalog_category_entity_varchar` (attribute_id,store_id,entity_id,value) VALUES (48,0,"&amp;categories!B1196&amp;",'"&amp;RIGHT(categories!G1196,LEN(categories!G1196)-1)&amp;"');","")</f>
        <v>INSERT INTO `catalog_category_entity_varchar` (attribute_id,store_id,entity_id,value) VALUES (48,0,1153,'img2/img223b.jpg');</v>
      </c>
      <c r="C1196" t="str">
        <f>VLOOKUP(categories!B1196,'categories-old'!B:G,6,FALSE)</f>
        <v>/img2/img223b.jpg</v>
      </c>
      <c r="D1196" t="str">
        <f>VLOOKUP(categories!B1196,'categories-old'!B:H,7,FALSE)</f>
        <v>www.americanretailsupply.com\65799\788870\Shamrock\Christmas-and-Holiday-Giftwrap-6.html</v>
      </c>
    </row>
    <row r="1197" spans="1:4" hidden="1" x14ac:dyDescent="0.25">
      <c r="A1197" t="str">
        <f>IF(LEN('categories-old'!G1197) &gt; 0, "INSERT INTO `catalog_category_entity_varchar` (attribute_id,store_id,entity_id,value) VALUES (48,0,"&amp;'categories-old'!B1197&amp;",'"&amp;RIGHT('categories-old'!G1197,LEN('categories-old'!G1197)-1)&amp;"');","")</f>
        <v>INSERT INTO `catalog_category_entity_varchar` (attribute_id,store_id,entity_id,value) VALUES (48,0,1148,'img2/img55a2.jpg');</v>
      </c>
      <c r="B1197" t="str">
        <f>IF(LEN(categories!G1197) &gt; 0, "INSERT INTO `catalog_category_entity_varchar` (attribute_id,store_id,entity_id,value) VALUES (48,0,"&amp;categories!B1197&amp;",'"&amp;RIGHT(categories!G1197,LEN(categories!G1197)-1)&amp;"');","")</f>
        <v>INSERT INTO `catalog_category_entity_varchar` (attribute_id,store_id,entity_id,value) VALUES (48,0,1154,'img1/img9a77.jpg');</v>
      </c>
      <c r="C1197" t="str">
        <f>VLOOKUP(categories!B1197,'categories-old'!B:G,6,FALSE)</f>
        <v>/img1/img9a77.jpg</v>
      </c>
      <c r="D1197" t="str">
        <f>VLOOKUP(categories!B1197,'categories-old'!B:H,7,FALSE)</f>
        <v>www.americanretailsupply.com\65799\788871\Shamrock\Feminine-and-Floral-Giftwrap.html</v>
      </c>
    </row>
    <row r="1198" spans="1:4" hidden="1" x14ac:dyDescent="0.25">
      <c r="A1198" t="str">
        <f>IF(LEN('categories-old'!G1198) &gt; 0, "INSERT INTO `catalog_category_entity_varchar` (attribute_id,store_id,entity_id,value) VALUES (48,0,"&amp;'categories-old'!B1198&amp;",'"&amp;RIGHT('categories-old'!G1198,LEN('categories-old'!G1198)-1)&amp;"');","")</f>
        <v>INSERT INTO `catalog_category_entity_varchar` (attribute_id,store_id,entity_id,value) VALUES (48,0,1150,'img2/img8db7.jpg');</v>
      </c>
      <c r="B1198" t="str">
        <f>IF(LEN(categories!G1198) &gt; 0, "INSERT INTO `catalog_category_entity_varchar` (attribute_id,store_id,entity_id,value) VALUES (48,0,"&amp;categories!B1198&amp;",'"&amp;RIGHT(categories!G1198,LEN(categories!G1198)-1)&amp;"');","")</f>
        <v>INSERT INTO `catalog_category_entity_varchar` (attribute_id,store_id,entity_id,value) VALUES (48,0,1155,'img2/imga721.jpg');</v>
      </c>
      <c r="C1198" t="str">
        <f>VLOOKUP(categories!B1198,'categories-old'!B:G,6,FALSE)</f>
        <v>/img2/imga721.jpg</v>
      </c>
      <c r="D1198" t="str">
        <f>VLOOKUP(categories!B1198,'categories-old'!B:H,7,FALSE)</f>
        <v>www.americanretailsupply.com\65799\788874\Shamrock\Special-Finishes-Solids-Foils--Specialty-Krafts-Giftwrap.html</v>
      </c>
    </row>
    <row r="1199" spans="1:4" hidden="1" x14ac:dyDescent="0.25">
      <c r="A1199" t="str">
        <f>IF(LEN('categories-old'!G1199) &gt; 0, "INSERT INTO `catalog_category_entity_varchar` (attribute_id,store_id,entity_id,value) VALUES (48,0,"&amp;'categories-old'!B1199&amp;",'"&amp;RIGHT('categories-old'!G1199,LEN('categories-old'!G1199)-1)&amp;"');","")</f>
        <v>INSERT INTO `catalog_category_entity_varchar` (attribute_id,store_id,entity_id,value) VALUES (48,0,1151,'img1/img439e.jpg');</v>
      </c>
      <c r="B1199" t="str">
        <f>IF(LEN(categories!G1199) &gt; 0, "INSERT INTO `catalog_category_entity_varchar` (attribute_id,store_id,entity_id,value) VALUES (48,0,"&amp;categories!B1199&amp;",'"&amp;RIGHT(categories!G1199,LEN(categories!G1199)-1)&amp;"');","")</f>
        <v>INSERT INTO `catalog_category_entity_varchar` (attribute_id,store_id,entity_id,value) VALUES (48,0,1156,'img3/img1777.jpg');</v>
      </c>
      <c r="C1199" t="str">
        <f>VLOOKUP(categories!B1199,'categories-old'!B:G,6,FALSE)</f>
        <v>/img3/img1777.jpg</v>
      </c>
      <c r="D1199" t="str">
        <f>VLOOKUP(categories!B1199,'categories-old'!B:H,7,FALSE)</f>
        <v>www.americanretailsupply.com\65799\788875\Shamrock\Wedding-and-Valentine-Giftwrap.html</v>
      </c>
    </row>
    <row r="1200" spans="1:4" hidden="1" x14ac:dyDescent="0.25">
      <c r="A1200" t="str">
        <f>IF(LEN('categories-old'!G1200) &gt; 0, "INSERT INTO `catalog_category_entity_varchar` (attribute_id,store_id,entity_id,value) VALUES (48,0,"&amp;'categories-old'!B1200&amp;",'"&amp;RIGHT('categories-old'!G1200,LEN('categories-old'!G1200)-1)&amp;"');","")</f>
        <v>INSERT INTO `catalog_category_entity_varchar` (attribute_id,store_id,entity_id,value) VALUES (48,0,1152,'img2/img05eb.jpg');</v>
      </c>
      <c r="B1200" t="str">
        <f>IF(LEN(categories!G1200) &gt; 0, "INSERT INTO `catalog_category_entity_varchar` (attribute_id,store_id,entity_id,value) VALUES (48,0,"&amp;categories!B1200&amp;",'"&amp;RIGHT(categories!G1200,LEN(categories!G1200)-1)&amp;"');","")</f>
        <v>INSERT INTO `catalog_category_entity_varchar` (attribute_id,store_id,entity_id,value) VALUES (48,0,1158,'img1/img65ba.jpg');</v>
      </c>
      <c r="C1200" t="str">
        <f>VLOOKUP(categories!B1200,'categories-old'!B:G,6,FALSE)</f>
        <v>/img1/img65ba.jpg</v>
      </c>
      <c r="D1200" t="str">
        <f>VLOOKUP(categories!B1200,'categories-old'!B:H,7,FALSE)</f>
        <v>www.americanretailsupply.com\64865\22330\Shipping-Envelopes\Jiffy-Mailing-Envelopes.html</v>
      </c>
    </row>
    <row r="1201" spans="1:4" hidden="1" x14ac:dyDescent="0.25">
      <c r="A1201" t="str">
        <f>IF(LEN('categories-old'!G1201) &gt; 0, "INSERT INTO `catalog_category_entity_varchar` (attribute_id,store_id,entity_id,value) VALUES (48,0,"&amp;'categories-old'!B1201&amp;",'"&amp;RIGHT('categories-old'!G1201,LEN('categories-old'!G1201)-1)&amp;"');","")</f>
        <v>INSERT INTO `catalog_category_entity_varchar` (attribute_id,store_id,entity_id,value) VALUES (48,0,1153,'img2/img223b.jpg');</v>
      </c>
      <c r="B1201" t="str">
        <f>IF(LEN(categories!G1201) &gt; 0, "INSERT INTO `catalog_category_entity_varchar` (attribute_id,store_id,entity_id,value) VALUES (48,0,"&amp;categories!B1201&amp;",'"&amp;RIGHT(categories!G1201,LEN(categories!G1201)-1)&amp;"');","")</f>
        <v>INSERT INTO `catalog_category_entity_varchar` (attribute_id,store_id,entity_id,value) VALUES (48,0,1159,'img1/imge86c.jpg');</v>
      </c>
      <c r="C1201" t="str">
        <f>VLOOKUP(categories!B1201,'categories-old'!B:G,6,FALSE)</f>
        <v>/img1/imge86c.jpg</v>
      </c>
      <c r="D1201" t="str">
        <f>VLOOKUP(categories!B1201,'categories-old'!B:H,7,FALSE)</f>
        <v>www.americanretailsupply.com\64865\639444\Shipping-Envelopes\Eco--Shipper-Peel--Seal-Mailers.html</v>
      </c>
    </row>
    <row r="1202" spans="1:4" hidden="1" x14ac:dyDescent="0.25">
      <c r="A1202" t="str">
        <f>IF(LEN('categories-old'!G1202) &gt; 0, "INSERT INTO `catalog_category_entity_varchar` (attribute_id,store_id,entity_id,value) VALUES (48,0,"&amp;'categories-old'!B1202&amp;",'"&amp;RIGHT('categories-old'!G1202,LEN('categories-old'!G1202)-1)&amp;"');","")</f>
        <v>INSERT INTO `catalog_category_entity_varchar` (attribute_id,store_id,entity_id,value) VALUES (48,0,1154,'img1/img9a77.jpg');</v>
      </c>
      <c r="B1202" t="str">
        <f>IF(LEN(categories!G1202) &gt; 0, "INSERT INTO `catalog_category_entity_varchar` (attribute_id,store_id,entity_id,value) VALUES (48,0,"&amp;categories!B1202&amp;",'"&amp;RIGHT(categories!G1202,LEN(categories!G1202)-1)&amp;"');","")</f>
        <v>INSERT INTO `catalog_category_entity_varchar` (attribute_id,store_id,entity_id,value) VALUES (48,0,1160,'img2/img913f.jpg');</v>
      </c>
      <c r="C1202" t="str">
        <f>VLOOKUP(categories!B1202,'categories-old'!B:G,6,FALSE)</f>
        <v>/img2/img913f.jpg</v>
      </c>
      <c r="D1202" t="str">
        <f>VLOOKUP(categories!B1202,'categories-old'!B:H,7,FALSE)</f>
        <v>www.americanretailsupply.com\64865\639445\Shipping-Envelopes\Dura-Bag-Peel--Seal-Mailers-80-basis-weight.html</v>
      </c>
    </row>
    <row r="1203" spans="1:4" hidden="1" x14ac:dyDescent="0.25">
      <c r="A1203" t="str">
        <f>IF(LEN('categories-old'!G1203) &gt; 0, "INSERT INTO `catalog_category_entity_varchar` (attribute_id,store_id,entity_id,value) VALUES (48,0,"&amp;'categories-old'!B1203&amp;",'"&amp;RIGHT('categories-old'!G1203,LEN('categories-old'!G1203)-1)&amp;"');","")</f>
        <v>INSERT INTO `catalog_category_entity_varchar` (attribute_id,store_id,entity_id,value) VALUES (48,0,1155,'img2/imga721.jpg');</v>
      </c>
      <c r="B1203" t="str">
        <f>IF(LEN(categories!G1203) &gt; 0, "INSERT INTO `catalog_category_entity_varchar` (attribute_id,store_id,entity_id,value) VALUES (48,0,"&amp;categories!B1203&amp;",'"&amp;RIGHT(categories!G1203,LEN(categories!G1203)-1)&amp;"');","")</f>
        <v>INSERT INTO `catalog_category_entity_varchar` (attribute_id,store_id,entity_id,value) VALUES (48,0,1162,'img1/img8feb.jpg');</v>
      </c>
      <c r="C1203" t="str">
        <f>VLOOKUP(categories!B1203,'categories-old'!B:G,6,FALSE)</f>
        <v>/img1/img8feb.jpg</v>
      </c>
      <c r="D1203" t="str">
        <f>VLOOKUP(categories!B1203,'categories-old'!B:H,7,FALSE)</f>
        <v>www.americanretailsupply.com\64859\48215\Shipping-Supplies\Single-Face-Corrugated-Rolls-B-Flute.html</v>
      </c>
    </row>
    <row r="1204" spans="1:4" hidden="1" x14ac:dyDescent="0.25">
      <c r="A1204" t="str">
        <f>IF(LEN('categories-old'!G1204) &gt; 0, "INSERT INTO `catalog_category_entity_varchar` (attribute_id,store_id,entity_id,value) VALUES (48,0,"&amp;'categories-old'!B1204&amp;",'"&amp;RIGHT('categories-old'!G1204,LEN('categories-old'!G1204)-1)&amp;"');","")</f>
        <v>INSERT INTO `catalog_category_entity_varchar` (attribute_id,store_id,entity_id,value) VALUES (48,0,1156,'img3/img1777.jpg');</v>
      </c>
      <c r="B1204" t="str">
        <f>IF(LEN(categories!G1204) &gt; 0, "INSERT INTO `catalog_category_entity_varchar` (attribute_id,store_id,entity_id,value) VALUES (48,0,"&amp;categories!B1204&amp;",'"&amp;RIGHT(categories!G1204,LEN(categories!G1204)-1)&amp;"');","")</f>
        <v>INSERT INTO `catalog_category_entity_varchar` (attribute_id,store_id,entity_id,value) VALUES (48,0,1163,'img2/imgdc97.jpg');</v>
      </c>
      <c r="C1204" t="str">
        <f>VLOOKUP(categories!B1204,'categories-old'!B:G,6,FALSE)</f>
        <v>/img2/imgdc97.jpg</v>
      </c>
      <c r="D1204" t="str">
        <f>VLOOKUP(categories!B1204,'categories-old'!B:H,7,FALSE)</f>
        <v>www.americanretailsupply.com\64859\48217\Shipping-Supplies\Kraft-Paper-Rolls.html</v>
      </c>
    </row>
    <row r="1205" spans="1:4" hidden="1" x14ac:dyDescent="0.25">
      <c r="A1205" t="str">
        <f>IF(LEN('categories-old'!G1205) &gt; 0, "INSERT INTO `catalog_category_entity_varchar` (attribute_id,store_id,entity_id,value) VALUES (48,0,"&amp;'categories-old'!B1205&amp;",'"&amp;RIGHT('categories-old'!G1205,LEN('categories-old'!G1205)-1)&amp;"');","")</f>
        <v>INSERT INTO `catalog_category_entity_varchar` (attribute_id,store_id,entity_id,value) VALUES (48,0,1158,'img1/img65ba.jpg');</v>
      </c>
      <c r="B1205" t="str">
        <f>IF(LEN(categories!G1205) &gt; 0, "INSERT INTO `catalog_category_entity_varchar` (attribute_id,store_id,entity_id,value) VALUES (48,0,"&amp;categories!B1205&amp;",'"&amp;RIGHT(categories!G1205,LEN(categories!G1205)-1)&amp;"');","")</f>
        <v>INSERT INTO `catalog_category_entity_varchar` (attribute_id,store_id,entity_id,value) VALUES (48,0,1164,'img3/img7635.jpg');</v>
      </c>
      <c r="C1205" t="str">
        <f>VLOOKUP(categories!B1205,'categories-old'!B:G,6,FALSE)</f>
        <v>/img3/img7635.jpg</v>
      </c>
      <c r="D1205" t="str">
        <f>VLOOKUP(categories!B1205,'categories-old'!B:H,7,FALSE)</f>
        <v>www.americanretailsupply.com\64859\48220\Shipping-Supplies\Bubble-Wrap-Packing-Rolls.html</v>
      </c>
    </row>
    <row r="1206" spans="1:4" hidden="1" x14ac:dyDescent="0.25">
      <c r="A1206" t="str">
        <f>IF(LEN('categories-old'!G1206) &gt; 0, "INSERT INTO `catalog_category_entity_varchar` (attribute_id,store_id,entity_id,value) VALUES (48,0,"&amp;'categories-old'!B1206&amp;",'"&amp;RIGHT('categories-old'!G1206,LEN('categories-old'!G1206)-1)&amp;"');","")</f>
        <v>INSERT INTO `catalog_category_entity_varchar` (attribute_id,store_id,entity_id,value) VALUES (48,0,1159,'img1/imge86c.jpg');</v>
      </c>
      <c r="B1206" t="str">
        <f>IF(LEN(categories!G1206) &gt; 0, "INSERT INTO `catalog_category_entity_varchar` (attribute_id,store_id,entity_id,value) VALUES (48,0,"&amp;categories!B1206&amp;",'"&amp;RIGHT(categories!G1206,LEN(categories!G1206)-1)&amp;"');","")</f>
        <v>INSERT INTO `catalog_category_entity_varchar` (attribute_id,store_id,entity_id,value) VALUES (48,0,1165,'img1/img604d.jpg');</v>
      </c>
      <c r="C1206" t="str">
        <f>VLOOKUP(categories!B1206,'categories-old'!B:G,6,FALSE)</f>
        <v>/img1/img604d.jpg</v>
      </c>
      <c r="D1206" t="str">
        <f>VLOOKUP(categories!B1206,'categories-old'!B:H,7,FALSE)</f>
        <v>www.americanretailsupply.com\64859\48221\Shipping-Supplies\Packaging-Peanuts-Green.html</v>
      </c>
    </row>
    <row r="1207" spans="1:4" hidden="1" x14ac:dyDescent="0.25">
      <c r="A1207" t="str">
        <f>IF(LEN('categories-old'!G1207) &gt; 0, "INSERT INTO `catalog_category_entity_varchar` (attribute_id,store_id,entity_id,value) VALUES (48,0,"&amp;'categories-old'!B1207&amp;",'"&amp;RIGHT('categories-old'!G1207,LEN('categories-old'!G1207)-1)&amp;"');","")</f>
        <v>INSERT INTO `catalog_category_entity_varchar` (attribute_id,store_id,entity_id,value) VALUES (48,0,1160,'img2/img913f.jpg');</v>
      </c>
      <c r="B1207" t="str">
        <f>IF(LEN(categories!G1207) &gt; 0, "INSERT INTO `catalog_category_entity_varchar` (attribute_id,store_id,entity_id,value) VALUES (48,0,"&amp;categories!B1207&amp;",'"&amp;RIGHT(categories!G1207,LEN(categories!G1207)-1)&amp;"');","")</f>
        <v>INSERT INTO `catalog_category_entity_varchar` (attribute_id,store_id,entity_id,value) VALUES (48,0,1166,'img3/img5301.jpg');</v>
      </c>
      <c r="C1207" t="str">
        <f>VLOOKUP(categories!B1207,'categories-old'!B:G,6,FALSE)</f>
        <v>/img3/img5301.jpg</v>
      </c>
      <c r="D1207" t="str">
        <f>VLOOKUP(categories!B1207,'categories-old'!B:H,7,FALSE)</f>
        <v>www.americanretailsupply.com\64859\176650\Shipping-Supplies\Polystyrene-Edge-Protectors.html</v>
      </c>
    </row>
    <row r="1208" spans="1:4" hidden="1" x14ac:dyDescent="0.25">
      <c r="A1208" t="str">
        <f>IF(LEN('categories-old'!G1208) &gt; 0, "INSERT INTO `catalog_category_entity_varchar` (attribute_id,store_id,entity_id,value) VALUES (48,0,"&amp;'categories-old'!B1208&amp;",'"&amp;RIGHT('categories-old'!G1208,LEN('categories-old'!G1208)-1)&amp;"');","")</f>
        <v>INSERT INTO `catalog_category_entity_varchar` (attribute_id,store_id,entity_id,value) VALUES (48,0,1162,'img1/img8feb.jpg');</v>
      </c>
      <c r="B1208" t="str">
        <f>IF(LEN(categories!G1208) &gt; 0, "INSERT INTO `catalog_category_entity_varchar` (attribute_id,store_id,entity_id,value) VALUES (48,0,"&amp;categories!B1208&amp;",'"&amp;RIGHT(categories!G1208,LEN(categories!G1208)-1)&amp;"');","")</f>
        <v>INSERT INTO `catalog_category_entity_varchar` (attribute_id,store_id,entity_id,value) VALUES (48,0,1167,'img3/img33d2.jpg');</v>
      </c>
      <c r="C1208" t="str">
        <f>VLOOKUP(categories!B1208,'categories-old'!B:G,6,FALSE)</f>
        <v>/img3/img33d2.jpg</v>
      </c>
      <c r="D1208" t="str">
        <f>VLOOKUP(categories!B1208,'categories-old'!B:H,7,FALSE)</f>
        <v>www.americanretailsupply.com\64859\176652\Shipping-Supplies\Corrugated-Corner-Protection-Pads.html</v>
      </c>
    </row>
    <row r="1209" spans="1:4" hidden="1" x14ac:dyDescent="0.25">
      <c r="A1209" t="str">
        <f>IF(LEN('categories-old'!G1209) &gt; 0, "INSERT INTO `catalog_category_entity_varchar` (attribute_id,store_id,entity_id,value) VALUES (48,0,"&amp;'categories-old'!B1209&amp;",'"&amp;RIGHT('categories-old'!G1209,LEN('categories-old'!G1209)-1)&amp;"');","")</f>
        <v>INSERT INTO `catalog_category_entity_varchar` (attribute_id,store_id,entity_id,value) VALUES (48,0,1163,'img2/imgdc97.jpg');</v>
      </c>
      <c r="B1209" t="str">
        <f>IF(LEN(categories!G1209) &gt; 0, "INSERT INTO `catalog_category_entity_varchar` (attribute_id,store_id,entity_id,value) VALUES (48,0,"&amp;categories!B1209&amp;",'"&amp;RIGHT(categories!G1209,LEN(categories!G1209)-1)&amp;"');","")</f>
        <v>INSERT INTO `catalog_category_entity_varchar` (attribute_id,store_id,entity_id,value) VALUES (48,0,1168,'img1/img195b.jpg');</v>
      </c>
      <c r="C1209" t="str">
        <f>VLOOKUP(categories!B1209,'categories-old'!B:G,6,FALSE)</f>
        <v>/img1/img195b.jpg</v>
      </c>
      <c r="D1209" t="str">
        <f>VLOOKUP(categories!B1209,'categories-old'!B:H,7,FALSE)</f>
        <v>www.americanretailsupply.com\64859\176661\Shipping-Supplies\Flat-Corrugated-White-Pads.html</v>
      </c>
    </row>
    <row r="1210" spans="1:4" hidden="1" x14ac:dyDescent="0.25">
      <c r="A1210" t="str">
        <f>IF(LEN('categories-old'!G1210) &gt; 0, "INSERT INTO `catalog_category_entity_varchar` (attribute_id,store_id,entity_id,value) VALUES (48,0,"&amp;'categories-old'!B1210&amp;",'"&amp;RIGHT('categories-old'!G1210,LEN('categories-old'!G1210)-1)&amp;"');","")</f>
        <v>INSERT INTO `catalog_category_entity_varchar` (attribute_id,store_id,entity_id,value) VALUES (48,0,1164,'img3/img7635.jpg');</v>
      </c>
      <c r="B1210" t="str">
        <f>IF(LEN(categories!G1210) &gt; 0, "INSERT INTO `catalog_category_entity_varchar` (attribute_id,store_id,entity_id,value) VALUES (48,0,"&amp;categories!B1210&amp;",'"&amp;RIGHT(categories!G1210,LEN(categories!G1210)-1)&amp;"');","")</f>
        <v>INSERT INTO `catalog_category_entity_varchar` (attribute_id,store_id,entity_id,value) VALUES (48,0,1169,'img3/imge1e2.jpg');</v>
      </c>
      <c r="C1210" t="str">
        <f>VLOOKUP(categories!B1210,'categories-old'!B:G,6,FALSE)</f>
        <v>/img3/imge1e2.jpg</v>
      </c>
      <c r="D1210" t="str">
        <f>VLOOKUP(categories!B1210,'categories-old'!B:H,7,FALSE)</f>
        <v>www.americanretailsupply.com\64859\176664\Shipping-Supplies\Five-Panel-Tube-Folders.html</v>
      </c>
    </row>
    <row r="1211" spans="1:4" hidden="1" x14ac:dyDescent="0.25">
      <c r="A1211" t="str">
        <f>IF(LEN('categories-old'!G1211) &gt; 0, "INSERT INTO `catalog_category_entity_varchar` (attribute_id,store_id,entity_id,value) VALUES (48,0,"&amp;'categories-old'!B1211&amp;",'"&amp;RIGHT('categories-old'!G1211,LEN('categories-old'!G1211)-1)&amp;"');","")</f>
        <v>INSERT INTO `catalog_category_entity_varchar` (attribute_id,store_id,entity_id,value) VALUES (48,0,1165,'img1/img604d.jpg');</v>
      </c>
      <c r="B1211" t="str">
        <f>IF(LEN(categories!G1211) &gt; 0, "INSERT INTO `catalog_category_entity_varchar` (attribute_id,store_id,entity_id,value) VALUES (48,0,"&amp;categories!B1211&amp;",'"&amp;RIGHT(categories!G1211,LEN(categories!G1211)-1)&amp;"');","")</f>
        <v>INSERT INTO `catalog_category_entity_varchar` (attribute_id,store_id,entity_id,value) VALUES (48,0,1170,'img3/imge1e2.jpg');</v>
      </c>
      <c r="C1211" t="str">
        <f>VLOOKUP(categories!B1211,'categories-old'!B:G,6,FALSE)</f>
        <v>/img3/imge1e2.jpg</v>
      </c>
      <c r="D1211" t="str">
        <f>VLOOKUP(categories!B1211,'categories-old'!B:H,7,FALSE)</f>
        <v>www.americanretailsupply.com\64859\176666\Shipping-Supplies\Triangle-Mailing-Tubes.html</v>
      </c>
    </row>
    <row r="1212" spans="1:4" hidden="1" x14ac:dyDescent="0.25">
      <c r="A1212" t="str">
        <f>IF(LEN('categories-old'!G1212) &gt; 0, "INSERT INTO `catalog_category_entity_varchar` (attribute_id,store_id,entity_id,value) VALUES (48,0,"&amp;'categories-old'!B1212&amp;",'"&amp;RIGHT('categories-old'!G1212,LEN('categories-old'!G1212)-1)&amp;"');","")</f>
        <v>INSERT INTO `catalog_category_entity_varchar` (attribute_id,store_id,entity_id,value) VALUES (48,0,1166,'img3/img5301.jpg');</v>
      </c>
      <c r="B1212" t="str">
        <f>IF(LEN(categories!G1212) &gt; 0, "INSERT INTO `catalog_category_entity_varchar` (attribute_id,store_id,entity_id,value) VALUES (48,0,"&amp;categories!B1212&amp;",'"&amp;RIGHT(categories!G1212,LEN(categories!G1212)-1)&amp;"');","")</f>
        <v>INSERT INTO `catalog_category_entity_varchar` (attribute_id,store_id,entity_id,value) VALUES (48,0,1171,'img3/img5433.jpg');</v>
      </c>
      <c r="C1212" t="str">
        <f>VLOOKUP(categories!B1212,'categories-old'!B:G,6,FALSE)</f>
        <v>/img3/img5433.jpg</v>
      </c>
      <c r="D1212" t="str">
        <f>VLOOKUP(categories!B1212,'categories-old'!B:H,7,FALSE)</f>
        <v>www.americanretailsupply.com\64859\177729\Shipping-Supplies\Flat-Corrugated-Brown-Pads.html</v>
      </c>
    </row>
    <row r="1213" spans="1:4" hidden="1" x14ac:dyDescent="0.25">
      <c r="A1213" t="str">
        <f>IF(LEN('categories-old'!G1213) &gt; 0, "INSERT INTO `catalog_category_entity_varchar` (attribute_id,store_id,entity_id,value) VALUES (48,0,"&amp;'categories-old'!B1213&amp;",'"&amp;RIGHT('categories-old'!G1213,LEN('categories-old'!G1213)-1)&amp;"');","")</f>
        <v>INSERT INTO `catalog_category_entity_varchar` (attribute_id,store_id,entity_id,value) VALUES (48,0,1167,'img3/img33d2.jpg');</v>
      </c>
      <c r="B1213" t="str">
        <f>IF(LEN(categories!G1213) &gt; 0, "INSERT INTO `catalog_category_entity_varchar` (attribute_id,store_id,entity_id,value) VALUES (48,0,"&amp;categories!B1213&amp;",'"&amp;RIGHT(categories!G1213,LEN(categories!G1213)-1)&amp;"');","")</f>
        <v>INSERT INTO `catalog_category_entity_varchar` (attribute_id,store_id,entity_id,value) VALUES (48,0,1172,'img3/img2213.jpg');</v>
      </c>
      <c r="C1213" t="str">
        <f>VLOOKUP(categories!B1213,'categories-old'!B:G,6,FALSE)</f>
        <v>/img3/img2213.jpg</v>
      </c>
      <c r="D1213" t="str">
        <f>VLOOKUP(categories!B1213,'categories-old'!B:H,7,FALSE)</f>
        <v>www.americanretailsupply.com\64859\778399\Shipping-Supplies\Packing-List-Enclosure-Envelopes.html</v>
      </c>
    </row>
    <row r="1214" spans="1:4" hidden="1" x14ac:dyDescent="0.25">
      <c r="A1214" t="str">
        <f>IF(LEN('categories-old'!G1214) &gt; 0, "INSERT INTO `catalog_category_entity_varchar` (attribute_id,store_id,entity_id,value) VALUES (48,0,"&amp;'categories-old'!B1214&amp;",'"&amp;RIGHT('categories-old'!G1214,LEN('categories-old'!G1214)-1)&amp;"');","")</f>
        <v>INSERT INTO `catalog_category_entity_varchar` (attribute_id,store_id,entity_id,value) VALUES (48,0,1168,'img1/img195b.jpg');</v>
      </c>
      <c r="B1214" t="str">
        <f>IF(LEN(categories!G1214) &gt; 0, "INSERT INTO `catalog_category_entity_varchar` (attribute_id,store_id,entity_id,value) VALUES (48,0,"&amp;categories!B1214&amp;",'"&amp;RIGHT(categories!G1214,LEN(categories!G1214)-1)&amp;"');","")</f>
        <v>INSERT INTO `catalog_category_entity_varchar` (attribute_id,store_id,entity_id,value) VALUES (48,0,1174,'img3/img4f07.jpg');</v>
      </c>
      <c r="C1214" t="str">
        <f>VLOOKUP(categories!B1214,'categories-old'!B:G,6,FALSE)</f>
        <v>/img3/img4f07.jpg</v>
      </c>
      <c r="D1214" t="str">
        <f>VLOOKUP(categories!B1214,'categories-old'!B:H,7,FALSE)</f>
        <v>www.americanretailsupply.com\64855\12529\Shopping-Baskets\Shopping-Baskets.html</v>
      </c>
    </row>
    <row r="1215" spans="1:4" hidden="1" x14ac:dyDescent="0.25">
      <c r="A1215" t="str">
        <f>IF(LEN('categories-old'!G1215) &gt; 0, "INSERT INTO `catalog_category_entity_varchar` (attribute_id,store_id,entity_id,value) VALUES (48,0,"&amp;'categories-old'!B1215&amp;",'"&amp;RIGHT('categories-old'!G1215,LEN('categories-old'!G1215)-1)&amp;"');","")</f>
        <v>INSERT INTO `catalog_category_entity_varchar` (attribute_id,store_id,entity_id,value) VALUES (48,0,1169,'img3/imge1e2.jpg');</v>
      </c>
      <c r="B1215" t="str">
        <f>IF(LEN(categories!G1215) &gt; 0, "INSERT INTO `catalog_category_entity_varchar` (attribute_id,store_id,entity_id,value) VALUES (48,0,"&amp;categories!B1215&amp;",'"&amp;RIGHT(categories!G1215,LEN(categories!G1215)-1)&amp;"');","")</f>
        <v>INSERT INTO `catalog_category_entity_varchar` (attribute_id,store_id,entity_id,value) VALUES (48,0,1175,'img1/img5217.jpg');</v>
      </c>
      <c r="C1215" t="str">
        <f>VLOOKUP(categories!B1215,'categories-old'!B:G,6,FALSE)</f>
        <v>/img1/img5217.jpg</v>
      </c>
      <c r="D1215" t="str">
        <f>VLOOKUP(categories!B1215,'categories-old'!B:H,7,FALSE)</f>
        <v>www.americanretailsupply.com\64855\48204\Shopping-Baskets\Hand-Carry-Wire-Mesh-Shopping-Baskets.html</v>
      </c>
    </row>
    <row r="1216" spans="1:4" hidden="1" x14ac:dyDescent="0.25">
      <c r="A1216" t="str">
        <f>IF(LEN('categories-old'!G1216) &gt; 0, "INSERT INTO `catalog_category_entity_varchar` (attribute_id,store_id,entity_id,value) VALUES (48,0,"&amp;'categories-old'!B1216&amp;",'"&amp;RIGHT('categories-old'!G1216,LEN('categories-old'!G1216)-1)&amp;"');","")</f>
        <v>INSERT INTO `catalog_category_entity_varchar` (attribute_id,store_id,entity_id,value) VALUES (48,0,1170,'img3/imge1e2.jpg');</v>
      </c>
      <c r="B1216" t="str">
        <f>IF(LEN(categories!G1216) &gt; 0, "INSERT INTO `catalog_category_entity_varchar` (attribute_id,store_id,entity_id,value) VALUES (48,0,"&amp;categories!B1216&amp;",'"&amp;RIGHT(categories!G1216,LEN(categories!G1216)-1)&amp;"');","")</f>
        <v>INSERT INTO `catalog_category_entity_varchar` (attribute_id,store_id,entity_id,value) VALUES (48,0,1177,'img2/imgcf26.jpg');</v>
      </c>
      <c r="C1216" t="str">
        <f>VLOOKUP(categories!B1216,'categories-old'!B:G,6,FALSE)</f>
        <v>/img2/imgcf26.jpg</v>
      </c>
      <c r="D1216" t="str">
        <f>VLOOKUP(categories!B1216,'categories-old'!B:H,7,FALSE)</f>
        <v>www.americanretailsupply.com\64704\19622\Shreds\Natural-Wood-Excelsior-Shred.html</v>
      </c>
    </row>
    <row r="1217" spans="1:4" hidden="1" x14ac:dyDescent="0.25">
      <c r="A1217" t="str">
        <f>IF(LEN('categories-old'!G1217) &gt; 0, "INSERT INTO `catalog_category_entity_varchar` (attribute_id,store_id,entity_id,value) VALUES (48,0,"&amp;'categories-old'!B1217&amp;",'"&amp;RIGHT('categories-old'!G1217,LEN('categories-old'!G1217)-1)&amp;"');","")</f>
        <v>INSERT INTO `catalog_category_entity_varchar` (attribute_id,store_id,entity_id,value) VALUES (48,0,1171,'img3/img5433.jpg');</v>
      </c>
      <c r="B1217" t="str">
        <f>IF(LEN(categories!G1217) &gt; 0, "INSERT INTO `catalog_category_entity_varchar` (attribute_id,store_id,entity_id,value) VALUES (48,0,"&amp;categories!B1217&amp;",'"&amp;RIGHT(categories!G1217,LEN(categories!G1217)-1)&amp;"');","")</f>
        <v>INSERT INTO `catalog_category_entity_varchar` (attribute_id,store_id,entity_id,value) VALUES (48,0,1178,'img2/img26bf.jpg');</v>
      </c>
      <c r="C1217" t="str">
        <f>VLOOKUP(categories!B1217,'categories-old'!B:G,6,FALSE)</f>
        <v>/img2/img26bf.jpg</v>
      </c>
      <c r="D1217" t="str">
        <f>VLOOKUP(categories!B1217,'categories-old'!B:H,7,FALSE)</f>
        <v>www.americanretailsupply.com\64704\19927\Shreds\Crinkle-Cut-Shred.html</v>
      </c>
    </row>
    <row r="1218" spans="1:4" hidden="1" x14ac:dyDescent="0.25">
      <c r="A1218" t="str">
        <f>IF(LEN('categories-old'!G1218) &gt; 0, "INSERT INTO `catalog_category_entity_varchar` (attribute_id,store_id,entity_id,value) VALUES (48,0,"&amp;'categories-old'!B1218&amp;",'"&amp;RIGHT('categories-old'!G1218,LEN('categories-old'!G1218)-1)&amp;"');","")</f>
        <v>INSERT INTO `catalog_category_entity_varchar` (attribute_id,store_id,entity_id,value) VALUES (48,0,1172,'img3/img2213.jpg');</v>
      </c>
      <c r="B1218" t="str">
        <f>IF(LEN(categories!G1218) &gt; 0, "INSERT INTO `catalog_category_entity_varchar` (attribute_id,store_id,entity_id,value) VALUES (48,0,"&amp;categories!B1218&amp;",'"&amp;RIGHT(categories!G1218,LEN(categories!G1218)-1)&amp;"');","")</f>
        <v>INSERT INTO `catalog_category_entity_varchar` (attribute_id,store_id,entity_id,value) VALUES (48,0,1179,'img2/img225f.jpg');</v>
      </c>
      <c r="C1218" t="str">
        <f>VLOOKUP(categories!B1218,'categories-old'!B:G,6,FALSE)</f>
        <v>/img2/img225f.jpg</v>
      </c>
      <c r="D1218" t="str">
        <f>VLOOKUP(categories!B1218,'categories-old'!B:H,7,FALSE)</f>
        <v>www.americanretailsupply.com\25199\19928\Shreds\Very-Fine-Cut-Shred.html</v>
      </c>
    </row>
    <row r="1219" spans="1:4" hidden="1" x14ac:dyDescent="0.25">
      <c r="A1219" t="str">
        <f>IF(LEN('categories-old'!G1219) &gt; 0, "INSERT INTO `catalog_category_entity_varchar` (attribute_id,store_id,entity_id,value) VALUES (48,0,"&amp;'categories-old'!B1219&amp;",'"&amp;RIGHT('categories-old'!G1219,LEN('categories-old'!G1219)-1)&amp;"');","")</f>
        <v>INSERT INTO `catalog_category_entity_varchar` (attribute_id,store_id,entity_id,value) VALUES (48,0,1174,'img3/img4f07.jpg');</v>
      </c>
      <c r="B1219" t="str">
        <f>IF(LEN(categories!G1219) &gt; 0, "INSERT INTO `catalog_category_entity_varchar` (attribute_id,store_id,entity_id,value) VALUES (48,0,"&amp;categories!B1219&amp;",'"&amp;RIGHT(categories!G1219,LEN(categories!G1219)-1)&amp;"');","")</f>
        <v>INSERT INTO `catalog_category_entity_varchar` (attribute_id,store_id,entity_id,value) VALUES (48,0,1181,'img1/img8861.jpg');</v>
      </c>
      <c r="C1219" t="str">
        <f>VLOOKUP(categories!B1219,'categories-old'!B:G,6,FALSE)</f>
        <v>/img1/img8861.jpg</v>
      </c>
      <c r="D1219" t="str">
        <f>VLOOKUP(categories!B1219,'categories-old'!B:H,7,FALSE)</f>
        <v>www.americanretailsupply.com\64691\647269\Sidewalk-Signs\QLA-Quick-Load-Rolling-A-Frame-Sidewalk-Signs.html</v>
      </c>
    </row>
    <row r="1220" spans="1:4" hidden="1" x14ac:dyDescent="0.25">
      <c r="A1220" t="str">
        <f>IF(LEN('categories-old'!G1220) &gt; 0, "INSERT INTO `catalog_category_entity_varchar` (attribute_id,store_id,entity_id,value) VALUES (48,0,"&amp;'categories-old'!B1220&amp;",'"&amp;RIGHT('categories-old'!G1220,LEN('categories-old'!G1220)-1)&amp;"');","")</f>
        <v>INSERT INTO `catalog_category_entity_varchar` (attribute_id,store_id,entity_id,value) VALUES (48,0,1175,'img1/img5217.jpg');</v>
      </c>
      <c r="B1220" t="str">
        <f>IF(LEN(categories!G1220) &gt; 0, "INSERT INTO `catalog_category_entity_varchar` (attribute_id,store_id,entity_id,value) VALUES (48,0,"&amp;categories!B1220&amp;",'"&amp;RIGHT(categories!G1220,LEN(categories!G1220)-1)&amp;"');","")</f>
        <v>INSERT INTO `catalog_category_entity_varchar` (attribute_id,store_id,entity_id,value) VALUES (48,0,1182,'img2/img28e7.jpg');</v>
      </c>
      <c r="C1220" t="str">
        <f>VLOOKUP(categories!B1220,'categories-old'!B:G,6,FALSE)</f>
        <v>/img2/img28e7.jpg</v>
      </c>
      <c r="D1220" t="str">
        <f>VLOOKUP(categories!B1220,'categories-old'!B:H,7,FALSE)</f>
        <v>www.americanretailsupply.com\64691\647270\Sidewalk-Signs\Swinger-Sidewalk--Roadside-Signs.html</v>
      </c>
    </row>
    <row r="1221" spans="1:4" hidden="1" x14ac:dyDescent="0.25">
      <c r="A1221" t="str">
        <f>IF(LEN('categories-old'!G1221) &gt; 0, "INSERT INTO `catalog_category_entity_varchar` (attribute_id,store_id,entity_id,value) VALUES (48,0,"&amp;'categories-old'!B1221&amp;",'"&amp;RIGHT('categories-old'!G1221,LEN('categories-old'!G1221)-1)&amp;"');","")</f>
        <v>INSERT INTO `catalog_category_entity_varchar` (attribute_id,store_id,entity_id,value) VALUES (48,0,1177,'img2/imgcf26.jpg');</v>
      </c>
      <c r="B1221" t="str">
        <f>IF(LEN(categories!G1221) &gt; 0, "INSERT INTO `catalog_category_entity_varchar` (attribute_id,store_id,entity_id,value) VALUES (48,0,"&amp;categories!B1221&amp;",'"&amp;RIGHT(categories!G1221,LEN(categories!G1221)-1)&amp;"');","")</f>
        <v>INSERT INTO `catalog_category_entity_varchar` (attribute_id,store_id,entity_id,value) VALUES (48,0,1183,'img3/img37c2.jpg');</v>
      </c>
      <c r="C1221" t="str">
        <f>VLOOKUP(categories!B1221,'categories-old'!B:G,6,FALSE)</f>
        <v>/img3/img37c2.jpg</v>
      </c>
      <c r="D1221" t="str">
        <f>VLOOKUP(categories!B1221,'categories-old'!B:H,7,FALSE)</f>
        <v>www.americanretailsupply.com\64691\753853\Sidewalk-Signs\Springer-Sidewalk-Signs.html</v>
      </c>
    </row>
    <row r="1222" spans="1:4" hidden="1" x14ac:dyDescent="0.25">
      <c r="A1222" t="str">
        <f>IF(LEN('categories-old'!G1222) &gt; 0, "INSERT INTO `catalog_category_entity_varchar` (attribute_id,store_id,entity_id,value) VALUES (48,0,"&amp;'categories-old'!B1222&amp;",'"&amp;RIGHT('categories-old'!G1222,LEN('categories-old'!G1222)-1)&amp;"');","")</f>
        <v>INSERT INTO `catalog_category_entity_varchar` (attribute_id,store_id,entity_id,value) VALUES (48,0,1178,'img2/img26bf.jpg');</v>
      </c>
      <c r="B1222" t="str">
        <f>IF(LEN(categories!G1222) &gt; 0, "INSERT INTO `catalog_category_entity_varchar` (attribute_id,store_id,entity_id,value) VALUES (48,0,"&amp;categories!B1222&amp;",'"&amp;RIGHT(categories!G1222,LEN(categories!G1222)-1)&amp;"');","")</f>
        <v>INSERT INTO `catalog_category_entity_varchar` (attribute_id,store_id,entity_id,value) VALUES (48,0,1184,'img1/img8eaf.jpg');</v>
      </c>
      <c r="C1222" t="str">
        <f>VLOOKUP(categories!B1222,'categories-old'!B:G,6,FALSE)</f>
        <v>/img1/img8eaf.jpg</v>
      </c>
      <c r="D1222" t="str">
        <f>VLOOKUP(categories!B1222,'categories-old'!B:H,7,FALSE)</f>
        <v>www.americanretailsupply.com\64691\753995\Sidewalk-Signs\Tip-N-Roll-Sidewalk-Signs.html</v>
      </c>
    </row>
    <row r="1223" spans="1:4" hidden="1" x14ac:dyDescent="0.25">
      <c r="A1223" t="str">
        <f>IF(LEN('categories-old'!G1223) &gt; 0, "INSERT INTO `catalog_category_entity_varchar` (attribute_id,store_id,entity_id,value) VALUES (48,0,"&amp;'categories-old'!B1223&amp;",'"&amp;RIGHT('categories-old'!G1223,LEN('categories-old'!G1223)-1)&amp;"');","")</f>
        <v>INSERT INTO `catalog_category_entity_varchar` (attribute_id,store_id,entity_id,value) VALUES (48,0,1179,'img2/img225f.jpg');</v>
      </c>
      <c r="B1223" t="str">
        <f>IF(LEN(categories!G1223) &gt; 0, "INSERT INTO `catalog_category_entity_varchar` (attribute_id,store_id,entity_id,value) VALUES (48,0,"&amp;categories!B1223&amp;",'"&amp;RIGHT(categories!G1223,LEN(categories!G1223)-1)&amp;"');","")</f>
        <v>INSERT INTO `catalog_category_entity_varchar` (attribute_id,store_id,entity_id,value) VALUES (48,0,1186,'img1/img44aa.jpg');</v>
      </c>
      <c r="C1223" t="str">
        <f>VLOOKUP(categories!B1223,'categories-old'!B:G,6,FALSE)</f>
        <v>/img1/img44aa.jpg</v>
      </c>
      <c r="D1223" t="str">
        <f>VLOOKUP(categories!B1223,'categories-old'!B:H,7,FALSE)</f>
        <v>www.americanretailsupply.com\64687\1608\Sign-Cards\Open-Closed-Sign.html</v>
      </c>
    </row>
    <row r="1224" spans="1:4" hidden="1" x14ac:dyDescent="0.25">
      <c r="A1224" t="str">
        <f>IF(LEN('categories-old'!G1224) &gt; 0, "INSERT INTO `catalog_category_entity_varchar` (attribute_id,store_id,entity_id,value) VALUES (48,0,"&amp;'categories-old'!B1224&amp;",'"&amp;RIGHT('categories-old'!G1224,LEN('categories-old'!G1224)-1)&amp;"');","")</f>
        <v>INSERT INTO `catalog_category_entity_varchar` (attribute_id,store_id,entity_id,value) VALUES (48,0,1181,'img1/img8861.jpg');</v>
      </c>
      <c r="B1224" t="str">
        <f>IF(LEN(categories!G1224) &gt; 0, "INSERT INTO `catalog_category_entity_varchar` (attribute_id,store_id,entity_id,value) VALUES (48,0,"&amp;categories!B1224&amp;",'"&amp;RIGHT(categories!G1224,LEN(categories!G1224)-1)&amp;"');","")</f>
        <v>INSERT INTO `catalog_category_entity_varchar` (attribute_id,store_id,entity_id,value) VALUES (48,0,1187,'img2/img9e9b.jpg');</v>
      </c>
      <c r="C1224" t="str">
        <f>VLOOKUP(categories!B1224,'categories-old'!B:G,6,FALSE)</f>
        <v>/img2/img9e9b.jpg</v>
      </c>
      <c r="D1224" t="str">
        <f>VLOOKUP(categories!B1224,'categories-old'!B:H,7,FALSE)</f>
        <v>www.americanretailsupply.com\64687\48119\Sign-Cards\Sign-Cards-with-Printed-Message.html</v>
      </c>
    </row>
    <row r="1225" spans="1:4" hidden="1" x14ac:dyDescent="0.25">
      <c r="A1225" t="str">
        <f>IF(LEN('categories-old'!G1225) &gt; 0, "INSERT INTO `catalog_category_entity_varchar` (attribute_id,store_id,entity_id,value) VALUES (48,0,"&amp;'categories-old'!B1225&amp;",'"&amp;RIGHT('categories-old'!G1225,LEN('categories-old'!G1225)-1)&amp;"');","")</f>
        <v>INSERT INTO `catalog_category_entity_varchar` (attribute_id,store_id,entity_id,value) VALUES (48,0,1182,'img2/img28e7.jpg');</v>
      </c>
      <c r="B1225" t="str">
        <f>IF(LEN(categories!G1225) &gt; 0, "INSERT INTO `catalog_category_entity_varchar` (attribute_id,store_id,entity_id,value) VALUES (48,0,"&amp;categories!B1225&amp;",'"&amp;RIGHT(categories!G1225,LEN(categories!G1225)-1)&amp;"');","")</f>
        <v>INSERT INTO `catalog_category_entity_varchar` (attribute_id,store_id,entity_id,value) VALUES (48,0,1188,'img3/img1db0.jpg');</v>
      </c>
      <c r="C1225" t="str">
        <f>VLOOKUP(categories!B1225,'categories-old'!B:G,6,FALSE)</f>
        <v>/img3/img1db0.jpg</v>
      </c>
      <c r="D1225" t="str">
        <f>VLOOKUP(categories!B1225,'categories-old'!B:H,7,FALSE)</f>
        <v>www.americanretailsupply.com\64687\173720\Sign-Cards\Sign-Cards-Laser-Print-Ready.html</v>
      </c>
    </row>
    <row r="1226" spans="1:4" hidden="1" x14ac:dyDescent="0.25">
      <c r="A1226" t="str">
        <f>IF(LEN('categories-old'!G1226) &gt; 0, "INSERT INTO `catalog_category_entity_varchar` (attribute_id,store_id,entity_id,value) VALUES (48,0,"&amp;'categories-old'!B1226&amp;",'"&amp;RIGHT('categories-old'!G1226,LEN('categories-old'!G1226)-1)&amp;"');","")</f>
        <v>INSERT INTO `catalog_category_entity_varchar` (attribute_id,store_id,entity_id,value) VALUES (48,0,1183,'img3/img37c2.jpg');</v>
      </c>
      <c r="B1226" t="str">
        <f>IF(LEN(categories!G1226) &gt; 0, "INSERT INTO `catalog_category_entity_varchar` (attribute_id,store_id,entity_id,value) VALUES (48,0,"&amp;categories!B1226&amp;",'"&amp;RIGHT(categories!G1226,LEN(categories!G1226)-1)&amp;"');","")</f>
        <v>INSERT INTO `catalog_category_entity_varchar` (attribute_id,store_id,entity_id,value) VALUES (48,0,1189,'img2/imgd901.jpg');</v>
      </c>
      <c r="C1226" t="str">
        <f>VLOOKUP(categories!B1226,'categories-old'!B:G,6,FALSE)</f>
        <v>/img2/imgd901.jpg</v>
      </c>
      <c r="D1226" t="str">
        <f>VLOOKUP(categories!B1226,'categories-old'!B:H,7,FALSE)</f>
        <v>www.americanretailsupply.com\64687\730332\Sign-Cards\Seasonal-Sign-Cards-Laser-Print-Ready.html</v>
      </c>
    </row>
    <row r="1227" spans="1:4" hidden="1" x14ac:dyDescent="0.25">
      <c r="A1227" t="str">
        <f>IF(LEN('categories-old'!G1227) &gt; 0, "INSERT INTO `catalog_category_entity_varchar` (attribute_id,store_id,entity_id,value) VALUES (48,0,"&amp;'categories-old'!B1227&amp;",'"&amp;RIGHT('categories-old'!G1227,LEN('categories-old'!G1227)-1)&amp;"');","")</f>
        <v>INSERT INTO `catalog_category_entity_varchar` (attribute_id,store_id,entity_id,value) VALUES (48,0,1184,'img1/img8eaf.jpg');</v>
      </c>
      <c r="B1227" t="str">
        <f>IF(LEN(categories!G1227) &gt; 0, "INSERT INTO `catalog_category_entity_varchar` (attribute_id,store_id,entity_id,value) VALUES (48,0,"&amp;categories!B1227&amp;",'"&amp;RIGHT(categories!G1227,LEN(categories!G1227)-1)&amp;"');","")</f>
        <v>INSERT INTO `catalog_category_entity_varchar` (attribute_id,store_id,entity_id,value) VALUES (48,0,1190,'img2/imgebdc.jpg');</v>
      </c>
      <c r="C1227" t="str">
        <f>VLOOKUP(categories!B1227,'categories-old'!B:G,6,FALSE)</f>
        <v>/img2/imgebdc.jpg</v>
      </c>
      <c r="D1227" t="str">
        <f>VLOOKUP(categories!B1227,'categories-old'!B:H,7,FALSE)</f>
        <v>www.americanretailsupply.com\64687\733219\Sign-Cards\Burst-Blank-Fluorescent-Sign-Cards.html</v>
      </c>
    </row>
    <row r="1228" spans="1:4" hidden="1" x14ac:dyDescent="0.25">
      <c r="A1228" t="str">
        <f>IF(LEN('categories-old'!G1228) &gt; 0, "INSERT INTO `catalog_category_entity_varchar` (attribute_id,store_id,entity_id,value) VALUES (48,0,"&amp;'categories-old'!B1228&amp;",'"&amp;RIGHT('categories-old'!G1228,LEN('categories-old'!G1228)-1)&amp;"');","")</f>
        <v>INSERT INTO `catalog_category_entity_varchar` (attribute_id,store_id,entity_id,value) VALUES (48,0,1186,'img1/img44aa.jpg');</v>
      </c>
      <c r="B1228" t="str">
        <f>IF(LEN(categories!G1228) &gt; 0, "INSERT INTO `catalog_category_entity_varchar` (attribute_id,store_id,entity_id,value) VALUES (48,0,"&amp;categories!B1228&amp;",'"&amp;RIGHT(categories!G1228,LEN(categories!G1228)-1)&amp;"');","")</f>
        <v>INSERT INTO `catalog_category_entity_varchar` (attribute_id,store_id,entity_id,value) VALUES (48,0,1191,'img3/img19fa.jpg');</v>
      </c>
      <c r="C1228" t="str">
        <f>VLOOKUP(categories!B1228,'categories-old'!B:G,6,FALSE)</f>
        <v>/img3/img19fa.jpg</v>
      </c>
      <c r="D1228" t="str">
        <f>VLOOKUP(categories!B1228,'categories-old'!B:H,7,FALSE)</f>
        <v>www.americanretailsupply.com\64687\733435\Sign-Cards\Rectangle-Blank-Fluorescent-Sign-Cards.html</v>
      </c>
    </row>
    <row r="1229" spans="1:4" hidden="1" x14ac:dyDescent="0.25">
      <c r="A1229" t="str">
        <f>IF(LEN('categories-old'!G1229) &gt; 0, "INSERT INTO `catalog_category_entity_varchar` (attribute_id,store_id,entity_id,value) VALUES (48,0,"&amp;'categories-old'!B1229&amp;",'"&amp;RIGHT('categories-old'!G1229,LEN('categories-old'!G1229)-1)&amp;"');","")</f>
        <v>INSERT INTO `catalog_category_entity_varchar` (attribute_id,store_id,entity_id,value) VALUES (48,0,1187,'img2/img9e9b.jpg');</v>
      </c>
      <c r="B1229" t="str">
        <f>IF(LEN(categories!G1229) &gt; 0, "INSERT INTO `catalog_category_entity_varchar` (attribute_id,store_id,entity_id,value) VALUES (48,0,"&amp;categories!B1229&amp;",'"&amp;RIGHT(categories!G1229,LEN(categories!G1229)-1)&amp;"');","")</f>
        <v>INSERT INTO `catalog_category_entity_varchar` (attribute_id,store_id,entity_id,value) VALUES (48,0,1193,'img3/img1151.jpg');</v>
      </c>
      <c r="C1229" t="str">
        <f>VLOOKUP(categories!B1229,'categories-old'!B:G,6,FALSE)</f>
        <v>/img3/img1151.jpg</v>
      </c>
      <c r="D1229" t="str">
        <f>VLOOKUP(categories!B1229,'categories-old'!B:H,7,FALSE)</f>
        <v>www.americanretailsupply.com\65196\36357\Sizers-Markers--Size-Labels\Mini-Size-Markers-for-Hangers.html</v>
      </c>
    </row>
    <row r="1230" spans="1:4" hidden="1" x14ac:dyDescent="0.25">
      <c r="A1230" t="str">
        <f>IF(LEN('categories-old'!G1230) &gt; 0, "INSERT INTO `catalog_category_entity_varchar` (attribute_id,store_id,entity_id,value) VALUES (48,0,"&amp;'categories-old'!B1230&amp;",'"&amp;RIGHT('categories-old'!G1230,LEN('categories-old'!G1230)-1)&amp;"');","")</f>
        <v>INSERT INTO `catalog_category_entity_varchar` (attribute_id,store_id,entity_id,value) VALUES (48,0,1188,'img3/img1db0.jpg');</v>
      </c>
      <c r="B1230" t="str">
        <f>IF(LEN(categories!G1230) &gt; 0, "INSERT INTO `catalog_category_entity_varchar` (attribute_id,store_id,entity_id,value) VALUES (48,0,"&amp;categories!B1230&amp;",'"&amp;RIGHT(categories!G1230,LEN(categories!G1230)-1)&amp;"');","")</f>
        <v>INSERT INTO `catalog_category_entity_varchar` (attribute_id,store_id,entity_id,value) VALUES (48,0,1194,'img2/imge2a3.jpg');</v>
      </c>
      <c r="C1230" t="str">
        <f>VLOOKUP(categories!B1230,'categories-old'!B:G,6,FALSE)</f>
        <v>/img2/imge2a3.jpg</v>
      </c>
      <c r="D1230" t="str">
        <f>VLOOKUP(categories!B1230,'categories-old'!B:H,7,FALSE)</f>
        <v>www.americanretailsupply.com\65196\36358\Sizers-Markers--Size-Labels\Regular-Size-Markers-for-Hangers.html</v>
      </c>
    </row>
    <row r="1231" spans="1:4" hidden="1" x14ac:dyDescent="0.25">
      <c r="A1231" t="str">
        <f>IF(LEN('categories-old'!G1231) &gt; 0, "INSERT INTO `catalog_category_entity_varchar` (attribute_id,store_id,entity_id,value) VALUES (48,0,"&amp;'categories-old'!B1231&amp;",'"&amp;RIGHT('categories-old'!G1231,LEN('categories-old'!G1231)-1)&amp;"');","")</f>
        <v>INSERT INTO `catalog_category_entity_varchar` (attribute_id,store_id,entity_id,value) VALUES (48,0,1189,'img2/imgd901.jpg');</v>
      </c>
      <c r="B1231" t="str">
        <f>IF(LEN(categories!G1231) &gt; 0, "INSERT INTO `catalog_category_entity_varchar` (attribute_id,store_id,entity_id,value) VALUES (48,0,"&amp;categories!B1231&amp;",'"&amp;RIGHT(categories!G1231,LEN(categories!G1231)-1)&amp;"');","")</f>
        <v>INSERT INTO `catalog_category_entity_varchar` (attribute_id,store_id,entity_id,value) VALUES (48,0,1195,'img1/img2fa8.jpg');</v>
      </c>
      <c r="C1231" t="str">
        <f>VLOOKUP(categories!B1231,'categories-old'!B:G,6,FALSE)</f>
        <v>/img1/img2fa8.jpg</v>
      </c>
      <c r="D1231" t="str">
        <f>VLOOKUP(categories!B1231,'categories-old'!B:H,7,FALSE)</f>
        <v>www.americanretailsupply.com\65196\36359\Sizers-Markers--Size-Labels\12-Clear-Circle-Size-Labels-with-Black-Print.html</v>
      </c>
    </row>
    <row r="1232" spans="1:4" hidden="1" x14ac:dyDescent="0.25">
      <c r="A1232" t="str">
        <f>IF(LEN('categories-old'!G1232) &gt; 0, "INSERT INTO `catalog_category_entity_varchar` (attribute_id,store_id,entity_id,value) VALUES (48,0,"&amp;'categories-old'!B1232&amp;",'"&amp;RIGHT('categories-old'!G1232,LEN('categories-old'!G1232)-1)&amp;"');","")</f>
        <v>INSERT INTO `catalog_category_entity_varchar` (attribute_id,store_id,entity_id,value) VALUES (48,0,1190,'img2/imgebdc.jpg');</v>
      </c>
      <c r="B1232" t="str">
        <f>IF(LEN(categories!G1232) &gt; 0, "INSERT INTO `catalog_category_entity_varchar` (attribute_id,store_id,entity_id,value) VALUES (48,0,"&amp;categories!B1232&amp;",'"&amp;RIGHT(categories!G1232,LEN(categories!G1232)-1)&amp;"');","")</f>
        <v>INSERT INTO `catalog_category_entity_varchar` (attribute_id,store_id,entity_id,value) VALUES (48,0,1196,'img2/img11a8.jpg');</v>
      </c>
      <c r="C1232" t="str">
        <f>VLOOKUP(categories!B1232,'categories-old'!B:G,6,FALSE)</f>
        <v>/img2/img11a8.jpg</v>
      </c>
      <c r="D1232" t="str">
        <f>VLOOKUP(categories!B1232,'categories-old'!B:H,7,FALSE)</f>
        <v>www.americanretailsupply.com\65196\36360\Sizers-Markers--Size-Labels\Storage-Box-for-Size-Markers.html</v>
      </c>
    </row>
    <row r="1233" spans="1:4" hidden="1" x14ac:dyDescent="0.25">
      <c r="A1233" t="str">
        <f>IF(LEN('categories-old'!G1233) &gt; 0, "INSERT INTO `catalog_category_entity_varchar` (attribute_id,store_id,entity_id,value) VALUES (48,0,"&amp;'categories-old'!B1233&amp;",'"&amp;RIGHT('categories-old'!G1233,LEN('categories-old'!G1233)-1)&amp;"');","")</f>
        <v>INSERT INTO `catalog_category_entity_varchar` (attribute_id,store_id,entity_id,value) VALUES (48,0,1191,'img3/img19fa.jpg');</v>
      </c>
      <c r="B1233" t="str">
        <f>IF(LEN(categories!G1233) &gt; 0, "INSERT INTO `catalog_category_entity_varchar` (attribute_id,store_id,entity_id,value) VALUES (48,0,"&amp;categories!B1233&amp;",'"&amp;RIGHT(categories!G1233,LEN(categories!G1233)-1)&amp;"');","")</f>
        <v>INSERT INTO `catalog_category_entity_varchar` (attribute_id,store_id,entity_id,value) VALUES (48,0,1197,'img3/img03db.jpg');</v>
      </c>
      <c r="C1233" t="str">
        <f>VLOOKUP(categories!B1233,'categories-old'!B:G,6,FALSE)</f>
        <v>/img3/img03db.jpg</v>
      </c>
      <c r="D1233" t="str">
        <f>VLOOKUP(categories!B1233,'categories-old'!B:H,7,FALSE)</f>
        <v>www.americanretailsupply.com\65196\36399\Sizers-Markers--Size-Labels\Size-Dividers-Round-White-with-Black-Numbers.html</v>
      </c>
    </row>
    <row r="1234" spans="1:4" hidden="1" x14ac:dyDescent="0.25">
      <c r="A1234" t="str">
        <f>IF(LEN('categories-old'!G1234) &gt; 0, "INSERT INTO `catalog_category_entity_varchar` (attribute_id,store_id,entity_id,value) VALUES (48,0,"&amp;'categories-old'!B1234&amp;",'"&amp;RIGHT('categories-old'!G1234,LEN('categories-old'!G1234)-1)&amp;"');","")</f>
        <v>INSERT INTO `catalog_category_entity_varchar` (attribute_id,store_id,entity_id,value) VALUES (48,0,1193,'img3/img1151.jpg');</v>
      </c>
      <c r="B1234" t="str">
        <f>IF(LEN(categories!G1234) &gt; 0, "INSERT INTO `catalog_category_entity_varchar` (attribute_id,store_id,entity_id,value) VALUES (48,0,"&amp;categories!B1234&amp;",'"&amp;RIGHT(categories!G1234,LEN(categories!G1234)-1)&amp;"');","")</f>
        <v>INSERT INTO `catalog_category_entity_varchar` (attribute_id,store_id,entity_id,value) VALUES (48,0,1198,'img1/img488e.jpg');</v>
      </c>
      <c r="C1234" t="str">
        <f>VLOOKUP(categories!B1234,'categories-old'!B:G,6,FALSE)</f>
        <v>/img1/img488e.jpg</v>
      </c>
      <c r="D1234" t="str">
        <f>VLOOKUP(categories!B1234,'categories-old'!B:H,7,FALSE)</f>
        <v>www.americanretailsupply.com\65196\36400\Sizers-Markers--Size-Labels\Size-Dividers-Oblong-White-with-Black-Numbers.html</v>
      </c>
    </row>
    <row r="1235" spans="1:4" hidden="1" x14ac:dyDescent="0.25">
      <c r="A1235" t="str">
        <f>IF(LEN('categories-old'!G1235) &gt; 0, "INSERT INTO `catalog_category_entity_varchar` (attribute_id,store_id,entity_id,value) VALUES (48,0,"&amp;'categories-old'!B1235&amp;",'"&amp;RIGHT('categories-old'!G1235,LEN('categories-old'!G1235)-1)&amp;"');","")</f>
        <v>INSERT INTO `catalog_category_entity_varchar` (attribute_id,store_id,entity_id,value) VALUES (48,0,1194,'img2/imge2a3.jpg');</v>
      </c>
      <c r="B1235" t="str">
        <f>IF(LEN(categories!G1235) &gt; 0, "INSERT INTO `catalog_category_entity_varchar` (attribute_id,store_id,entity_id,value) VALUES (48,0,"&amp;categories!B1235&amp;",'"&amp;RIGHT(categories!G1235,LEN(categories!G1235)-1)&amp;"');","")</f>
        <v>INSERT INTO `catalog_category_entity_varchar` (attribute_id,store_id,entity_id,value) VALUES (48,0,1199,'img3/imgcc1f.jpg');</v>
      </c>
      <c r="C1235" t="str">
        <f>VLOOKUP(categories!B1235,'categories-old'!B:G,6,FALSE)</f>
        <v>/img3/imgcc1f.jpg</v>
      </c>
      <c r="D1235" t="str">
        <f>VLOOKUP(categories!B1235,'categories-old'!B:H,7,FALSE)</f>
        <v>www.americanretailsupply.com\65196\47339\Sizers-Markers--Size-Labels\1-14-x-5-Clear-Rectangle-Size-Labels.html</v>
      </c>
    </row>
    <row r="1236" spans="1:4" hidden="1" x14ac:dyDescent="0.25">
      <c r="A1236" t="str">
        <f>IF(LEN('categories-old'!G1236) &gt; 0, "INSERT INTO `catalog_category_entity_varchar` (attribute_id,store_id,entity_id,value) VALUES (48,0,"&amp;'categories-old'!B1236&amp;",'"&amp;RIGHT('categories-old'!G1236,LEN('categories-old'!G1236)-1)&amp;"');","")</f>
        <v>INSERT INTO `catalog_category_entity_varchar` (attribute_id,store_id,entity_id,value) VALUES (48,0,1195,'img1/img2fa8.jpg');</v>
      </c>
      <c r="B1236" t="str">
        <f>IF(LEN(categories!G1236) &gt; 0, "INSERT INTO `catalog_category_entity_varchar` (attribute_id,store_id,entity_id,value) VALUES (48,0,"&amp;categories!B1236&amp;",'"&amp;RIGHT(categories!G1236,LEN(categories!G1236)-1)&amp;"');","")</f>
        <v>INSERT INTO `catalog_category_entity_varchar` (attribute_id,store_id,entity_id,value) VALUES (48,0,1200,'img3/imgb2a0.jpg');</v>
      </c>
      <c r="C1236" t="str">
        <f>VLOOKUP(categories!B1236,'categories-old'!B:G,6,FALSE)</f>
        <v>/img3/imgb2a0.jpg</v>
      </c>
      <c r="D1236" t="str">
        <f>VLOOKUP(categories!B1236,'categories-old'!B:H,7,FALSE)</f>
        <v>www.americanretailsupply.com\65196\754860\Sizers-Markers--Size-Labels\Rectangle-Size-Label-Dispenser-Box.html</v>
      </c>
    </row>
    <row r="1237" spans="1:4" hidden="1" x14ac:dyDescent="0.25">
      <c r="A1237" t="str">
        <f>IF(LEN('categories-old'!G1237) &gt; 0, "INSERT INTO `catalog_category_entity_varchar` (attribute_id,store_id,entity_id,value) VALUES (48,0,"&amp;'categories-old'!B1237&amp;",'"&amp;RIGHT('categories-old'!G1237,LEN('categories-old'!G1237)-1)&amp;"');","")</f>
        <v>INSERT INTO `catalog_category_entity_varchar` (attribute_id,store_id,entity_id,value) VALUES (48,0,1196,'img2/img11a8.jpg');</v>
      </c>
      <c r="B1237" t="str">
        <f>IF(LEN(categories!G1237) &gt; 0, "INSERT INTO `catalog_category_entity_varchar` (attribute_id,store_id,entity_id,value) VALUES (48,0,"&amp;categories!B1237&amp;",'"&amp;RIGHT(categories!G1237,LEN(categories!G1237)-1)&amp;"');","")</f>
        <v>INSERT INTO `catalog_category_entity_varchar` (attribute_id,store_id,entity_id,value) VALUES (48,0,1202,'img1/img5e4a.jpg');</v>
      </c>
      <c r="C1237" t="str">
        <f>VLOOKUP(categories!B1237,'categories-old'!B:G,6,FALSE)</f>
        <v>/img1/img5e4a.jpg</v>
      </c>
      <c r="D1237" t="str">
        <f>VLOOKUP(categories!B1237,'categories-old'!B:H,7,FALSE)</f>
        <v>www.americanretailsupply.com\64945\239521\Slatbox-Displays\Storbox-Standard-Display.html</v>
      </c>
    </row>
    <row r="1238" spans="1:4" hidden="1" x14ac:dyDescent="0.25">
      <c r="A1238" t="str">
        <f>IF(LEN('categories-old'!G1238) &gt; 0, "INSERT INTO `catalog_category_entity_varchar` (attribute_id,store_id,entity_id,value) VALUES (48,0,"&amp;'categories-old'!B1238&amp;",'"&amp;RIGHT('categories-old'!G1238,LEN('categories-old'!G1238)-1)&amp;"');","")</f>
        <v>INSERT INTO `catalog_category_entity_varchar` (attribute_id,store_id,entity_id,value) VALUES (48,0,1197,'img3/img03db.jpg');</v>
      </c>
      <c r="B1238" t="str">
        <f>IF(LEN(categories!G1238) &gt; 0, "INSERT INTO `catalog_category_entity_varchar` (attribute_id,store_id,entity_id,value) VALUES (48,0,"&amp;categories!B1238&amp;",'"&amp;RIGHT(categories!G1238,LEN(categories!G1238)-1)&amp;"');","")</f>
        <v>INSERT INTO `catalog_category_entity_varchar` (attribute_id,store_id,entity_id,value) VALUES (48,0,1203,'img2/img8e2e.jpg');</v>
      </c>
      <c r="C1238" t="str">
        <f>VLOOKUP(categories!B1238,'categories-old'!B:G,6,FALSE)</f>
        <v>/img2/img8e2e.jpg</v>
      </c>
      <c r="D1238" t="str">
        <f>VLOOKUP(categories!B1238,'categories-old'!B:H,7,FALSE)</f>
        <v>www.americanretailsupply.com\64945\239522\Slatbox-Displays\Storbox-Wide-Display.html</v>
      </c>
    </row>
    <row r="1239" spans="1:4" hidden="1" x14ac:dyDescent="0.25">
      <c r="A1239" t="str">
        <f>IF(LEN('categories-old'!G1239) &gt; 0, "INSERT INTO `catalog_category_entity_varchar` (attribute_id,store_id,entity_id,value) VALUES (48,0,"&amp;'categories-old'!B1239&amp;",'"&amp;RIGHT('categories-old'!G1239,LEN('categories-old'!G1239)-1)&amp;"');","")</f>
        <v>INSERT INTO `catalog_category_entity_varchar` (attribute_id,store_id,entity_id,value) VALUES (48,0,1198,'img1/img488e.jpg');</v>
      </c>
      <c r="B1239" t="str">
        <f>IF(LEN(categories!G1239) &gt; 0, "INSERT INTO `catalog_category_entity_varchar` (attribute_id,store_id,entity_id,value) VALUES (48,0,"&amp;categories!B1239&amp;",'"&amp;RIGHT(categories!G1239,LEN(categories!G1239)-1)&amp;"');","")</f>
        <v>INSERT INTO `catalog_category_entity_varchar` (attribute_id,store_id,entity_id,value) VALUES (48,0,1204,'img1/img3ba2.jpg');</v>
      </c>
      <c r="C1239" t="str">
        <f>VLOOKUP(categories!B1239,'categories-old'!B:G,6,FALSE)</f>
        <v>/img1/img3ba2.jpg</v>
      </c>
      <c r="D1239" t="str">
        <f>VLOOKUP(categories!B1239,'categories-old'!B:H,7,FALSE)</f>
        <v>www.americanretailsupply.com\64945\239523\Slatbox-Displays\Storbox-Cube-Display.html</v>
      </c>
    </row>
    <row r="1240" spans="1:4" hidden="1" x14ac:dyDescent="0.25">
      <c r="A1240" t="str">
        <f>IF(LEN('categories-old'!G1240) &gt; 0, "INSERT INTO `catalog_category_entity_varchar` (attribute_id,store_id,entity_id,value) VALUES (48,0,"&amp;'categories-old'!B1240&amp;",'"&amp;RIGHT('categories-old'!G1240,LEN('categories-old'!G1240)-1)&amp;"');","")</f>
        <v>INSERT INTO `catalog_category_entity_varchar` (attribute_id,store_id,entity_id,value) VALUES (48,0,1199,'img3/imgcc1f.jpg');</v>
      </c>
      <c r="B1240" t="str">
        <f>IF(LEN(categories!G1240) &gt; 0, "INSERT INTO `catalog_category_entity_varchar` (attribute_id,store_id,entity_id,value) VALUES (48,0,"&amp;categories!B1240&amp;",'"&amp;RIGHT(categories!G1240,LEN(categories!G1240)-1)&amp;"');","")</f>
        <v>INSERT INTO `catalog_category_entity_varchar` (attribute_id,store_id,entity_id,value) VALUES (48,0,1205,'img3/imgfdad.jpg');</v>
      </c>
      <c r="C1240" t="str">
        <f>VLOOKUP(categories!B1240,'categories-old'!B:G,6,FALSE)</f>
        <v>/img3/imgfdad.jpg</v>
      </c>
      <c r="D1240" t="str">
        <f>VLOOKUP(categories!B1240,'categories-old'!B:H,7,FALSE)</f>
        <v>www.americanretailsupply.com\64945\239524\Slatbox-Displays\Storbox-Large-Display.html</v>
      </c>
    </row>
    <row r="1241" spans="1:4" hidden="1" x14ac:dyDescent="0.25">
      <c r="A1241" t="str">
        <f>IF(LEN('categories-old'!G1241) &gt; 0, "INSERT INTO `catalog_category_entity_varchar` (attribute_id,store_id,entity_id,value) VALUES (48,0,"&amp;'categories-old'!B1241&amp;",'"&amp;RIGHT('categories-old'!G1241,LEN('categories-old'!G1241)-1)&amp;"');","")</f>
        <v>INSERT INTO `catalog_category_entity_varchar` (attribute_id,store_id,entity_id,value) VALUES (48,0,1200,'img3/imgb2a0.jpg');</v>
      </c>
      <c r="B1241" t="str">
        <f>IF(LEN(categories!G1241) &gt; 0, "INSERT INTO `catalog_category_entity_varchar` (attribute_id,store_id,entity_id,value) VALUES (48,0,"&amp;categories!B1241&amp;",'"&amp;RIGHT(categories!G1241,LEN(categories!G1241)-1)&amp;"');","")</f>
        <v>INSERT INTO `catalog_category_entity_varchar` (attribute_id,store_id,entity_id,value) VALUES (48,0,1206,'img2/img05fb.jpg');</v>
      </c>
      <c r="C1241" t="str">
        <f>VLOOKUP(categories!B1241,'categories-old'!B:G,6,FALSE)</f>
        <v>/img2/img05fb.jpg</v>
      </c>
      <c r="D1241" t="str">
        <f>VLOOKUP(categories!B1241,'categories-old'!B:H,7,FALSE)</f>
        <v>www.americanretailsupply.com\64945\239525\Slatbox-Displays\Shelfbox-Long-200-Display.html</v>
      </c>
    </row>
    <row r="1242" spans="1:4" hidden="1" x14ac:dyDescent="0.25">
      <c r="A1242" t="str">
        <f>IF(LEN('categories-old'!G1242) &gt; 0, "INSERT INTO `catalog_category_entity_varchar` (attribute_id,store_id,entity_id,value) VALUES (48,0,"&amp;'categories-old'!B1242&amp;",'"&amp;RIGHT('categories-old'!G1242,LEN('categories-old'!G1242)-1)&amp;"');","")</f>
        <v>INSERT INTO `catalog_category_entity_varchar` (attribute_id,store_id,entity_id,value) VALUES (48,0,1202,'img1/img5e4a.jpg');</v>
      </c>
      <c r="B1242" t="str">
        <f>IF(LEN(categories!G1242) &gt; 0, "INSERT INTO `catalog_category_entity_varchar` (attribute_id,store_id,entity_id,value) VALUES (48,0,"&amp;categories!B1242&amp;",'"&amp;RIGHT(categories!G1242,LEN(categories!G1242)-1)&amp;"');","")</f>
        <v>INSERT INTO `catalog_category_entity_varchar` (attribute_id,store_id,entity_id,value) VALUES (48,0,1207,'img2/img6b7b.jpg');</v>
      </c>
      <c r="C1242" t="str">
        <f>VLOOKUP(categories!B1242,'categories-old'!B:G,6,FALSE)</f>
        <v>/img2/img6b7b.jpg</v>
      </c>
      <c r="D1242" t="str">
        <f>VLOOKUP(categories!B1242,'categories-old'!B:H,7,FALSE)</f>
        <v>www.americanretailsupply.com\64945\239526\Slatbox-Displays\Shelfbox-Long-300-Display.html</v>
      </c>
    </row>
    <row r="1243" spans="1:4" hidden="1" x14ac:dyDescent="0.25">
      <c r="A1243" t="str">
        <f>IF(LEN('categories-old'!G1243) &gt; 0, "INSERT INTO `catalog_category_entity_varchar` (attribute_id,store_id,entity_id,value) VALUES (48,0,"&amp;'categories-old'!B1243&amp;",'"&amp;RIGHT('categories-old'!G1243,LEN('categories-old'!G1243)-1)&amp;"');","")</f>
        <v>INSERT INTO `catalog_category_entity_varchar` (attribute_id,store_id,entity_id,value) VALUES (48,0,1203,'img2/img8e2e.jpg');</v>
      </c>
      <c r="B1243" t="str">
        <f>IF(LEN(categories!G1243) &gt; 0, "INSERT INTO `catalog_category_entity_varchar` (attribute_id,store_id,entity_id,value) VALUES (48,0,"&amp;categories!B1243&amp;",'"&amp;RIGHT(categories!G1243,LEN(categories!G1243)-1)&amp;"');","")</f>
        <v>INSERT INTO `catalog_category_entity_varchar` (attribute_id,store_id,entity_id,value) VALUES (48,0,1208,'img1/img7d49.jpg');</v>
      </c>
      <c r="C1243" t="str">
        <f>VLOOKUP(categories!B1243,'categories-old'!B:G,6,FALSE)</f>
        <v>/img1/img7d49.jpg</v>
      </c>
      <c r="D1243" t="str">
        <f>VLOOKUP(categories!B1243,'categories-old'!B:H,7,FALSE)</f>
        <v>www.americanretailsupply.com\64945\239527\Slatbox-Displays\ShelfBox-Long-400-Display.html</v>
      </c>
    </row>
    <row r="1244" spans="1:4" hidden="1" x14ac:dyDescent="0.25">
      <c r="A1244" t="str">
        <f>IF(LEN('categories-old'!G1244) &gt; 0, "INSERT INTO `catalog_category_entity_varchar` (attribute_id,store_id,entity_id,value) VALUES (48,0,"&amp;'categories-old'!B1244&amp;",'"&amp;RIGHT('categories-old'!G1244,LEN('categories-old'!G1244)-1)&amp;"');","")</f>
        <v>INSERT INTO `catalog_category_entity_varchar` (attribute_id,store_id,entity_id,value) VALUES (48,0,1204,'img1/img3ba2.jpg');</v>
      </c>
      <c r="B1244" t="str">
        <f>IF(LEN(categories!G1244) &gt; 0, "INSERT INTO `catalog_category_entity_varchar` (attribute_id,store_id,entity_id,value) VALUES (48,0,"&amp;categories!B1244&amp;",'"&amp;RIGHT(categories!G1244,LEN(categories!G1244)-1)&amp;"');","")</f>
        <v>INSERT INTO `catalog_category_entity_varchar` (attribute_id,store_id,entity_id,value) VALUES (48,0,1209,'img1/img8ce2.jpg');</v>
      </c>
      <c r="C1244" t="str">
        <f>VLOOKUP(categories!B1244,'categories-old'!B:G,6,FALSE)</f>
        <v>/img1/img8ce2.jpg</v>
      </c>
      <c r="D1244" t="str">
        <f>VLOOKUP(categories!B1244,'categories-old'!B:H,7,FALSE)</f>
        <v>www.americanretailsupply.com\64945\239528\Slatbox-Displays\Slatbox-Dividers.html</v>
      </c>
    </row>
    <row r="1245" spans="1:4" hidden="1" x14ac:dyDescent="0.25">
      <c r="A1245" t="str">
        <f>IF(LEN('categories-old'!G1245) &gt; 0, "INSERT INTO `catalog_category_entity_varchar` (attribute_id,store_id,entity_id,value) VALUES (48,0,"&amp;'categories-old'!B1245&amp;",'"&amp;RIGHT('categories-old'!G1245,LEN('categories-old'!G1245)-1)&amp;"');","")</f>
        <v>INSERT INTO `catalog_category_entity_varchar` (attribute_id,store_id,entity_id,value) VALUES (48,0,1205,'img3/imgfdad.jpg');</v>
      </c>
      <c r="B1245" t="str">
        <f>IF(LEN(categories!G1245) &gt; 0, "INSERT INTO `catalog_category_entity_varchar` (attribute_id,store_id,entity_id,value) VALUES (48,0,"&amp;categories!B1245&amp;",'"&amp;RIGHT(categories!G1245,LEN(categories!G1245)-1)&amp;"');","")</f>
        <v>INSERT INTO `catalog_category_entity_varchar` (attribute_id,store_id,entity_id,value) VALUES (48,0,1210,'img2/img5872.jpg');</v>
      </c>
      <c r="C1245" t="str">
        <f>VLOOKUP(categories!B1245,'categories-old'!B:G,6,FALSE)</f>
        <v>/img2/img5872.jpg</v>
      </c>
      <c r="D1245" t="str">
        <f>VLOOKUP(categories!B1245,'categories-old'!B:H,7,FALSE)</f>
        <v>www.americanretailsupply.com\64945\251992\Slatbox-Displays\Slatbox-Adaptors.html</v>
      </c>
    </row>
    <row r="1246" spans="1:4" hidden="1" x14ac:dyDescent="0.25">
      <c r="A1246" t="str">
        <f>IF(LEN('categories-old'!G1246) &gt; 0, "INSERT INTO `catalog_category_entity_varchar` (attribute_id,store_id,entity_id,value) VALUES (48,0,"&amp;'categories-old'!B1246&amp;",'"&amp;RIGHT('categories-old'!G1246,LEN('categories-old'!G1246)-1)&amp;"');","")</f>
        <v>INSERT INTO `catalog_category_entity_varchar` (attribute_id,store_id,entity_id,value) VALUES (48,0,1206,'img2/img05fb.jpg');</v>
      </c>
      <c r="B1246" t="str">
        <f>IF(LEN(categories!G1246) &gt; 0, "INSERT INTO `catalog_category_entity_varchar` (attribute_id,store_id,entity_id,value) VALUES (48,0,"&amp;categories!B1246&amp;",'"&amp;RIGHT(categories!G1246,LEN(categories!G1246)-1)&amp;"');","")</f>
        <v>INSERT INTO `catalog_category_entity_varchar` (attribute_id,store_id,entity_id,value) VALUES (48,0,1211,'img3/img769b.jpg');</v>
      </c>
      <c r="C1246" t="str">
        <f>VLOOKUP(categories!B1246,'categories-old'!B:G,6,FALSE)</f>
        <v>/img3/img769b.jpg</v>
      </c>
      <c r="D1246" t="str">
        <f>VLOOKUP(categories!B1246,'categories-old'!B:H,7,FALSE)</f>
        <v>www.americanretailsupply.com\64945\446212\Slatbox-Displays\Slatbox-Cratebox.html</v>
      </c>
    </row>
    <row r="1247" spans="1:4" hidden="1" x14ac:dyDescent="0.25">
      <c r="A1247" t="str">
        <f>IF(LEN('categories-old'!G1247) &gt; 0, "INSERT INTO `catalog_category_entity_varchar` (attribute_id,store_id,entity_id,value) VALUES (48,0,"&amp;'categories-old'!B1247&amp;",'"&amp;RIGHT('categories-old'!G1247,LEN('categories-old'!G1247)-1)&amp;"');","")</f>
        <v>INSERT INTO `catalog_category_entity_varchar` (attribute_id,store_id,entity_id,value) VALUES (48,0,1207,'img2/img6b7b.jpg');</v>
      </c>
      <c r="B1247" t="str">
        <f>IF(LEN(categories!G1247) &gt; 0, "INSERT INTO `catalog_category_entity_varchar` (attribute_id,store_id,entity_id,value) VALUES (48,0,"&amp;categories!B1247&amp;",'"&amp;RIGHT(categories!G1247,LEN(categories!G1247)-1)&amp;"');","")</f>
        <v>INSERT INTO `catalog_category_entity_varchar` (attribute_id,store_id,entity_id,value) VALUES (48,0,1212,'img1/img8e56.jpg');</v>
      </c>
      <c r="C1247" t="str">
        <f>VLOOKUP(categories!B1247,'categories-old'!B:G,6,FALSE)</f>
        <v>/img1/img8e56.jpg</v>
      </c>
      <c r="D1247" t="str">
        <f>VLOOKUP(categories!B1247,'categories-old'!B:H,7,FALSE)</f>
        <v>www.americanretailsupply.com\64945\446213\Slatbox-Displays\Slatbox-Popbox.html</v>
      </c>
    </row>
    <row r="1248" spans="1:4" hidden="1" x14ac:dyDescent="0.25">
      <c r="A1248" t="str">
        <f>IF(LEN('categories-old'!G1248) &gt; 0, "INSERT INTO `catalog_category_entity_varchar` (attribute_id,store_id,entity_id,value) VALUES (48,0,"&amp;'categories-old'!B1248&amp;",'"&amp;RIGHT('categories-old'!G1248,LEN('categories-old'!G1248)-1)&amp;"');","")</f>
        <v>INSERT INTO `catalog_category_entity_varchar` (attribute_id,store_id,entity_id,value) VALUES (48,0,1208,'img1/img7d49.jpg');</v>
      </c>
      <c r="B1248" t="str">
        <f>IF(LEN(categories!G1248) &gt; 0, "INSERT INTO `catalog_category_entity_varchar` (attribute_id,store_id,entity_id,value) VALUES (48,0,"&amp;categories!B1248&amp;",'"&amp;RIGHT(categories!G1248,LEN(categories!G1248)-1)&amp;"');","")</f>
        <v>INSERT INTO `catalog_category_entity_varchar` (attribute_id,store_id,entity_id,value) VALUES (48,0,1214,'img3/imgcf26-2.jpg');</v>
      </c>
      <c r="C1248" t="str">
        <f>VLOOKUP(categories!B1248,'categories-old'!B:G,6,FALSE)</f>
        <v>/img3/imgcf26-2.jpg</v>
      </c>
      <c r="D1248" t="str">
        <f>VLOOKUP(categories!B1248,'categories-old'!B:H,7,FALSE)</f>
        <v>www.americanretailsupply.com\64946\787599\Slatwall-Free-Standing-Displays\Slatwall-Spinning-Display.html</v>
      </c>
    </row>
    <row r="1249" spans="1:4" hidden="1" x14ac:dyDescent="0.25">
      <c r="A1249" t="str">
        <f>IF(LEN('categories-old'!G1249) &gt; 0, "INSERT INTO `catalog_category_entity_varchar` (attribute_id,store_id,entity_id,value) VALUES (48,0,"&amp;'categories-old'!B1249&amp;",'"&amp;RIGHT('categories-old'!G1249,LEN('categories-old'!G1249)-1)&amp;"');","")</f>
        <v>INSERT INTO `catalog_category_entity_varchar` (attribute_id,store_id,entity_id,value) VALUES (48,0,1209,'img1/img8ce2.jpg');</v>
      </c>
      <c r="B1249" t="str">
        <f>IF(LEN(categories!G1249) &gt; 0, "INSERT INTO `catalog_category_entity_varchar` (attribute_id,store_id,entity_id,value) VALUES (48,0,"&amp;categories!B1249&amp;",'"&amp;RIGHT(categories!G1249,LEN(categories!G1249)-1)&amp;"');","")</f>
        <v>INSERT INTO `catalog_category_entity_varchar` (attribute_id,store_id,entity_id,value) VALUES (48,0,1216,'img2/imga082.jpg');</v>
      </c>
      <c r="C1249" t="str">
        <f>VLOOKUP(categories!B1249,'categories-old'!B:G,6,FALSE)</f>
        <v>/img2/imga082.jpg</v>
      </c>
      <c r="D1249" t="str">
        <f>VLOOKUP(categories!B1249,'categories-old'!B:H,7,FALSE)</f>
        <v>www.americanretailsupply.com\64914\34304\Slatwall-FreeStanding-Displays\Slatwall-Ready-To-Assemble-Four-Sided-Slatwall-Display.html</v>
      </c>
    </row>
    <row r="1250" spans="1:4" hidden="1" x14ac:dyDescent="0.25">
      <c r="A1250" t="str">
        <f>IF(LEN('categories-old'!G1250) &gt; 0, "INSERT INTO `catalog_category_entity_varchar` (attribute_id,store_id,entity_id,value) VALUES (48,0,"&amp;'categories-old'!B1250&amp;",'"&amp;RIGHT('categories-old'!G1250,LEN('categories-old'!G1250)-1)&amp;"');","")</f>
        <v>INSERT INTO `catalog_category_entity_varchar` (attribute_id,store_id,entity_id,value) VALUES (48,0,1210,'img2/img5872.jpg');</v>
      </c>
      <c r="B1250" t="str">
        <f>IF(LEN(categories!G1250) &gt; 0, "INSERT INTO `catalog_category_entity_varchar` (attribute_id,store_id,entity_id,value) VALUES (48,0,"&amp;categories!B1250&amp;",'"&amp;RIGHT(categories!G1250,LEN(categories!G1250)-1)&amp;"');","")</f>
        <v>INSERT INTO `catalog_category_entity_varchar` (attribute_id,store_id,entity_id,value) VALUES (48,0,1217,'img2/img0db0.jpg');</v>
      </c>
      <c r="C1250" t="str">
        <f>VLOOKUP(categories!B1250,'categories-old'!B:G,6,FALSE)</f>
        <v>/img2/img0db0.jpg</v>
      </c>
      <c r="D1250" t="str">
        <f>VLOOKUP(categories!B1250,'categories-old'!B:H,7,FALSE)</f>
        <v>www.americanretailsupply.com\64914\34307\Slatwall-FreeStanding-Displays\Slatwall-Ready-To-Assemble-H-Unit-Display.html</v>
      </c>
    </row>
    <row r="1251" spans="1:4" hidden="1" x14ac:dyDescent="0.25">
      <c r="A1251" t="str">
        <f>IF(LEN('categories-old'!G1251) &gt; 0, "INSERT INTO `catalog_category_entity_varchar` (attribute_id,store_id,entity_id,value) VALUES (48,0,"&amp;'categories-old'!B1251&amp;",'"&amp;RIGHT('categories-old'!G1251,LEN('categories-old'!G1251)-1)&amp;"');","")</f>
        <v>INSERT INTO `catalog_category_entity_varchar` (attribute_id,store_id,entity_id,value) VALUES (48,0,1211,'img3/img769b.jpg');</v>
      </c>
      <c r="B1251" t="str">
        <f>IF(LEN(categories!G1251) &gt; 0, "INSERT INTO `catalog_category_entity_varchar` (attribute_id,store_id,entity_id,value) VALUES (48,0,"&amp;categories!B1251&amp;",'"&amp;RIGHT(categories!G1251,LEN(categories!G1251)-1)&amp;"');","")</f>
        <v>INSERT INTO `catalog_category_entity_varchar` (attribute_id,store_id,entity_id,value) VALUES (48,0,1218,'img3/imgbc43.jpg');</v>
      </c>
      <c r="C1251" t="str">
        <f>VLOOKUP(categories!B1251,'categories-old'!B:G,6,FALSE)</f>
        <v>/img3/imgbc43.jpg</v>
      </c>
      <c r="D1251" t="str">
        <f>VLOOKUP(categories!B1251,'categories-old'!B:H,7,FALSE)</f>
        <v>www.americanretailsupply.com\64914\34308\Slatwall-FreeStanding-Displays\Slatwall-Ready-To-Assemble-4-Sided-Tower.html</v>
      </c>
    </row>
    <row r="1252" spans="1:4" hidden="1" x14ac:dyDescent="0.25">
      <c r="A1252" t="str">
        <f>IF(LEN('categories-old'!G1252) &gt; 0, "INSERT INTO `catalog_category_entity_varchar` (attribute_id,store_id,entity_id,value) VALUES (48,0,"&amp;'categories-old'!B1252&amp;",'"&amp;RIGHT('categories-old'!G1252,LEN('categories-old'!G1252)-1)&amp;"');","")</f>
        <v>INSERT INTO `catalog_category_entity_varchar` (attribute_id,store_id,entity_id,value) VALUES (48,0,1212,'img1/img8e56.jpg');</v>
      </c>
      <c r="B1252" t="str">
        <f>IF(LEN(categories!G1252) &gt; 0, "INSERT INTO `catalog_category_entity_varchar` (attribute_id,store_id,entity_id,value) VALUES (48,0,"&amp;categories!B1252&amp;",'"&amp;RIGHT(categories!G1252,LEN(categories!G1252)-1)&amp;"');","")</f>
        <v>INSERT INTO `catalog_category_entity_varchar` (attribute_id,store_id,entity_id,value) VALUES (48,0,1219,'img3/img1a98.jpg');</v>
      </c>
      <c r="C1252" t="str">
        <f>VLOOKUP(categories!B1252,'categories-old'!B:G,6,FALSE)</f>
        <v>/img3/img1a98.jpg</v>
      </c>
      <c r="D1252" t="str">
        <f>VLOOKUP(categories!B1252,'categories-old'!B:H,7,FALSE)</f>
        <v>www.americanretailsupply.com\64914\37299\Slatwall-FreeStanding-Displays\Slatwall-Ready-To-Assemble-Gondola.html</v>
      </c>
    </row>
    <row r="1253" spans="1:4" hidden="1" x14ac:dyDescent="0.25">
      <c r="A1253" t="str">
        <f>IF(LEN('categories-old'!G1253) &gt; 0, "INSERT INTO `catalog_category_entity_varchar` (attribute_id,store_id,entity_id,value) VALUES (48,0,"&amp;'categories-old'!B1253&amp;",'"&amp;RIGHT('categories-old'!G1253,LEN('categories-old'!G1253)-1)&amp;"');","")</f>
        <v>INSERT INTO `catalog_category_entity_varchar` (attribute_id,store_id,entity_id,value) VALUES (48,0,1214,'img3/imgcf26-2.jpg');</v>
      </c>
      <c r="B1253" t="str">
        <f>IF(LEN(categories!G1253) &gt; 0, "INSERT INTO `catalog_category_entity_varchar` (attribute_id,store_id,entity_id,value) VALUES (48,0,"&amp;categories!B1253&amp;",'"&amp;RIGHT(categories!G1253,LEN(categories!G1253)-1)&amp;"');","")</f>
        <v>INSERT INTO `catalog_category_entity_varchar` (attribute_id,store_id,entity_id,value) VALUES (48,0,1220,'img3/imgc4b7.jpg');</v>
      </c>
      <c r="C1253" t="str">
        <f>VLOOKUP(categories!B1253,'categories-old'!B:G,6,FALSE)</f>
        <v>/img3/imgc4b7.jpg</v>
      </c>
      <c r="D1253" t="str">
        <f>VLOOKUP(categories!B1253,'categories-old'!B:H,7,FALSE)</f>
        <v>www.americanretailsupply.com\64914\759411\Slatwall-FreeStanding-Displays\Slatwall-Spinning-Countertop-Display.html</v>
      </c>
    </row>
    <row r="1254" spans="1:4" hidden="1" x14ac:dyDescent="0.25">
      <c r="A1254" t="str">
        <f>IF(LEN('categories-old'!G1254) &gt; 0, "INSERT INTO `catalog_category_entity_varchar` (attribute_id,store_id,entity_id,value) VALUES (48,0,"&amp;'categories-old'!B1254&amp;",'"&amp;RIGHT('categories-old'!G1254,LEN('categories-old'!G1254)-1)&amp;"');","")</f>
        <v>INSERT INTO `catalog_category_entity_varchar` (attribute_id,store_id,entity_id,value) VALUES (48,0,1216,'img2/imga082.jpg');</v>
      </c>
      <c r="B1254" t="str">
        <f>IF(LEN(categories!G1254) &gt; 0, "INSERT INTO `catalog_category_entity_varchar` (attribute_id,store_id,entity_id,value) VALUES (48,0,"&amp;categories!B1254&amp;",'"&amp;RIGHT(categories!G1254,LEN(categories!G1254)-1)&amp;"');","")</f>
        <v>INSERT INTO `catalog_category_entity_varchar` (attribute_id,store_id,entity_id,value) VALUES (48,0,1222,'img2/img82d0.jpg');</v>
      </c>
      <c r="C1254" t="str">
        <f>VLOOKUP(categories!B1254,'categories-old'!B:G,6,FALSE)</f>
        <v>/img2/img82d0.jpg</v>
      </c>
      <c r="D1254" t="str">
        <f>VLOOKUP(categories!B1254,'categories-old'!B:H,7,FALSE)</f>
        <v>www.americanretailsupply.com\64942\762388\Slatwall-Panels--Inserts\Textured-Slatwall-Panels.html</v>
      </c>
    </row>
    <row r="1255" spans="1:4" hidden="1" x14ac:dyDescent="0.25">
      <c r="A1255" t="str">
        <f>IF(LEN('categories-old'!G1255) &gt; 0, "INSERT INTO `catalog_category_entity_varchar` (attribute_id,store_id,entity_id,value) VALUES (48,0,"&amp;'categories-old'!B1255&amp;",'"&amp;RIGHT('categories-old'!G1255,LEN('categories-old'!G1255)-1)&amp;"');","")</f>
        <v>INSERT INTO `catalog_category_entity_varchar` (attribute_id,store_id,entity_id,value) VALUES (48,0,1217,'img2/img0db0.jpg');</v>
      </c>
      <c r="B1255" t="str">
        <f>IF(LEN(categories!G1255) &gt; 0, "INSERT INTO `catalog_category_entity_varchar` (attribute_id,store_id,entity_id,value) VALUES (48,0,"&amp;categories!B1255&amp;",'"&amp;RIGHT(categories!G1255,LEN(categories!G1255)-1)&amp;"');","")</f>
        <v>INSERT INTO `catalog_category_entity_varchar` (attribute_id,store_id,entity_id,value) VALUES (48,0,1224,'img1/img4d30.jpg');</v>
      </c>
      <c r="C1255" t="str">
        <f>VLOOKUP(categories!B1255,'categories-old'!B:G,6,FALSE)</f>
        <v>/img1/img4d30.jpg</v>
      </c>
      <c r="D1255" t="str">
        <f>VLOOKUP(categories!B1255,'categories-old'!B:H,7,FALSE)</f>
        <v>www.americanretailsupply.com\64737\19670\Star-Prenotched-Bows-Ribbon\Star-Bows.html</v>
      </c>
    </row>
    <row r="1256" spans="1:4" hidden="1" x14ac:dyDescent="0.25">
      <c r="A1256" t="str">
        <f>IF(LEN('categories-old'!G1256) &gt; 0, "INSERT INTO `catalog_category_entity_varchar` (attribute_id,store_id,entity_id,value) VALUES (48,0,"&amp;'categories-old'!B1256&amp;",'"&amp;RIGHT('categories-old'!G1256,LEN('categories-old'!G1256)-1)&amp;"');","")</f>
        <v>INSERT INTO `catalog_category_entity_varchar` (attribute_id,store_id,entity_id,value) VALUES (48,0,1218,'img3/imgbc43.jpg');</v>
      </c>
      <c r="B1256" t="str">
        <f>IF(LEN(categories!G1256) &gt; 0, "INSERT INTO `catalog_category_entity_varchar` (attribute_id,store_id,entity_id,value) VALUES (48,0,"&amp;categories!B1256&amp;",'"&amp;RIGHT(categories!G1256,LEN(categories!G1256)-1)&amp;"');","")</f>
        <v>INSERT INTO `catalog_category_entity_varchar` (attribute_id,store_id,entity_id,value) VALUES (48,0,1225,'img1/imgb419.jpg');</v>
      </c>
      <c r="C1256" t="str">
        <f>VLOOKUP(categories!B1256,'categories-old'!B:G,6,FALSE)</f>
        <v>/img1/imgb419.jpg</v>
      </c>
      <c r="D1256" t="str">
        <f>VLOOKUP(categories!B1256,'categories-old'!B:H,7,FALSE)</f>
        <v>www.americanretailsupply.com\64737\19770\Star-Prenotched-Bows-Ribbon\Pull-Out-Pre--Notch-Bows.html</v>
      </c>
    </row>
    <row r="1257" spans="1:4" hidden="1" x14ac:dyDescent="0.25">
      <c r="A1257" t="str">
        <f>IF(LEN('categories-old'!G1257) &gt; 0, "INSERT INTO `catalog_category_entity_varchar` (attribute_id,store_id,entity_id,value) VALUES (48,0,"&amp;'categories-old'!B1257&amp;",'"&amp;RIGHT('categories-old'!G1257,LEN('categories-old'!G1257)-1)&amp;"');","")</f>
        <v>INSERT INTO `catalog_category_entity_varchar` (attribute_id,store_id,entity_id,value) VALUES (48,0,1219,'img3/img1a98.jpg');</v>
      </c>
      <c r="B1257" t="str">
        <f>IF(LEN(categories!G1257) &gt; 0, "INSERT INTO `catalog_category_entity_varchar` (attribute_id,store_id,entity_id,value) VALUES (48,0,"&amp;categories!B1257&amp;",'"&amp;RIGHT(categories!G1257,LEN(categories!G1257)-1)&amp;"');","")</f>
        <v>INSERT INTO `catalog_category_entity_varchar` (attribute_id,store_id,entity_id,value) VALUES (48,0,1226,'img2/imge11f.jpg');</v>
      </c>
      <c r="C1257" t="str">
        <f>VLOOKUP(categories!B1257,'categories-old'!B:G,6,FALSE)</f>
        <v>/img2/imge11f.jpg</v>
      </c>
      <c r="D1257" t="str">
        <f>VLOOKUP(categories!B1257,'categories-old'!B:H,7,FALSE)</f>
        <v>www.americanretailsupply.com\64737\19861\Star-Prenotched-Bows-Ribbon\Splendorette-Ribbon.html</v>
      </c>
    </row>
    <row r="1258" spans="1:4" hidden="1" x14ac:dyDescent="0.25">
      <c r="A1258" t="str">
        <f>IF(LEN('categories-old'!G1258) &gt; 0, "INSERT INTO `catalog_category_entity_varchar` (attribute_id,store_id,entity_id,value) VALUES (48,0,"&amp;'categories-old'!B1258&amp;",'"&amp;RIGHT('categories-old'!G1258,LEN('categories-old'!G1258)-1)&amp;"');","")</f>
        <v>INSERT INTO `catalog_category_entity_varchar` (attribute_id,store_id,entity_id,value) VALUES (48,0,1220,'img3/imgc4b7.jpg');</v>
      </c>
      <c r="B1258" t="str">
        <f>IF(LEN(categories!G1258) &gt; 0, "INSERT INTO `catalog_category_entity_varchar` (attribute_id,store_id,entity_id,value) VALUES (48,0,"&amp;categories!B1258&amp;",'"&amp;RIGHT(categories!G1258,LEN(categories!G1258)-1)&amp;"');","")</f>
        <v>INSERT INTO `catalog_category_entity_varchar` (attribute_id,store_id,entity_id,value) VALUES (48,0,1228,'img3/img077d.jpg');</v>
      </c>
      <c r="C1258" t="str">
        <f>VLOOKUP(categories!B1258,'categories-old'!B:G,6,FALSE)</f>
        <v>/img3/img077d.jpg</v>
      </c>
      <c r="D1258" t="str">
        <f>VLOOKUP(categories!B1258,'categories-old'!B:H,7,FALSE)</f>
        <v>www.americanretailsupply.com\64851\36430\Steamers\J-2-Standard-Duty-Steamer.html</v>
      </c>
    </row>
    <row r="1259" spans="1:4" hidden="1" x14ac:dyDescent="0.25">
      <c r="A1259" t="str">
        <f>IF(LEN('categories-old'!G1259) &gt; 0, "INSERT INTO `catalog_category_entity_varchar` (attribute_id,store_id,entity_id,value) VALUES (48,0,"&amp;'categories-old'!B1259&amp;",'"&amp;RIGHT('categories-old'!G1259,LEN('categories-old'!G1259)-1)&amp;"');","")</f>
        <v>INSERT INTO `catalog_category_entity_varchar` (attribute_id,store_id,entity_id,value) VALUES (48,0,1222,'img2/img82d0.jpg');</v>
      </c>
      <c r="B1259" t="str">
        <f>IF(LEN(categories!G1259) &gt; 0, "INSERT INTO `catalog_category_entity_varchar` (attribute_id,store_id,entity_id,value) VALUES (48,0,"&amp;categories!B1259&amp;",'"&amp;RIGHT(categories!G1259,LEN(categories!G1259)-1)&amp;"');","")</f>
        <v>INSERT INTO `catalog_category_entity_varchar` (attribute_id,store_id,entity_id,value) VALUES (48,0,1229,'img1/img2ca1.jpg');</v>
      </c>
      <c r="C1259" t="str">
        <f>VLOOKUP(categories!B1259,'categories-old'!B:G,6,FALSE)</f>
        <v>/img1/img2ca1.jpg</v>
      </c>
      <c r="D1259" t="str">
        <f>VLOOKUP(categories!B1259,'categories-old'!B:H,7,FALSE)</f>
        <v>www.americanretailsupply.com\64851\36431\Steamers\J-4000-Heavy-Duty-Commercial-Steamer.html</v>
      </c>
    </row>
    <row r="1260" spans="1:4" hidden="1" x14ac:dyDescent="0.25">
      <c r="A1260" t="str">
        <f>IF(LEN('categories-old'!G1260) &gt; 0, "INSERT INTO `catalog_category_entity_varchar` (attribute_id,store_id,entity_id,value) VALUES (48,0,"&amp;'categories-old'!B1260&amp;",'"&amp;RIGHT('categories-old'!G1260,LEN('categories-old'!G1260)-1)&amp;"');","")</f>
        <v>INSERT INTO `catalog_category_entity_varchar` (attribute_id,store_id,entity_id,value) VALUES (48,0,1224,'img1/img4d30.jpg');</v>
      </c>
      <c r="B1260" t="str">
        <f>IF(LEN(categories!G1260) &gt; 0, "INSERT INTO `catalog_category_entity_varchar` (attribute_id,store_id,entity_id,value) VALUES (48,0,"&amp;categories!B1260&amp;",'"&amp;RIGHT(categories!G1260,LEN(categories!G1260)-1)&amp;"');","")</f>
        <v>INSERT INTO `catalog_category_entity_varchar` (attribute_id,store_id,entity_id,value) VALUES (48,0,1230,'img3/imgcd9a.jpg');</v>
      </c>
      <c r="C1260" t="str">
        <f>VLOOKUP(categories!B1260,'categories-old'!B:G,6,FALSE)</f>
        <v>/img3/imgcd9a.jpg</v>
      </c>
      <c r="D1260" t="str">
        <f>VLOOKUP(categories!B1260,'categories-old'!B:H,7,FALSE)</f>
        <v>www.americanretailsupply.com\64851\223605\Steamers\Jiffy-Steamer-Liquid-Cleaner.html</v>
      </c>
    </row>
    <row r="1261" spans="1:4" hidden="1" x14ac:dyDescent="0.25">
      <c r="A1261" t="str">
        <f>IF(LEN('categories-old'!G1261) &gt; 0, "INSERT INTO `catalog_category_entity_varchar` (attribute_id,store_id,entity_id,value) VALUES (48,0,"&amp;'categories-old'!B1261&amp;",'"&amp;RIGHT('categories-old'!G1261,LEN('categories-old'!G1261)-1)&amp;"');","")</f>
        <v>INSERT INTO `catalog_category_entity_varchar` (attribute_id,store_id,entity_id,value) VALUES (48,0,1225,'img1/imgb419.jpg');</v>
      </c>
      <c r="B1261" t="str">
        <f>IF(LEN(categories!G1261) &gt; 0, "INSERT INTO `catalog_category_entity_varchar` (attribute_id,store_id,entity_id,value) VALUES (48,0,"&amp;categories!B1261&amp;",'"&amp;RIGHT(categories!G1261,LEN(categories!G1261)-1)&amp;"');","")</f>
        <v>INSERT INTO `catalog_category_entity_varchar` (attribute_id,store_id,entity_id,value) VALUES (48,0,1231,'img1/img003f.jpg');</v>
      </c>
      <c r="C1261" t="str">
        <f>VLOOKUP(categories!B1261,'categories-old'!B:G,6,FALSE)</f>
        <v>/img1/img003f.jpg</v>
      </c>
      <c r="D1261" t="str">
        <f>VLOOKUP(categories!B1261,'categories-old'!B:H,7,FALSE)</f>
        <v>www.americanretailsupply.com\64851\435378\Steamers\G-4-Standard-Duty-Steamer.html</v>
      </c>
    </row>
    <row r="1262" spans="1:4" hidden="1" x14ac:dyDescent="0.25">
      <c r="A1262" t="str">
        <f>IF(LEN('categories-old'!G1262) &gt; 0, "INSERT INTO `catalog_category_entity_varchar` (attribute_id,store_id,entity_id,value) VALUES (48,0,"&amp;'categories-old'!B1262&amp;",'"&amp;RIGHT('categories-old'!G1262,LEN('categories-old'!G1262)-1)&amp;"');","")</f>
        <v>INSERT INTO `catalog_category_entity_varchar` (attribute_id,store_id,entity_id,value) VALUES (48,0,1226,'img2/imge11f.jpg');</v>
      </c>
      <c r="B1262" t="str">
        <f>IF(LEN(categories!G1262) &gt; 0, "INSERT INTO `catalog_category_entity_varchar` (attribute_id,store_id,entity_id,value) VALUES (48,0,"&amp;categories!B1262&amp;",'"&amp;RIGHT(categories!G1262,LEN(categories!G1262)-1)&amp;"');","")</f>
        <v>INSERT INTO `catalog_category_entity_varchar` (attribute_id,store_id,entity_id,value) VALUES (48,0,1232,'img3/img9498.jpg');</v>
      </c>
      <c r="C1262" t="str">
        <f>VLOOKUP(categories!B1262,'categories-old'!B:G,6,FALSE)</f>
        <v>/img3/img9498.jpg</v>
      </c>
      <c r="D1262" t="str">
        <f>VLOOKUP(categories!B1262,'categories-old'!B:H,7,FALSE)</f>
        <v>www.americanretailsupply.com\64851\784084\Steamers\Steamer-Replacement-Parts.html</v>
      </c>
    </row>
    <row r="1263" spans="1:4" hidden="1" x14ac:dyDescent="0.25">
      <c r="A1263" t="str">
        <f>IF(LEN('categories-old'!G1263) &gt; 0, "INSERT INTO `catalog_category_entity_varchar` (attribute_id,store_id,entity_id,value) VALUES (48,0,"&amp;'categories-old'!B1263&amp;",'"&amp;RIGHT('categories-old'!G1263,LEN('categories-old'!G1263)-1)&amp;"');","")</f>
        <v>INSERT INTO `catalog_category_entity_varchar` (attribute_id,store_id,entity_id,value) VALUES (48,0,1228,'img3/img077d.jpg');</v>
      </c>
      <c r="B1263" t="str">
        <f>IF(LEN(categories!G1263) &gt; 0, "INSERT INTO `catalog_category_entity_varchar` (attribute_id,store_id,entity_id,value) VALUES (48,0,"&amp;categories!B1263&amp;",'"&amp;RIGHT(categories!G1263,LEN(categories!G1263)-1)&amp;"');","")</f>
        <v>INSERT INTO `catalog_category_entity_varchar` (attribute_id,store_id,entity_id,value) VALUES (48,0,1233,'img3/imgb1b0.jpg');</v>
      </c>
      <c r="C1263" t="str">
        <f>VLOOKUP(categories!B1263,'categories-old'!B:G,6,FALSE)</f>
        <v>/img3/imgb1b0.jpg</v>
      </c>
      <c r="D1263" t="str">
        <f>VLOOKUP(categories!B1263,'categories-old'!B:H,7,FALSE)</f>
        <v>www.americanretailsupply.com\64851\788322\Steamers\Hat-Steamer--Model-J--4000H.html</v>
      </c>
    </row>
    <row r="1264" spans="1:4" hidden="1" x14ac:dyDescent="0.25">
      <c r="A1264" t="str">
        <f>IF(LEN('categories-old'!G1264) &gt; 0, "INSERT INTO `catalog_category_entity_varchar` (attribute_id,store_id,entity_id,value) VALUES (48,0,"&amp;'categories-old'!B1264&amp;",'"&amp;RIGHT('categories-old'!G1264,LEN('categories-old'!G1264)-1)&amp;"');","")</f>
        <v>INSERT INTO `catalog_category_entity_varchar` (attribute_id,store_id,entity_id,value) VALUES (48,0,1229,'img1/img2ca1.jpg');</v>
      </c>
      <c r="B1264" t="str">
        <f>IF(LEN(categories!G1264) &gt; 0, "INSERT INTO `catalog_category_entity_varchar` (attribute_id,store_id,entity_id,value) VALUES (48,0,"&amp;categories!B1264&amp;",'"&amp;RIGHT(categories!G1264,LEN(categories!G1264)-1)&amp;"');","")</f>
        <v>INSERT INTO `catalog_category_entity_varchar` (attribute_id,store_id,entity_id,value) VALUES (48,0,1234,'img1/img72c3.jpg');</v>
      </c>
      <c r="C1264" t="str">
        <f>VLOOKUP(categories!B1264,'categories-old'!B:G,6,FALSE)</f>
        <v>/img1/img72c3.jpg</v>
      </c>
      <c r="D1264" t="str">
        <f>VLOOKUP(categories!B1264,'categories-old'!B:H,7,FALSE)</f>
        <v>www.americanretailsupply.com\64851\788323\Steamers\Hat-SteamerModel-J1.html</v>
      </c>
    </row>
    <row r="1265" spans="1:4" hidden="1" x14ac:dyDescent="0.25">
      <c r="A1265" t="str">
        <f>IF(LEN('categories-old'!G1265) &gt; 0, "INSERT INTO `catalog_category_entity_varchar` (attribute_id,store_id,entity_id,value) VALUES (48,0,"&amp;'categories-old'!B1265&amp;",'"&amp;RIGHT('categories-old'!G1265,LEN('categories-old'!G1265)-1)&amp;"');","")</f>
        <v>INSERT INTO `catalog_category_entity_varchar` (attribute_id,store_id,entity_id,value) VALUES (48,0,1230,'img3/imgcd9a.jpg');</v>
      </c>
      <c r="B1265" t="str">
        <f>IF(LEN(categories!G1265) &gt; 0, "INSERT INTO `catalog_category_entity_varchar` (attribute_id,store_id,entity_id,value) VALUES (48,0,"&amp;categories!B1265&amp;",'"&amp;RIGHT(categories!G1265,LEN(categories!G1265)-1)&amp;"');","")</f>
        <v>INSERT INTO `catalog_category_entity_varchar` (attribute_id,store_id,entity_id,value) VALUES (48,0,1236,'img3/imgdaf1.jpg');</v>
      </c>
      <c r="C1265" t="str">
        <f>VLOOKUP(categories!B1265,'categories-old'!B:G,6,FALSE)</f>
        <v>/img3/imgdaf1.jpg</v>
      </c>
      <c r="D1265" t="str">
        <f>VLOOKUP(categories!B1265,'categories-old'!B:H,7,FALSE)</f>
        <v>www.americanretailsupply.com\64741\19919\Stretch-Loops--Cord\Stretch-Loops.html</v>
      </c>
    </row>
    <row r="1266" spans="1:4" hidden="1" x14ac:dyDescent="0.25">
      <c r="A1266" t="str">
        <f>IF(LEN('categories-old'!G1266) &gt; 0, "INSERT INTO `catalog_category_entity_varchar` (attribute_id,store_id,entity_id,value) VALUES (48,0,"&amp;'categories-old'!B1266&amp;",'"&amp;RIGHT('categories-old'!G1266,LEN('categories-old'!G1266)-1)&amp;"');","")</f>
        <v>INSERT INTO `catalog_category_entity_varchar` (attribute_id,store_id,entity_id,value) VALUES (48,0,1231,'img1/img003f.jpg');</v>
      </c>
      <c r="B1266" t="str">
        <f>IF(LEN(categories!G1266) &gt; 0, "INSERT INTO `catalog_category_entity_varchar` (attribute_id,store_id,entity_id,value) VALUES (48,0,"&amp;categories!B1266&amp;",'"&amp;RIGHT(categories!G1266,LEN(categories!G1266)-1)&amp;"');","")</f>
        <v>INSERT INTO `catalog_category_entity_varchar` (attribute_id,store_id,entity_id,value) VALUES (48,0,1237,'img1/imgbfe4.jpg');</v>
      </c>
      <c r="C1266" t="str">
        <f>VLOOKUP(categories!B1266,'categories-old'!B:G,6,FALSE)</f>
        <v>/img1/imgbfe4.jpg</v>
      </c>
      <c r="D1266" t="str">
        <f>VLOOKUP(categories!B1266,'categories-old'!B:H,7,FALSE)</f>
        <v>www.americanretailsupply.com\64741\19921\Stretch-Loops--Cord\Tinsel-Cord.html</v>
      </c>
    </row>
    <row r="1267" spans="1:4" hidden="1" x14ac:dyDescent="0.25">
      <c r="A1267" t="str">
        <f>IF(LEN('categories-old'!G1267) &gt; 0, "INSERT INTO `catalog_category_entity_varchar` (attribute_id,store_id,entity_id,value) VALUES (48,0,"&amp;'categories-old'!B1267&amp;",'"&amp;RIGHT('categories-old'!G1267,LEN('categories-old'!G1267)-1)&amp;"');","")</f>
        <v>INSERT INTO `catalog_category_entity_varchar` (attribute_id,store_id,entity_id,value) VALUES (48,0,1232,'img3/img9498.jpg');</v>
      </c>
      <c r="B1267" t="str">
        <f>IF(LEN(categories!G1267) &gt; 0, "INSERT INTO `catalog_category_entity_varchar` (attribute_id,store_id,entity_id,value) VALUES (48,0,"&amp;categories!B1267&amp;",'"&amp;RIGHT(categories!G1267,LEN(categories!G1267)-1)&amp;"');","")</f>
        <v>INSERT INTO `catalog_category_entity_varchar` (attribute_id,store_id,entity_id,value) VALUES (48,0,1238,'img2/img82b1.jpg');</v>
      </c>
      <c r="C1267" t="str">
        <f>VLOOKUP(categories!B1267,'categories-old'!B:G,6,FALSE)</f>
        <v>/img2/img82b1.jpg</v>
      </c>
      <c r="D1267" t="str">
        <f>VLOOKUP(categories!B1267,'categories-old'!B:H,7,FALSE)</f>
        <v>www.americanretailsupply.com\64741\172809\Stretch-Loops--Cord\Cleopatra-Cord.html</v>
      </c>
    </row>
    <row r="1268" spans="1:4" hidden="1" x14ac:dyDescent="0.25">
      <c r="A1268" t="str">
        <f>IF(LEN('categories-old'!G1268) &gt; 0, "INSERT INTO `catalog_category_entity_varchar` (attribute_id,store_id,entity_id,value) VALUES (48,0,"&amp;'categories-old'!B1268&amp;",'"&amp;RIGHT('categories-old'!G1268,LEN('categories-old'!G1268)-1)&amp;"');","")</f>
        <v>INSERT INTO `catalog_category_entity_varchar` (attribute_id,store_id,entity_id,value) VALUES (48,0,1233,'img3/imgb1b0.jpg');</v>
      </c>
      <c r="B1268" t="str">
        <f>IF(LEN(categories!G1268) &gt; 0, "INSERT INTO `catalog_category_entity_varchar` (attribute_id,store_id,entity_id,value) VALUES (48,0,"&amp;categories!B1268&amp;",'"&amp;RIGHT(categories!G1268,LEN(categories!G1268)-1)&amp;"');","")</f>
        <v>INSERT INTO `catalog_category_entity_varchar` (attribute_id,store_id,entity_id,value) VALUES (48,0,1240,'img3/img1faf.jpg');</v>
      </c>
      <c r="C1268" t="str">
        <f>VLOOKUP(categories!B1268,'categories-old'!B:G,6,FALSE)</f>
        <v>/img3/img1faf.jpg</v>
      </c>
      <c r="D1268" t="str">
        <f>VLOOKUP(categories!B1268,'categories-old'!B:H,7,FALSE)</f>
        <v>www.americanretailsupply.com\64866\48218\Stretch-Wrap\Stretch-Wrap-Hand-Dispenser.html</v>
      </c>
    </row>
    <row r="1269" spans="1:4" hidden="1" x14ac:dyDescent="0.25">
      <c r="A1269" t="str">
        <f>IF(LEN('categories-old'!G1269) &gt; 0, "INSERT INTO `catalog_category_entity_varchar` (attribute_id,store_id,entity_id,value) VALUES (48,0,"&amp;'categories-old'!B1269&amp;",'"&amp;RIGHT('categories-old'!G1269,LEN('categories-old'!G1269)-1)&amp;"');","")</f>
        <v>INSERT INTO `catalog_category_entity_varchar` (attribute_id,store_id,entity_id,value) VALUES (48,0,1234,'img1/img72c3.jpg');</v>
      </c>
      <c r="B1269" t="str">
        <f>IF(LEN(categories!G1269) &gt; 0, "INSERT INTO `catalog_category_entity_varchar` (attribute_id,store_id,entity_id,value) VALUES (48,0,"&amp;categories!B1269&amp;",'"&amp;RIGHT(categories!G1269,LEN(categories!G1269)-1)&amp;"');","")</f>
        <v>INSERT INTO `catalog_category_entity_varchar` (attribute_id,store_id,entity_id,value) VALUES (48,0,1241,'img1/img9856.jpg');</v>
      </c>
      <c r="C1269" t="str">
        <f>VLOOKUP(categories!B1269,'categories-old'!B:G,6,FALSE)</f>
        <v>/img1/img9856.jpg</v>
      </c>
      <c r="D1269" t="str">
        <f>VLOOKUP(categories!B1269,'categories-old'!B:H,7,FALSE)</f>
        <v>www.americanretailsupply.com\64866\48219\Stretch-Wrap\Stretch-Wrap-Clear-Film.html</v>
      </c>
    </row>
    <row r="1270" spans="1:4" hidden="1" x14ac:dyDescent="0.25">
      <c r="A1270" t="str">
        <f>IF(LEN('categories-old'!G1270) &gt; 0, "INSERT INTO `catalog_category_entity_varchar` (attribute_id,store_id,entity_id,value) VALUES (48,0,"&amp;'categories-old'!B1270&amp;",'"&amp;RIGHT('categories-old'!G1270,LEN('categories-old'!G1270)-1)&amp;"');","")</f>
        <v>INSERT INTO `catalog_category_entity_varchar` (attribute_id,store_id,entity_id,value) VALUES (48,0,1236,'img3/imgdaf1.jpg');</v>
      </c>
      <c r="B1270" t="str">
        <f>IF(LEN(categories!G1270) &gt; 0, "INSERT INTO `catalog_category_entity_varchar` (attribute_id,store_id,entity_id,value) VALUES (48,0,"&amp;categories!B1270&amp;",'"&amp;RIGHT(categories!G1270,LEN(categories!G1270)-1)&amp;"');","")</f>
        <v>INSERT INTO `catalog_category_entity_varchar` (attribute_id,store_id,entity_id,value) VALUES (48,0,1242,'img2/img2124.jpg');</v>
      </c>
      <c r="C1270" t="str">
        <f>VLOOKUP(categories!B1270,'categories-old'!B:G,6,FALSE)</f>
        <v>/img2/img2124.jpg</v>
      </c>
      <c r="D1270" t="str">
        <f>VLOOKUP(categories!B1270,'categories-old'!B:H,7,FALSE)</f>
        <v>www.americanretailsupply.com\25471\36443\Suit-Dress-Blouse--Shirt-Forms\Mens-Suit-and-Shirt-Forms.html</v>
      </c>
    </row>
    <row r="1271" spans="1:4" hidden="1" x14ac:dyDescent="0.25">
      <c r="A1271" t="str">
        <f>IF(LEN('categories-old'!G1271) &gt; 0, "INSERT INTO `catalog_category_entity_varchar` (attribute_id,store_id,entity_id,value) VALUES (48,0,"&amp;'categories-old'!B1271&amp;",'"&amp;RIGHT('categories-old'!G1271,LEN('categories-old'!G1271)-1)&amp;"');","")</f>
        <v>INSERT INTO `catalog_category_entity_varchar` (attribute_id,store_id,entity_id,value) VALUES (48,0,1237,'img1/imgbfe4.jpg');</v>
      </c>
      <c r="B1271" t="str">
        <f>IF(LEN(categories!G1271) &gt; 0, "INSERT INTO `catalog_category_entity_varchar` (attribute_id,store_id,entity_id,value) VALUES (48,0,"&amp;categories!B1271&amp;",'"&amp;RIGHT(categories!G1271,LEN(categories!G1271)-1)&amp;"');","")</f>
        <v>INSERT INTO `catalog_category_entity_varchar` (attribute_id,store_id,entity_id,value) VALUES (48,0,1244,'img1/img62ec.jpg');</v>
      </c>
      <c r="C1271" t="str">
        <f>VLOOKUP(categories!B1271,'categories-old'!B:G,6,FALSE)</f>
        <v>/img1/img62ec.jpg</v>
      </c>
      <c r="D1271" t="str">
        <f>VLOOKUP(categories!B1271,'categories-old'!B:H,7,FALSE)</f>
        <v>www.americanretailsupply.com\65152\756600\Suit-Dress-Forms\Womens-Dress--Blouse-Form-with-Metal-Base.html</v>
      </c>
    </row>
    <row r="1272" spans="1:4" hidden="1" x14ac:dyDescent="0.25">
      <c r="A1272" t="str">
        <f>IF(LEN('categories-old'!G1272) &gt; 0, "INSERT INTO `catalog_category_entity_varchar` (attribute_id,store_id,entity_id,value) VALUES (48,0,"&amp;'categories-old'!B1272&amp;",'"&amp;RIGHT('categories-old'!G1272,LEN('categories-old'!G1272)-1)&amp;"');","")</f>
        <v>INSERT INTO `catalog_category_entity_varchar` (attribute_id,store_id,entity_id,value) VALUES (48,0,1238,'img2/img82b1.jpg');</v>
      </c>
      <c r="B1272" t="str">
        <f>IF(LEN(categories!G1272) &gt; 0, "INSERT INTO `catalog_category_entity_varchar` (attribute_id,store_id,entity_id,value) VALUES (48,0,"&amp;categories!B1272&amp;",'"&amp;RIGHT(categories!G1272,LEN(categories!G1272)-1)&amp;"');","")</f>
        <v>INSERT INTO `catalog_category_entity_varchar` (attribute_id,store_id,entity_id,value) VALUES (48,0,1245,'img3/imge747.jpg');</v>
      </c>
      <c r="C1272" t="str">
        <f>VLOOKUP(categories!B1272,'categories-old'!B:G,6,FALSE)</f>
        <v>/img3/imge747.jpg</v>
      </c>
      <c r="D1272" t="str">
        <f>VLOOKUP(categories!B1272,'categories-old'!B:H,7,FALSE)</f>
        <v>www.americanretailsupply.com\65152\756601\Suit-Dress-Forms\Mens-Suit--Shirt-Form-with-Metal-Base.html</v>
      </c>
    </row>
    <row r="1273" spans="1:4" hidden="1" x14ac:dyDescent="0.25">
      <c r="A1273" t="str">
        <f>IF(LEN('categories-old'!G1273) &gt; 0, "INSERT INTO `catalog_category_entity_varchar` (attribute_id,store_id,entity_id,value) VALUES (48,0,"&amp;'categories-old'!B1273&amp;",'"&amp;RIGHT('categories-old'!G1273,LEN('categories-old'!G1273)-1)&amp;"');","")</f>
        <v>INSERT INTO `catalog_category_entity_varchar` (attribute_id,store_id,entity_id,value) VALUES (48,0,1240,'img3/img1faf.jpg');</v>
      </c>
      <c r="B1273" t="str">
        <f>IF(LEN(categories!G1273) &gt; 0, "INSERT INTO `catalog_category_entity_varchar` (attribute_id,store_id,entity_id,value) VALUES (48,0,"&amp;categories!B1273&amp;",'"&amp;RIGHT(categories!G1273,LEN(categories!G1273)-1)&amp;"');","")</f>
        <v>INSERT INTO `catalog_category_entity_varchar` (attribute_id,store_id,entity_id,value) VALUES (48,0,1247,'img1/img3a2d.jpg');</v>
      </c>
      <c r="C1273" t="str">
        <f>VLOOKUP(categories!B1273,'categories-old'!B:G,6,FALSE)</f>
        <v>/img1/img3a2d.jpg</v>
      </c>
      <c r="D1273" t="str">
        <f>VLOOKUP(categories!B1273,'categories-old'!B:H,7,FALSE)</f>
        <v>www.americanretailsupply.com\64719\50116\Sullivan-GiftWrap\Ethnic-Animal-Prints--Classics-Giftwrap.html</v>
      </c>
    </row>
    <row r="1274" spans="1:4" hidden="1" x14ac:dyDescent="0.25">
      <c r="A1274" t="str">
        <f>IF(LEN('categories-old'!G1274) &gt; 0, "INSERT INTO `catalog_category_entity_varchar` (attribute_id,store_id,entity_id,value) VALUES (48,0,"&amp;'categories-old'!B1274&amp;",'"&amp;RIGHT('categories-old'!G1274,LEN('categories-old'!G1274)-1)&amp;"');","")</f>
        <v>INSERT INTO `catalog_category_entity_varchar` (attribute_id,store_id,entity_id,value) VALUES (48,0,1241,'img1/img9856.jpg');</v>
      </c>
      <c r="B1274" t="str">
        <f>IF(LEN(categories!G1274) &gt; 0, "INSERT INTO `catalog_category_entity_varchar` (attribute_id,store_id,entity_id,value) VALUES (48,0,"&amp;categories!B1274&amp;",'"&amp;RIGHT(categories!G1274,LEN(categories!G1274)-1)&amp;"');","")</f>
        <v>INSERT INTO `catalog_category_entity_varchar` (attribute_id,store_id,entity_id,value) VALUES (48,0,1248,'img3/imge5db.jpg');</v>
      </c>
      <c r="C1274" t="str">
        <f>VLOOKUP(categories!B1274,'categories-old'!B:G,6,FALSE)</f>
        <v>/img3/imge5db.jpg</v>
      </c>
      <c r="D1274" t="str">
        <f>VLOOKUP(categories!B1274,'categories-old'!B:H,7,FALSE)</f>
        <v>www.americanretailsupply.com\64719\50846\Sullivan-GiftWrap\Florentines-Florals-Fruits--Tapestries-Giftwrap-1.html</v>
      </c>
    </row>
    <row r="1275" spans="1:4" hidden="1" x14ac:dyDescent="0.25">
      <c r="A1275" t="str">
        <f>IF(LEN('categories-old'!G1275) &gt; 0, "INSERT INTO `catalog_category_entity_varchar` (attribute_id,store_id,entity_id,value) VALUES (48,0,"&amp;'categories-old'!B1275&amp;",'"&amp;RIGHT('categories-old'!G1275,LEN('categories-old'!G1275)-1)&amp;"');","")</f>
        <v>INSERT INTO `catalog_category_entity_varchar` (attribute_id,store_id,entity_id,value) VALUES (48,0,1242,'img2/img2124.jpg');</v>
      </c>
      <c r="B1275" t="str">
        <f>IF(LEN(categories!G1275) &gt; 0, "INSERT INTO `catalog_category_entity_varchar` (attribute_id,store_id,entity_id,value) VALUES (48,0,"&amp;categories!B1275&amp;",'"&amp;RIGHT(categories!G1275,LEN(categories!G1275)-1)&amp;"');","")</f>
        <v>INSERT INTO `catalog_category_entity_varchar` (attribute_id,store_id,entity_id,value) VALUES (48,0,1249,'img2/imge099.jpg');</v>
      </c>
      <c r="C1275" t="str">
        <f>VLOOKUP(categories!B1275,'categories-old'!B:G,6,FALSE)</f>
        <v>/img2/imge099.jpg</v>
      </c>
      <c r="D1275" t="str">
        <f>VLOOKUP(categories!B1275,'categories-old'!B:H,7,FALSE)</f>
        <v>www.americanretailsupply.com\64719\51636\Sullivan-GiftWrap\Florentines-Florals-Fruits--Tapestries-Gift-Wrap-2.html</v>
      </c>
    </row>
    <row r="1276" spans="1:4" hidden="1" x14ac:dyDescent="0.25">
      <c r="A1276" t="str">
        <f>IF(LEN('categories-old'!G1276) &gt; 0, "INSERT INTO `catalog_category_entity_varchar` (attribute_id,store_id,entity_id,value) VALUES (48,0,"&amp;'categories-old'!B1276&amp;",'"&amp;RIGHT('categories-old'!G1276,LEN('categories-old'!G1276)-1)&amp;"');","")</f>
        <v>INSERT INTO `catalog_category_entity_varchar` (attribute_id,store_id,entity_id,value) VALUES (48,0,1244,'img1/img62ec.jpg');</v>
      </c>
      <c r="B1276" t="str">
        <f>IF(LEN(categories!G1276) &gt; 0, "INSERT INTO `catalog_category_entity_varchar` (attribute_id,store_id,entity_id,value) VALUES (48,0,"&amp;categories!B1276&amp;",'"&amp;RIGHT(categories!G1276,LEN(categories!G1276)-1)&amp;"');","")</f>
        <v>INSERT INTO `catalog_category_entity_varchar` (attribute_id,store_id,entity_id,value) VALUES (48,0,1250,'img2/img6d25.jpg');</v>
      </c>
      <c r="C1276" t="str">
        <f>VLOOKUP(categories!B1276,'categories-old'!B:G,6,FALSE)</f>
        <v>/img2/img6d25.jpg</v>
      </c>
      <c r="D1276" t="str">
        <f>VLOOKUP(categories!B1276,'categories-old'!B:H,7,FALSE)</f>
        <v>www.americanretailsupply.com\64719\51688\Sullivan-GiftWrap\Wedding--Shower.html</v>
      </c>
    </row>
    <row r="1277" spans="1:4" hidden="1" x14ac:dyDescent="0.25">
      <c r="A1277" t="str">
        <f>IF(LEN('categories-old'!G1277) &gt; 0, "INSERT INTO `catalog_category_entity_varchar` (attribute_id,store_id,entity_id,value) VALUES (48,0,"&amp;'categories-old'!B1277&amp;",'"&amp;RIGHT('categories-old'!G1277,LEN('categories-old'!G1277)-1)&amp;"');","")</f>
        <v>INSERT INTO `catalog_category_entity_varchar` (attribute_id,store_id,entity_id,value) VALUES (48,0,1245,'img3/imge747.jpg');</v>
      </c>
      <c r="B1277" t="str">
        <f>IF(LEN(categories!G1277) &gt; 0, "INSERT INTO `catalog_category_entity_varchar` (attribute_id,store_id,entity_id,value) VALUES (48,0,"&amp;categories!B1277&amp;",'"&amp;RIGHT(categories!G1277,LEN(categories!G1277)-1)&amp;"');","")</f>
        <v>INSERT INTO `catalog_category_entity_varchar` (attribute_id,store_id,entity_id,value) VALUES (48,0,1251,'img3/imgf69b.jpg');</v>
      </c>
      <c r="C1277" t="str">
        <f>VLOOKUP(categories!B1277,'categories-old'!B:G,6,FALSE)</f>
        <v>/img3/imgf69b.jpg</v>
      </c>
      <c r="D1277" t="str">
        <f>VLOOKUP(categories!B1277,'categories-old'!B:H,7,FALSE)</f>
        <v>www.americanretailsupply.com\64719\51689\Sullivan-GiftWrap\Valentines-Day-Giftwrap.html</v>
      </c>
    </row>
    <row r="1278" spans="1:4" hidden="1" x14ac:dyDescent="0.25">
      <c r="A1278" t="str">
        <f>IF(LEN('categories-old'!G1278) &gt; 0, "INSERT INTO `catalog_category_entity_varchar` (attribute_id,store_id,entity_id,value) VALUES (48,0,"&amp;'categories-old'!B1278&amp;",'"&amp;RIGHT('categories-old'!G1278,LEN('categories-old'!G1278)-1)&amp;"');","")</f>
        <v>INSERT INTO `catalog_category_entity_varchar` (attribute_id,store_id,entity_id,value) VALUES (48,0,1247,'img1/img3a2d.jpg');</v>
      </c>
      <c r="B1278" t="str">
        <f>IF(LEN(categories!G1278) &gt; 0, "INSERT INTO `catalog_category_entity_varchar` (attribute_id,store_id,entity_id,value) VALUES (48,0,"&amp;categories!B1278&amp;",'"&amp;RIGHT(categories!G1278,LEN(categories!G1278)-1)&amp;"');","")</f>
        <v>INSERT INTO `catalog_category_entity_varchar` (attribute_id,store_id,entity_id,value) VALUES (48,0,1252,'img1/img76c6.jpg');</v>
      </c>
      <c r="C1278" t="str">
        <f>VLOOKUP(categories!B1278,'categories-old'!B:G,6,FALSE)</f>
        <v>/img1/img76c6.jpg</v>
      </c>
      <c r="D1278" t="str">
        <f>VLOOKUP(categories!B1278,'categories-old'!B:H,7,FALSE)</f>
        <v>www.americanretailsupply.com\64719\51720\Sullivan-GiftWrap\Foils-Metallics-and-Pearlescents-Giftwrap.html</v>
      </c>
    </row>
    <row r="1279" spans="1:4" hidden="1" x14ac:dyDescent="0.25">
      <c r="A1279" t="str">
        <f>IF(LEN('categories-old'!G1279) &gt; 0, "INSERT INTO `catalog_category_entity_varchar` (attribute_id,store_id,entity_id,value) VALUES (48,0,"&amp;'categories-old'!B1279&amp;",'"&amp;RIGHT('categories-old'!G1279,LEN('categories-old'!G1279)-1)&amp;"');","")</f>
        <v>INSERT INTO `catalog_category_entity_varchar` (attribute_id,store_id,entity_id,value) VALUES (48,0,1248,'img3/imge5db.jpg');</v>
      </c>
      <c r="B1279" t="str">
        <f>IF(LEN(categories!G1279) &gt; 0, "INSERT INTO `catalog_category_entity_varchar` (attribute_id,store_id,entity_id,value) VALUES (48,0,"&amp;categories!B1279&amp;",'"&amp;RIGHT(categories!G1279,LEN(categories!G1279)-1)&amp;"');","")</f>
        <v>INSERT INTO `catalog_category_entity_varchar` (attribute_id,store_id,entity_id,value) VALUES (48,0,1253,'img1/img256a.jpg');</v>
      </c>
      <c r="C1279" t="str">
        <f>VLOOKUP(categories!B1279,'categories-old'!B:G,6,FALSE)</f>
        <v>/img1/img256a.jpg</v>
      </c>
      <c r="D1279" t="str">
        <f>VLOOKUP(categories!B1279,'categories-old'!B:H,7,FALSE)</f>
        <v>www.americanretailsupply.com\64719\51722\Sullivan-GiftWrap\Birthday-Celebration--Party-Giftwrap.html</v>
      </c>
    </row>
    <row r="1280" spans="1:4" hidden="1" x14ac:dyDescent="0.25">
      <c r="A1280" t="str">
        <f>IF(LEN('categories-old'!G1280) &gt; 0, "INSERT INTO `catalog_category_entity_varchar` (attribute_id,store_id,entity_id,value) VALUES (48,0,"&amp;'categories-old'!B1280&amp;",'"&amp;RIGHT('categories-old'!G1280,LEN('categories-old'!G1280)-1)&amp;"');","")</f>
        <v>INSERT INTO `catalog_category_entity_varchar` (attribute_id,store_id,entity_id,value) VALUES (48,0,1249,'img2/imge099.jpg');</v>
      </c>
      <c r="B1280" t="str">
        <f>IF(LEN(categories!G1280) &gt; 0, "INSERT INTO `catalog_category_entity_varchar` (attribute_id,store_id,entity_id,value) VALUES (48,0,"&amp;categories!B1280&amp;",'"&amp;RIGHT(categories!G1280,LEN(categories!G1280)-1)&amp;"');","")</f>
        <v>INSERT INTO `catalog_category_entity_varchar` (attribute_id,store_id,entity_id,value) VALUES (48,0,1254,'img1/img5358.jpg');</v>
      </c>
      <c r="C1280" t="str">
        <f>VLOOKUP(categories!B1280,'categories-old'!B:G,6,FALSE)</f>
        <v>/img1/img5358.jpg</v>
      </c>
      <c r="D1280" t="str">
        <f>VLOOKUP(categories!B1280,'categories-old'!B:H,7,FALSE)</f>
        <v>www.americanretailsupply.com\64719\51723\Sullivan-GiftWrap\Baby--Juvenile-Giftwrap.html</v>
      </c>
    </row>
    <row r="1281" spans="1:4" hidden="1" x14ac:dyDescent="0.25">
      <c r="A1281" t="str">
        <f>IF(LEN('categories-old'!G1281) &gt; 0, "INSERT INTO `catalog_category_entity_varchar` (attribute_id,store_id,entity_id,value) VALUES (48,0,"&amp;'categories-old'!B1281&amp;",'"&amp;RIGHT('categories-old'!G1281,LEN('categories-old'!G1281)-1)&amp;"');","")</f>
        <v>INSERT INTO `catalog_category_entity_varchar` (attribute_id,store_id,entity_id,value) VALUES (48,0,1250,'img2/img6d25.jpg');</v>
      </c>
      <c r="B1281" t="str">
        <f>IF(LEN(categories!G1281) &gt; 0, "INSERT INTO `catalog_category_entity_varchar` (attribute_id,store_id,entity_id,value) VALUES (48,0,"&amp;categories!B1281&amp;",'"&amp;RIGHT(categories!G1281,LEN(categories!G1281)-1)&amp;"');","")</f>
        <v>INSERT INTO `catalog_category_entity_varchar` (attribute_id,store_id,entity_id,value) VALUES (48,0,1255,'img2/img2c01.jpg');</v>
      </c>
      <c r="C1281" t="str">
        <f>VLOOKUP(categories!B1281,'categories-old'!B:G,6,FALSE)</f>
        <v>/img2/img2c01.jpg</v>
      </c>
      <c r="D1281" t="str">
        <f>VLOOKUP(categories!B1281,'categories-old'!B:H,7,FALSE)</f>
        <v>www.americanretailsupply.com\64719\51748\Sullivan-GiftWrap\Geometrics-Giftwrap.html</v>
      </c>
    </row>
    <row r="1282" spans="1:4" hidden="1" x14ac:dyDescent="0.25">
      <c r="A1282" t="str">
        <f>IF(LEN('categories-old'!G1282) &gt; 0, "INSERT INTO `catalog_category_entity_varchar` (attribute_id,store_id,entity_id,value) VALUES (48,0,"&amp;'categories-old'!B1282&amp;",'"&amp;RIGHT('categories-old'!G1282,LEN('categories-old'!G1282)-1)&amp;"');","")</f>
        <v>INSERT INTO `catalog_category_entity_varchar` (attribute_id,store_id,entity_id,value) VALUES (48,0,1251,'img3/imgf69b.jpg');</v>
      </c>
      <c r="B1282" t="str">
        <f>IF(LEN(categories!G1282) &gt; 0, "INSERT INTO `catalog_category_entity_varchar` (attribute_id,store_id,entity_id,value) VALUES (48,0,"&amp;categories!B1282&amp;",'"&amp;RIGHT(categories!G1282,LEN(categories!G1282)-1)&amp;"');","")</f>
        <v>INSERT INTO `catalog_category_entity_varchar` (attribute_id,store_id,entity_id,value) VALUES (48,0,1256,'img1/img71c0.jpg');</v>
      </c>
      <c r="C1282" t="str">
        <f>VLOOKUP(categories!B1282,'categories-old'!B:G,6,FALSE)</f>
        <v>/img1/img71c0.jpg</v>
      </c>
      <c r="D1282" t="str">
        <f>VLOOKUP(categories!B1282,'categories-old'!B:H,7,FALSE)</f>
        <v>www.americanretailsupply.com\64719\51749\Sullivan-GiftWrap\Dots-Stripes--Miscellaneous-Gift-Wrap.html</v>
      </c>
    </row>
    <row r="1283" spans="1:4" hidden="1" x14ac:dyDescent="0.25">
      <c r="A1283" t="str">
        <f>IF(LEN('categories-old'!G1283) &gt; 0, "INSERT INTO `catalog_category_entity_varchar` (attribute_id,store_id,entity_id,value) VALUES (48,0,"&amp;'categories-old'!B1283&amp;",'"&amp;RIGHT('categories-old'!G1283,LEN('categories-old'!G1283)-1)&amp;"');","")</f>
        <v>INSERT INTO `catalog_category_entity_varchar` (attribute_id,store_id,entity_id,value) VALUES (48,0,1252,'img1/img76c6.jpg');</v>
      </c>
      <c r="B1283" t="str">
        <f>IF(LEN(categories!G1283) &gt; 0, "INSERT INTO `catalog_category_entity_varchar` (attribute_id,store_id,entity_id,value) VALUES (48,0,"&amp;categories!B1283&amp;",'"&amp;RIGHT(categories!G1283,LEN(categories!G1283)-1)&amp;"');","")</f>
        <v>INSERT INTO `catalog_category_entity_varchar` (attribute_id,store_id,entity_id,value) VALUES (48,0,1257,'img3/img4449.jpg');</v>
      </c>
      <c r="C1283" t="str">
        <f>VLOOKUP(categories!B1283,'categories-old'!B:G,6,FALSE)</f>
        <v>/img3/img4449.jpg</v>
      </c>
      <c r="D1283" t="str">
        <f>VLOOKUP(categories!B1283,'categories-old'!B:H,7,FALSE)</f>
        <v>www.americanretailsupply.com\64719\51750\Sullivan-GiftWrap\Pastimes-Sports-Sailing-Marbles--Masculine-Giftwrap.html</v>
      </c>
    </row>
    <row r="1284" spans="1:4" hidden="1" x14ac:dyDescent="0.25">
      <c r="A1284" t="str">
        <f>IF(LEN('categories-old'!G1284) &gt; 0, "INSERT INTO `catalog_category_entity_varchar` (attribute_id,store_id,entity_id,value) VALUES (48,0,"&amp;'categories-old'!B1284&amp;",'"&amp;RIGHT('categories-old'!G1284,LEN('categories-old'!G1284)-1)&amp;"');","")</f>
        <v>INSERT INTO `catalog_category_entity_varchar` (attribute_id,store_id,entity_id,value) VALUES (48,0,1253,'img1/img256a.jpg');</v>
      </c>
      <c r="B1284" t="str">
        <f>IF(LEN(categories!G1284) &gt; 0, "INSERT INTO `catalog_category_entity_varchar` (attribute_id,store_id,entity_id,value) VALUES (48,0,"&amp;categories!B1284&amp;",'"&amp;RIGHT(categories!G1284,LEN(categories!G1284)-1)&amp;"');","")</f>
        <v>INSERT INTO `catalog_category_entity_varchar` (attribute_id,store_id,entity_id,value) VALUES (48,0,1258,'img1/imga5d9.jpg');</v>
      </c>
      <c r="C1284" t="str">
        <f>VLOOKUP(categories!B1284,'categories-old'!B:G,6,FALSE)</f>
        <v>/img1/imga5d9.jpg</v>
      </c>
      <c r="D1284" t="str">
        <f>VLOOKUP(categories!B1284,'categories-old'!B:H,7,FALSE)</f>
        <v>www.americanretailsupply.com\64719\434882\Sullivan-GiftWrap\Solid-Colored-Giftwrap.html</v>
      </c>
    </row>
    <row r="1285" spans="1:4" hidden="1" x14ac:dyDescent="0.25">
      <c r="A1285" t="str">
        <f>IF(LEN('categories-old'!G1285) &gt; 0, "INSERT INTO `catalog_category_entity_varchar` (attribute_id,store_id,entity_id,value) VALUES (48,0,"&amp;'categories-old'!B1285&amp;",'"&amp;RIGHT('categories-old'!G1285,LEN('categories-old'!G1285)-1)&amp;"');","")</f>
        <v>INSERT INTO `catalog_category_entity_varchar` (attribute_id,store_id,entity_id,value) VALUES (48,0,1254,'img1/img5358.jpg');</v>
      </c>
      <c r="B1285" t="str">
        <f>IF(LEN(categories!G1285) &gt; 0, "INSERT INTO `catalog_category_entity_varchar` (attribute_id,store_id,entity_id,value) VALUES (48,0,"&amp;categories!B1285&amp;",'"&amp;RIGHT(categories!G1285,LEN(categories!G1285)-1)&amp;"');","")</f>
        <v>INSERT INTO `catalog_category_entity_varchar` (attribute_id,store_id,entity_id,value) VALUES (48,0,1259,'img2/img3639.jpg');</v>
      </c>
      <c r="C1285" t="str">
        <f>VLOOKUP(categories!B1285,'categories-old'!B:G,6,FALSE)</f>
        <v>/img2/img3639.jpg</v>
      </c>
      <c r="D1285" t="str">
        <f>VLOOKUP(categories!B1285,'categories-old'!B:H,7,FALSE)</f>
        <v>www.americanretailsupply.com\64719\434967\Sullivan-GiftWrap\Special-Occasions-Giftwrap.html</v>
      </c>
    </row>
    <row r="1286" spans="1:4" hidden="1" x14ac:dyDescent="0.25">
      <c r="A1286" t="str">
        <f>IF(LEN('categories-old'!G1286) &gt; 0, "INSERT INTO `catalog_category_entity_varchar` (attribute_id,store_id,entity_id,value) VALUES (48,0,"&amp;'categories-old'!B1286&amp;",'"&amp;RIGHT('categories-old'!G1286,LEN('categories-old'!G1286)-1)&amp;"');","")</f>
        <v>INSERT INTO `catalog_category_entity_varchar` (attribute_id,store_id,entity_id,value) VALUES (48,0,1255,'img2/img2c01.jpg');</v>
      </c>
      <c r="B1286" t="str">
        <f>IF(LEN(categories!G1286) &gt; 0, "INSERT INTO `catalog_category_entity_varchar` (attribute_id,store_id,entity_id,value) VALUES (48,0,"&amp;categories!B1286&amp;",'"&amp;RIGHT(categories!G1286,LEN(categories!G1286)-1)&amp;"');","")</f>
        <v>INSERT INTO `catalog_category_entity_varchar` (attribute_id,store_id,entity_id,value) VALUES (48,0,1261,'img2/imgce19.jpg');</v>
      </c>
      <c r="C1286" t="str">
        <f>VLOOKUP(categories!B1286,'categories-old'!B:G,6,FALSE)</f>
        <v>/img2/imgce19.jpg</v>
      </c>
      <c r="D1286" t="str">
        <f>VLOOKUP(categories!B1286,'categories-old'!B:H,7,FALSE)</f>
        <v>www.americanretailsupply.com\64684\231731\Tach-It-Taggers\Replacement-Needles.html</v>
      </c>
    </row>
    <row r="1287" spans="1:4" hidden="1" x14ac:dyDescent="0.25">
      <c r="A1287" t="str">
        <f>IF(LEN('categories-old'!G1287) &gt; 0, "INSERT INTO `catalog_category_entity_varchar` (attribute_id,store_id,entity_id,value) VALUES (48,0,"&amp;'categories-old'!B1287&amp;",'"&amp;RIGHT('categories-old'!G1287,LEN('categories-old'!G1287)-1)&amp;"');","")</f>
        <v>INSERT INTO `catalog_category_entity_varchar` (attribute_id,store_id,entity_id,value) VALUES (48,0,1256,'img1/img71c0.jpg');</v>
      </c>
      <c r="B1287" t="str">
        <f>IF(LEN(categories!G1287) &gt; 0, "INSERT INTO `catalog_category_entity_varchar` (attribute_id,store_id,entity_id,value) VALUES (48,0,"&amp;categories!B1287&amp;",'"&amp;RIGHT(categories!G1287,LEN(categories!G1287)-1)&amp;"');","")</f>
        <v>INSERT INTO `catalog_category_entity_varchar` (attribute_id,store_id,entity_id,value) VALUES (48,0,1262,'img2/img4c69.jpg');</v>
      </c>
      <c r="C1287" t="str">
        <f>VLOOKUP(categories!B1287,'categories-old'!B:G,6,FALSE)</f>
        <v>/img2/img4c69.jpg</v>
      </c>
      <c r="D1287" t="str">
        <f>VLOOKUP(categories!B1287,'categories-old'!B:H,7,FALSE)</f>
        <v>www.americanretailsupply.com\64684\231732\Tach-It-Taggers\TACH-IT-Taggers.html</v>
      </c>
    </row>
    <row r="1288" spans="1:4" hidden="1" x14ac:dyDescent="0.25">
      <c r="A1288" t="str">
        <f>IF(LEN('categories-old'!G1288) &gt; 0, "INSERT INTO `catalog_category_entity_varchar` (attribute_id,store_id,entity_id,value) VALUES (48,0,"&amp;'categories-old'!B1288&amp;",'"&amp;RIGHT('categories-old'!G1288,LEN('categories-old'!G1288)-1)&amp;"');","")</f>
        <v>INSERT INTO `catalog_category_entity_varchar` (attribute_id,store_id,entity_id,value) VALUES (48,0,1257,'img3/img4449.jpg');</v>
      </c>
      <c r="B1288" t="str">
        <f>IF(LEN(categories!G1288) &gt; 0, "INSERT INTO `catalog_category_entity_varchar` (attribute_id,store_id,entity_id,value) VALUES (48,0,"&amp;categories!B1288&amp;",'"&amp;RIGHT(categories!G1288,LEN(categories!G1288)-1)&amp;"');","")</f>
        <v>INSERT INTO `catalog_category_entity_varchar` (attribute_id,store_id,entity_id,value) VALUES (48,0,1263,'img1/img7275.jpg');</v>
      </c>
      <c r="C1288" t="str">
        <f>VLOOKUP(categories!B1288,'categories-old'!B:G,6,FALSE)</f>
        <v>/img1/img7275.jpg</v>
      </c>
      <c r="D1288" t="str">
        <f>VLOOKUP(categories!B1288,'categories-old'!B:H,7,FALSE)</f>
        <v>www.americanretailsupply.com\64684\231735\Tach-It-Taggers\Tach-IT-Fasteners.html</v>
      </c>
    </row>
    <row r="1289" spans="1:4" hidden="1" x14ac:dyDescent="0.25">
      <c r="A1289" t="str">
        <f>IF(LEN('categories-old'!G1289) &gt; 0, "INSERT INTO `catalog_category_entity_varchar` (attribute_id,store_id,entity_id,value) VALUES (48,0,"&amp;'categories-old'!B1289&amp;",'"&amp;RIGHT('categories-old'!G1289,LEN('categories-old'!G1289)-1)&amp;"');","")</f>
        <v>INSERT INTO `catalog_category_entity_varchar` (attribute_id,store_id,entity_id,value) VALUES (48,0,1258,'img1/imga5d9.jpg');</v>
      </c>
      <c r="B1289" t="str">
        <f>IF(LEN(categories!G1289) &gt; 0, "INSERT INTO `catalog_category_entity_varchar` (attribute_id,store_id,entity_id,value) VALUES (48,0,"&amp;categories!B1289&amp;",'"&amp;RIGHT(categories!G1289,LEN(categories!G1289)-1)&amp;"');","")</f>
        <v>INSERT INTO `catalog_category_entity_varchar` (attribute_id,store_id,entity_id,value) VALUES (48,0,1265,'img3/imge0df.jpg');</v>
      </c>
      <c r="C1289" t="str">
        <f>VLOOKUP(categories!B1289,'categories-old'!B:G,6,FALSE)</f>
        <v>/img3/imge0df.jpg</v>
      </c>
      <c r="D1289" t="str">
        <f>VLOOKUP(categories!B1289,'categories-old'!B:H,7,FALSE)</f>
        <v>www.americanretailsupply.com\64980\1756\Tags\Manila-Blank-Tags.html</v>
      </c>
    </row>
    <row r="1290" spans="1:4" hidden="1" x14ac:dyDescent="0.25">
      <c r="A1290" t="str">
        <f>IF(LEN('categories-old'!G1290) &gt; 0, "INSERT INTO `catalog_category_entity_varchar` (attribute_id,store_id,entity_id,value) VALUES (48,0,"&amp;'categories-old'!B1290&amp;",'"&amp;RIGHT('categories-old'!G1290,LEN('categories-old'!G1290)-1)&amp;"');","")</f>
        <v>INSERT INTO `catalog_category_entity_varchar` (attribute_id,store_id,entity_id,value) VALUES (48,0,1259,'img2/img3639.jpg');</v>
      </c>
      <c r="B1290" t="str">
        <f>IF(LEN(categories!G1290) &gt; 0, "INSERT INTO `catalog_category_entity_varchar` (attribute_id,store_id,entity_id,value) VALUES (48,0,"&amp;categories!B1290&amp;",'"&amp;RIGHT(categories!G1290,LEN(categories!G1290)-1)&amp;"');","")</f>
        <v>INSERT INTO `catalog_category_entity_varchar` (attribute_id,store_id,entity_id,value) VALUES (48,0,1266,'img1/imgf9bc.jpg');</v>
      </c>
      <c r="C1290" t="str">
        <f>VLOOKUP(categories!B1290,'categories-old'!B:G,6,FALSE)</f>
        <v>/img1/imgf9bc.jpg</v>
      </c>
      <c r="D1290" t="str">
        <f>VLOOKUP(categories!B1290,'categories-old'!B:H,7,FALSE)</f>
        <v>www.americanretailsupply.com\64980\1757\Tags\Blank-White-Scallop-Top-Tags.html</v>
      </c>
    </row>
    <row r="1291" spans="1:4" hidden="1" x14ac:dyDescent="0.25">
      <c r="A1291" t="str">
        <f>IF(LEN('categories-old'!G1291) &gt; 0, "INSERT INTO `catalog_category_entity_varchar` (attribute_id,store_id,entity_id,value) VALUES (48,0,"&amp;'categories-old'!B1291&amp;",'"&amp;RIGHT('categories-old'!G1291,LEN('categories-old'!G1291)-1)&amp;"');","")</f>
        <v>INSERT INTO `catalog_category_entity_varchar` (attribute_id,store_id,entity_id,value) VALUES (48,0,1261,'img2/imgce19.jpg');</v>
      </c>
      <c r="B1291" t="str">
        <f>IF(LEN(categories!G1291) &gt; 0, "INSERT INTO `catalog_category_entity_varchar` (attribute_id,store_id,entity_id,value) VALUES (48,0,"&amp;categories!B1291&amp;",'"&amp;RIGHT(categories!G1291,LEN(categories!G1291)-1)&amp;"');","")</f>
        <v>INSERT INTO `catalog_category_entity_varchar` (attribute_id,store_id,entity_id,value) VALUES (48,0,1267,'img1/imgaa2e.jpg');</v>
      </c>
      <c r="C1291" t="str">
        <f>VLOOKUP(categories!B1291,'categories-old'!B:G,6,FALSE)</f>
        <v>/img1/imgaa2e.jpg</v>
      </c>
      <c r="D1291" t="str">
        <f>VLOOKUP(categories!B1291,'categories-old'!B:H,7,FALSE)</f>
        <v>www.americanretailsupply.com\64980\47297\Tags\Apparel-Tags-Colored-with-Perforation.html</v>
      </c>
    </row>
    <row r="1292" spans="1:4" hidden="1" x14ac:dyDescent="0.25">
      <c r="A1292" t="str">
        <f>IF(LEN('categories-old'!G1292) &gt; 0, "INSERT INTO `catalog_category_entity_varchar` (attribute_id,store_id,entity_id,value) VALUES (48,0,"&amp;'categories-old'!B1292&amp;",'"&amp;RIGHT('categories-old'!G1292,LEN('categories-old'!G1292)-1)&amp;"');","")</f>
        <v>INSERT INTO `catalog_category_entity_varchar` (attribute_id,store_id,entity_id,value) VALUES (48,0,1262,'img2/img4c69.jpg');</v>
      </c>
      <c r="B1292" t="str">
        <f>IF(LEN(categories!G1292) &gt; 0, "INSERT INTO `catalog_category_entity_varchar` (attribute_id,store_id,entity_id,value) VALUES (48,0,"&amp;categories!B1292&amp;",'"&amp;RIGHT(categories!G1292,LEN(categories!G1292)-1)&amp;"');","")</f>
        <v>INSERT INTO `catalog_category_entity_varchar` (attribute_id,store_id,entity_id,value) VALUES (48,0,1268,'img1/img0cec.jpg');</v>
      </c>
      <c r="C1292" t="str">
        <f>VLOOKUP(categories!B1292,'categories-old'!B:G,6,FALSE)</f>
        <v>/img1/img0cec.jpg</v>
      </c>
      <c r="D1292" t="str">
        <f>VLOOKUP(categories!B1292,'categories-old'!B:H,7,FALSE)</f>
        <v>www.americanretailsupply.com\64980\47299\Tags\Manila-Service-Tags.html</v>
      </c>
    </row>
    <row r="1293" spans="1:4" hidden="1" x14ac:dyDescent="0.25">
      <c r="A1293" t="str">
        <f>IF(LEN('categories-old'!G1293) &gt; 0, "INSERT INTO `catalog_category_entity_varchar` (attribute_id,store_id,entity_id,value) VALUES (48,0,"&amp;'categories-old'!B1293&amp;",'"&amp;RIGHT('categories-old'!G1293,LEN('categories-old'!G1293)-1)&amp;"');","")</f>
        <v>INSERT INTO `catalog_category_entity_varchar` (attribute_id,store_id,entity_id,value) VALUES (48,0,1263,'img1/img7275.jpg');</v>
      </c>
      <c r="B1293" t="str">
        <f>IF(LEN(categories!G1293) &gt; 0, "INSERT INTO `catalog_category_entity_varchar` (attribute_id,store_id,entity_id,value) VALUES (48,0,"&amp;categories!B1293&amp;",'"&amp;RIGHT(categories!G1293,LEN(categories!G1293)-1)&amp;"');","")</f>
        <v>INSERT INTO `catalog_category_entity_varchar` (attribute_id,store_id,entity_id,value) VALUES (48,0,1269,'img2/img9741-2.jpg');</v>
      </c>
      <c r="C1293" t="str">
        <f>VLOOKUP(categories!B1293,'categories-old'!B:G,6,FALSE)</f>
        <v>/img2/img9741-2.jpg</v>
      </c>
      <c r="D1293" t="str">
        <f>VLOOKUP(categories!B1293,'categories-old'!B:H,7,FALSE)</f>
        <v>www.americanretailsupply.com\64980\47307\Tags\Sale-Price-Tags.html</v>
      </c>
    </row>
    <row r="1294" spans="1:4" hidden="1" x14ac:dyDescent="0.25">
      <c r="A1294" t="str">
        <f>IF(LEN('categories-old'!G1294) &gt; 0, "INSERT INTO `catalog_category_entity_varchar` (attribute_id,store_id,entity_id,value) VALUES (48,0,"&amp;'categories-old'!B1294&amp;",'"&amp;RIGHT('categories-old'!G1294,LEN('categories-old'!G1294)-1)&amp;"');","")</f>
        <v>INSERT INTO `catalog_category_entity_varchar` (attribute_id,store_id,entity_id,value) VALUES (48,0,1265,'img3/imge0df.jpg');</v>
      </c>
      <c r="B1294" t="str">
        <f>IF(LEN(categories!G1294) &gt; 0, "INSERT INTO `catalog_category_entity_varchar` (attribute_id,store_id,entity_id,value) VALUES (48,0,"&amp;categories!B1294&amp;",'"&amp;RIGHT(categories!G1294,LEN(categories!G1294)-1)&amp;"');","")</f>
        <v>INSERT INTO `catalog_category_entity_varchar` (attribute_id,store_id,entity_id,value) VALUES (48,0,1270,'img1/img3c7e.jpg');</v>
      </c>
      <c r="C1294" t="str">
        <f>VLOOKUP(categories!B1294,'categories-old'!B:G,6,FALSE)</f>
        <v>/img1/img3c7e.jpg</v>
      </c>
      <c r="D1294" t="str">
        <f>VLOOKUP(categories!B1294,'categories-old'!B:H,7,FALSE)</f>
        <v>www.americanretailsupply.com\64980\173733\Tags\Sold--Hold-Tags.html</v>
      </c>
    </row>
    <row r="1295" spans="1:4" hidden="1" x14ac:dyDescent="0.25">
      <c r="A1295" t="str">
        <f>IF(LEN('categories-old'!G1295) &gt; 0, "INSERT INTO `catalog_category_entity_varchar` (attribute_id,store_id,entity_id,value) VALUES (48,0,"&amp;'categories-old'!B1295&amp;",'"&amp;RIGHT('categories-old'!G1295,LEN('categories-old'!G1295)-1)&amp;"');","")</f>
        <v>INSERT INTO `catalog_category_entity_varchar` (attribute_id,store_id,entity_id,value) VALUES (48,0,1266,'img1/imgf9bc.jpg');</v>
      </c>
      <c r="B1295" t="str">
        <f>IF(LEN(categories!G1295) &gt; 0, "INSERT INTO `catalog_category_entity_varchar` (attribute_id,store_id,entity_id,value) VALUES (48,0,"&amp;categories!B1295&amp;",'"&amp;RIGHT(categories!G1295,LEN(categories!G1295)-1)&amp;"');","")</f>
        <v>INSERT INTO `catalog_category_entity_varchar` (attribute_id,store_id,entity_id,value) VALUES (48,0,1271,'img1/imgbd5e.jpg');</v>
      </c>
      <c r="C1295" t="str">
        <f>VLOOKUP(categories!B1295,'categories-old'!B:G,6,FALSE)</f>
        <v>/img1/imgbd5e.jpg</v>
      </c>
      <c r="D1295" t="str">
        <f>VLOOKUP(categories!B1295,'categories-old'!B:H,7,FALSE)</f>
        <v>www.americanretailsupply.com\64980\226084\Tags\White-Rectangle-Apparel-Tags.html</v>
      </c>
    </row>
    <row r="1296" spans="1:4" hidden="1" x14ac:dyDescent="0.25">
      <c r="A1296" t="str">
        <f>IF(LEN('categories-old'!G1296) &gt; 0, "INSERT INTO `catalog_category_entity_varchar` (attribute_id,store_id,entity_id,value) VALUES (48,0,"&amp;'categories-old'!B1296&amp;",'"&amp;RIGHT('categories-old'!G1296,LEN('categories-old'!G1296)-1)&amp;"');","")</f>
        <v>INSERT INTO `catalog_category_entity_varchar` (attribute_id,store_id,entity_id,value) VALUES (48,0,1267,'img1/imgaa2e.jpg');</v>
      </c>
      <c r="B1296" t="str">
        <f>IF(LEN(categories!G1296) &gt; 0, "INSERT INTO `catalog_category_entity_varchar` (attribute_id,store_id,entity_id,value) VALUES (48,0,"&amp;categories!B1296&amp;",'"&amp;RIGHT(categories!G1296,LEN(categories!G1296)-1)&amp;"');","")</f>
        <v>INSERT INTO `catalog_category_entity_varchar` (attribute_id,store_id,entity_id,value) VALUES (48,0,1273,'img1/imgf949.jpg');</v>
      </c>
      <c r="C1296" t="str">
        <f>VLOOKUP(categories!B1296,'categories-old'!B:G,6,FALSE)</f>
        <v>/img1/imgf949.jpg</v>
      </c>
      <c r="D1296" t="str">
        <f>VLOOKUP(categories!B1296,'categories-old'!B:H,7,FALSE)</f>
        <v>www.americanretailsupply.com\64849\48235\Tape\3M-Carton-Sealing-Tape.html</v>
      </c>
    </row>
    <row r="1297" spans="1:4" hidden="1" x14ac:dyDescent="0.25">
      <c r="A1297" t="str">
        <f>IF(LEN('categories-old'!G1297) &gt; 0, "INSERT INTO `catalog_category_entity_varchar` (attribute_id,store_id,entity_id,value) VALUES (48,0,"&amp;'categories-old'!B1297&amp;",'"&amp;RIGHT('categories-old'!G1297,LEN('categories-old'!G1297)-1)&amp;"');","")</f>
        <v>INSERT INTO `catalog_category_entity_varchar` (attribute_id,store_id,entity_id,value) VALUES (48,0,1268,'img1/img0cec.jpg');</v>
      </c>
      <c r="B1297" t="str">
        <f>IF(LEN(categories!G1297) &gt; 0, "INSERT INTO `catalog_category_entity_varchar` (attribute_id,store_id,entity_id,value) VALUES (48,0,"&amp;categories!B1297&amp;",'"&amp;RIGHT(categories!G1297,LEN(categories!G1297)-1)&amp;"');","")</f>
        <v>INSERT INTO `catalog_category_entity_varchar` (attribute_id,store_id,entity_id,value) VALUES (48,0,1274,'img2/img3fec.jpg');</v>
      </c>
      <c r="C1297" t="str">
        <f>VLOOKUP(categories!B1297,'categories-old'!B:G,6,FALSE)</f>
        <v>/img2/img3fec.jpg</v>
      </c>
      <c r="D1297" t="str">
        <f>VLOOKUP(categories!B1297,'categories-old'!B:H,7,FALSE)</f>
        <v>www.americanretailsupply.com\64849\48236\Tape\Hand-Held-Tape-Dispensers.html</v>
      </c>
    </row>
    <row r="1298" spans="1:4" hidden="1" x14ac:dyDescent="0.25">
      <c r="A1298" t="str">
        <f>IF(LEN('categories-old'!G1298) &gt; 0, "INSERT INTO `catalog_category_entity_varchar` (attribute_id,store_id,entity_id,value) VALUES (48,0,"&amp;'categories-old'!B1298&amp;",'"&amp;RIGHT('categories-old'!G1298,LEN('categories-old'!G1298)-1)&amp;"');","")</f>
        <v>INSERT INTO `catalog_category_entity_varchar` (attribute_id,store_id,entity_id,value) VALUES (48,0,1269,'img2/img9741-2.jpg');</v>
      </c>
      <c r="B1298" t="str">
        <f>IF(LEN(categories!G1298) &gt; 0, "INSERT INTO `catalog_category_entity_varchar` (attribute_id,store_id,entity_id,value) VALUES (48,0,"&amp;categories!B1298&amp;",'"&amp;RIGHT(categories!G1298,LEN(categories!G1298)-1)&amp;"');","")</f>
        <v>INSERT INTO `catalog_category_entity_varchar` (attribute_id,store_id,entity_id,value) VALUES (48,0,1275,'img2/imge26f.jpg');</v>
      </c>
      <c r="C1298" t="str">
        <f>VLOOKUP(categories!B1298,'categories-old'!B:G,6,FALSE)</f>
        <v>/img2/imge26f.jpg</v>
      </c>
      <c r="D1298" t="str">
        <f>VLOOKUP(categories!B1298,'categories-old'!B:H,7,FALSE)</f>
        <v>www.americanretailsupply.com\64849\777695\Tape\White-Tape-Carry-Handles.html</v>
      </c>
    </row>
    <row r="1299" spans="1:4" hidden="1" x14ac:dyDescent="0.25">
      <c r="A1299" t="str">
        <f>IF(LEN('categories-old'!G1299) &gt; 0, "INSERT INTO `catalog_category_entity_varchar` (attribute_id,store_id,entity_id,value) VALUES (48,0,"&amp;'categories-old'!B1299&amp;",'"&amp;RIGHT('categories-old'!G1299,LEN('categories-old'!G1299)-1)&amp;"');","")</f>
        <v>INSERT INTO `catalog_category_entity_varchar` (attribute_id,store_id,entity_id,value) VALUES (48,0,1270,'img1/img3c7e.jpg');</v>
      </c>
      <c r="B1299" t="str">
        <f>IF(LEN(categories!G1299) &gt; 0, "INSERT INTO `catalog_category_entity_varchar` (attribute_id,store_id,entity_id,value) VALUES (48,0,"&amp;categories!B1299&amp;",'"&amp;RIGHT(categories!G1299,LEN(categories!G1299)-1)&amp;"');","")</f>
        <v>INSERT INTO `catalog_category_entity_varchar` (attribute_id,store_id,entity_id,value) VALUES (48,0,1276,'img3/img6d90.jpg');</v>
      </c>
      <c r="C1299" t="str">
        <f>VLOOKUP(categories!B1299,'categories-old'!B:G,6,FALSE)</f>
        <v>/img3/img6d90.jpg</v>
      </c>
      <c r="D1299" t="str">
        <f>VLOOKUP(categories!B1299,'categories-old'!B:H,7,FALSE)</f>
        <v>www.americanretailsupply.com\64849\777696\Tape\Repair-Tape-Pocket-Pads.html</v>
      </c>
    </row>
    <row r="1300" spans="1:4" hidden="1" x14ac:dyDescent="0.25">
      <c r="A1300" t="str">
        <f>IF(LEN('categories-old'!G1300) &gt; 0, "INSERT INTO `catalog_category_entity_varchar` (attribute_id,store_id,entity_id,value) VALUES (48,0,"&amp;'categories-old'!B1300&amp;",'"&amp;RIGHT('categories-old'!G1300,LEN('categories-old'!G1300)-1)&amp;"');","")</f>
        <v>INSERT INTO `catalog_category_entity_varchar` (attribute_id,store_id,entity_id,value) VALUES (48,0,1271,'img1/imgbd5e.jpg');</v>
      </c>
      <c r="B1300" t="str">
        <f>IF(LEN(categories!G1300) &gt; 0, "INSERT INTO `catalog_category_entity_varchar` (attribute_id,store_id,entity_id,value) VALUES (48,0,"&amp;categories!B1300&amp;",'"&amp;RIGHT(categories!G1300,LEN(categories!G1300)-1)&amp;"');","")</f>
        <v>INSERT INTO `catalog_category_entity_varchar` (attribute_id,store_id,entity_id,value) VALUES (48,0,1277,'img3/img75bb.jpg');</v>
      </c>
      <c r="C1300" t="str">
        <f>VLOOKUP(categories!B1300,'categories-old'!B:G,6,FALSE)</f>
        <v>/img3/img75bb.jpg</v>
      </c>
      <c r="D1300" t="str">
        <f>VLOOKUP(categories!B1300,'categories-old'!B:H,7,FALSE)</f>
        <v>www.americanretailsupply.com\64849\777697\Tape\Double-Coated-Tape-Pads.html</v>
      </c>
    </row>
    <row r="1301" spans="1:4" hidden="1" x14ac:dyDescent="0.25">
      <c r="A1301" t="str">
        <f>IF(LEN('categories-old'!G1301) &gt; 0, "INSERT INTO `catalog_category_entity_varchar` (attribute_id,store_id,entity_id,value) VALUES (48,0,"&amp;'categories-old'!B1301&amp;",'"&amp;RIGHT('categories-old'!G1301,LEN('categories-old'!G1301)-1)&amp;"');","")</f>
        <v>INSERT INTO `catalog_category_entity_varchar` (attribute_id,store_id,entity_id,value) VALUES (48,0,1273,'img1/imgf949.jpg');</v>
      </c>
      <c r="B1301" t="str">
        <f>IF(LEN(categories!G1301) &gt; 0, "INSERT INTO `catalog_category_entity_varchar` (attribute_id,store_id,entity_id,value) VALUES (48,0,"&amp;categories!B1301&amp;",'"&amp;RIGHT(categories!G1301,LEN(categories!G1301)-1)&amp;"');","")</f>
        <v>INSERT INTO `catalog_category_entity_varchar` (attribute_id,store_id,entity_id,value) VALUES (48,0,1279,'img3/img4403.jpg');</v>
      </c>
      <c r="C1301" t="str">
        <f>VLOOKUP(categories!B1301,'categories-old'!B:G,6,FALSE)</f>
        <v>/img3/img4403.jpg</v>
      </c>
      <c r="D1301" t="str">
        <f>VLOOKUP(categories!B1301,'categories-old'!B:H,7,FALSE)</f>
        <v>www.americanretailsupply.com\64765\37205\Tempered-Glass\316-Tempered-Cube-Glass.html</v>
      </c>
    </row>
    <row r="1302" spans="1:4" hidden="1" x14ac:dyDescent="0.25">
      <c r="A1302" t="str">
        <f>IF(LEN('categories-old'!G1302) &gt; 0, "INSERT INTO `catalog_category_entity_varchar` (attribute_id,store_id,entity_id,value) VALUES (48,0,"&amp;'categories-old'!B1302&amp;",'"&amp;RIGHT('categories-old'!G1302,LEN('categories-old'!G1302)-1)&amp;"');","")</f>
        <v>INSERT INTO `catalog_category_entity_varchar` (attribute_id,store_id,entity_id,value) VALUES (48,0,1274,'img2/img3fec.jpg');</v>
      </c>
      <c r="B1302" t="str">
        <f>IF(LEN(categories!G1302) &gt; 0, "INSERT INTO `catalog_category_entity_varchar` (attribute_id,store_id,entity_id,value) VALUES (48,0,"&amp;categories!B1302&amp;",'"&amp;RIGHT(categories!G1302,LEN(categories!G1302)-1)&amp;"');","")</f>
        <v>INSERT INTO `catalog_category_entity_varchar` (attribute_id,store_id,entity_id,value) VALUES (48,0,1280,'img3/imgc879.jpg');</v>
      </c>
      <c r="C1302" t="str">
        <f>VLOOKUP(categories!B1302,'categories-old'!B:G,6,FALSE)</f>
        <v>/img3/imgc879.jpg</v>
      </c>
      <c r="D1302" t="str">
        <f>VLOOKUP(categories!B1302,'categories-old'!B:H,7,FALSE)</f>
        <v>www.americanretailsupply.com\64765\37254\Tempered-Glass\316-Tempered-with-2-Radius-Corners.html</v>
      </c>
    </row>
    <row r="1303" spans="1:4" hidden="1" x14ac:dyDescent="0.25">
      <c r="A1303" t="str">
        <f>IF(LEN('categories-old'!G1303) &gt; 0, "INSERT INTO `catalog_category_entity_varchar` (attribute_id,store_id,entity_id,value) VALUES (48,0,"&amp;'categories-old'!B1303&amp;",'"&amp;RIGHT('categories-old'!G1303,LEN('categories-old'!G1303)-1)&amp;"');","")</f>
        <v>INSERT INTO `catalog_category_entity_varchar` (attribute_id,store_id,entity_id,value) VALUES (48,0,1275,'img2/imge26f.jpg');</v>
      </c>
      <c r="B1303" t="str">
        <f>IF(LEN(categories!G1303) &gt; 0, "INSERT INTO `catalog_category_entity_varchar` (attribute_id,store_id,entity_id,value) VALUES (48,0,"&amp;categories!B1303&amp;",'"&amp;RIGHT(categories!G1303,LEN(categories!G1303)-1)&amp;"');","")</f>
        <v>INSERT INTO `catalog_category_entity_varchar` (attribute_id,store_id,entity_id,value) VALUES (48,0,1281,'img1/imgb606.jpg');</v>
      </c>
      <c r="C1303" t="str">
        <f>VLOOKUP(categories!B1303,'categories-old'!B:G,6,FALSE)</f>
        <v>/img1/imgb606.jpg</v>
      </c>
      <c r="D1303" t="str">
        <f>VLOOKUP(categories!B1303,'categories-old'!B:H,7,FALSE)</f>
        <v>www.americanretailsupply.com\64765\37258\Tempered-Glass\316-Tempered-Quarter-Round.html</v>
      </c>
    </row>
    <row r="1304" spans="1:4" hidden="1" x14ac:dyDescent="0.25">
      <c r="A1304" t="str">
        <f>IF(LEN('categories-old'!G1304) &gt; 0, "INSERT INTO `catalog_category_entity_varchar` (attribute_id,store_id,entity_id,value) VALUES (48,0,"&amp;'categories-old'!B1304&amp;",'"&amp;RIGHT('categories-old'!G1304,LEN('categories-old'!G1304)-1)&amp;"');","")</f>
        <v>INSERT INTO `catalog_category_entity_varchar` (attribute_id,store_id,entity_id,value) VALUES (48,0,1276,'img3/img6d90.jpg');</v>
      </c>
      <c r="B1304" t="str">
        <f>IF(LEN(categories!G1304) &gt; 0, "INSERT INTO `catalog_category_entity_varchar` (attribute_id,store_id,entity_id,value) VALUES (48,0,"&amp;categories!B1304&amp;",'"&amp;RIGHT(categories!G1304,LEN(categories!G1304)-1)&amp;"');","")</f>
        <v>INSERT INTO `catalog_category_entity_varchar` (attribute_id,store_id,entity_id,value) VALUES (48,0,1282,'img2/img4e12.jpg');</v>
      </c>
      <c r="C1304" t="str">
        <f>VLOOKUP(categories!B1304,'categories-old'!B:G,6,FALSE)</f>
        <v>/img2/img4e12.jpg</v>
      </c>
      <c r="D1304" t="str">
        <f>VLOOKUP(categories!B1304,'categories-old'!B:H,7,FALSE)</f>
        <v>www.americanretailsupply.com\64765\37260\Tempered-Glass\38-Tempered-Shelf-Glass-Square-Corners.html</v>
      </c>
    </row>
    <row r="1305" spans="1:4" hidden="1" x14ac:dyDescent="0.25">
      <c r="A1305" t="str">
        <f>IF(LEN('categories-old'!G1305) &gt; 0, "INSERT INTO `catalog_category_entity_varchar` (attribute_id,store_id,entity_id,value) VALUES (48,0,"&amp;'categories-old'!B1305&amp;",'"&amp;RIGHT('categories-old'!G1305,LEN('categories-old'!G1305)-1)&amp;"');","")</f>
        <v>INSERT INTO `catalog_category_entity_varchar` (attribute_id,store_id,entity_id,value) VALUES (48,0,1277,'img3/img75bb.jpg');</v>
      </c>
      <c r="B1305" t="str">
        <f>IF(LEN(categories!G1305) &gt; 0, "INSERT INTO `catalog_category_entity_varchar` (attribute_id,store_id,entity_id,value) VALUES (48,0,"&amp;categories!B1305&amp;",'"&amp;RIGHT(categories!G1305,LEN(categories!G1305)-1)&amp;"');","")</f>
        <v>INSERT INTO `catalog_category_entity_varchar` (attribute_id,store_id,entity_id,value) VALUES (48,0,1283,'img2/img5849.jpg');</v>
      </c>
      <c r="C1305" t="str">
        <f>VLOOKUP(categories!B1305,'categories-old'!B:G,6,FALSE)</f>
        <v>/img2/img5849.jpg</v>
      </c>
      <c r="D1305" t="str">
        <f>VLOOKUP(categories!B1305,'categories-old'!B:H,7,FALSE)</f>
        <v>www.americanretailsupply.com\64765\37261\Tempered-Glass\38-Tempered-Shelf-Glass-with-Dime-Radius-Corners.html</v>
      </c>
    </row>
    <row r="1306" spans="1:4" hidden="1" x14ac:dyDescent="0.25">
      <c r="A1306" t="str">
        <f>IF(LEN('categories-old'!G1306) &gt; 0, "INSERT INTO `catalog_category_entity_varchar` (attribute_id,store_id,entity_id,value) VALUES (48,0,"&amp;'categories-old'!B1306&amp;",'"&amp;RIGHT('categories-old'!G1306,LEN('categories-old'!G1306)-1)&amp;"');","")</f>
        <v>INSERT INTO `catalog_category_entity_varchar` (attribute_id,store_id,entity_id,value) VALUES (48,0,1279,'img3/img4403.jpg');</v>
      </c>
      <c r="B1306" t="str">
        <f>IF(LEN(categories!G1306) &gt; 0, "INSERT INTO `catalog_category_entity_varchar` (attribute_id,store_id,entity_id,value) VALUES (48,0,"&amp;categories!B1306&amp;",'"&amp;RIGHT(categories!G1306,LEN(categories!G1306)-1)&amp;"');","")</f>
        <v>INSERT INTO `catalog_category_entity_varchar` (attribute_id,store_id,entity_id,value) VALUES (48,0,1284,'img2/img4e12.jpg');</v>
      </c>
      <c r="C1306" t="str">
        <f>VLOOKUP(categories!B1306,'categories-old'!B:G,6,FALSE)</f>
        <v>/img2/img4e12.jpg</v>
      </c>
      <c r="D1306" t="str">
        <f>VLOOKUP(categories!B1306,'categories-old'!B:H,7,FALSE)</f>
        <v>www.americanretailsupply.com\64765\47145\Tempered-Glass\316-Tempered-Shelf-Glass-Square-Corners.html</v>
      </c>
    </row>
    <row r="1307" spans="1:4" hidden="1" x14ac:dyDescent="0.25">
      <c r="A1307" t="str">
        <f>IF(LEN('categories-old'!G1307) &gt; 0, "INSERT INTO `catalog_category_entity_varchar` (attribute_id,store_id,entity_id,value) VALUES (48,0,"&amp;'categories-old'!B1307&amp;",'"&amp;RIGHT('categories-old'!G1307,LEN('categories-old'!G1307)-1)&amp;"');","")</f>
        <v>INSERT INTO `catalog_category_entity_varchar` (attribute_id,store_id,entity_id,value) VALUES (48,0,1280,'img3/imgc879.jpg');</v>
      </c>
      <c r="B1307" t="str">
        <f>IF(LEN(categories!G1307) &gt; 0, "INSERT INTO `catalog_category_entity_varchar` (attribute_id,store_id,entity_id,value) VALUES (48,0,"&amp;categories!B1307&amp;",'"&amp;RIGHT(categories!G1307,LEN(categories!G1307)-1)&amp;"');","")</f>
        <v>INSERT INTO `catalog_category_entity_varchar` (attribute_id,store_id,entity_id,value) VALUES (48,0,1285,'img2/imgd71f.jpg');</v>
      </c>
      <c r="C1307" t="str">
        <f>VLOOKUP(categories!B1307,'categories-old'!B:G,6,FALSE)</f>
        <v>/img2/imgd71f.jpg</v>
      </c>
      <c r="D1307" t="str">
        <f>VLOOKUP(categories!B1307,'categories-old'!B:H,7,FALSE)</f>
        <v>www.americanretailsupply.com\64765\174132\Tempered-Glass\Shelf-Dividers.html</v>
      </c>
    </row>
    <row r="1308" spans="1:4" hidden="1" x14ac:dyDescent="0.25">
      <c r="A1308" t="str">
        <f>IF(LEN('categories-old'!G1308) &gt; 0, "INSERT INTO `catalog_category_entity_varchar` (attribute_id,store_id,entity_id,value) VALUES (48,0,"&amp;'categories-old'!B1308&amp;",'"&amp;RIGHT('categories-old'!G1308,LEN('categories-old'!G1308)-1)&amp;"');","")</f>
        <v>INSERT INTO `catalog_category_entity_varchar` (attribute_id,store_id,entity_id,value) VALUES (48,0,1281,'img1/imgb606.jpg');</v>
      </c>
      <c r="B1308" t="str">
        <f>IF(LEN(categories!G1308) &gt; 0, "INSERT INTO `catalog_category_entity_varchar` (attribute_id,store_id,entity_id,value) VALUES (48,0,"&amp;categories!B1308&amp;",'"&amp;RIGHT(categories!G1308,LEN(categories!G1308)-1)&amp;"');","")</f>
        <v>INSERT INTO `catalog_category_entity_varchar` (attribute_id,store_id,entity_id,value) VALUES (48,0,1287,'img1/imgb96d.jpg');</v>
      </c>
      <c r="C1308" t="str">
        <f>VLOOKUP(categories!B1308,'categories-old'!B:G,6,FALSE)</f>
        <v>/img1/imgb96d.jpg</v>
      </c>
      <c r="D1308" t="str">
        <f>VLOOKUP(categories!B1308,'categories-old'!B:H,7,FALSE)</f>
        <v>www.americanretailsupply.com\64766\37267\Tempered-Glass-Tower-Displays\Radius-Tower.html</v>
      </c>
    </row>
    <row r="1309" spans="1:4" hidden="1" x14ac:dyDescent="0.25">
      <c r="A1309" t="str">
        <f>IF(LEN('categories-old'!G1309) &gt; 0, "INSERT INTO `catalog_category_entity_varchar` (attribute_id,store_id,entity_id,value) VALUES (48,0,"&amp;'categories-old'!B1309&amp;",'"&amp;RIGHT('categories-old'!G1309,LEN('categories-old'!G1309)-1)&amp;"');","")</f>
        <v>INSERT INTO `catalog_category_entity_varchar` (attribute_id,store_id,entity_id,value) VALUES (48,0,1282,'img2/img4e12.jpg');</v>
      </c>
      <c r="B1309" t="str">
        <f>IF(LEN(categories!G1309) &gt; 0, "INSERT INTO `catalog_category_entity_varchar` (attribute_id,store_id,entity_id,value) VALUES (48,0,"&amp;categories!B1309&amp;",'"&amp;RIGHT(categories!G1309,LEN(categories!G1309)-1)&amp;"');","")</f>
        <v>INSERT INTO `catalog_category_entity_varchar` (attribute_id,store_id,entity_id,value) VALUES (48,0,1288,'img3/imgc3d2.jpg');</v>
      </c>
      <c r="C1309" t="str">
        <f>VLOOKUP(categories!B1309,'categories-old'!B:G,6,FALSE)</f>
        <v>/img3/imgc3d2.jpg</v>
      </c>
      <c r="D1309" t="str">
        <f>VLOOKUP(categories!B1309,'categories-old'!B:H,7,FALSE)</f>
        <v>www.americanretailsupply.com\64766\37271\Tempered-Glass-Tower-Displays\Radius-Extended-Tower.html</v>
      </c>
    </row>
    <row r="1310" spans="1:4" hidden="1" x14ac:dyDescent="0.25">
      <c r="A1310" t="str">
        <f>IF(LEN('categories-old'!G1310) &gt; 0, "INSERT INTO `catalog_category_entity_varchar` (attribute_id,store_id,entity_id,value) VALUES (48,0,"&amp;'categories-old'!B1310&amp;",'"&amp;RIGHT('categories-old'!G1310,LEN('categories-old'!G1310)-1)&amp;"');","")</f>
        <v>INSERT INTO `catalog_category_entity_varchar` (attribute_id,store_id,entity_id,value) VALUES (48,0,1283,'img2/img5849.jpg');</v>
      </c>
      <c r="B1310" t="str">
        <f>IF(LEN(categories!G1310) &gt; 0, "INSERT INTO `catalog_category_entity_varchar` (attribute_id,store_id,entity_id,value) VALUES (48,0,"&amp;categories!B1310&amp;",'"&amp;RIGHT(categories!G1310,LEN(categories!G1310)-1)&amp;"');","")</f>
        <v>INSERT INTO `catalog_category_entity_varchar` (attribute_id,store_id,entity_id,value) VALUES (48,0,1289,'img2/img6715.jpg');</v>
      </c>
      <c r="C1310" t="str">
        <f>VLOOKUP(categories!B1310,'categories-old'!B:G,6,FALSE)</f>
        <v>/img2/img6715.jpg</v>
      </c>
      <c r="D1310" t="str">
        <f>VLOOKUP(categories!B1310,'categories-old'!B:H,7,FALSE)</f>
        <v>www.americanretailsupply.com\64766\37273\Tempered-Glass-Tower-Displays\3-Tier-Graduated-Tower.html</v>
      </c>
    </row>
    <row r="1311" spans="1:4" hidden="1" x14ac:dyDescent="0.25">
      <c r="A1311" t="str">
        <f>IF(LEN('categories-old'!G1311) &gt; 0, "INSERT INTO `catalog_category_entity_varchar` (attribute_id,store_id,entity_id,value) VALUES (48,0,"&amp;'categories-old'!B1311&amp;",'"&amp;RIGHT('categories-old'!G1311,LEN('categories-old'!G1311)-1)&amp;"');","")</f>
        <v>INSERT INTO `catalog_category_entity_varchar` (attribute_id,store_id,entity_id,value) VALUES (48,0,1284,'img2/img4e12.jpg');</v>
      </c>
      <c r="B1311" t="str">
        <f>IF(LEN(categories!G1311) &gt; 0, "INSERT INTO `catalog_category_entity_varchar` (attribute_id,store_id,entity_id,value) VALUES (48,0,"&amp;categories!B1311&amp;",'"&amp;RIGHT(categories!G1311,LEN(categories!G1311)-1)&amp;"');","")</f>
        <v>INSERT INTO `catalog_category_entity_varchar` (attribute_id,store_id,entity_id,value) VALUES (48,0,1290,'img1/img78fe.jpg');</v>
      </c>
      <c r="C1311" t="str">
        <f>VLOOKUP(categories!B1311,'categories-old'!B:G,6,FALSE)</f>
        <v>/img1/img78fe.jpg</v>
      </c>
      <c r="D1311" t="str">
        <f>VLOOKUP(categories!B1311,'categories-old'!B:H,7,FALSE)</f>
        <v>www.americanretailsupply.com\64766\37275\Tempered-Glass-Tower-Displays\Quarter-Round-Extended-Tower.html</v>
      </c>
    </row>
    <row r="1312" spans="1:4" hidden="1" x14ac:dyDescent="0.25">
      <c r="A1312" t="str">
        <f>IF(LEN('categories-old'!G1312) &gt; 0, "INSERT INTO `catalog_category_entity_varchar` (attribute_id,store_id,entity_id,value) VALUES (48,0,"&amp;'categories-old'!B1312&amp;",'"&amp;RIGHT('categories-old'!G1312,LEN('categories-old'!G1312)-1)&amp;"');","")</f>
        <v>INSERT INTO `catalog_category_entity_varchar` (attribute_id,store_id,entity_id,value) VALUES (48,0,1285,'img2/imgd71f.jpg');</v>
      </c>
      <c r="B1312" t="str">
        <f>IF(LEN(categories!G1312) &gt; 0, "INSERT INTO `catalog_category_entity_varchar` (attribute_id,store_id,entity_id,value) VALUES (48,0,"&amp;categories!B1312&amp;",'"&amp;RIGHT(categories!G1312,LEN(categories!G1312)-1)&amp;"');","")</f>
        <v>INSERT INTO `catalog_category_entity_varchar` (attribute_id,store_id,entity_id,value) VALUES (48,0,1291,'img3/imgf4f6.jpg');</v>
      </c>
      <c r="C1312" t="str">
        <f>VLOOKUP(categories!B1312,'categories-old'!B:G,6,FALSE)</f>
        <v>/img3/imgf4f6.jpg</v>
      </c>
      <c r="D1312" t="str">
        <f>VLOOKUP(categories!B1312,'categories-old'!B:H,7,FALSE)</f>
        <v>www.americanretailsupply.com\64766\37277\Tempered-Glass-Tower-Displays\Quarter-Round-Tower.html</v>
      </c>
    </row>
    <row r="1313" spans="1:4" hidden="1" x14ac:dyDescent="0.25">
      <c r="A1313" t="str">
        <f>IF(LEN('categories-old'!G1313) &gt; 0, "INSERT INTO `catalog_category_entity_varchar` (attribute_id,store_id,entity_id,value) VALUES (48,0,"&amp;'categories-old'!B1313&amp;",'"&amp;RIGHT('categories-old'!G1313,LEN('categories-old'!G1313)-1)&amp;"');","")</f>
        <v>INSERT INTO `catalog_category_entity_varchar` (attribute_id,store_id,entity_id,value) VALUES (48,0,1287,'img1/imgb96d.jpg');</v>
      </c>
      <c r="B1313" t="str">
        <f>IF(LEN(categories!G1313) &gt; 0, "INSERT INTO `catalog_category_entity_varchar` (attribute_id,store_id,entity_id,value) VALUES (48,0,"&amp;categories!B1313&amp;",'"&amp;RIGHT(categories!G1313,LEN(categories!G1313)-1)&amp;"');","")</f>
        <v>INSERT INTO `catalog_category_entity_varchar` (attribute_id,store_id,entity_id,value) VALUES (48,0,1293,'img1/img7275.jpg');</v>
      </c>
      <c r="C1313" t="str">
        <f>VLOOKUP(categories!B1313,'categories-old'!B:G,6,FALSE)</f>
        <v>/img1/img7275.jpg</v>
      </c>
      <c r="D1313" t="str">
        <f>VLOOKUP(categories!B1313,'categories-old'!B:H,7,FALSE)</f>
        <v>www.americanretailsupply.com\64682\1513\TG-Tacher-Taggers\TG-Tacher-Standard-and-Fine-Fasteners.html</v>
      </c>
    </row>
    <row r="1314" spans="1:4" hidden="1" x14ac:dyDescent="0.25">
      <c r="A1314" t="str">
        <f>IF(LEN('categories-old'!G1314) &gt; 0, "INSERT INTO `catalog_category_entity_varchar` (attribute_id,store_id,entity_id,value) VALUES (48,0,"&amp;'categories-old'!B1314&amp;",'"&amp;RIGHT('categories-old'!G1314,LEN('categories-old'!G1314)-1)&amp;"');","")</f>
        <v>INSERT INTO `catalog_category_entity_varchar` (attribute_id,store_id,entity_id,value) VALUES (48,0,1288,'img3/imgc3d2.jpg');</v>
      </c>
      <c r="B1314" t="str">
        <f>IF(LEN(categories!G1314) &gt; 0, "INSERT INTO `catalog_category_entity_varchar` (attribute_id,store_id,entity_id,value) VALUES (48,0,"&amp;categories!B1314&amp;",'"&amp;RIGHT(categories!G1314,LEN(categories!G1314)-1)&amp;"');","")</f>
        <v>INSERT INTO `catalog_category_entity_varchar` (attribute_id,store_id,entity_id,value) VALUES (48,0,1294,'img1/img3383.jpg');</v>
      </c>
      <c r="C1314" t="str">
        <f>VLOOKUP(categories!B1314,'categories-old'!B:G,6,FALSE)</f>
        <v>/img1/img3383.jpg</v>
      </c>
      <c r="D1314" t="str">
        <f>VLOOKUP(categories!B1314,'categories-old'!B:H,7,FALSE)</f>
        <v>www.americanretailsupply.com\64682\48132\TG-Tacher-Taggers\TG-Tacher-Taggers.html</v>
      </c>
    </row>
    <row r="1315" spans="1:4" hidden="1" x14ac:dyDescent="0.25">
      <c r="A1315" t="str">
        <f>IF(LEN('categories-old'!G1315) &gt; 0, "INSERT INTO `catalog_category_entity_varchar` (attribute_id,store_id,entity_id,value) VALUES (48,0,"&amp;'categories-old'!B1315&amp;",'"&amp;RIGHT('categories-old'!G1315,LEN('categories-old'!G1315)-1)&amp;"');","")</f>
        <v>INSERT INTO `catalog_category_entity_varchar` (attribute_id,store_id,entity_id,value) VALUES (48,0,1289,'img2/img6715.jpg');</v>
      </c>
      <c r="B1315" t="str">
        <f>IF(LEN(categories!G1315) &gt; 0, "INSERT INTO `catalog_category_entity_varchar` (attribute_id,store_id,entity_id,value) VALUES (48,0,"&amp;categories!B1315&amp;",'"&amp;RIGHT(categories!G1315,LEN(categories!G1315)-1)&amp;"');","")</f>
        <v>INSERT INTO `catalog_category_entity_varchar` (attribute_id,store_id,entity_id,value) VALUES (48,0,1295,'img1/img9c79.jpg');</v>
      </c>
      <c r="C1315" t="str">
        <f>VLOOKUP(categories!B1315,'categories-old'!B:G,6,FALSE)</f>
        <v>/img1/img9c79.jpg</v>
      </c>
      <c r="D1315" t="str">
        <f>VLOOKUP(categories!B1315,'categories-old'!B:H,7,FALSE)</f>
        <v>www.americanretailsupply.com\64682\792849\TG-Tacher-Taggers\Standard-Tagger-Package.html</v>
      </c>
    </row>
    <row r="1316" spans="1:4" hidden="1" x14ac:dyDescent="0.25">
      <c r="A1316" t="str">
        <f>IF(LEN('categories-old'!G1316) &gt; 0, "INSERT INTO `catalog_category_entity_varchar` (attribute_id,store_id,entity_id,value) VALUES (48,0,"&amp;'categories-old'!B1316&amp;",'"&amp;RIGHT('categories-old'!G1316,LEN('categories-old'!G1316)-1)&amp;"');","")</f>
        <v>INSERT INTO `catalog_category_entity_varchar` (attribute_id,store_id,entity_id,value) VALUES (48,0,1290,'img1/img78fe.jpg');</v>
      </c>
      <c r="B1316" t="str">
        <f>IF(LEN(categories!G1316) &gt; 0, "INSERT INTO `catalog_category_entity_varchar` (attribute_id,store_id,entity_id,value) VALUES (48,0,"&amp;categories!B1316&amp;",'"&amp;RIGHT(categories!G1316,LEN(categories!G1316)-1)&amp;"');","")</f>
        <v>INSERT INTO `catalog_category_entity_varchar` (attribute_id,store_id,entity_id,value) VALUES (48,0,1297,'img2/img1844.jpg');</v>
      </c>
      <c r="C1316" t="str">
        <f>VLOOKUP(categories!B1316,'categories-old'!B:G,6,FALSE)</f>
        <v>/img2/img1844.jpg</v>
      </c>
      <c r="D1316" t="str">
        <f>VLOOKUP(categories!B1316,'categories-old'!B:H,7,FALSE)</f>
        <v>www.americanretailsupply.com\64717\172935\Tin-Boxes\CD--DVD-Tins.html</v>
      </c>
    </row>
    <row r="1317" spans="1:4" hidden="1" x14ac:dyDescent="0.25">
      <c r="A1317" t="str">
        <f>IF(LEN('categories-old'!G1317) &gt; 0, "INSERT INTO `catalog_category_entity_varchar` (attribute_id,store_id,entity_id,value) VALUES (48,0,"&amp;'categories-old'!B1317&amp;",'"&amp;RIGHT('categories-old'!G1317,LEN('categories-old'!G1317)-1)&amp;"');","")</f>
        <v>INSERT INTO `catalog_category_entity_varchar` (attribute_id,store_id,entity_id,value) VALUES (48,0,1291,'img3/imgf4f6.jpg');</v>
      </c>
      <c r="B1317" t="str">
        <f>IF(LEN(categories!G1317) &gt; 0, "INSERT INTO `catalog_category_entity_varchar` (attribute_id,store_id,entity_id,value) VALUES (48,0,"&amp;categories!B1317&amp;",'"&amp;RIGHT(categories!G1317,LEN(categories!G1317)-1)&amp;"');","")</f>
        <v>INSERT INTO `catalog_category_entity_varchar` (attribute_id,store_id,entity_id,value) VALUES (48,0,1298,'img3/img5445.jpg');</v>
      </c>
      <c r="C1317" t="str">
        <f>VLOOKUP(categories!B1317,'categories-old'!B:G,6,FALSE)</f>
        <v>/img3/img5445.jpg</v>
      </c>
      <c r="D1317" t="str">
        <f>VLOOKUP(categories!B1317,'categories-old'!B:H,7,FALSE)</f>
        <v>www.americanretailsupply.com\64717\172936\Tin-Boxes\Solid-Tins-with-PET-Window.html</v>
      </c>
    </row>
    <row r="1318" spans="1:4" hidden="1" x14ac:dyDescent="0.25">
      <c r="A1318" t="str">
        <f>IF(LEN('categories-old'!G1318) &gt; 0, "INSERT INTO `catalog_category_entity_varchar` (attribute_id,store_id,entity_id,value) VALUES (48,0,"&amp;'categories-old'!B1318&amp;",'"&amp;RIGHT('categories-old'!G1318,LEN('categories-old'!G1318)-1)&amp;"');","")</f>
        <v>INSERT INTO `catalog_category_entity_varchar` (attribute_id,store_id,entity_id,value) VALUES (48,0,1293,'img1/img7275.jpg');</v>
      </c>
      <c r="B1318" t="str">
        <f>IF(LEN(categories!G1318) &gt; 0, "INSERT INTO `catalog_category_entity_varchar` (attribute_id,store_id,entity_id,value) VALUES (48,0,"&amp;categories!B1318&amp;",'"&amp;RIGHT(categories!G1318,LEN(categories!G1318)-1)&amp;"');","")</f>
        <v>INSERT INTO `catalog_category_entity_varchar` (attribute_id,store_id,entity_id,value) VALUES (48,0,1300,'img3/img1123.jpg');</v>
      </c>
      <c r="C1318" t="str">
        <f>VLOOKUP(categories!B1318,'categories-old'!B:G,6,FALSE)</f>
        <v>/img3/img1123.jpg</v>
      </c>
      <c r="D1318" t="str">
        <f>VLOOKUP(categories!B1318,'categories-old'!B:H,7,FALSE)</f>
        <v>www.americanretailsupply.com\65005\742516\Tissue-in-Animal-Prints\Wildlife-Printed-Tissue-Paper-Assortment-Pack.html</v>
      </c>
    </row>
    <row r="1319" spans="1:4" hidden="1" x14ac:dyDescent="0.25">
      <c r="A1319" t="str">
        <f>IF(LEN('categories-old'!G1319) &gt; 0, "INSERT INTO `catalog_category_entity_varchar` (attribute_id,store_id,entity_id,value) VALUES (48,0,"&amp;'categories-old'!B1319&amp;",'"&amp;RIGHT('categories-old'!G1319,LEN('categories-old'!G1319)-1)&amp;"');","")</f>
        <v>INSERT INTO `catalog_category_entity_varchar` (attribute_id,store_id,entity_id,value) VALUES (48,0,1294,'img1/img3383.jpg');</v>
      </c>
      <c r="B1319" t="str">
        <f>IF(LEN(categories!G1319) &gt; 0, "INSERT INTO `catalog_category_entity_varchar` (attribute_id,store_id,entity_id,value) VALUES (48,0,"&amp;categories!B1319&amp;",'"&amp;RIGHT(categories!G1319,LEN(categories!G1319)-1)&amp;"');","")</f>
        <v>INSERT INTO `catalog_category_entity_varchar` (attribute_id,store_id,entity_id,value) VALUES (48,0,1301,'img2/img26e3.jpg');</v>
      </c>
      <c r="C1319" t="str">
        <f>VLOOKUP(categories!B1319,'categories-old'!B:G,6,FALSE)</f>
        <v>/img2/img26e3.jpg</v>
      </c>
      <c r="D1319" t="str">
        <f>VLOOKUP(categories!B1319,'categories-old'!B:H,7,FALSE)</f>
        <v>www.americanretailsupply.com\64703\19955\Tissue-Paper\White-and-Recycled-Kraft-Tissue-Paper.html</v>
      </c>
    </row>
    <row r="1320" spans="1:4" hidden="1" x14ac:dyDescent="0.25">
      <c r="A1320" t="str">
        <f>IF(LEN('categories-old'!G1320) &gt; 0, "INSERT INTO `catalog_category_entity_varchar` (attribute_id,store_id,entity_id,value) VALUES (48,0,"&amp;'categories-old'!B1320&amp;",'"&amp;RIGHT('categories-old'!G1320,LEN('categories-old'!G1320)-1)&amp;"');","")</f>
        <v>INSERT INTO `catalog_category_entity_varchar` (attribute_id,store_id,entity_id,value) VALUES (48,0,1295,'img1/img9c79.jpg');</v>
      </c>
      <c r="B1320" t="str">
        <f>IF(LEN(categories!G1320) &gt; 0, "INSERT INTO `catalog_category_entity_varchar` (attribute_id,store_id,entity_id,value) VALUES (48,0,"&amp;categories!B1320&amp;",'"&amp;RIGHT(categories!G1320,LEN(categories!G1320)-1)&amp;"');","")</f>
        <v>INSERT INTO `catalog_category_entity_varchar` (attribute_id,store_id,entity_id,value) VALUES (48,0,1302,'img2/img9527.jpg');</v>
      </c>
      <c r="C1320" t="str">
        <f>VLOOKUP(categories!B1320,'categories-old'!B:G,6,FALSE)</f>
        <v>/img2/img9527.jpg</v>
      </c>
      <c r="D1320" t="str">
        <f>VLOOKUP(categories!B1320,'categories-old'!B:H,7,FALSE)</f>
        <v>www.americanretailsupply.com\64703\19964\Tissue-Paper\Solid-Color-Tissue-Paper-Assortment-Packs.html</v>
      </c>
    </row>
    <row r="1321" spans="1:4" hidden="1" x14ac:dyDescent="0.25">
      <c r="A1321" t="str">
        <f>IF(LEN('categories-old'!G1321) &gt; 0, "INSERT INTO `catalog_category_entity_varchar` (attribute_id,store_id,entity_id,value) VALUES (48,0,"&amp;'categories-old'!B1321&amp;",'"&amp;RIGHT('categories-old'!G1321,LEN('categories-old'!G1321)-1)&amp;"');","")</f>
        <v>INSERT INTO `catalog_category_entity_varchar` (attribute_id,store_id,entity_id,value) VALUES (48,0,1297,'img2/img1844.jpg');</v>
      </c>
      <c r="B1321" t="str">
        <f>IF(LEN(categories!G1321) &gt; 0, "INSERT INTO `catalog_category_entity_varchar` (attribute_id,store_id,entity_id,value) VALUES (48,0,"&amp;categories!B1321&amp;",'"&amp;RIGHT(categories!G1321,LEN(categories!G1321)-1)&amp;"');","")</f>
        <v>INSERT INTO `catalog_category_entity_varchar` (attribute_id,store_id,entity_id,value) VALUES (48,0,1303,'img1/imgc168.jpg');</v>
      </c>
      <c r="C1321" t="str">
        <f>VLOOKUP(categories!B1321,'categories-old'!B:G,6,FALSE)</f>
        <v>/img1/imgc168.jpg</v>
      </c>
      <c r="D1321" t="str">
        <f>VLOOKUP(categories!B1321,'categories-old'!B:H,7,FALSE)</f>
        <v>www.americanretailsupply.com\64703\20014\Tissue-Paper\Precious-Metal-Patterns-Printed-Tissue-Paper.html</v>
      </c>
    </row>
    <row r="1322" spans="1:4" hidden="1" x14ac:dyDescent="0.25">
      <c r="A1322" t="str">
        <f>IF(LEN('categories-old'!G1322) &gt; 0, "INSERT INTO `catalog_category_entity_varchar` (attribute_id,store_id,entity_id,value) VALUES (48,0,"&amp;'categories-old'!B1322&amp;",'"&amp;RIGHT('categories-old'!G1322,LEN('categories-old'!G1322)-1)&amp;"');","")</f>
        <v>INSERT INTO `catalog_category_entity_varchar` (attribute_id,store_id,entity_id,value) VALUES (48,0,1298,'img3/img5445.jpg');</v>
      </c>
      <c r="B1322" t="str">
        <f>IF(LEN(categories!G1322) &gt; 0, "INSERT INTO `catalog_category_entity_varchar` (attribute_id,store_id,entity_id,value) VALUES (48,0,"&amp;categories!B1322&amp;",'"&amp;RIGHT(categories!G1322,LEN(categories!G1322)-1)&amp;"');","")</f>
        <v>INSERT INTO `catalog_category_entity_varchar` (attribute_id,store_id,entity_id,value) VALUES (48,0,1304,'img1/imgc233.jpg');</v>
      </c>
      <c r="C1322" t="str">
        <f>VLOOKUP(categories!B1322,'categories-old'!B:G,6,FALSE)</f>
        <v>/img1/imgc233.jpg</v>
      </c>
      <c r="D1322" t="str">
        <f>VLOOKUP(categories!B1322,'categories-old'!B:H,7,FALSE)</f>
        <v>www.americanretailsupply.com\64703\22984\Tissue-Paper\Shamrock-Printed-Tissue-Paper.html</v>
      </c>
    </row>
    <row r="1323" spans="1:4" hidden="1" x14ac:dyDescent="0.25">
      <c r="A1323" t="str">
        <f>IF(LEN('categories-old'!G1323) &gt; 0, "INSERT INTO `catalog_category_entity_varchar` (attribute_id,store_id,entity_id,value) VALUES (48,0,"&amp;'categories-old'!B1323&amp;",'"&amp;RIGHT('categories-old'!G1323,LEN('categories-old'!G1323)-1)&amp;"');","")</f>
        <v>INSERT INTO `catalog_category_entity_varchar` (attribute_id,store_id,entity_id,value) VALUES (48,0,1300,'img3/img1123.jpg');</v>
      </c>
      <c r="B1323" t="str">
        <f>IF(LEN(categories!G1323) &gt; 0, "INSERT INTO `catalog_category_entity_varchar` (attribute_id,store_id,entity_id,value) VALUES (48,0,"&amp;categories!B1323&amp;",'"&amp;RIGHT(categories!G1323,LEN(categories!G1323)-1)&amp;"');","")</f>
        <v>INSERT INTO `catalog_category_entity_varchar` (attribute_id,store_id,entity_id,value) VALUES (48,0,1305,'img3/imgd7d5.jpg');</v>
      </c>
      <c r="C1323" t="str">
        <f>VLOOKUP(categories!B1323,'categories-old'!B:G,6,FALSE)</f>
        <v>/img3/imgd7d5.jpg</v>
      </c>
      <c r="D1323" t="str">
        <f>VLOOKUP(categories!B1323,'categories-old'!B:H,7,FALSE)</f>
        <v>www.americanretailsupply.com\64703\27521\Tissue-Paper\Western-Printed-Tissue-Paper.html</v>
      </c>
    </row>
    <row r="1324" spans="1:4" hidden="1" x14ac:dyDescent="0.25">
      <c r="A1324" t="str">
        <f>IF(LEN('categories-old'!G1324) &gt; 0, "INSERT INTO `catalog_category_entity_varchar` (attribute_id,store_id,entity_id,value) VALUES (48,0,"&amp;'categories-old'!B1324&amp;",'"&amp;RIGHT('categories-old'!G1324,LEN('categories-old'!G1324)-1)&amp;"');","")</f>
        <v>INSERT INTO `catalog_category_entity_varchar` (attribute_id,store_id,entity_id,value) VALUES (48,0,1301,'img2/img26e3.jpg');</v>
      </c>
      <c r="B1324" t="str">
        <f>IF(LEN(categories!G1324) &gt; 0, "INSERT INTO `catalog_category_entity_varchar` (attribute_id,store_id,entity_id,value) VALUES (48,0,"&amp;categories!B1324&amp;",'"&amp;RIGHT(categories!G1324,LEN(categories!G1324)-1)&amp;"');","")</f>
        <v>INSERT INTO `catalog_category_entity_varchar` (attribute_id,store_id,entity_id,value) VALUES (48,0,1306,'img1/img2e89.jpg');</v>
      </c>
      <c r="C1324" t="str">
        <f>VLOOKUP(categories!B1324,'categories-old'!B:G,6,FALSE)</f>
        <v>/img1/img2e89.jpg</v>
      </c>
      <c r="D1324" t="str">
        <f>VLOOKUP(categories!B1324,'categories-old'!B:H,7,FALSE)</f>
        <v>www.americanretailsupply.com\64703\223360\Tissue-Paper\Botanical-Printed-Tissue-Paper.html</v>
      </c>
    </row>
    <row r="1325" spans="1:4" hidden="1" x14ac:dyDescent="0.25">
      <c r="A1325" t="str">
        <f>IF(LEN('categories-old'!G1325) &gt; 0, "INSERT INTO `catalog_category_entity_varchar` (attribute_id,store_id,entity_id,value) VALUES (48,0,"&amp;'categories-old'!B1325&amp;",'"&amp;RIGHT('categories-old'!G1325,LEN('categories-old'!G1325)-1)&amp;"');","")</f>
        <v>INSERT INTO `catalog_category_entity_varchar` (attribute_id,store_id,entity_id,value) VALUES (48,0,1302,'img2/img9527.jpg');</v>
      </c>
      <c r="B1325" t="str">
        <f>IF(LEN(categories!G1325) &gt; 0, "INSERT INTO `catalog_category_entity_varchar` (attribute_id,store_id,entity_id,value) VALUES (48,0,"&amp;categories!B1325&amp;",'"&amp;RIGHT(categories!G1325,LEN(categories!G1325)-1)&amp;"');","")</f>
        <v>INSERT INTO `catalog_category_entity_varchar` (attribute_id,store_id,entity_id,value) VALUES (48,0,1307,'img3/img7729.jpg');</v>
      </c>
      <c r="C1325" t="str">
        <f>VLOOKUP(categories!B1325,'categories-old'!B:G,6,FALSE)</f>
        <v>/img3/img7729.jpg</v>
      </c>
      <c r="D1325" t="str">
        <f>VLOOKUP(categories!B1325,'categories-old'!B:H,7,FALSE)</f>
        <v>www.americanretailsupply.com\64703\223361\Tissue-Paper\All-Occasion-Printed-Tissue-Paper.html</v>
      </c>
    </row>
    <row r="1326" spans="1:4" hidden="1" x14ac:dyDescent="0.25">
      <c r="A1326" t="str">
        <f>IF(LEN('categories-old'!G1326) &gt; 0, "INSERT INTO `catalog_category_entity_varchar` (attribute_id,store_id,entity_id,value) VALUES (48,0,"&amp;'categories-old'!B1326&amp;",'"&amp;RIGHT('categories-old'!G1326,LEN('categories-old'!G1326)-1)&amp;"');","")</f>
        <v>INSERT INTO `catalog_category_entity_varchar` (attribute_id,store_id,entity_id,value) VALUES (48,0,1303,'img1/imgc168.jpg');</v>
      </c>
      <c r="B1326" t="str">
        <f>IF(LEN(categories!G1326) &gt; 0, "INSERT INTO `catalog_category_entity_varchar` (attribute_id,store_id,entity_id,value) VALUES (48,0,"&amp;categories!B1326&amp;",'"&amp;RIGHT(categories!G1326,LEN(categories!G1326)-1)&amp;"');","")</f>
        <v>INSERT INTO `catalog_category_entity_varchar` (attribute_id,store_id,entity_id,value) VALUES (48,0,1308,'img2/img9998.jpg');</v>
      </c>
      <c r="C1326" t="str">
        <f>VLOOKUP(categories!B1326,'categories-old'!B:G,6,FALSE)</f>
        <v>/img2/img9998.jpg</v>
      </c>
      <c r="D1326" t="str">
        <f>VLOOKUP(categories!B1326,'categories-old'!B:H,7,FALSE)</f>
        <v>www.americanretailsupply.com\64703\223465\Tissue-Paper\Pearlesence-Tissue-Paper.html</v>
      </c>
    </row>
    <row r="1327" spans="1:4" hidden="1" x14ac:dyDescent="0.25">
      <c r="A1327" t="str">
        <f>IF(LEN('categories-old'!G1327) &gt; 0, "INSERT INTO `catalog_category_entity_varchar` (attribute_id,store_id,entity_id,value) VALUES (48,0,"&amp;'categories-old'!B1327&amp;",'"&amp;RIGHT('categories-old'!G1327,LEN('categories-old'!G1327)-1)&amp;"');","")</f>
        <v>INSERT INTO `catalog_category_entity_varchar` (attribute_id,store_id,entity_id,value) VALUES (48,0,1304,'img1/imgc233.jpg');</v>
      </c>
      <c r="B1327" t="str">
        <f>IF(LEN(categories!G1327) &gt; 0, "INSERT INTO `catalog_category_entity_varchar` (attribute_id,store_id,entity_id,value) VALUES (48,0,"&amp;categories!B1327&amp;",'"&amp;RIGHT(categories!G1327,LEN(categories!G1327)-1)&amp;"');","")</f>
        <v>INSERT INTO `catalog_category_entity_varchar` (attribute_id,store_id,entity_id,value) VALUES (48,0,1309,'img3/imgcbac.jpg');</v>
      </c>
      <c r="C1327" t="str">
        <f>VLOOKUP(categories!B1327,'categories-old'!B:G,6,FALSE)</f>
        <v>/img3/imgcbac.jpg</v>
      </c>
      <c r="D1327" t="str">
        <f>VLOOKUP(categories!B1327,'categories-old'!B:H,7,FALSE)</f>
        <v>www.americanretailsupply.com\64703\223466\Tissue-Paper\Gemstones-Patterned-Tissue-Paper.html</v>
      </c>
    </row>
    <row r="1328" spans="1:4" hidden="1" x14ac:dyDescent="0.25">
      <c r="A1328" t="str">
        <f>IF(LEN('categories-old'!G1328) &gt; 0, "INSERT INTO `catalog_category_entity_varchar` (attribute_id,store_id,entity_id,value) VALUES (48,0,"&amp;'categories-old'!B1328&amp;",'"&amp;RIGHT('categories-old'!G1328,LEN('categories-old'!G1328)-1)&amp;"');","")</f>
        <v>INSERT INTO `catalog_category_entity_varchar` (attribute_id,store_id,entity_id,value) VALUES (48,0,1305,'img3/imgd7d5.jpg');</v>
      </c>
      <c r="B1328" t="str">
        <f>IF(LEN(categories!G1328) &gt; 0, "INSERT INTO `catalog_category_entity_varchar` (attribute_id,store_id,entity_id,value) VALUES (48,0,"&amp;categories!B1328&amp;",'"&amp;RIGHT(categories!G1328,LEN(categories!G1328)-1)&amp;"');","")</f>
        <v>INSERT INTO `catalog_category_entity_varchar` (attribute_id,store_id,entity_id,value) VALUES (48,0,1310,'img2/imge556.jpg');</v>
      </c>
      <c r="C1328" t="str">
        <f>VLOOKUP(categories!B1328,'categories-old'!B:G,6,FALSE)</f>
        <v>/img2/imge556.jpg</v>
      </c>
      <c r="D1328" t="str">
        <f>VLOOKUP(categories!B1328,'categories-old'!B:H,7,FALSE)</f>
        <v>www.americanretailsupply.com\64703\443003\Tissue-Paper\Reflections-Tissue-Paper.html</v>
      </c>
    </row>
    <row r="1329" spans="1:4" hidden="1" x14ac:dyDescent="0.25">
      <c r="A1329" t="str">
        <f>IF(LEN('categories-old'!G1329) &gt; 0, "INSERT INTO `catalog_category_entity_varchar` (attribute_id,store_id,entity_id,value) VALUES (48,0,"&amp;'categories-old'!B1329&amp;",'"&amp;RIGHT('categories-old'!G1329,LEN('categories-old'!G1329)-1)&amp;"');","")</f>
        <v>INSERT INTO `catalog_category_entity_varchar` (attribute_id,store_id,entity_id,value) VALUES (48,0,1306,'img1/img2e89.jpg');</v>
      </c>
      <c r="B1329" t="str">
        <f>IF(LEN(categories!G1329) &gt; 0, "INSERT INTO `catalog_category_entity_varchar` (attribute_id,store_id,entity_id,value) VALUES (48,0,"&amp;categories!B1329&amp;",'"&amp;RIGHT(categories!G1329,LEN(categories!G1329)-1)&amp;"');","")</f>
        <v>INSERT INTO `catalog_category_entity_varchar` (attribute_id,store_id,entity_id,value) VALUES (48,0,1311,'img1/img23a1.jpg');</v>
      </c>
      <c r="C1329" t="str">
        <f>VLOOKUP(categories!B1329,'categories-old'!B:G,6,FALSE)</f>
        <v>/img1/img23a1.jpg</v>
      </c>
      <c r="D1329" t="str">
        <f>VLOOKUP(categories!B1329,'categories-old'!B:H,7,FALSE)</f>
        <v>www.americanretailsupply.com\64703\742518\Tissue-Paper\Animal-Printed-Tissue-Paper.html</v>
      </c>
    </row>
    <row r="1330" spans="1:4" hidden="1" x14ac:dyDescent="0.25">
      <c r="A1330" t="str">
        <f>IF(LEN('categories-old'!G1330) &gt; 0, "INSERT INTO `catalog_category_entity_varchar` (attribute_id,store_id,entity_id,value) VALUES (48,0,"&amp;'categories-old'!B1330&amp;",'"&amp;RIGHT('categories-old'!G1330,LEN('categories-old'!G1330)-1)&amp;"');","")</f>
        <v>INSERT INTO `catalog_category_entity_varchar` (attribute_id,store_id,entity_id,value) VALUES (48,0,1307,'img3/img7729.jpg');</v>
      </c>
      <c r="B1330" t="str">
        <f>IF(LEN(categories!G1330) &gt; 0, "INSERT INTO `catalog_category_entity_varchar` (attribute_id,store_id,entity_id,value) VALUES (48,0,"&amp;categories!B1330&amp;",'"&amp;RIGHT(categories!G1330,LEN(categories!G1330)-1)&amp;"');","")</f>
        <v>INSERT INTO `catalog_category_entity_varchar` (attribute_id,store_id,entity_id,value) VALUES (48,0,1312,'img3/img518d.jpg');</v>
      </c>
      <c r="C1330" t="str">
        <f>VLOOKUP(categories!B1330,'categories-old'!B:G,6,FALSE)</f>
        <v>/img3/img518d.jpg</v>
      </c>
      <c r="D1330" t="str">
        <f>VLOOKUP(categories!B1330,'categories-old'!B:H,7,FALSE)</f>
        <v>www.americanretailsupply.com\64942\2347\Traditional-Slatwall-Panels--Inserts\Slatwall-Panels.html</v>
      </c>
    </row>
    <row r="1331" spans="1:4" hidden="1" x14ac:dyDescent="0.25">
      <c r="A1331" t="str">
        <f>IF(LEN('categories-old'!G1331) &gt; 0, "INSERT INTO `catalog_category_entity_varchar` (attribute_id,store_id,entity_id,value) VALUES (48,0,"&amp;'categories-old'!B1331&amp;",'"&amp;RIGHT('categories-old'!G1331,LEN('categories-old'!G1331)-1)&amp;"');","")</f>
        <v>INSERT INTO `catalog_category_entity_varchar` (attribute_id,store_id,entity_id,value) VALUES (48,0,1308,'img2/img9998.jpg');</v>
      </c>
      <c r="B1331" t="str">
        <f>IF(LEN(categories!G1331) &gt; 0, "INSERT INTO `catalog_category_entity_varchar` (attribute_id,store_id,entity_id,value) VALUES (48,0,"&amp;categories!B1331&amp;",'"&amp;RIGHT(categories!G1331,LEN(categories!G1331)-1)&amp;"');","")</f>
        <v>INSERT INTO `catalog_category_entity_varchar` (attribute_id,store_id,entity_id,value) VALUES (48,0,1313,'img1/img649a.jpg');</v>
      </c>
      <c r="C1331" t="str">
        <f>VLOOKUP(categories!B1331,'categories-old'!B:G,6,FALSE)</f>
        <v>/img1/img649a.jpg</v>
      </c>
      <c r="D1331" t="str">
        <f>VLOOKUP(categories!B1331,'categories-old'!B:H,7,FALSE)</f>
        <v>www.americanretailsupply.com\64942\148448\Traditional-Slatwall-Panels--Inserts\Slatwall-Panel-Inserts.html</v>
      </c>
    </row>
    <row r="1332" spans="1:4" hidden="1" x14ac:dyDescent="0.25">
      <c r="A1332" t="str">
        <f>IF(LEN('categories-old'!G1332) &gt; 0, "INSERT INTO `catalog_category_entity_varchar` (attribute_id,store_id,entity_id,value) VALUES (48,0,"&amp;'categories-old'!B1332&amp;",'"&amp;RIGHT('categories-old'!G1332,LEN('categories-old'!G1332)-1)&amp;"');","")</f>
        <v>INSERT INTO `catalog_category_entity_varchar` (attribute_id,store_id,entity_id,value) VALUES (48,0,1309,'img3/imgcbac.jpg');</v>
      </c>
      <c r="B1332" t="str">
        <f>IF(LEN(categories!G1332) &gt; 0, "INSERT INTO `catalog_category_entity_varchar` (attribute_id,store_id,entity_id,value) VALUES (48,0,"&amp;categories!B1332&amp;",'"&amp;RIGHT(categories!G1332,LEN(categories!G1332)-1)&amp;"');","")</f>
        <v>INSERT INTO `catalog_category_entity_varchar` (attribute_id,store_id,entity_id,value) VALUES (48,0,1315,'img2/imgf1b8.jpg');</v>
      </c>
      <c r="C1332" t="str">
        <f>VLOOKUP(categories!B1332,'categories-old'!B:G,6,FALSE)</f>
        <v>/img2/imgf1b8.jpg</v>
      </c>
      <c r="D1332" t="str">
        <f>VLOOKUP(categories!B1332,'categories-old'!B:H,7,FALSE)</f>
        <v>www.americanretailsupply.com\64742\172821\Tulle\Tulle-Rolls.html</v>
      </c>
    </row>
    <row r="1333" spans="1:4" hidden="1" x14ac:dyDescent="0.25">
      <c r="A1333" t="str">
        <f>IF(LEN('categories-old'!G1333) &gt; 0, "INSERT INTO `catalog_category_entity_varchar` (attribute_id,store_id,entity_id,value) VALUES (48,0,"&amp;'categories-old'!B1333&amp;",'"&amp;RIGHT('categories-old'!G1333,LEN('categories-old'!G1333)-1)&amp;"');","")</f>
        <v>INSERT INTO `catalog_category_entity_varchar` (attribute_id,store_id,entity_id,value) VALUES (48,0,1310,'img2/imge556.jpg');</v>
      </c>
      <c r="B1333" t="str">
        <f>IF(LEN(categories!G1333) &gt; 0, "INSERT INTO `catalog_category_entity_varchar` (attribute_id,store_id,entity_id,value) VALUES (48,0,"&amp;categories!B1333&amp;",'"&amp;RIGHT(categories!G1333,LEN(categories!G1333)-1)&amp;"');","")</f>
        <v>INSERT INTO `catalog_category_entity_varchar` (attribute_id,store_id,entity_id,value) VALUES (48,0,1317,'img3/img4778.jpg');</v>
      </c>
      <c r="C1333" t="str">
        <f>VLOOKUP(categories!B1333,'categories-old'!B:G,6,FALSE)</f>
        <v>/img3/img4778.jpg</v>
      </c>
      <c r="D1333" t="str">
        <f>VLOOKUP(categories!B1333,'categories-old'!B:H,7,FALSE)</f>
        <v>www.americanretailsupply.com\64854\12530\Turn--O--Matic-Systems\Turn-O-Matic-Systems.html</v>
      </c>
    </row>
    <row r="1334" spans="1:4" hidden="1" x14ac:dyDescent="0.25">
      <c r="A1334" t="str">
        <f>IF(LEN('categories-old'!G1334) &gt; 0, "INSERT INTO `catalog_category_entity_varchar` (attribute_id,store_id,entity_id,value) VALUES (48,0,"&amp;'categories-old'!B1334&amp;",'"&amp;RIGHT('categories-old'!G1334,LEN('categories-old'!G1334)-1)&amp;"');","")</f>
        <v>INSERT INTO `catalog_category_entity_varchar` (attribute_id,store_id,entity_id,value) VALUES (48,0,1311,'img1/img23a1.jpg');</v>
      </c>
      <c r="B1334" t="str">
        <f>IF(LEN(categories!G1334) &gt; 0, "INSERT INTO `catalog_category_entity_varchar` (attribute_id,store_id,entity_id,value) VALUES (48,0,"&amp;categories!B1334&amp;",'"&amp;RIGHT(categories!G1334,LEN(categories!G1334)-1)&amp;"');","")</f>
        <v>INSERT INTO `catalog_category_entity_varchar` (attribute_id,store_id,entity_id,value) VALUES (48,0,1318,'img3/img1438.jpg');</v>
      </c>
      <c r="C1334" t="str">
        <f>VLOOKUP(categories!B1334,'categories-old'!B:G,6,FALSE)</f>
        <v>/img3/img1438.jpg</v>
      </c>
      <c r="D1334" t="str">
        <f>VLOOKUP(categories!B1334,'categories-old'!B:H,7,FALSE)</f>
        <v>www.americanretailsupply.com\64854\148404\Turn--O--Matic-Systems\Turn-O-Matic-Tickets.html</v>
      </c>
    </row>
    <row r="1335" spans="1:4" hidden="1" x14ac:dyDescent="0.25">
      <c r="A1335" t="str">
        <f>IF(LEN('categories-old'!G1335) &gt; 0, "INSERT INTO `catalog_category_entity_varchar` (attribute_id,store_id,entity_id,value) VALUES (48,0,"&amp;'categories-old'!B1335&amp;",'"&amp;RIGHT('categories-old'!G1335,LEN('categories-old'!G1335)-1)&amp;"');","")</f>
        <v>INSERT INTO `catalog_category_entity_varchar` (attribute_id,store_id,entity_id,value) VALUES (48,0,1312,'img3/img518d.jpg');</v>
      </c>
      <c r="B1335" t="str">
        <f>IF(LEN(categories!G1335) &gt; 0, "INSERT INTO `catalog_category_entity_varchar` (attribute_id,store_id,entity_id,value) VALUES (48,0,"&amp;categories!B1335&amp;",'"&amp;RIGHT(categories!G1335,LEN(categories!G1335)-1)&amp;"');","")</f>
        <v>INSERT INTO `catalog_category_entity_varchar` (attribute_id,store_id,entity_id,value) VALUES (48,0,1320,'img2/imgbab2.jpg');</v>
      </c>
      <c r="C1335" t="str">
        <f>VLOOKUP(categories!B1335,'categories-old'!B:G,6,FALSE)</f>
        <v>/img2/imgbab2.jpg</v>
      </c>
      <c r="D1335" t="str">
        <f>VLOOKUP(categories!B1335,'categories-old'!B:H,7,FALSE)</f>
        <v>www.americanretailsupply.com\65155\741086\Unbreakable-Forms\Female-Hanging-Torso-Form-with-No-Arms.html</v>
      </c>
    </row>
    <row r="1336" spans="1:4" hidden="1" x14ac:dyDescent="0.25">
      <c r="A1336" t="str">
        <f>IF(LEN('categories-old'!G1336) &gt; 0, "INSERT INTO `catalog_category_entity_varchar` (attribute_id,store_id,entity_id,value) VALUES (48,0,"&amp;'categories-old'!B1336&amp;",'"&amp;RIGHT('categories-old'!G1336,LEN('categories-old'!G1336)-1)&amp;"');","")</f>
        <v>INSERT INTO `catalog_category_entity_varchar` (attribute_id,store_id,entity_id,value) VALUES (48,0,1313,'img1/img649a.jpg');</v>
      </c>
      <c r="B1336" t="str">
        <f>IF(LEN(categories!G1336) &gt; 0, "INSERT INTO `catalog_category_entity_varchar` (attribute_id,store_id,entity_id,value) VALUES (48,0,"&amp;categories!B1336&amp;",'"&amp;RIGHT(categories!G1336,LEN(categories!G1336)-1)&amp;"');","")</f>
        <v>INSERT INTO `catalog_category_entity_varchar` (attribute_id,store_id,entity_id,value) VALUES (48,0,1321,'img2/imgce4c.jpg');</v>
      </c>
      <c r="C1336" t="str">
        <f>VLOOKUP(categories!B1336,'categories-old'!B:G,6,FALSE)</f>
        <v>/img2/imgce4c.jpg</v>
      </c>
      <c r="D1336" t="str">
        <f>VLOOKUP(categories!B1336,'categories-old'!B:H,7,FALSE)</f>
        <v>www.americanretailsupply.com\65155\741088\Unbreakable-Forms\Female-Torso-Form-with-Arms.html</v>
      </c>
    </row>
    <row r="1337" spans="1:4" hidden="1" x14ac:dyDescent="0.25">
      <c r="A1337" t="str">
        <f>IF(LEN('categories-old'!G1337) &gt; 0, "INSERT INTO `catalog_category_entity_varchar` (attribute_id,store_id,entity_id,value) VALUES (48,0,"&amp;'categories-old'!B1337&amp;",'"&amp;RIGHT('categories-old'!G1337,LEN('categories-old'!G1337)-1)&amp;"');","")</f>
        <v>INSERT INTO `catalog_category_entity_varchar` (attribute_id,store_id,entity_id,value) VALUES (48,0,1315,'img2/imgf1b8.jpg');</v>
      </c>
      <c r="B1337" t="str">
        <f>IF(LEN(categories!G1337) &gt; 0, "INSERT INTO `catalog_category_entity_varchar` (attribute_id,store_id,entity_id,value) VALUES (48,0,"&amp;categories!B1337&amp;",'"&amp;RIGHT(categories!G1337,LEN(categories!G1337)-1)&amp;"');","")</f>
        <v>INSERT INTO `catalog_category_entity_varchar` (attribute_id,store_id,entity_id,value) VALUES (48,0,1322,'img1/img9493.jpg');</v>
      </c>
      <c r="C1337" t="str">
        <f>VLOOKUP(categories!B1337,'categories-old'!B:G,6,FALSE)</f>
        <v>/img1/img9493.jpg</v>
      </c>
      <c r="D1337" t="str">
        <f>VLOOKUP(categories!B1337,'categories-old'!B:H,7,FALSE)</f>
        <v>www.americanretailsupply.com\65155\741089\Unbreakable-Forms\Female-Torso-Form-with-No-Arms.html</v>
      </c>
    </row>
    <row r="1338" spans="1:4" hidden="1" x14ac:dyDescent="0.25">
      <c r="A1338" t="str">
        <f>IF(LEN('categories-old'!G1338) &gt; 0, "INSERT INTO `catalog_category_entity_varchar` (attribute_id,store_id,entity_id,value) VALUES (48,0,"&amp;'categories-old'!B1338&amp;",'"&amp;RIGHT('categories-old'!G1338,LEN('categories-old'!G1338)-1)&amp;"');","")</f>
        <v>INSERT INTO `catalog_category_entity_varchar` (attribute_id,store_id,entity_id,value) VALUES (48,0,1317,'img3/img4778.jpg');</v>
      </c>
      <c r="B1338" t="str">
        <f>IF(LEN(categories!G1338) &gt; 0, "INSERT INTO `catalog_category_entity_varchar` (attribute_id,store_id,entity_id,value) VALUES (48,0,"&amp;categories!B1338&amp;",'"&amp;RIGHT(categories!G1338,LEN(categories!G1338)-1)&amp;"');","")</f>
        <v>INSERT INTO `catalog_category_entity_varchar` (attribute_id,store_id,entity_id,value) VALUES (48,0,1323,'img1/imga20b.jpg');</v>
      </c>
      <c r="C1338" t="str">
        <f>VLOOKUP(categories!B1338,'categories-old'!B:G,6,FALSE)</f>
        <v>/img1/imga20b.jpg</v>
      </c>
      <c r="D1338" t="str">
        <f>VLOOKUP(categories!B1338,'categories-old'!B:H,7,FALSE)</f>
        <v>www.americanretailsupply.com\65155\741093\Unbreakable-Forms\Male-Hanging-Torso-Form-with-No-Arms.html</v>
      </c>
    </row>
    <row r="1339" spans="1:4" hidden="1" x14ac:dyDescent="0.25">
      <c r="A1339" t="str">
        <f>IF(LEN('categories-old'!G1339) &gt; 0, "INSERT INTO `catalog_category_entity_varchar` (attribute_id,store_id,entity_id,value) VALUES (48,0,"&amp;'categories-old'!B1339&amp;",'"&amp;RIGHT('categories-old'!G1339,LEN('categories-old'!G1339)-1)&amp;"');","")</f>
        <v>INSERT INTO `catalog_category_entity_varchar` (attribute_id,store_id,entity_id,value) VALUES (48,0,1318,'img3/img1438.jpg');</v>
      </c>
      <c r="B1339" t="str">
        <f>IF(LEN(categories!G1339) &gt; 0, "INSERT INTO `catalog_category_entity_varchar` (attribute_id,store_id,entity_id,value) VALUES (48,0,"&amp;categories!B1339&amp;",'"&amp;RIGHT(categories!G1339,LEN(categories!G1339)-1)&amp;"');","")</f>
        <v>INSERT INTO `catalog_category_entity_varchar` (attribute_id,store_id,entity_id,value) VALUES (48,0,1324,'img3/img1e6b.jpg');</v>
      </c>
      <c r="C1339" t="str">
        <f>VLOOKUP(categories!B1339,'categories-old'!B:G,6,FALSE)</f>
        <v>/img3/img1e6b.jpg</v>
      </c>
      <c r="D1339" t="str">
        <f>VLOOKUP(categories!B1339,'categories-old'!B:H,7,FALSE)</f>
        <v>www.americanretailsupply.com\65155\741095\Unbreakable-Forms\Male-Torso-Form-with-Arms.html</v>
      </c>
    </row>
    <row r="1340" spans="1:4" hidden="1" x14ac:dyDescent="0.25">
      <c r="A1340" t="str">
        <f>IF(LEN('categories-old'!G1340) &gt; 0, "INSERT INTO `catalog_category_entity_varchar` (attribute_id,store_id,entity_id,value) VALUES (48,0,"&amp;'categories-old'!B1340&amp;",'"&amp;RIGHT('categories-old'!G1340,LEN('categories-old'!G1340)-1)&amp;"');","")</f>
        <v>INSERT INTO `catalog_category_entity_varchar` (attribute_id,store_id,entity_id,value) VALUES (48,0,1320,'img2/imgbab2.jpg');</v>
      </c>
      <c r="B1340" t="str">
        <f>IF(LEN(categories!G1340) &gt; 0, "INSERT INTO `catalog_category_entity_varchar` (attribute_id,store_id,entity_id,value) VALUES (48,0,"&amp;categories!B1340&amp;",'"&amp;RIGHT(categories!G1340,LEN(categories!G1340)-1)&amp;"');","")</f>
        <v>INSERT INTO `catalog_category_entity_varchar` (attribute_id,store_id,entity_id,value) VALUES (48,0,1325,'img2/imgd16a.jpg');</v>
      </c>
      <c r="C1340" t="str">
        <f>VLOOKUP(categories!B1340,'categories-old'!B:G,6,FALSE)</f>
        <v>/img2/imgd16a.jpg</v>
      </c>
      <c r="D1340" t="str">
        <f>VLOOKUP(categories!B1340,'categories-old'!B:H,7,FALSE)</f>
        <v>www.americanretailsupply.com\65155\741096\Unbreakable-Forms\Male-Torso-Form-with-No-Arms.html</v>
      </c>
    </row>
    <row r="1341" spans="1:4" hidden="1" x14ac:dyDescent="0.25">
      <c r="A1341" t="str">
        <f>IF(LEN('categories-old'!G1341) &gt; 0, "INSERT INTO `catalog_category_entity_varchar` (attribute_id,store_id,entity_id,value) VALUES (48,0,"&amp;'categories-old'!B1341&amp;",'"&amp;RIGHT('categories-old'!G1341,LEN('categories-old'!G1341)-1)&amp;"');","")</f>
        <v>INSERT INTO `catalog_category_entity_varchar` (attribute_id,store_id,entity_id,value) VALUES (48,0,1321,'img2/imgce4c.jpg');</v>
      </c>
      <c r="B1341" t="str">
        <f>IF(LEN(categories!G1341) &gt; 0, "INSERT INTO `catalog_category_entity_varchar` (attribute_id,store_id,entity_id,value) VALUES (48,0,"&amp;categories!B1341&amp;",'"&amp;RIGHT(categories!G1341,LEN(categories!G1341)-1)&amp;"');","")</f>
        <v>INSERT INTO `catalog_category_entity_varchar` (attribute_id,store_id,entity_id,value) VALUES (48,0,1326,'img1/imgf7ee.jpg');</v>
      </c>
      <c r="C1341" t="str">
        <f>VLOOKUP(categories!B1341,'categories-old'!B:G,6,FALSE)</f>
        <v>/img1/imgf7ee.jpg</v>
      </c>
      <c r="D1341" t="str">
        <f>VLOOKUP(categories!B1341,'categories-old'!B:H,7,FALSE)</f>
        <v>www.americanretailsupply.com\65155\741098\Unbreakable-Forms\Female-with-Oval-Head.html</v>
      </c>
    </row>
    <row r="1342" spans="1:4" hidden="1" x14ac:dyDescent="0.25">
      <c r="A1342" t="str">
        <f>IF(LEN('categories-old'!G1342) &gt; 0, "INSERT INTO `catalog_category_entity_varchar` (attribute_id,store_id,entity_id,value) VALUES (48,0,"&amp;'categories-old'!B1342&amp;",'"&amp;RIGHT('categories-old'!G1342,LEN('categories-old'!G1342)-1)&amp;"');","")</f>
        <v>INSERT INTO `catalog_category_entity_varchar` (attribute_id,store_id,entity_id,value) VALUES (48,0,1322,'img1/img9493.jpg');</v>
      </c>
      <c r="B1342" t="str">
        <f>IF(LEN(categories!G1342) &gt; 0, "INSERT INTO `catalog_category_entity_varchar` (attribute_id,store_id,entity_id,value) VALUES (48,0,"&amp;categories!B1342&amp;",'"&amp;RIGHT(categories!G1342,LEN(categories!G1342)-1)&amp;"');","")</f>
        <v>INSERT INTO `catalog_category_entity_varchar` (attribute_id,store_id,entity_id,value) VALUES (48,0,1327,'img2/imgc084.jpg');</v>
      </c>
      <c r="C1342" t="str">
        <f>VLOOKUP(categories!B1342,'categories-old'!B:G,6,FALSE)</f>
        <v>/img2/imgc084.jpg</v>
      </c>
      <c r="D1342" t="str">
        <f>VLOOKUP(categories!B1342,'categories-old'!B:H,7,FALSE)</f>
        <v>www.americanretailsupply.com\65155\741100\Unbreakable-Forms\Female-Headless-with-Straight-Legs--Arms.html</v>
      </c>
    </row>
    <row r="1343" spans="1:4" hidden="1" x14ac:dyDescent="0.25">
      <c r="A1343" t="str">
        <f>IF(LEN('categories-old'!G1343) &gt; 0, "INSERT INTO `catalog_category_entity_varchar` (attribute_id,store_id,entity_id,value) VALUES (48,0,"&amp;'categories-old'!B1343&amp;",'"&amp;RIGHT('categories-old'!G1343,LEN('categories-old'!G1343)-1)&amp;"');","")</f>
        <v>INSERT INTO `catalog_category_entity_varchar` (attribute_id,store_id,entity_id,value) VALUES (48,0,1323,'img1/imga20b.jpg');</v>
      </c>
      <c r="B1343" t="str">
        <f>IF(LEN(categories!G1343) &gt; 0, "INSERT INTO `catalog_category_entity_varchar` (attribute_id,store_id,entity_id,value) VALUES (48,0,"&amp;categories!B1343&amp;",'"&amp;RIGHT(categories!G1343,LEN(categories!G1343)-1)&amp;"');","")</f>
        <v>INSERT INTO `catalog_category_entity_varchar` (attribute_id,store_id,entity_id,value) VALUES (48,0,1328,'img3/imgb655.jpg');</v>
      </c>
      <c r="C1343" t="str">
        <f>VLOOKUP(categories!B1343,'categories-old'!B:G,6,FALSE)</f>
        <v>/img3/imgb655.jpg</v>
      </c>
      <c r="D1343" t="str">
        <f>VLOOKUP(categories!B1343,'categories-old'!B:H,7,FALSE)</f>
        <v>www.americanretailsupply.com\65155\741103\Unbreakable-Forms\Male-Headless-with-Straight-Legs-and-Arms.html</v>
      </c>
    </row>
    <row r="1344" spans="1:4" hidden="1" x14ac:dyDescent="0.25">
      <c r="A1344" t="str">
        <f>IF(LEN('categories-old'!G1344) &gt; 0, "INSERT INTO `catalog_category_entity_varchar` (attribute_id,store_id,entity_id,value) VALUES (48,0,"&amp;'categories-old'!B1344&amp;",'"&amp;RIGHT('categories-old'!G1344,LEN('categories-old'!G1344)-1)&amp;"');","")</f>
        <v>INSERT INTO `catalog_category_entity_varchar` (attribute_id,store_id,entity_id,value) VALUES (48,0,1324,'img3/img1e6b.jpg');</v>
      </c>
      <c r="B1344" t="str">
        <f>IF(LEN(categories!G1344) &gt; 0, "INSERT INTO `catalog_category_entity_varchar` (attribute_id,store_id,entity_id,value) VALUES (48,0,"&amp;categories!B1344&amp;",'"&amp;RIGHT(categories!G1344,LEN(categories!G1344)-1)&amp;"');","")</f>
        <v>INSERT INTO `catalog_category_entity_varchar` (attribute_id,store_id,entity_id,value) VALUES (48,0,1329,'img1/img8a01.jpg');</v>
      </c>
      <c r="C1344" t="str">
        <f>VLOOKUP(categories!B1344,'categories-old'!B:G,6,FALSE)</f>
        <v>/img1/img8a01.jpg</v>
      </c>
      <c r="D1344" t="str">
        <f>VLOOKUP(categories!B1344,'categories-old'!B:H,7,FALSE)</f>
        <v>www.americanretailsupply.com\65155\741105\Unbreakable-Forms\Female-Leg-Form.html</v>
      </c>
    </row>
    <row r="1345" spans="1:4" hidden="1" x14ac:dyDescent="0.25">
      <c r="A1345" t="str">
        <f>IF(LEN('categories-old'!G1345) &gt; 0, "INSERT INTO `catalog_category_entity_varchar` (attribute_id,store_id,entity_id,value) VALUES (48,0,"&amp;'categories-old'!B1345&amp;",'"&amp;RIGHT('categories-old'!G1345,LEN('categories-old'!G1345)-1)&amp;"');","")</f>
        <v>INSERT INTO `catalog_category_entity_varchar` (attribute_id,store_id,entity_id,value) VALUES (48,0,1325,'img2/imgd16a.jpg');</v>
      </c>
      <c r="B1345" t="str">
        <f>IF(LEN(categories!G1345) &gt; 0, "INSERT INTO `catalog_category_entity_varchar` (attribute_id,store_id,entity_id,value) VALUES (48,0,"&amp;categories!B1345&amp;",'"&amp;RIGHT(categories!G1345,LEN(categories!G1345)-1)&amp;"');","")</f>
        <v>INSERT INTO `catalog_category_entity_varchar` (attribute_id,store_id,entity_id,value) VALUES (48,0,1330,'img3/img7908.jpg');</v>
      </c>
      <c r="C1345" t="str">
        <f>VLOOKUP(categories!B1345,'categories-old'!B:G,6,FALSE)</f>
        <v>/img3/img7908.jpg</v>
      </c>
      <c r="D1345" t="str">
        <f>VLOOKUP(categories!B1345,'categories-old'!B:H,7,FALSE)</f>
        <v>www.americanretailsupply.com\65155\741106\Unbreakable-Forms\Male-Leg-Form.html</v>
      </c>
    </row>
    <row r="1346" spans="1:4" hidden="1" x14ac:dyDescent="0.25">
      <c r="A1346" t="str">
        <f>IF(LEN('categories-old'!G1346) &gt; 0, "INSERT INTO `catalog_category_entity_varchar` (attribute_id,store_id,entity_id,value) VALUES (48,0,"&amp;'categories-old'!B1346&amp;",'"&amp;RIGHT('categories-old'!G1346,LEN('categories-old'!G1346)-1)&amp;"');","")</f>
        <v>INSERT INTO `catalog_category_entity_varchar` (attribute_id,store_id,entity_id,value) VALUES (48,0,1326,'img1/imgf7ee.jpg');</v>
      </c>
      <c r="B1346" t="str">
        <f>IF(LEN(categories!G1346) &gt; 0, "INSERT INTO `catalog_category_entity_varchar` (attribute_id,store_id,entity_id,value) VALUES (48,0,"&amp;categories!B1346&amp;",'"&amp;RIGHT(categories!G1346,LEN(categories!G1346)-1)&amp;"');","")</f>
        <v>INSERT INTO `catalog_category_entity_varchar` (attribute_id,store_id,entity_id,value) VALUES (48,0,1331,'img2/imgd3a4.jpg');</v>
      </c>
      <c r="C1346" t="str">
        <f>VLOOKUP(categories!B1346,'categories-old'!B:G,6,FALSE)</f>
        <v>/img2/imgd3a4.jpg</v>
      </c>
      <c r="D1346" t="str">
        <f>VLOOKUP(categories!B1346,'categories-old'!B:H,7,FALSE)</f>
        <v>www.americanretailsupply.com\65155\741108\Unbreakable-Forms\Female-Hip-Form.html</v>
      </c>
    </row>
    <row r="1347" spans="1:4" hidden="1" x14ac:dyDescent="0.25">
      <c r="A1347" t="str">
        <f>IF(LEN('categories-old'!G1347) &gt; 0, "INSERT INTO `catalog_category_entity_varchar` (attribute_id,store_id,entity_id,value) VALUES (48,0,"&amp;'categories-old'!B1347&amp;",'"&amp;RIGHT('categories-old'!G1347,LEN('categories-old'!G1347)-1)&amp;"');","")</f>
        <v>INSERT INTO `catalog_category_entity_varchar` (attribute_id,store_id,entity_id,value) VALUES (48,0,1327,'img2/imgc084.jpg');</v>
      </c>
      <c r="B1347" t="str">
        <f>IF(LEN(categories!G1347) &gt; 0, "INSERT INTO `catalog_category_entity_varchar` (attribute_id,store_id,entity_id,value) VALUES (48,0,"&amp;categories!B1347&amp;",'"&amp;RIGHT(categories!G1347,LEN(categories!G1347)-1)&amp;"');","")</f>
        <v>INSERT INTO `catalog_category_entity_varchar` (attribute_id,store_id,entity_id,value) VALUES (48,0,1332,'img3/img9926.jpg');</v>
      </c>
      <c r="C1347" t="str">
        <f>VLOOKUP(categories!B1347,'categories-old'!B:G,6,FALSE)</f>
        <v>/img3/img9926.jpg</v>
      </c>
      <c r="D1347" t="str">
        <f>VLOOKUP(categories!B1347,'categories-old'!B:H,7,FALSE)</f>
        <v>www.americanretailsupply.com\65155\741109\Unbreakable-Forms\Male-Hip-Form.html</v>
      </c>
    </row>
    <row r="1348" spans="1:4" hidden="1" x14ac:dyDescent="0.25">
      <c r="A1348" t="str">
        <f>IF(LEN('categories-old'!G1348) &gt; 0, "INSERT INTO `catalog_category_entity_varchar` (attribute_id,store_id,entity_id,value) VALUES (48,0,"&amp;'categories-old'!B1348&amp;",'"&amp;RIGHT('categories-old'!G1348,LEN('categories-old'!G1348)-1)&amp;"');","")</f>
        <v>INSERT INTO `catalog_category_entity_varchar` (attribute_id,store_id,entity_id,value) VALUES (48,0,1328,'img3/imgb655.jpg');</v>
      </c>
      <c r="B1348" t="str">
        <f>IF(LEN(categories!G1348) &gt; 0, "INSERT INTO `catalog_category_entity_varchar` (attribute_id,store_id,entity_id,value) VALUES (48,0,"&amp;categories!B1348&amp;",'"&amp;RIGHT(categories!G1348,LEN(categories!G1348)-1)&amp;"');","")</f>
        <v>INSERT INTO `catalog_category_entity_varchar` (attribute_id,store_id,entity_id,value) VALUES (48,0,1334,'img2/img5087.jpg');</v>
      </c>
      <c r="C1348" t="str">
        <f>VLOOKUP(categories!B1348,'categories-old'!B:G,6,FALSE)</f>
        <v>/img2/img5087.jpg</v>
      </c>
      <c r="D1348" t="str">
        <f>VLOOKUP(categories!B1348,'categories-old'!B:H,7,FALSE)</f>
        <v>www.americanretailsupply.com\64966\41105\Universal-HD-Brackets\Universal-Brackets.html</v>
      </c>
    </row>
    <row r="1349" spans="1:4" hidden="1" x14ac:dyDescent="0.25">
      <c r="A1349" t="str">
        <f>IF(LEN('categories-old'!G1349) &gt; 0, "INSERT INTO `catalog_category_entity_varchar` (attribute_id,store_id,entity_id,value) VALUES (48,0,"&amp;'categories-old'!B1349&amp;",'"&amp;RIGHT('categories-old'!G1349,LEN('categories-old'!G1349)-1)&amp;"');","")</f>
        <v>INSERT INTO `catalog_category_entity_varchar` (attribute_id,store_id,entity_id,value) VALUES (48,0,1329,'img1/img8a01.jpg');</v>
      </c>
      <c r="B1349" t="str">
        <f>IF(LEN(categories!G1349) &gt; 0, "INSERT INTO `catalog_category_entity_varchar` (attribute_id,store_id,entity_id,value) VALUES (48,0,"&amp;categories!B1349&amp;",'"&amp;RIGHT(categories!G1349,LEN(categories!G1349)-1)&amp;"');","")</f>
        <v>INSERT INTO `catalog_category_entity_varchar` (attribute_id,store_id,entity_id,value) VALUES (48,0,1335,'img3/img1e30-2.jpg');</v>
      </c>
      <c r="C1349" t="str">
        <f>VLOOKUP(categories!B1349,'categories-old'!B:G,6,FALSE)</f>
        <v>/img3/img1e30-2.jpg</v>
      </c>
      <c r="D1349" t="str">
        <f>VLOOKUP(categories!B1349,'categories-old'!B:H,7,FALSE)</f>
        <v>www.americanretailsupply.com\64966\41106\Universal-HD-Brackets\Universal-Flange-Brackets.html</v>
      </c>
    </row>
    <row r="1350" spans="1:4" hidden="1" x14ac:dyDescent="0.25">
      <c r="A1350" t="str">
        <f>IF(LEN('categories-old'!G1350) &gt; 0, "INSERT INTO `catalog_category_entity_varchar` (attribute_id,store_id,entity_id,value) VALUES (48,0,"&amp;'categories-old'!B1350&amp;",'"&amp;RIGHT('categories-old'!G1350,LEN('categories-old'!G1350)-1)&amp;"');","")</f>
        <v>INSERT INTO `catalog_category_entity_varchar` (attribute_id,store_id,entity_id,value) VALUES (48,0,1330,'img3/img7908.jpg');</v>
      </c>
      <c r="B1350" t="str">
        <f>IF(LEN(categories!G1350) &gt; 0, "INSERT INTO `catalog_category_entity_varchar` (attribute_id,store_id,entity_id,value) VALUES (48,0,"&amp;categories!B1350&amp;",'"&amp;RIGHT(categories!G1350,LEN(categories!G1350)-1)&amp;"');","")</f>
        <v>INSERT INTO `catalog_category_entity_varchar` (attribute_id,store_id,entity_id,value) VALUES (48,0,1336,'img3/img6998.jpg');</v>
      </c>
      <c r="C1350" t="str">
        <f>VLOOKUP(categories!B1350,'categories-old'!B:G,6,FALSE)</f>
        <v>/img3/img6998.jpg</v>
      </c>
      <c r="D1350" t="str">
        <f>VLOOKUP(categories!B1350,'categories-old'!B:H,7,FALSE)</f>
        <v>www.americanretailsupply.com\64966\41107\Universal-HD-Brackets\Universal-Adjustable-Flange-Brackets.html</v>
      </c>
    </row>
    <row r="1351" spans="1:4" hidden="1" x14ac:dyDescent="0.25">
      <c r="A1351" t="str">
        <f>IF(LEN('categories-old'!G1351) &gt; 0, "INSERT INTO `catalog_category_entity_varchar` (attribute_id,store_id,entity_id,value) VALUES (48,0,"&amp;'categories-old'!B1351&amp;",'"&amp;RIGHT('categories-old'!G1351,LEN('categories-old'!G1351)-1)&amp;"');","")</f>
        <v>INSERT INTO `catalog_category_entity_varchar` (attribute_id,store_id,entity_id,value) VALUES (48,0,1331,'img2/imgd3a4.jpg');</v>
      </c>
      <c r="B1351" t="str">
        <f>IF(LEN(categories!G1351) &gt; 0, "INSERT INTO `catalog_category_entity_varchar` (attribute_id,store_id,entity_id,value) VALUES (48,0,"&amp;categories!B1351&amp;",'"&amp;RIGHT(categories!G1351,LEN(categories!G1351)-1)&amp;"');","")</f>
        <v>INSERT INTO `catalog_category_entity_varchar` (attribute_id,store_id,entity_id,value) VALUES (48,0,1337,'img2/imgde4a.jpg');</v>
      </c>
      <c r="C1351" t="str">
        <f>VLOOKUP(categories!B1351,'categories-old'!B:G,6,FALSE)</f>
        <v>/img2/imgde4a.jpg</v>
      </c>
      <c r="D1351" t="str">
        <f>VLOOKUP(categories!B1351,'categories-old'!B:H,7,FALSE)</f>
        <v>www.americanretailsupply.com\64966\41108\Universal-HD-Brackets\Universal-Straight-Faceout-with-Metal-Lock-Nut.html</v>
      </c>
    </row>
    <row r="1352" spans="1:4" hidden="1" x14ac:dyDescent="0.25">
      <c r="A1352" t="str">
        <f>IF(LEN('categories-old'!G1352) &gt; 0, "INSERT INTO `catalog_category_entity_varchar` (attribute_id,store_id,entity_id,value) VALUES (48,0,"&amp;'categories-old'!B1352&amp;",'"&amp;RIGHT('categories-old'!G1352,LEN('categories-old'!G1352)-1)&amp;"');","")</f>
        <v>INSERT INTO `catalog_category_entity_varchar` (attribute_id,store_id,entity_id,value) VALUES (48,0,1332,'img3/img9926.jpg');</v>
      </c>
      <c r="B1352" t="str">
        <f>IF(LEN(categories!G1352) &gt; 0, "INSERT INTO `catalog_category_entity_varchar` (attribute_id,store_id,entity_id,value) VALUES (48,0,"&amp;categories!B1352&amp;",'"&amp;RIGHT(categories!G1352,LEN(categories!G1352)-1)&amp;"');","")</f>
        <v>INSERT INTO `catalog_category_entity_varchar` (attribute_id,store_id,entity_id,value) VALUES (48,0,1338,'img3/img056c.jpg');</v>
      </c>
      <c r="C1352" t="str">
        <f>VLOOKUP(categories!B1352,'categories-old'!B:G,6,FALSE)</f>
        <v>/img3/img056c.jpg</v>
      </c>
      <c r="D1352" t="str">
        <f>VLOOKUP(categories!B1352,'categories-old'!B:H,7,FALSE)</f>
        <v>www.americanretailsupply.com\64966\41109\Universal-HD-Brackets\Waterfall-Ball-with-Metal-Lock-Nut.html</v>
      </c>
    </row>
    <row r="1353" spans="1:4" hidden="1" x14ac:dyDescent="0.25">
      <c r="A1353" t="str">
        <f>IF(LEN('categories-old'!G1353) &gt; 0, "INSERT INTO `catalog_category_entity_varchar` (attribute_id,store_id,entity_id,value) VALUES (48,0,"&amp;'categories-old'!B1353&amp;",'"&amp;RIGHT('categories-old'!G1353,LEN('categories-old'!G1353)-1)&amp;"');","")</f>
        <v>INSERT INTO `catalog_category_entity_varchar` (attribute_id,store_id,entity_id,value) VALUES (48,0,1334,'img2/img5087.jpg');</v>
      </c>
      <c r="B1353" t="str">
        <f>IF(LEN(categories!G1353) &gt; 0, "INSERT INTO `catalog_category_entity_varchar` (attribute_id,store_id,entity_id,value) VALUES (48,0,"&amp;categories!B1353&amp;",'"&amp;RIGHT(categories!G1353,LEN(categories!G1353)-1)&amp;"');","")</f>
        <v>INSERT INTO `catalog_category_entity_varchar` (attribute_id,store_id,entity_id,value) VALUES (48,0,1339,'img1/imgac35.jpg');</v>
      </c>
      <c r="C1353" t="str">
        <f>VLOOKUP(categories!B1353,'categories-old'!B:G,6,FALSE)</f>
        <v>/img1/imgac35.jpg</v>
      </c>
      <c r="D1353" t="str">
        <f>VLOOKUP(categories!B1353,'categories-old'!B:H,7,FALSE)</f>
        <v>www.americanretailsupply.com\64966\41110\Universal-HD-Brackets\Waterfall-Hook-with-Metal-Lock-Nut.html</v>
      </c>
    </row>
    <row r="1354" spans="1:4" hidden="1" x14ac:dyDescent="0.25">
      <c r="A1354" t="str">
        <f>IF(LEN('categories-old'!G1354) &gt; 0, "INSERT INTO `catalog_category_entity_varchar` (attribute_id,store_id,entity_id,value) VALUES (48,0,"&amp;'categories-old'!B1354&amp;",'"&amp;RIGHT('categories-old'!G1354,LEN('categories-old'!G1354)-1)&amp;"');","")</f>
        <v>INSERT INTO `catalog_category_entity_varchar` (attribute_id,store_id,entity_id,value) VALUES (48,0,1335,'img3/img1e30-2.jpg');</v>
      </c>
      <c r="B1354" t="str">
        <f>IF(LEN(categories!G1354) &gt; 0, "INSERT INTO `catalog_category_entity_varchar` (attribute_id,store_id,entity_id,value) VALUES (48,0,"&amp;categories!B1354&amp;",'"&amp;RIGHT(categories!G1354,LEN(categories!G1354)-1)&amp;"');","")</f>
        <v>INSERT INTO `catalog_category_entity_varchar` (attribute_id,store_id,entity_id,value) VALUES (48,0,1340,'img3/img4a88.jpg');</v>
      </c>
      <c r="C1354" t="str">
        <f>VLOOKUP(categories!B1354,'categories-old'!B:G,6,FALSE)</f>
        <v>/img3/img4a88.jpg</v>
      </c>
      <c r="D1354" t="str">
        <f>VLOOKUP(categories!B1354,'categories-old'!B:H,7,FALSE)</f>
        <v>www.americanretailsupply.com\64966\41111\Universal-HD-Brackets\Universal-Brackets-for-Merchandise-Bar-with-Lock-Nuts.html</v>
      </c>
    </row>
    <row r="1355" spans="1:4" hidden="1" x14ac:dyDescent="0.25">
      <c r="A1355" t="str">
        <f>IF(LEN('categories-old'!G1355) &gt; 0, "INSERT INTO `catalog_category_entity_varchar` (attribute_id,store_id,entity_id,value) VALUES (48,0,"&amp;'categories-old'!B1355&amp;",'"&amp;RIGHT('categories-old'!G1355,LEN('categories-old'!G1355)-1)&amp;"');","")</f>
        <v>INSERT INTO `catalog_category_entity_varchar` (attribute_id,store_id,entity_id,value) VALUES (48,0,1336,'img3/img6998.jpg');</v>
      </c>
      <c r="B1355" t="str">
        <f>IF(LEN(categories!G1355) &gt; 0, "INSERT INTO `catalog_category_entity_varchar` (attribute_id,store_id,entity_id,value) VALUES (48,0,"&amp;categories!B1355&amp;",'"&amp;RIGHT(categories!G1355,LEN(categories!G1355)-1)&amp;"');","")</f>
        <v>INSERT INTO `catalog_category_entity_varchar` (attribute_id,store_id,entity_id,value) VALUES (48,0,1341,'img2/img6156.jpg');</v>
      </c>
      <c r="C1355" t="str">
        <f>VLOOKUP(categories!B1355,'categories-old'!B:G,6,FALSE)</f>
        <v>/img2/img6156.jpg</v>
      </c>
      <c r="D1355" t="str">
        <f>VLOOKUP(categories!B1355,'categories-old'!B:H,7,FALSE)</f>
        <v>www.americanretailsupply.com\64966\41112\Universal-HD-Brackets\Universal-Hangrod-End-Mount-Bracket.html</v>
      </c>
    </row>
    <row r="1356" spans="1:4" hidden="1" x14ac:dyDescent="0.25">
      <c r="A1356" t="str">
        <f>IF(LEN('categories-old'!G1356) &gt; 0, "INSERT INTO `catalog_category_entity_varchar` (attribute_id,store_id,entity_id,value) VALUES (48,0,"&amp;'categories-old'!B1356&amp;",'"&amp;RIGHT('categories-old'!G1356,LEN('categories-old'!G1356)-1)&amp;"');","")</f>
        <v>INSERT INTO `catalog_category_entity_varchar` (attribute_id,store_id,entity_id,value) VALUES (48,0,1337,'img2/imgde4a.jpg');</v>
      </c>
      <c r="B1356" t="str">
        <f>IF(LEN(categories!G1356) &gt; 0, "INSERT INTO `catalog_category_entity_varchar` (attribute_id,store_id,entity_id,value) VALUES (48,0,"&amp;categories!B1356&amp;",'"&amp;RIGHT(categories!G1356,LEN(categories!G1356)-1)&amp;"');","")</f>
        <v>INSERT INTO `catalog_category_entity_varchar` (attribute_id,store_id,entity_id,value) VALUES (48,0,1342,'img3/imga0b7.jpg');</v>
      </c>
      <c r="C1356" t="str">
        <f>VLOOKUP(categories!B1356,'categories-old'!B:G,6,FALSE)</f>
        <v>/img3/imga0b7.jpg</v>
      </c>
      <c r="D1356" t="str">
        <f>VLOOKUP(categories!B1356,'categories-old'!B:H,7,FALSE)</f>
        <v>www.americanretailsupply.com\64966\41113\Universal-HD-Brackets\Universal-Hangrod-Brackets-with-Spring-Clamp.html</v>
      </c>
    </row>
    <row r="1357" spans="1:4" hidden="1" x14ac:dyDescent="0.25">
      <c r="A1357" t="str">
        <f>IF(LEN('categories-old'!G1357) &gt; 0, "INSERT INTO `catalog_category_entity_varchar` (attribute_id,store_id,entity_id,value) VALUES (48,0,"&amp;'categories-old'!B1357&amp;",'"&amp;RIGHT('categories-old'!G1357,LEN('categories-old'!G1357)-1)&amp;"');","")</f>
        <v>INSERT INTO `catalog_category_entity_varchar` (attribute_id,store_id,entity_id,value) VALUES (48,0,1338,'img3/img056c.jpg');</v>
      </c>
      <c r="B1357" t="str">
        <f>IF(LEN(categories!G1357) &gt; 0, "INSERT INTO `catalog_category_entity_varchar` (attribute_id,store_id,entity_id,value) VALUES (48,0,"&amp;categories!B1357&amp;",'"&amp;RIGHT(categories!G1357,LEN(categories!G1357)-1)&amp;"');","")</f>
        <v>INSERT INTO `catalog_category_entity_varchar` (attribute_id,store_id,entity_id,value) VALUES (48,0,1343,'img1/img2b4c.jpg');</v>
      </c>
      <c r="C1357" t="str">
        <f>VLOOKUP(categories!B1357,'categories-old'!B:G,6,FALSE)</f>
        <v>/img1/img2b4c.jpg</v>
      </c>
      <c r="D1357" t="str">
        <f>VLOOKUP(categories!B1357,'categories-old'!B:H,7,FALSE)</f>
        <v>www.americanretailsupply.com\64966\47132\Universal-HD-Brackets\Universal-Brackets-with-Plastic-Thumb-Lock.html</v>
      </c>
    </row>
    <row r="1358" spans="1:4" hidden="1" x14ac:dyDescent="0.25">
      <c r="A1358" t="str">
        <f>IF(LEN('categories-old'!G1358) &gt; 0, "INSERT INTO `catalog_category_entity_varchar` (attribute_id,store_id,entity_id,value) VALUES (48,0,"&amp;'categories-old'!B1358&amp;",'"&amp;RIGHT('categories-old'!G1358,LEN('categories-old'!G1358)-1)&amp;"');","")</f>
        <v>INSERT INTO `catalog_category_entity_varchar` (attribute_id,store_id,entity_id,value) VALUES (48,0,1339,'img1/imgac35.jpg');</v>
      </c>
      <c r="B1358" t="str">
        <f>IF(LEN(categories!G1358) &gt; 0, "INSERT INTO `catalog_category_entity_varchar` (attribute_id,store_id,entity_id,value) VALUES (48,0,"&amp;categories!B1358&amp;",'"&amp;RIGHT(categories!G1358,LEN(categories!G1358)-1)&amp;"');","")</f>
        <v>INSERT INTO `catalog_category_entity_varchar` (attribute_id,store_id,entity_id,value) VALUES (48,0,1344,'img2/img586a.jpg');</v>
      </c>
      <c r="C1358" t="str">
        <f>VLOOKUP(categories!B1358,'categories-old'!B:G,6,FALSE)</f>
        <v>/img2/img586a.jpg</v>
      </c>
      <c r="D1358" t="str">
        <f>VLOOKUP(categories!B1358,'categories-old'!B:H,7,FALSE)</f>
        <v>www.americanretailsupply.com\64966\47133\Universal-HD-Brackets\Universal-Brackets-wUpturn-at-Standard.html</v>
      </c>
    </row>
    <row r="1359" spans="1:4" hidden="1" x14ac:dyDescent="0.25">
      <c r="A1359" t="str">
        <f>IF(LEN('categories-old'!G1359) &gt; 0, "INSERT INTO `catalog_category_entity_varchar` (attribute_id,store_id,entity_id,value) VALUES (48,0,"&amp;'categories-old'!B1359&amp;",'"&amp;RIGHT('categories-old'!G1359,LEN('categories-old'!G1359)-1)&amp;"');","")</f>
        <v>INSERT INTO `catalog_category_entity_varchar` (attribute_id,store_id,entity_id,value) VALUES (48,0,1340,'img3/img4a88.jpg');</v>
      </c>
      <c r="B1359" t="str">
        <f>IF(LEN(categories!G1359) &gt; 0, "INSERT INTO `catalog_category_entity_varchar` (attribute_id,store_id,entity_id,value) VALUES (48,0,"&amp;categories!B1359&amp;",'"&amp;RIGHT(categories!G1359,LEN(categories!G1359)-1)&amp;"');","")</f>
        <v>INSERT INTO `catalog_category_entity_varchar` (attribute_id,store_id,entity_id,value) VALUES (48,0,1345,'img3/img2e5f.jpg');</v>
      </c>
      <c r="C1359" t="str">
        <f>VLOOKUP(categories!B1359,'categories-old'!B:G,6,FALSE)</f>
        <v>/img3/img2e5f.jpg</v>
      </c>
      <c r="D1359" t="str">
        <f>VLOOKUP(categories!B1359,'categories-old'!B:H,7,FALSE)</f>
        <v>www.americanretailsupply.com\64966\47134\Universal-HD-Brackets\Universal-Adjustable-Brackets.html</v>
      </c>
    </row>
    <row r="1360" spans="1:4" hidden="1" x14ac:dyDescent="0.25">
      <c r="A1360" t="str">
        <f>IF(LEN('categories-old'!G1360) &gt; 0, "INSERT INTO `catalog_category_entity_varchar` (attribute_id,store_id,entity_id,value) VALUES (48,0,"&amp;'categories-old'!B1360&amp;",'"&amp;RIGHT('categories-old'!G1360,LEN('categories-old'!G1360)-1)&amp;"');","")</f>
        <v>INSERT INTO `catalog_category_entity_varchar` (attribute_id,store_id,entity_id,value) VALUES (48,0,1341,'img2/img6156.jpg');</v>
      </c>
      <c r="B1360" t="str">
        <f>IF(LEN(categories!G1360) &gt; 0, "INSERT INTO `catalog_category_entity_varchar` (attribute_id,store_id,entity_id,value) VALUES (48,0,"&amp;categories!B1360&amp;",'"&amp;RIGHT(categories!G1360,LEN(categories!G1360)-1)&amp;"');","")</f>
        <v>INSERT INTO `catalog_category_entity_varchar` (attribute_id,store_id,entity_id,value) VALUES (48,0,1346,'img2/imgae85.jpg');</v>
      </c>
      <c r="C1360" t="str">
        <f>VLOOKUP(categories!B1360,'categories-old'!B:G,6,FALSE)</f>
        <v>/img2/imgae85.jpg</v>
      </c>
      <c r="D1360" t="str">
        <f>VLOOKUP(categories!B1360,'categories-old'!B:H,7,FALSE)</f>
        <v>www.americanretailsupply.com\64966\47135\Universal-HD-Brackets\Universal-Heavy-Duty-Bracket.html</v>
      </c>
    </row>
    <row r="1361" spans="1:4" hidden="1" x14ac:dyDescent="0.25">
      <c r="A1361" t="str">
        <f>IF(LEN('categories-old'!G1361) &gt; 0, "INSERT INTO `catalog_category_entity_varchar` (attribute_id,store_id,entity_id,value) VALUES (48,0,"&amp;'categories-old'!B1361&amp;",'"&amp;RIGHT('categories-old'!G1361,LEN('categories-old'!G1361)-1)&amp;"');","")</f>
        <v>INSERT INTO `catalog_category_entity_varchar` (attribute_id,store_id,entity_id,value) VALUES (48,0,1342,'img3/imga0b7.jpg');</v>
      </c>
      <c r="B1361" t="str">
        <f>IF(LEN(categories!G1361) &gt; 0, "INSERT INTO `catalog_category_entity_varchar` (attribute_id,store_id,entity_id,value) VALUES (48,0,"&amp;categories!B1361&amp;",'"&amp;RIGHT(categories!G1361,LEN(categories!G1361)-1)&amp;"');","")</f>
        <v>INSERT INTO `catalog_category_entity_varchar` (attribute_id,store_id,entity_id,value) VALUES (48,0,1347,'img2/imgfe95.jpg');</v>
      </c>
      <c r="C1361" t="str">
        <f>VLOOKUP(categories!B1361,'categories-old'!B:G,6,FALSE)</f>
        <v>/img2/imgfe95.jpg</v>
      </c>
      <c r="D1361" t="str">
        <f>VLOOKUP(categories!B1361,'categories-old'!B:H,7,FALSE)</f>
        <v>www.americanretailsupply.com\64966\228809\Universal-HD-Brackets\Replacement-Rubber-Buttons.html</v>
      </c>
    </row>
    <row r="1362" spans="1:4" hidden="1" x14ac:dyDescent="0.25">
      <c r="A1362" t="str">
        <f>IF(LEN('categories-old'!G1362) &gt; 0, "INSERT INTO `catalog_category_entity_varchar` (attribute_id,store_id,entity_id,value) VALUES (48,0,"&amp;'categories-old'!B1362&amp;",'"&amp;RIGHT('categories-old'!G1362,LEN('categories-old'!G1362)-1)&amp;"');","")</f>
        <v>INSERT INTO `catalog_category_entity_varchar` (attribute_id,store_id,entity_id,value) VALUES (48,0,1343,'img1/img2b4c.jpg');</v>
      </c>
      <c r="B1362" t="str">
        <f>IF(LEN(categories!G1362) &gt; 0, "INSERT INTO `catalog_category_entity_varchar` (attribute_id,store_id,entity_id,value) VALUES (48,0,"&amp;categories!B1362&amp;",'"&amp;RIGHT(categories!G1362,LEN(categories!G1362)-1)&amp;"');","")</f>
        <v>INSERT INTO `catalog_category_entity_varchar` (attribute_id,store_id,entity_id,value) VALUES (48,0,1349,'img3/img97bb.jpg');</v>
      </c>
      <c r="C1362" t="str">
        <f>VLOOKUP(categories!B1362,'categories-old'!B:G,6,FALSE)</f>
        <v>/img3/img97bb.jpg</v>
      </c>
      <c r="D1362" t="str">
        <f>VLOOKUP(categories!B1362,'categories-old'!B:H,7,FALSE)</f>
        <v>www.americanretailsupply.com\64965\41114\Universal-HD-Wall-Standards\Universal-Single-Slotted-Standards.html</v>
      </c>
    </row>
    <row r="1363" spans="1:4" hidden="1" x14ac:dyDescent="0.25">
      <c r="A1363" t="str">
        <f>IF(LEN('categories-old'!G1363) &gt; 0, "INSERT INTO `catalog_category_entity_varchar` (attribute_id,store_id,entity_id,value) VALUES (48,0,"&amp;'categories-old'!B1363&amp;",'"&amp;RIGHT('categories-old'!G1363,LEN('categories-old'!G1363)-1)&amp;"');","")</f>
        <v>INSERT INTO `catalog_category_entity_varchar` (attribute_id,store_id,entity_id,value) VALUES (48,0,1344,'img2/img586a.jpg');</v>
      </c>
      <c r="B1363" t="str">
        <f>IF(LEN(categories!G1363) &gt; 0, "INSERT INTO `catalog_category_entity_varchar` (attribute_id,store_id,entity_id,value) VALUES (48,0,"&amp;categories!B1363&amp;",'"&amp;RIGHT(categories!G1363,LEN(categories!G1363)-1)&amp;"');","")</f>
        <v>INSERT INTO `catalog_category_entity_varchar` (attribute_id,store_id,entity_id,value) VALUES (48,0,1350,'img1/img006b.jpg');</v>
      </c>
      <c r="C1363" t="str">
        <f>VLOOKUP(categories!B1363,'categories-old'!B:G,6,FALSE)</f>
        <v>/img1/img006b.jpg</v>
      </c>
      <c r="D1363" t="str">
        <f>VLOOKUP(categories!B1363,'categories-old'!B:H,7,FALSE)</f>
        <v>www.americanretailsupply.com\64965\41115\Universal-HD-Wall-Standards\Showcase-Mounting-Brackets-for-Universal-Standards.html</v>
      </c>
    </row>
    <row r="1364" spans="1:4" hidden="1" x14ac:dyDescent="0.25">
      <c r="A1364" t="str">
        <f>IF(LEN('categories-old'!G1364) &gt; 0, "INSERT INTO `catalog_category_entity_varchar` (attribute_id,store_id,entity_id,value) VALUES (48,0,"&amp;'categories-old'!B1364&amp;",'"&amp;RIGHT('categories-old'!G1364,LEN('categories-old'!G1364)-1)&amp;"');","")</f>
        <v>INSERT INTO `catalog_category_entity_varchar` (attribute_id,store_id,entity_id,value) VALUES (48,0,1345,'img3/img2e5f.jpg');</v>
      </c>
      <c r="B1364" t="str">
        <f>IF(LEN(categories!G1364) &gt; 0, "INSERT INTO `catalog_category_entity_varchar` (attribute_id,store_id,entity_id,value) VALUES (48,0,"&amp;categories!B1364&amp;",'"&amp;RIGHT(categories!G1364,LEN(categories!G1364)-1)&amp;"');","")</f>
        <v>INSERT INTO `catalog_category_entity_varchar` (attribute_id,store_id,entity_id,value) VALUES (48,0,1351,'img3/img6f69.jpg');</v>
      </c>
      <c r="C1364" t="str">
        <f>VLOOKUP(categories!B1364,'categories-old'!B:G,6,FALSE)</f>
        <v>/img3/img6f69.jpg</v>
      </c>
      <c r="D1364" t="str">
        <f>VLOOKUP(categories!B1364,'categories-old'!B:H,7,FALSE)</f>
        <v>www.americanretailsupply.com\64965\41116\Universal-HD-Wall-Standards\Universal-T-Concealed-Standard.html</v>
      </c>
    </row>
    <row r="1365" spans="1:4" hidden="1" x14ac:dyDescent="0.25">
      <c r="A1365" t="str">
        <f>IF(LEN('categories-old'!G1365) &gt; 0, "INSERT INTO `catalog_category_entity_varchar` (attribute_id,store_id,entity_id,value) VALUES (48,0,"&amp;'categories-old'!B1365&amp;",'"&amp;RIGHT('categories-old'!G1365,LEN('categories-old'!G1365)-1)&amp;"');","")</f>
        <v>INSERT INTO `catalog_category_entity_varchar` (attribute_id,store_id,entity_id,value) VALUES (48,0,1346,'img2/imgae85.jpg');</v>
      </c>
      <c r="B1365" t="str">
        <f>IF(LEN(categories!G1365) &gt; 0, "INSERT INTO `catalog_category_entity_varchar` (attribute_id,store_id,entity_id,value) VALUES (48,0,"&amp;categories!B1365&amp;",'"&amp;RIGHT(categories!G1365,LEN(categories!G1365)-1)&amp;"');","")</f>
        <v>INSERT INTO `catalog_category_entity_varchar` (attribute_id,store_id,entity_id,value) VALUES (48,0,1352,'img1/imgc23f.jpg');</v>
      </c>
      <c r="C1365" t="str">
        <f>VLOOKUP(categories!B1365,'categories-old'!B:G,6,FALSE)</f>
        <v>/img1/imgc23f.jpg</v>
      </c>
      <c r="D1365" t="str">
        <f>VLOOKUP(categories!B1365,'categories-old'!B:H,7,FALSE)</f>
        <v>www.americanretailsupply.com\64965\41117\Universal-HD-Wall-Standards\Universal-Double-Slotted-Standards.html</v>
      </c>
    </row>
    <row r="1366" spans="1:4" hidden="1" x14ac:dyDescent="0.25">
      <c r="A1366" t="str">
        <f>IF(LEN('categories-old'!G1366) &gt; 0, "INSERT INTO `catalog_category_entity_varchar` (attribute_id,store_id,entity_id,value) VALUES (48,0,"&amp;'categories-old'!B1366&amp;",'"&amp;RIGHT('categories-old'!G1366,LEN('categories-old'!G1366)-1)&amp;"');","")</f>
        <v>INSERT INTO `catalog_category_entity_varchar` (attribute_id,store_id,entity_id,value) VALUES (48,0,1347,'img2/imgfe95.jpg');</v>
      </c>
      <c r="B1366" t="str">
        <f>IF(LEN(categories!G1366) &gt; 0, "INSERT INTO `catalog_category_entity_varchar` (attribute_id,store_id,entity_id,value) VALUES (48,0,"&amp;categories!B1366&amp;",'"&amp;RIGHT(categories!G1366,LEN(categories!G1366)-1)&amp;"');","")</f>
        <v>INSERT INTO `catalog_category_entity_varchar` (attribute_id,store_id,entity_id,value) VALUES (48,0,1353,'img2/imgb97c.jpg');</v>
      </c>
      <c r="C1366" t="str">
        <f>VLOOKUP(categories!B1366,'categories-old'!B:G,6,FALSE)</f>
        <v>/img2/imgb97c.jpg</v>
      </c>
      <c r="D1366" t="str">
        <f>VLOOKUP(categories!B1366,'categories-old'!B:H,7,FALSE)</f>
        <v>www.americanretailsupply.com\64965\41118\Universal-HD-Wall-Standards\Universal-Slimline-Single-Slotted-Standards.html</v>
      </c>
    </row>
    <row r="1367" spans="1:4" hidden="1" x14ac:dyDescent="0.25">
      <c r="A1367" t="str">
        <f>IF(LEN('categories-old'!G1367) &gt; 0, "INSERT INTO `catalog_category_entity_varchar` (attribute_id,store_id,entity_id,value) VALUES (48,0,"&amp;'categories-old'!B1367&amp;",'"&amp;RIGHT('categories-old'!G1367,LEN('categories-old'!G1367)-1)&amp;"');","")</f>
        <v>INSERT INTO `catalog_category_entity_varchar` (attribute_id,store_id,entity_id,value) VALUES (48,0,1349,'img3/img97bb.jpg');</v>
      </c>
      <c r="B1367" t="str">
        <f>IF(LEN(categories!G1367) &gt; 0, "INSERT INTO `catalog_category_entity_varchar` (attribute_id,store_id,entity_id,value) VALUES (48,0,"&amp;categories!B1367&amp;",'"&amp;RIGHT(categories!G1367,LEN(categories!G1367)-1)&amp;"');","")</f>
        <v>INSERT INTO `catalog_category_entity_varchar` (attribute_id,store_id,entity_id,value) VALUES (48,0,1355,'img2/img1449.jpg');</v>
      </c>
      <c r="C1367" t="str">
        <f>VLOOKUP(categories!B1367,'categories-old'!B:G,6,FALSE)</f>
        <v>/img2/img1449.jpg</v>
      </c>
      <c r="D1367" t="str">
        <f>VLOOKUP(categories!B1367,'categories-old'!B:H,7,FALSE)</f>
        <v>www.americanretailsupply.com\64721\709419\VantagePOINT-GiftWrap\Recycled-Paper-Everyday-Patterns-Giftwrap.html</v>
      </c>
    </row>
    <row r="1368" spans="1:4" hidden="1" x14ac:dyDescent="0.25">
      <c r="A1368" t="str">
        <f>IF(LEN('categories-old'!G1368) &gt; 0, "INSERT INTO `catalog_category_entity_varchar` (attribute_id,store_id,entity_id,value) VALUES (48,0,"&amp;'categories-old'!B1368&amp;",'"&amp;RIGHT('categories-old'!G1368,LEN('categories-old'!G1368)-1)&amp;"');","")</f>
        <v>INSERT INTO `catalog_category_entity_varchar` (attribute_id,store_id,entity_id,value) VALUES (48,0,1350,'img1/img006b.jpg');</v>
      </c>
      <c r="B1368" t="str">
        <f>IF(LEN(categories!G1368) &gt; 0, "INSERT INTO `catalog_category_entity_varchar` (attribute_id,store_id,entity_id,value) VALUES (48,0,"&amp;categories!B1368&amp;",'"&amp;RIGHT(categories!G1368,LEN(categories!G1368)-1)&amp;"');","")</f>
        <v>INSERT INTO `catalog_category_entity_varchar` (attribute_id,store_id,entity_id,value) VALUES (48,0,1357,'img2/img3b52.jpg');</v>
      </c>
      <c r="C1368" t="str">
        <f>VLOOKUP(categories!B1368,'categories-old'!B:G,6,FALSE)</f>
        <v>/img2/img3b52.jpg</v>
      </c>
      <c r="D1368" t="str">
        <f>VLOOKUP(categories!B1368,'categories-old'!B:H,7,FALSE)</f>
        <v>www.americanretailsupply.com\64982\783305\Vinyl-Envelope--Sign-Holders\Vinyl-Sign-Envelopes.html</v>
      </c>
    </row>
    <row r="1369" spans="1:4" hidden="1" x14ac:dyDescent="0.25">
      <c r="A1369" t="str">
        <f>IF(LEN('categories-old'!G1369) &gt; 0, "INSERT INTO `catalog_category_entity_varchar` (attribute_id,store_id,entity_id,value) VALUES (48,0,"&amp;'categories-old'!B1369&amp;",'"&amp;RIGHT('categories-old'!G1369,LEN('categories-old'!G1369)-1)&amp;"');","")</f>
        <v>INSERT INTO `catalog_category_entity_varchar` (attribute_id,store_id,entity_id,value) VALUES (48,0,1351,'img3/img6f69.jpg');</v>
      </c>
      <c r="B1369" t="str">
        <f>IF(LEN(categories!G1369) &gt; 0, "INSERT INTO `catalog_category_entity_varchar` (attribute_id,store_id,entity_id,value) VALUES (48,0,"&amp;categories!B1369&amp;",'"&amp;RIGHT(categories!G1369,LEN(categories!G1369)-1)&amp;"');","")</f>
        <v>INSERT INTO `catalog_category_entity_varchar` (attribute_id,store_id,entity_id,value) VALUES (48,0,1359,'img3/img1c29.jpg');</v>
      </c>
      <c r="C1369" t="str">
        <f>VLOOKUP(categories!B1369,'categories-old'!B:G,6,FALSE)</f>
        <v>/img3/img1c29.jpg</v>
      </c>
      <c r="D1369" t="str">
        <f>VLOOKUP(categories!B1369,'categories-old'!B:H,7,FALSE)</f>
        <v>www.americanretailsupply.com\64940\44174\Wallmount-Brackets\Chrome-Wallmount-Hooks.html</v>
      </c>
    </row>
    <row r="1370" spans="1:4" hidden="1" x14ac:dyDescent="0.25">
      <c r="A1370" t="str">
        <f>IF(LEN('categories-old'!G1370) &gt; 0, "INSERT INTO `catalog_category_entity_varchar` (attribute_id,store_id,entity_id,value) VALUES (48,0,"&amp;'categories-old'!B1370&amp;",'"&amp;RIGHT('categories-old'!G1370,LEN('categories-old'!G1370)-1)&amp;"');","")</f>
        <v>INSERT INTO `catalog_category_entity_varchar` (attribute_id,store_id,entity_id,value) VALUES (48,0,1352,'img1/imgc23f.jpg');</v>
      </c>
      <c r="B1370" t="str">
        <f>IF(LEN(categories!G1370) &gt; 0, "INSERT INTO `catalog_category_entity_varchar` (attribute_id,store_id,entity_id,value) VALUES (48,0,"&amp;categories!B1370&amp;",'"&amp;RIGHT(categories!G1370,LEN(categories!G1370)-1)&amp;"');","")</f>
        <v>INSERT INTO `catalog_category_entity_varchar` (attribute_id,store_id,entity_id,value) VALUES (48,0,1360,'img1/imgaa3d.jpg');</v>
      </c>
      <c r="C1370" t="str">
        <f>VLOOKUP(categories!B1370,'categories-old'!B:G,6,FALSE)</f>
        <v>/img1/imgaa3d.jpg</v>
      </c>
      <c r="D1370" t="str">
        <f>VLOOKUP(categories!B1370,'categories-old'!B:H,7,FALSE)</f>
        <v>www.americanretailsupply.com\64940\253862\Wallmount-Brackets\Contemporary-Design-Wallmount-Fixtures.html</v>
      </c>
    </row>
    <row r="1371" spans="1:4" hidden="1" x14ac:dyDescent="0.25">
      <c r="A1371" t="str">
        <f>IF(LEN('categories-old'!G1371) &gt; 0, "INSERT INTO `catalog_category_entity_varchar` (attribute_id,store_id,entity_id,value) VALUES (48,0,"&amp;'categories-old'!B1371&amp;",'"&amp;RIGHT('categories-old'!G1371,LEN('categories-old'!G1371)-1)&amp;"');","")</f>
        <v>INSERT INTO `catalog_category_entity_varchar` (attribute_id,store_id,entity_id,value) VALUES (48,0,1353,'img2/imgb97c.jpg');</v>
      </c>
      <c r="B1371" t="str">
        <f>IF(LEN(categories!G1371) &gt; 0, "INSERT INTO `catalog_category_entity_varchar` (attribute_id,store_id,entity_id,value) VALUES (48,0,"&amp;categories!B1371&amp;",'"&amp;RIGHT(categories!G1371,LEN(categories!G1371)-1)&amp;"');","")</f>
        <v>INSERT INTO `catalog_category_entity_varchar` (attribute_id,store_id,entity_id,value) VALUES (48,0,1362,'img1/imgb628.jpg');</v>
      </c>
      <c r="C1371" t="str">
        <f>VLOOKUP(categories!B1371,'categories-old'!B:G,6,FALSE)</f>
        <v>/img1/imgb628.jpg</v>
      </c>
      <c r="D1371" t="str">
        <f>VLOOKUP(categories!B1371,'categories-old'!B:H,7,FALSE)</f>
        <v>www.americanretailsupply.com\65003\734721\Western-Themed-Christmas-Bags\Western-Christmas-Bags.html</v>
      </c>
    </row>
    <row r="1372" spans="1:4" hidden="1" x14ac:dyDescent="0.25">
      <c r="A1372" t="str">
        <f>IF(LEN('categories-old'!G1372) &gt; 0, "INSERT INTO `catalog_category_entity_varchar` (attribute_id,store_id,entity_id,value) VALUES (48,0,"&amp;'categories-old'!B1372&amp;",'"&amp;RIGHT('categories-old'!G1372,LEN('categories-old'!G1372)-1)&amp;"');","")</f>
        <v>INSERT INTO `catalog_category_entity_varchar` (attribute_id,store_id,entity_id,value) VALUES (48,0,1355,'img2/img1449.jpg');</v>
      </c>
      <c r="B1372" t="str">
        <f>IF(LEN(categories!G1372) &gt; 0, "INSERT INTO `catalog_category_entity_varchar` (attribute_id,store_id,entity_id,value) VALUES (48,0,"&amp;categories!B1372&amp;",'"&amp;RIGHT(categories!G1372,LEN(categories!G1372)-1)&amp;"');","")</f>
        <v>INSERT INTO `catalog_category_entity_varchar` (attribute_id,store_id,entity_id,value) VALUES (48,0,1364,'img3/img172b.jpg');</v>
      </c>
      <c r="C1372" t="str">
        <f>VLOOKUP(categories!B1372,'categories-old'!B:G,6,FALSE)</f>
        <v>/img3/img172b.jpg</v>
      </c>
      <c r="D1372" t="str">
        <f>VLOOKUP(categories!B1372,'categories-old'!B:H,7,FALSE)</f>
        <v>www.americanretailsupply.com\64722\27519\Western-Themed-GiftWrap\Everyday-Western--English-Gift-Wrap.html</v>
      </c>
    </row>
    <row r="1373" spans="1:4" hidden="1" x14ac:dyDescent="0.25">
      <c r="A1373" t="str">
        <f>IF(LEN('categories-old'!G1373) &gt; 0, "INSERT INTO `catalog_category_entity_varchar` (attribute_id,store_id,entity_id,value) VALUES (48,0,"&amp;'categories-old'!B1373&amp;",'"&amp;RIGHT('categories-old'!G1373,LEN('categories-old'!G1373)-1)&amp;"');","")</f>
        <v>INSERT INTO `catalog_category_entity_varchar` (attribute_id,store_id,entity_id,value) VALUES (48,0,1357,'img2/img3b52.jpg');</v>
      </c>
      <c r="B1373" t="str">
        <f>IF(LEN(categories!G1373) &gt; 0, "INSERT INTO `catalog_category_entity_varchar` (attribute_id,store_id,entity_id,value) VALUES (48,0,"&amp;categories!B1373&amp;",'"&amp;RIGHT(categories!G1373,LEN(categories!G1373)-1)&amp;"');","")</f>
        <v>INSERT INTO `catalog_category_entity_varchar` (attribute_id,store_id,entity_id,value) VALUES (48,0,1365,'img3/img5b23.jpg');</v>
      </c>
      <c r="C1373" t="str">
        <f>VLOOKUP(categories!B1373,'categories-old'!B:G,6,FALSE)</f>
        <v>/img3/img5b23.jpg</v>
      </c>
      <c r="D1373" t="str">
        <f>VLOOKUP(categories!B1373,'categories-old'!B:H,7,FALSE)</f>
        <v>www.americanretailsupply.com\64722\224448\Western-Themed-GiftWrap\Christmas-Western-Giftwrap.html</v>
      </c>
    </row>
    <row r="1374" spans="1:4" hidden="1" x14ac:dyDescent="0.25">
      <c r="A1374" t="str">
        <f>IF(LEN('categories-old'!G1374) &gt; 0, "INSERT INTO `catalog_category_entity_varchar` (attribute_id,store_id,entity_id,value) VALUES (48,0,"&amp;'categories-old'!B1374&amp;",'"&amp;RIGHT('categories-old'!G1374,LEN('categories-old'!G1374)-1)&amp;"');","")</f>
        <v>INSERT INTO `catalog_category_entity_varchar` (attribute_id,store_id,entity_id,value) VALUES (48,0,1359,'img3/img1c29.jpg');</v>
      </c>
      <c r="B1374" t="str">
        <f>IF(LEN(categories!G1374) &gt; 0, "INSERT INTO `catalog_category_entity_varchar` (attribute_id,store_id,entity_id,value) VALUES (48,0,"&amp;categories!B1374&amp;",'"&amp;RIGHT(categories!G1374,LEN(categories!G1374)-1)&amp;"');","")</f>
        <v>INSERT INTO `catalog_category_entity_varchar` (attribute_id,store_id,entity_id,value) VALUES (48,0,1367,'img3/imgf137.jpg');</v>
      </c>
      <c r="C1374" t="str">
        <f>VLOOKUP(categories!B1374,'categories-old'!B:G,6,FALSE)</f>
        <v>/img3/imgf137.jpg</v>
      </c>
      <c r="D1374" t="str">
        <f>VLOOKUP(categories!B1374,'categories-old'!B:H,7,FALSE)</f>
        <v>www.americanretailsupply.com\64665\2087\Wire--Acylic-Easels\Acrylic-Dinnerware-Plate-Holder.html</v>
      </c>
    </row>
    <row r="1375" spans="1:4" hidden="1" x14ac:dyDescent="0.25">
      <c r="A1375" t="str">
        <f>IF(LEN('categories-old'!G1375) &gt; 0, "INSERT INTO `catalog_category_entity_varchar` (attribute_id,store_id,entity_id,value) VALUES (48,0,"&amp;'categories-old'!B1375&amp;",'"&amp;RIGHT('categories-old'!G1375,LEN('categories-old'!G1375)-1)&amp;"');","")</f>
        <v>INSERT INTO `catalog_category_entity_varchar` (attribute_id,store_id,entity_id,value) VALUES (48,0,1360,'img1/imgaa3d.jpg');</v>
      </c>
      <c r="B1375" t="str">
        <f>IF(LEN(categories!G1375) &gt; 0, "INSERT INTO `catalog_category_entity_varchar` (attribute_id,store_id,entity_id,value) VALUES (48,0,"&amp;categories!B1375&amp;",'"&amp;RIGHT(categories!G1375,LEN(categories!G1375)-1)&amp;"');","")</f>
        <v>INSERT INTO `catalog_category_entity_varchar` (attribute_id,store_id,entity_id,value) VALUES (48,0,1368,'img2/imgc2b9.jpg');</v>
      </c>
      <c r="C1375" t="str">
        <f>VLOOKUP(categories!B1375,'categories-old'!B:G,6,FALSE)</f>
        <v>/img2/imgc2b9.jpg</v>
      </c>
      <c r="D1375" t="str">
        <f>VLOOKUP(categories!B1375,'categories-old'!B:H,7,FALSE)</f>
        <v>www.americanretailsupply.com\64665\17056\Wire--Acylic-Easels\Wire-Vinyl-Coated-Easels.html</v>
      </c>
    </row>
    <row r="1376" spans="1:4" hidden="1" x14ac:dyDescent="0.25">
      <c r="A1376" t="str">
        <f>IF(LEN('categories-old'!G1376) &gt; 0, "INSERT INTO `catalog_category_entity_varchar` (attribute_id,store_id,entity_id,value) VALUES (48,0,"&amp;'categories-old'!B1376&amp;",'"&amp;RIGHT('categories-old'!G1376,LEN('categories-old'!G1376)-1)&amp;"');","")</f>
        <v>INSERT INTO `catalog_category_entity_varchar` (attribute_id,store_id,entity_id,value) VALUES (48,0,1362,'img1/imgb628.jpg');</v>
      </c>
      <c r="B1376" t="str">
        <f>IF(LEN(categories!G1376) &gt; 0, "INSERT INTO `catalog_category_entity_varchar` (attribute_id,store_id,entity_id,value) VALUES (48,0,"&amp;categories!B1376&amp;",'"&amp;RIGHT(categories!G1376,LEN(categories!G1376)-1)&amp;"');","")</f>
        <v>INSERT INTO `catalog_category_entity_varchar` (attribute_id,store_id,entity_id,value) VALUES (48,0,1369,'img1/img81a1.jpg');</v>
      </c>
      <c r="C1376" t="str">
        <f>VLOOKUP(categories!B1376,'categories-old'!B:G,6,FALSE)</f>
        <v>/img1/img81a1.jpg</v>
      </c>
      <c r="D1376" t="str">
        <f>VLOOKUP(categories!B1376,'categories-old'!B:H,7,FALSE)</f>
        <v>www.americanretailsupply.com\64665\34059\Wire--Acylic-Easels\Acrylic-Countertop-1-Opening-Easels.html</v>
      </c>
    </row>
    <row r="1377" spans="1:4" hidden="1" x14ac:dyDescent="0.25">
      <c r="A1377" t="str">
        <f>IF(LEN('categories-old'!G1377) &gt; 0, "INSERT INTO `catalog_category_entity_varchar` (attribute_id,store_id,entity_id,value) VALUES (48,0,"&amp;'categories-old'!B1377&amp;",'"&amp;RIGHT('categories-old'!G1377,LEN('categories-old'!G1377)-1)&amp;"');","")</f>
        <v>INSERT INTO `catalog_category_entity_varchar` (attribute_id,store_id,entity_id,value) VALUES (48,0,1364,'img3/img172b.jpg');</v>
      </c>
      <c r="B1377" t="str">
        <f>IF(LEN(categories!G1377) &gt; 0, "INSERT INTO `catalog_category_entity_varchar` (attribute_id,store_id,entity_id,value) VALUES (48,0,"&amp;categories!B1377&amp;",'"&amp;RIGHT(categories!G1377,LEN(categories!G1377)-1)&amp;"');","")</f>
        <v>INSERT INTO `catalog_category_entity_varchar` (attribute_id,store_id,entity_id,value) VALUES (48,0,1370,'img3/imgb3d9.jpg');</v>
      </c>
      <c r="C1377" t="str">
        <f>VLOOKUP(categories!B1377,'categories-old'!B:G,6,FALSE)</f>
        <v>/img3/imgb3d9.jpg</v>
      </c>
      <c r="D1377" t="str">
        <f>VLOOKUP(categories!B1377,'categories-old'!B:H,7,FALSE)</f>
        <v>www.americanretailsupply.com\64665\476305\Wire--Acylic-Easels\Acrylic-Cellphone-and-GPS-Easels.html</v>
      </c>
    </row>
    <row r="1378" spans="1:4" hidden="1" x14ac:dyDescent="0.25">
      <c r="A1378" t="str">
        <f>IF(LEN('categories-old'!G1378) &gt; 0, "INSERT INTO `catalog_category_entity_varchar` (attribute_id,store_id,entity_id,value) VALUES (48,0,"&amp;'categories-old'!B1378&amp;",'"&amp;RIGHT('categories-old'!G1378,LEN('categories-old'!G1378)-1)&amp;"');","")</f>
        <v>INSERT INTO `catalog_category_entity_varchar` (attribute_id,store_id,entity_id,value) VALUES (48,0,1365,'img3/img5b23.jpg');</v>
      </c>
      <c r="B1378" t="str">
        <f>IF(LEN(categories!G1378) &gt; 0, "INSERT INTO `catalog_category_entity_varchar` (attribute_id,store_id,entity_id,value) VALUES (48,0,"&amp;categories!B1378&amp;",'"&amp;RIGHT(categories!G1378,LEN(categories!G1378)-1)&amp;"');","")</f>
        <v>INSERT INTO `catalog_category_entity_varchar` (attribute_id,store_id,entity_id,value) VALUES (48,0,1371,'img2/img20dd.jpg');</v>
      </c>
      <c r="C1378" t="str">
        <f>VLOOKUP(categories!B1378,'categories-old'!B:G,6,FALSE)</f>
        <v>/img2/img20dd.jpg</v>
      </c>
      <c r="D1378" t="str">
        <f>VLOOKUP(categories!B1378,'categories-old'!B:H,7,FALSE)</f>
        <v>www.americanretailsupply.com\64665\476693\Wire--Acylic-Easels\Twisted-Wire-Easels.html</v>
      </c>
    </row>
    <row r="1379" spans="1:4" hidden="1" x14ac:dyDescent="0.25">
      <c r="A1379" t="str">
        <f>IF(LEN('categories-old'!G1379) &gt; 0, "INSERT INTO `catalog_category_entity_varchar` (attribute_id,store_id,entity_id,value) VALUES (48,0,"&amp;'categories-old'!B1379&amp;",'"&amp;RIGHT('categories-old'!G1379,LEN('categories-old'!G1379)-1)&amp;"');","")</f>
        <v>INSERT INTO `catalog_category_entity_varchar` (attribute_id,store_id,entity_id,value) VALUES (48,0,1367,'img3/imgf137.jpg');</v>
      </c>
      <c r="B1379" t="str">
        <f>IF(LEN(categories!G1379) &gt; 0, "INSERT INTO `catalog_category_entity_varchar` (attribute_id,store_id,entity_id,value) VALUES (48,0,"&amp;categories!B1379&amp;",'"&amp;RIGHT(categories!G1379,LEN(categories!G1379)-1)&amp;"');","")</f>
        <v>INSERT INTO `catalog_category_entity_varchar` (attribute_id,store_id,entity_id,value) VALUES (48,0,1372,'img1/img9fc4.jpg');</v>
      </c>
      <c r="C1379" t="str">
        <f>VLOOKUP(categories!B1379,'categories-old'!B:G,6,FALSE)</f>
        <v>/img1/img9fc4.jpg</v>
      </c>
      <c r="D1379" t="str">
        <f>VLOOKUP(categories!B1379,'categories-old'!B:H,7,FALSE)</f>
        <v>www.americanretailsupply.com\64665\476694\Wire--Acylic-Easels\Wooden-Hinged-Easels.html</v>
      </c>
    </row>
    <row r="1380" spans="1:4" hidden="1" x14ac:dyDescent="0.25">
      <c r="A1380" t="str">
        <f>IF(LEN('categories-old'!G1380) &gt; 0, "INSERT INTO `catalog_category_entity_varchar` (attribute_id,store_id,entity_id,value) VALUES (48,0,"&amp;'categories-old'!B1380&amp;",'"&amp;RIGHT('categories-old'!G1380,LEN('categories-old'!G1380)-1)&amp;"');","")</f>
        <v>INSERT INTO `catalog_category_entity_varchar` (attribute_id,store_id,entity_id,value) VALUES (48,0,1368,'img2/imgc2b9.jpg');</v>
      </c>
      <c r="B1380" t="str">
        <f>IF(LEN(categories!G1380) &gt; 0, "INSERT INTO `catalog_category_entity_varchar` (attribute_id,store_id,entity_id,value) VALUES (48,0,"&amp;categories!B1380&amp;",'"&amp;RIGHT(categories!G1380,LEN(categories!G1380)-1)&amp;"');","")</f>
        <v>INSERT INTO `catalog_category_entity_varchar` (attribute_id,store_id,entity_id,value) VALUES (48,0,1374,'img2/img2435.jpg');</v>
      </c>
      <c r="C1380" t="str">
        <f>VLOOKUP(categories!B1380,'categories-old'!B:G,6,FALSE)</f>
        <v>/img2/img2435.jpg</v>
      </c>
      <c r="D1380" t="str">
        <f>VLOOKUP(categories!B1380,'categories-old'!B:H,7,FALSE)</f>
        <v>www.americanretailsupply.com\64799\47248\Wire-Rack-Components\Counter-Rack-Metal-Base.html</v>
      </c>
    </row>
    <row r="1381" spans="1:4" hidden="1" x14ac:dyDescent="0.25">
      <c r="A1381" t="str">
        <f>IF(LEN('categories-old'!G1381) &gt; 0, "INSERT INTO `catalog_category_entity_varchar` (attribute_id,store_id,entity_id,value) VALUES (48,0,"&amp;'categories-old'!B1381&amp;",'"&amp;RIGHT('categories-old'!G1381,LEN('categories-old'!G1381)-1)&amp;"');","")</f>
        <v>INSERT INTO `catalog_category_entity_varchar` (attribute_id,store_id,entity_id,value) VALUES (48,0,1369,'img1/img81a1.jpg');</v>
      </c>
      <c r="B1381" t="str">
        <f>IF(LEN(categories!G1381) &gt; 0, "INSERT INTO `catalog_category_entity_varchar` (attribute_id,store_id,entity_id,value) VALUES (48,0,"&amp;categories!B1381&amp;",'"&amp;RIGHT(categories!G1381,LEN(categories!G1381)-1)&amp;"');","")</f>
        <v>INSERT INTO `catalog_category_entity_varchar` (attribute_id,store_id,entity_id,value) VALUES (48,0,1375,'img1/imgbfb1.jpg');</v>
      </c>
      <c r="C1381" t="str">
        <f>VLOOKUP(categories!B1381,'categories-old'!B:G,6,FALSE)</f>
        <v>/img1/imgbfb1.jpg</v>
      </c>
      <c r="D1381" t="str">
        <f>VLOOKUP(categories!B1381,'categories-old'!B:H,7,FALSE)</f>
        <v>www.americanretailsupply.com\64799\47250\Wire-Rack-Components\Tubular-Steel-Floor-Base.html</v>
      </c>
    </row>
    <row r="1382" spans="1:4" hidden="1" x14ac:dyDescent="0.25">
      <c r="A1382" t="str">
        <f>IF(LEN('categories-old'!G1382) &gt; 0, "INSERT INTO `catalog_category_entity_varchar` (attribute_id,store_id,entity_id,value) VALUES (48,0,"&amp;'categories-old'!B1382&amp;",'"&amp;RIGHT('categories-old'!G1382,LEN('categories-old'!G1382)-1)&amp;"');","")</f>
        <v>INSERT INTO `catalog_category_entity_varchar` (attribute_id,store_id,entity_id,value) VALUES (48,0,1370,'img3/imgb3d9.jpg');</v>
      </c>
      <c r="B1382" t="str">
        <f>IF(LEN(categories!G1382) &gt; 0, "INSERT INTO `catalog_category_entity_varchar` (attribute_id,store_id,entity_id,value) VALUES (48,0,"&amp;categories!B1382&amp;",'"&amp;RIGHT(categories!G1382,LEN(categories!G1382)-1)&amp;"');","")</f>
        <v>INSERT INTO `catalog_category_entity_varchar` (attribute_id,store_id,entity_id,value) VALUES (48,0,1376,'img2/imgb2c8.jpg');</v>
      </c>
      <c r="C1382" t="str">
        <f>VLOOKUP(categories!B1382,'categories-old'!B:G,6,FALSE)</f>
        <v>/img2/imgb2c8.jpg</v>
      </c>
      <c r="D1382" t="str">
        <f>VLOOKUP(categories!B1382,'categories-old'!B:H,7,FALSE)</f>
        <v>www.americanretailsupply.com\64799\47252\Wire-Rack-Components\Poles-for-Wire-Racks.html</v>
      </c>
    </row>
    <row r="1383" spans="1:4" hidden="1" x14ac:dyDescent="0.25">
      <c r="A1383" t="str">
        <f>IF(LEN('categories-old'!G1383) &gt; 0, "INSERT INTO `catalog_category_entity_varchar` (attribute_id,store_id,entity_id,value) VALUES (48,0,"&amp;'categories-old'!B1383&amp;",'"&amp;RIGHT('categories-old'!G1383,LEN('categories-old'!G1383)-1)&amp;"');","")</f>
        <v>INSERT INTO `catalog_category_entity_varchar` (attribute_id,store_id,entity_id,value) VALUES (48,0,1371,'img2/img20dd.jpg');</v>
      </c>
      <c r="B1383" t="str">
        <f>IF(LEN(categories!G1383) &gt; 0, "INSERT INTO `catalog_category_entity_varchar` (attribute_id,store_id,entity_id,value) VALUES (48,0,"&amp;categories!B1383&amp;",'"&amp;RIGHT(categories!G1383,LEN(categories!G1383)-1)&amp;"');","")</f>
        <v>INSERT INTO `catalog_category_entity_varchar` (attribute_id,store_id,entity_id,value) VALUES (48,0,1377,'img2/imgd832.jpg');</v>
      </c>
      <c r="C1383" t="str">
        <f>VLOOKUP(categories!B1383,'categories-old'!B:G,6,FALSE)</f>
        <v>/img2/imgd832.jpg</v>
      </c>
      <c r="D1383" t="str">
        <f>VLOOKUP(categories!B1383,'categories-old'!B:H,7,FALSE)</f>
        <v>www.americanretailsupply.com\64799\47261\Wire-Rack-Components\6-Hook-Tiers.html</v>
      </c>
    </row>
    <row r="1384" spans="1:4" hidden="1" x14ac:dyDescent="0.25">
      <c r="A1384" t="str">
        <f>IF(LEN('categories-old'!G1384) &gt; 0, "INSERT INTO `catalog_category_entity_varchar` (attribute_id,store_id,entity_id,value) VALUES (48,0,"&amp;'categories-old'!B1384&amp;",'"&amp;RIGHT('categories-old'!G1384,LEN('categories-old'!G1384)-1)&amp;"');","")</f>
        <v>INSERT INTO `catalog_category_entity_varchar` (attribute_id,store_id,entity_id,value) VALUES (48,0,1372,'img1/img9fc4.jpg');</v>
      </c>
      <c r="B1384" t="str">
        <f>IF(LEN(categories!G1384) &gt; 0, "INSERT INTO `catalog_category_entity_varchar` (attribute_id,store_id,entity_id,value) VALUES (48,0,"&amp;categories!B1384&amp;",'"&amp;RIGHT(categories!G1384,LEN(categories!G1384)-1)&amp;"');","")</f>
        <v>INSERT INTO `catalog_category_entity_varchar` (attribute_id,store_id,entity_id,value) VALUES (48,0,1378,'img1/imgce04.jpg');</v>
      </c>
      <c r="C1384" t="str">
        <f>VLOOKUP(categories!B1384,'categories-old'!B:G,6,FALSE)</f>
        <v>/img1/imgce04.jpg</v>
      </c>
      <c r="D1384" t="str">
        <f>VLOOKUP(categories!B1384,'categories-old'!B:H,7,FALSE)</f>
        <v>www.americanretailsupply.com\64799\47263\Wire-Rack-Components\4-Hook-Tiers.html</v>
      </c>
    </row>
    <row r="1385" spans="1:4" hidden="1" x14ac:dyDescent="0.25">
      <c r="A1385" t="str">
        <f>IF(LEN('categories-old'!G1385) &gt; 0, "INSERT INTO `catalog_category_entity_varchar` (attribute_id,store_id,entity_id,value) VALUES (48,0,"&amp;'categories-old'!B1385&amp;",'"&amp;RIGHT('categories-old'!G1385,LEN('categories-old'!G1385)-1)&amp;"');","")</f>
        <v>INSERT INTO `catalog_category_entity_varchar` (attribute_id,store_id,entity_id,value) VALUES (48,0,1374,'img2/img2435.jpg');</v>
      </c>
      <c r="B1385" t="str">
        <f>IF(LEN(categories!G1385) &gt; 0, "INSERT INTO `catalog_category_entity_varchar` (attribute_id,store_id,entity_id,value) VALUES (48,0,"&amp;categories!B1385&amp;",'"&amp;RIGHT(categories!G1385,LEN(categories!G1385)-1)&amp;"');","")</f>
        <v>INSERT INTO `catalog_category_entity_varchar` (attribute_id,store_id,entity_id,value) VALUES (48,0,1379,'img1/imgdf2e.jpg');</v>
      </c>
      <c r="C1385" t="str">
        <f>VLOOKUP(categories!B1385,'categories-old'!B:G,6,FALSE)</f>
        <v>/img1/imgdf2e.jpg</v>
      </c>
      <c r="D1385" t="str">
        <f>VLOOKUP(categories!B1385,'categories-old'!B:H,7,FALSE)</f>
        <v>www.americanretailsupply.com\64799\47264\Wire-Rack-Components\18-Hook-Tier.html</v>
      </c>
    </row>
    <row r="1386" spans="1:4" hidden="1" x14ac:dyDescent="0.25">
      <c r="A1386" t="str">
        <f>IF(LEN('categories-old'!G1386) &gt; 0, "INSERT INTO `catalog_category_entity_varchar` (attribute_id,store_id,entity_id,value) VALUES (48,0,"&amp;'categories-old'!B1386&amp;",'"&amp;RIGHT('categories-old'!G1386,LEN('categories-old'!G1386)-1)&amp;"');","")</f>
        <v>INSERT INTO `catalog_category_entity_varchar` (attribute_id,store_id,entity_id,value) VALUES (48,0,1375,'img1/imgbfb1.jpg');</v>
      </c>
      <c r="B1386" t="str">
        <f>IF(LEN(categories!G1386) &gt; 0, "INSERT INTO `catalog_category_entity_varchar` (attribute_id,store_id,entity_id,value) VALUES (48,0,"&amp;categories!B1386&amp;",'"&amp;RIGHT(categories!G1386,LEN(categories!G1386)-1)&amp;"');","")</f>
        <v>INSERT INTO `catalog_category_entity_varchar` (attribute_id,store_id,entity_id,value) VALUES (48,0,1380,'img3/imgea3c.jpg');</v>
      </c>
      <c r="C1386" t="str">
        <f>VLOOKUP(categories!B1386,'categories-old'!B:G,6,FALSE)</f>
        <v>/img3/imgea3c.jpg</v>
      </c>
      <c r="D1386" t="str">
        <f>VLOOKUP(categories!B1386,'categories-old'!B:H,7,FALSE)</f>
        <v>www.americanretailsupply.com\64799\47276\Wire-Rack-Components\Plastic-Base.html</v>
      </c>
    </row>
    <row r="1387" spans="1:4" hidden="1" x14ac:dyDescent="0.25">
      <c r="A1387" t="str">
        <f>IF(LEN('categories-old'!G1387) &gt; 0, "INSERT INTO `catalog_category_entity_varchar` (attribute_id,store_id,entity_id,value) VALUES (48,0,"&amp;'categories-old'!B1387&amp;",'"&amp;RIGHT('categories-old'!G1387,LEN('categories-old'!G1387)-1)&amp;"');","")</f>
        <v>INSERT INTO `catalog_category_entity_varchar` (attribute_id,store_id,entity_id,value) VALUES (48,0,1376,'img2/imgb2c8.jpg');</v>
      </c>
      <c r="B1387" t="str">
        <f>IF(LEN(categories!G1387) &gt; 0, "INSERT INTO `catalog_category_entity_varchar` (attribute_id,store_id,entity_id,value) VALUES (48,0,"&amp;categories!B1387&amp;",'"&amp;RIGHT(categories!G1387,LEN(categories!G1387)-1)&amp;"');","")</f>
        <v>INSERT INTO `catalog_category_entity_varchar` (attribute_id,store_id,entity_id,value) VALUES (48,0,1381,'img3/imgf6eb.jpg');</v>
      </c>
      <c r="C1387" t="str">
        <f>VLOOKUP(categories!B1387,'categories-old'!B:G,6,FALSE)</f>
        <v>/img3/imgf6eb.jpg</v>
      </c>
      <c r="D1387" t="str">
        <f>VLOOKUP(categories!B1387,'categories-old'!B:H,7,FALSE)</f>
        <v>www.americanretailsupply.com\64799\225890\Wire-Rack-Components\Video-Tier.html</v>
      </c>
    </row>
    <row r="1388" spans="1:4" hidden="1" x14ac:dyDescent="0.25">
      <c r="A1388" t="str">
        <f>IF(LEN('categories-old'!G1388) &gt; 0, "INSERT INTO `catalog_category_entity_varchar` (attribute_id,store_id,entity_id,value) VALUES (48,0,"&amp;'categories-old'!B1388&amp;",'"&amp;RIGHT('categories-old'!G1388,LEN('categories-old'!G1388)-1)&amp;"');","")</f>
        <v>INSERT INTO `catalog_category_entity_varchar` (attribute_id,store_id,entity_id,value) VALUES (48,0,1377,'img2/imgd832.jpg');</v>
      </c>
      <c r="B1388" t="str">
        <f>IF(LEN(categories!G1388) &gt; 0, "INSERT INTO `catalog_category_entity_varchar` (attribute_id,store_id,entity_id,value) VALUES (48,0,"&amp;categories!B1388&amp;",'"&amp;RIGHT(categories!G1388,LEN(categories!G1388)-1)&amp;"');","")</f>
        <v>INSERT INTO `catalog_category_entity_varchar` (attribute_id,store_id,entity_id,value) VALUES (48,0,1382,'img3/img38b9.jpg');</v>
      </c>
      <c r="C1388" t="str">
        <f>VLOOKUP(categories!B1388,'categories-old'!B:G,6,FALSE)</f>
        <v>/img3/img38b9.jpg</v>
      </c>
      <c r="D1388" t="str">
        <f>VLOOKUP(categories!B1388,'categories-old'!B:H,7,FALSE)</f>
        <v>www.americanretailsupply.com\64799\225891\Wire-Rack-Components\24-Hook-Tier.html</v>
      </c>
    </row>
    <row r="1389" spans="1:4" hidden="1" x14ac:dyDescent="0.25">
      <c r="A1389" t="str">
        <f>IF(LEN('categories-old'!G1389) &gt; 0, "INSERT INTO `catalog_category_entity_varchar` (attribute_id,store_id,entity_id,value) VALUES (48,0,"&amp;'categories-old'!B1389&amp;",'"&amp;RIGHT('categories-old'!G1389,LEN('categories-old'!G1389)-1)&amp;"');","")</f>
        <v>INSERT INTO `catalog_category_entity_varchar` (attribute_id,store_id,entity_id,value) VALUES (48,0,1378,'img1/imgce04.jpg');</v>
      </c>
      <c r="B1389" t="str">
        <f>IF(LEN(categories!G1389) &gt; 0, "INSERT INTO `catalog_category_entity_varchar` (attribute_id,store_id,entity_id,value) VALUES (48,0,"&amp;categories!B1389&amp;",'"&amp;RIGHT(categories!G1389,LEN(categories!G1389)-1)&amp;"');","")</f>
        <v>INSERT INTO `catalog_category_entity_varchar` (attribute_id,store_id,entity_id,value) VALUES (48,0,1384,'img1/imgbf7a.jpg');</v>
      </c>
      <c r="C1389" t="str">
        <f>VLOOKUP(categories!B1389,'categories-old'!B:G,6,FALSE)</f>
        <v>/img1/imgbf7a.jpg</v>
      </c>
      <c r="D1389" t="str">
        <f>VLOOKUP(categories!B1389,'categories-old'!B:H,7,FALSE)</f>
        <v>www.americanretailsupply.com\64814\224468\Wire-Shelves\Slatwall-Flat-Wire-Shelves.html</v>
      </c>
    </row>
    <row r="1390" spans="1:4" hidden="1" x14ac:dyDescent="0.25">
      <c r="A1390" t="str">
        <f>IF(LEN('categories-old'!G1390) &gt; 0, "INSERT INTO `catalog_category_entity_varchar` (attribute_id,store_id,entity_id,value) VALUES (48,0,"&amp;'categories-old'!B1390&amp;",'"&amp;RIGHT('categories-old'!G1390,LEN('categories-old'!G1390)-1)&amp;"');","")</f>
        <v>INSERT INTO `catalog_category_entity_varchar` (attribute_id,store_id,entity_id,value) VALUES (48,0,1379,'img1/imgdf2e.jpg');</v>
      </c>
      <c r="B1390" t="str">
        <f>IF(LEN(categories!G1390) &gt; 0, "INSERT INTO `catalog_category_entity_varchar` (attribute_id,store_id,entity_id,value) VALUES (48,0,"&amp;categories!B1390&amp;",'"&amp;RIGHT(categories!G1390,LEN(categories!G1390)-1)&amp;"');","")</f>
        <v>INSERT INTO `catalog_category_entity_varchar` (attribute_id,store_id,entity_id,value) VALUES (48,0,1385,'img3/imgfe9d.jpg');</v>
      </c>
      <c r="C1390" t="str">
        <f>VLOOKUP(categories!B1390,'categories-old'!B:G,6,FALSE)</f>
        <v>/img3/imgfe9d.jpg</v>
      </c>
      <c r="D1390" t="str">
        <f>VLOOKUP(categories!B1390,'categories-old'!B:H,7,FALSE)</f>
        <v>www.americanretailsupply.com\64814\225136\Wire-Shelves\Gridwall-Flat-Wire-Shelves.html</v>
      </c>
    </row>
    <row r="1391" spans="1:4" hidden="1" x14ac:dyDescent="0.25">
      <c r="A1391" t="str">
        <f>IF(LEN('categories-old'!G1391) &gt; 0, "INSERT INTO `catalog_category_entity_varchar` (attribute_id,store_id,entity_id,value) VALUES (48,0,"&amp;'categories-old'!B1391&amp;",'"&amp;RIGHT('categories-old'!G1391,LEN('categories-old'!G1391)-1)&amp;"');","")</f>
        <v>INSERT INTO `catalog_category_entity_varchar` (attribute_id,store_id,entity_id,value) VALUES (48,0,1380,'img3/imgea3c.jpg');</v>
      </c>
      <c r="B1391" t="str">
        <f>IF(LEN(categories!G1391) &gt; 0, "INSERT INTO `catalog_category_entity_varchar` (attribute_id,store_id,entity_id,value) VALUES (48,0,"&amp;categories!B1391&amp;",'"&amp;RIGHT(categories!G1391,LEN(categories!G1391)-1)&amp;"');","")</f>
        <v>INSERT INTO `catalog_category_entity_varchar` (attribute_id,store_id,entity_id,value) VALUES (48,0,1387,'img1/img4c95.jpg');</v>
      </c>
      <c r="C1391" t="str">
        <f>VLOOKUP(categories!B1391,'categories-old'!B:G,6,FALSE)</f>
        <v>/img1/img4c95.jpg</v>
      </c>
      <c r="D1391" t="str">
        <f>VLOOKUP(categories!B1391,'categories-old'!B:H,7,FALSE)</f>
        <v>www.americanretailsupply.com\64740\19623\Wraphia-Raffia-Excelsior\Raffia.html</v>
      </c>
    </row>
    <row r="1392" spans="1:4" hidden="1" x14ac:dyDescent="0.25">
      <c r="A1392" t="str">
        <f>IF(LEN('categories-old'!G1392) &gt; 0, "INSERT INTO `catalog_category_entity_varchar` (attribute_id,store_id,entity_id,value) VALUES (48,0,"&amp;'categories-old'!B1392&amp;",'"&amp;RIGHT('categories-old'!G1392,LEN('categories-old'!G1392)-1)&amp;"');","")</f>
        <v>INSERT INTO `catalog_category_entity_varchar` (attribute_id,store_id,entity_id,value) VALUES (48,0,1381,'img3/imgf6eb.jpg');</v>
      </c>
      <c r="B1392" t="str">
        <f>IF(LEN(categories!G1392) &gt; 0, "INSERT INTO `catalog_category_entity_varchar` (attribute_id,store_id,entity_id,value) VALUES (48,0,"&amp;categories!B1392&amp;",'"&amp;RIGHT(categories!G1392,LEN(categories!G1392)-1)&amp;"');","")</f>
        <v>INSERT INTO `catalog_category_entity_varchar` (attribute_id,store_id,entity_id,value) VALUES (48,0,1388,'img1/imga4c3.jpg');</v>
      </c>
      <c r="C1392" t="str">
        <f>VLOOKUP(categories!B1392,'categories-old'!B:G,6,FALSE)</f>
        <v>/img1/imga4c3.jpg</v>
      </c>
      <c r="D1392" t="str">
        <f>VLOOKUP(categories!B1392,'categories-old'!B:H,7,FALSE)</f>
        <v>www.americanretailsupply.com\64740\19642\Wraphia-Raffia-Excelsior\Wraphia-in-Matte-Colors.html</v>
      </c>
    </row>
    <row r="1393" spans="1:4" hidden="1" x14ac:dyDescent="0.25">
      <c r="A1393" t="str">
        <f>IF(LEN('categories-old'!G1393) &gt; 0, "INSERT INTO `catalog_category_entity_varchar` (attribute_id,store_id,entity_id,value) VALUES (48,0,"&amp;'categories-old'!B1393&amp;",'"&amp;RIGHT('categories-old'!G1393,LEN('categories-old'!G1393)-1)&amp;"');","")</f>
        <v>INSERT INTO `catalog_category_entity_varchar` (attribute_id,store_id,entity_id,value) VALUES (48,0,1382,'img3/img38b9.jpg');</v>
      </c>
      <c r="B1393" t="str">
        <f>IF(LEN(categories!G1393) &gt; 0, "INSERT INTO `catalog_category_entity_varchar` (attribute_id,store_id,entity_id,value) VALUES (48,0,"&amp;categories!B1393&amp;",'"&amp;RIGHT(categories!G1393,LEN(categories!G1393)-1)&amp;"');","")</f>
        <v>INSERT INTO `catalog_category_entity_varchar` (attribute_id,store_id,entity_id,value) VALUES (48,0,1389,'img2/imga23e.jpg');</v>
      </c>
      <c r="C1393" t="str">
        <f>VLOOKUP(categories!B1393,'categories-old'!B:G,6,FALSE)</f>
        <v>/img2/imga23e.jpg</v>
      </c>
      <c r="D1393" t="str">
        <f>VLOOKUP(categories!B1393,'categories-old'!B:H,7,FALSE)</f>
        <v>www.americanretailsupply.com\64740\50120\Wraphia-Raffia-Excelsior\Wraphia-in-Pearlized-Colors.html</v>
      </c>
    </row>
    <row r="1394" spans="1:4" hidden="1" x14ac:dyDescent="0.25">
      <c r="A1394" t="str">
        <f>IF(LEN('categories-old'!G1394) &gt; 0, "INSERT INTO `catalog_category_entity_varchar` (attribute_id,store_id,entity_id,value) VALUES (48,0,"&amp;'categories-old'!B1394&amp;",'"&amp;RIGHT('categories-old'!G1394,LEN('categories-old'!G1394)-1)&amp;"');","")</f>
        <v>INSERT INTO `catalog_category_entity_varchar` (attribute_id,store_id,entity_id,value) VALUES (48,0,1384,'img1/imgbf7a.jpg');</v>
      </c>
      <c r="B1394" t="str">
        <f>IF(LEN(categories!G1394) &gt; 0, "INSERT INTO `catalog_category_entity_varchar` (attribute_id,store_id,entity_id,value) VALUES (48,0,"&amp;categories!B1394&amp;",'"&amp;RIGHT(categories!G1394,LEN(categories!G1394)-1)&amp;"');","")</f>
        <v>INSERT INTO `catalog_category_entity_varchar` (attribute_id,store_id,entity_id,value) VALUES (48,0,1390,'img1/imga83b.jpg');</v>
      </c>
      <c r="C1394" t="str">
        <f>VLOOKUP(categories!B1394,'categories-old'!B:G,6,FALSE)</f>
        <v>/img1/imga83b.jpg</v>
      </c>
      <c r="D1394" t="str">
        <f>VLOOKUP(categories!B1394,'categories-old'!B:H,7,FALSE)</f>
        <v>www.americanretailsupply.com\64769\575979\Acrylic-Risers--Cubes\-Acrylic-Risers-with-Built-in-Sign-Holders.html</v>
      </c>
    </row>
    <row r="1395" spans="1:4" hidden="1" x14ac:dyDescent="0.25">
      <c r="A1395" t="str">
        <f>IF(LEN('categories-old'!G1395) &gt; 0, "INSERT INTO `catalog_category_entity_varchar` (attribute_id,store_id,entity_id,value) VALUES (48,0,"&amp;'categories-old'!B1395&amp;",'"&amp;RIGHT('categories-old'!G1395,LEN('categories-old'!G1395)-1)&amp;"');","")</f>
        <v>INSERT INTO `catalog_category_entity_varchar` (attribute_id,store_id,entity_id,value) VALUES (48,0,1385,'img3/imgfe9d.jpg');</v>
      </c>
      <c r="B1395" t="str">
        <f>IF(LEN(categories!G1395) &gt; 0, "INSERT INTO `catalog_category_entity_varchar` (attribute_id,store_id,entity_id,value) VALUES (48,0,"&amp;categories!B1395&amp;",'"&amp;RIGHT(categories!G1395,LEN(categories!G1395)-1)&amp;"');","")</f>
        <v>INSERT INTO `catalog_category_entity_varchar` (attribute_id,store_id,entity_id,value) VALUES (48,0,1392,'img2/img7e96.jpg');</v>
      </c>
      <c r="C1395" t="str">
        <f>VLOOKUP(categories!B1395,'categories-old'!B:G,6,FALSE)</f>
        <v>/img2/img7e96.jpg</v>
      </c>
      <c r="D1395" t="str">
        <f>VLOOKUP(categories!B1395,'categories-old'!B:H,7,FALSE)</f>
        <v>www.americanretailsupply.com\66235\793244\Adult--Child-Jersey-Forms\Child-Jersey-Form.html</v>
      </c>
    </row>
    <row r="1396" spans="1:4" hidden="1" x14ac:dyDescent="0.25">
      <c r="A1396" t="str">
        <f>IF(LEN('categories-old'!G1396) &gt; 0, "INSERT INTO `catalog_category_entity_varchar` (attribute_id,store_id,entity_id,value) VALUES (48,0,"&amp;'categories-old'!B1396&amp;",'"&amp;RIGHT('categories-old'!G1396,LEN('categories-old'!G1396)-1)&amp;"');","")</f>
        <v>INSERT INTO `catalog_category_entity_varchar` (attribute_id,store_id,entity_id,value) VALUES (48,0,1387,'img1/img4c95.jpg');</v>
      </c>
      <c r="B1396" t="str">
        <f>IF(LEN(categories!G1396) &gt; 0, "INSERT INTO `catalog_category_entity_varchar` (attribute_id,store_id,entity_id,value) VALUES (48,0,"&amp;categories!B1396&amp;",'"&amp;RIGHT(categories!G1396,LEN(categories!G1396)-1)&amp;"');","")</f>
        <v>INSERT INTO `catalog_category_entity_varchar` (attribute_id,store_id,entity_id,value) VALUES (48,0,1393,'img2/imgbea7.jpg');</v>
      </c>
      <c r="C1396" t="str">
        <f>VLOOKUP(categories!B1396,'categories-old'!B:G,6,FALSE)</f>
        <v>/img2/imgbea7.jpg</v>
      </c>
      <c r="D1396" t="str">
        <f>VLOOKUP(categories!B1396,'categories-old'!B:H,7,FALSE)</f>
        <v>www.americanretailsupply.com\64960\243029\Cross-Bars\Crossbars.html</v>
      </c>
    </row>
    <row r="1397" spans="1:4" hidden="1" x14ac:dyDescent="0.25">
      <c r="A1397" t="str">
        <f>IF(LEN('categories-old'!G1397) &gt; 0, "INSERT INTO `catalog_category_entity_varchar` (attribute_id,store_id,entity_id,value) VALUES (48,0,"&amp;'categories-old'!B1397&amp;",'"&amp;RIGHT('categories-old'!G1397,LEN('categories-old'!G1397)-1)&amp;"');","")</f>
        <v>INSERT INTO `catalog_category_entity_varchar` (attribute_id,store_id,entity_id,value) VALUES (48,0,1388,'img1/imga4c3.jpg');</v>
      </c>
      <c r="B1397" t="str">
        <f>IF(LEN(categories!G1397) &gt; 0, "INSERT INTO `catalog_category_entity_varchar` (attribute_id,store_id,entity_id,value) VALUES (48,0,"&amp;categories!B1397&amp;",'"&amp;RIGHT(categories!G1397,LEN(categories!G1397)-1)&amp;"');","")</f>
        <v>INSERT INTO `catalog_category_entity_varchar` (attribute_id,store_id,entity_id,value) VALUES (48,0,1394,'img2/img6e83.jpg');</v>
      </c>
      <c r="C1397" t="str">
        <f>VLOOKUP(categories!B1397,'categories-old'!B:G,6,FALSE)</f>
        <v>/img2/img6e83.jpg</v>
      </c>
      <c r="D1397" t="str">
        <f>VLOOKUP(categories!B1397,'categories-old'!B:H,7,FALSE)</f>
        <v>www.americanretailsupply.com\65070\793279\Paper-Shopping-Bags\Economy-Kraft-Shopping-Bags.html</v>
      </c>
    </row>
    <row r="1398" spans="1:4" hidden="1" x14ac:dyDescent="0.25">
      <c r="A1398" t="str">
        <f>IF(LEN('categories-old'!G1398) &gt; 0, "INSERT INTO `catalog_category_entity_varchar` (attribute_id,store_id,entity_id,value) VALUES (48,0,"&amp;'categories-old'!B1398&amp;",'"&amp;RIGHT('categories-old'!G1398,LEN('categories-old'!G1398)-1)&amp;"');","")</f>
        <v>INSERT INTO `catalog_category_entity_varchar` (attribute_id,store_id,entity_id,value) VALUES (48,0,1389,'img2/imga23e.jpg');</v>
      </c>
      <c r="B1398" t="str">
        <f>IF(LEN(categories!G1398) &gt; 0, "INSERT INTO `catalog_category_entity_varchar` (attribute_id,store_id,entity_id,value) VALUES (48,0,"&amp;categories!B1398&amp;",'"&amp;RIGHT(categories!G1398,LEN(categories!G1398)-1)&amp;"');","")</f>
        <v>INSERT INTO `catalog_category_entity_varchar` (attribute_id,store_id,entity_id,value) VALUES (48,0,1395,'img3/imga8eb.jpg');</v>
      </c>
      <c r="C1398" t="str">
        <f>VLOOKUP(categories!B1398,'categories-old'!B:G,6,FALSE)</f>
        <v>/img3/imga8eb.jpg</v>
      </c>
      <c r="D1398" t="str">
        <f>VLOOKUP(categories!B1398,'categories-old'!B:H,7,FALSE)</f>
        <v>www.americanretailsupply.com\64692\793297\Fluorescent-Labels\Fluorescent-Specialty-Labels.html</v>
      </c>
    </row>
    <row r="1399" spans="1:4" hidden="1" x14ac:dyDescent="0.25">
      <c r="A1399" t="str">
        <f>IF(LEN('categories-old'!G1399) &gt; 0, "INSERT INTO `catalog_category_entity_varchar` (attribute_id,store_id,entity_id,value) VALUES (48,0,"&amp;'categories-old'!B1399&amp;",'"&amp;RIGHT('categories-old'!G1399,LEN('categories-old'!G1399)-1)&amp;"');","")</f>
        <v>INSERT INTO `catalog_category_entity_varchar` (attribute_id,store_id,entity_id,value) VALUES (48,0,1390,'img1/imga83b.jpg');</v>
      </c>
      <c r="B1399" t="str">
        <f>IF(LEN(categories!G1399) &gt; 0, "INSERT INTO `catalog_category_entity_varchar` (attribute_id,store_id,entity_id,value) VALUES (48,0,"&amp;categories!B1399&amp;",'"&amp;RIGHT(categories!G1399,LEN(categories!G1399)-1)&amp;"');","")</f>
        <v>INSERT INTO `catalog_category_entity_varchar` (attribute_id,store_id,entity_id,value) VALUES (48,0,1396,'img2/img2dfa.jpg');</v>
      </c>
      <c r="C1399" t="str">
        <f>VLOOKUP(categories!B1399,'categories-old'!B:G,6,FALSE)</f>
        <v>/img2/img2dfa.jpg</v>
      </c>
      <c r="D1399" t="str">
        <f>VLOOKUP(categories!B1399,'categories-old'!B:H,7,FALSE)</f>
        <v>www.americanretailsupply.com\65195\793289\Hangers\Hanger-Clips.html</v>
      </c>
    </row>
    <row r="1400" spans="1:4" hidden="1" x14ac:dyDescent="0.25">
      <c r="A1400" t="str">
        <f>IF(LEN('categories-old'!G1400) &gt; 0, "INSERT INTO `catalog_category_entity_varchar` (attribute_id,store_id,entity_id,value) VALUES (48,0,"&amp;'categories-old'!B1400&amp;",'"&amp;RIGHT('categories-old'!G1400,LEN('categories-old'!G1400)-1)&amp;"');","")</f>
        <v>INSERT INTO `catalog_category_entity_varchar` (attribute_id,store_id,entity_id,value) VALUES (48,0,1392,'img2/img7e96.jpg');</v>
      </c>
      <c r="B1400" t="str">
        <f>IF(LEN(categories!G1400) &gt; 0, "INSERT INTO `catalog_category_entity_varchar` (attribute_id,store_id,entity_id,value) VALUES (48,0,"&amp;categories!B1400&amp;",'"&amp;RIGHT(categories!G1400,LEN(categories!G1400)-1)&amp;"');","")</f>
        <v>INSERT INTO `catalog_category_entity_varchar` (attribute_id,store_id,entity_id,value) VALUES (48,0,1397,'img2/img0844.jpg');</v>
      </c>
      <c r="C1400" t="str">
        <f>VLOOKUP(categories!B1400,'categories-old'!B:G,6,FALSE)</f>
        <v>/img2/img0844.jpg</v>
      </c>
      <c r="D1400" t="str">
        <f>VLOOKUP(categories!B1400,'categories-old'!B:H,7,FALSE)</f>
        <v>www.americanretailsupply.com\65799\788873\Shamrock\Masculine-Giftwrap.html</v>
      </c>
    </row>
    <row r="1401" spans="1:4" hidden="1" x14ac:dyDescent="0.25">
      <c r="A1401" t="str">
        <f>IF(LEN('categories-old'!G1401) &gt; 0, "INSERT INTO `catalog_category_entity_varchar` (attribute_id,store_id,entity_id,value) VALUES (48,0,"&amp;'categories-old'!B1401&amp;",'"&amp;RIGHT('categories-old'!G1401,LEN('categories-old'!G1401)-1)&amp;"');","")</f>
        <v>INSERT INTO `catalog_category_entity_varchar` (attribute_id,store_id,entity_id,value) VALUES (48,0,1393,'img2/imgbea7.jpg');</v>
      </c>
      <c r="B1401" t="str">
        <f>IF(LEN(categories!G1401) &gt; 0, "INSERT INTO `catalog_category_entity_varchar` (attribute_id,store_id,entity_id,value) VALUES (48,0,"&amp;categories!B1401&amp;",'"&amp;RIGHT(categories!G1401,LEN(categories!G1401)-1)&amp;"');","")</f>
        <v>INSERT INTO `catalog_category_entity_varchar` (attribute_id,store_id,entity_id,value) VALUES (48,0,1398,'img2/img9741.jpg');</v>
      </c>
      <c r="C1401" t="str">
        <f>VLOOKUP(categories!B1401,'categories-old'!B:G,6,FALSE)</f>
        <v>/img2/img9741.jpg</v>
      </c>
      <c r="D1401" t="str">
        <f>VLOOKUP(categories!B1401,'categories-old'!B:H,7,FALSE)</f>
        <v>www.americanretailsupply.com\66235\793243\Adult--Child-Jersey-Forms\Mens-Jersey-Jacket-Form.html</v>
      </c>
    </row>
    <row r="1402" spans="1:4" hidden="1" x14ac:dyDescent="0.25">
      <c r="A1402" t="str">
        <f>IF(LEN('categories-old'!G1402) &gt; 0, "INSERT INTO `catalog_category_entity_varchar` (attribute_id,store_id,entity_id,value) VALUES (48,0,"&amp;'categories-old'!B1402&amp;",'"&amp;RIGHT('categories-old'!G1402,LEN('categories-old'!G1402)-1)&amp;"');","")</f>
        <v>INSERT INTO `catalog_category_entity_varchar` (attribute_id,store_id,entity_id,value) VALUES (48,0,1394,'img2/img6e83.jpg');</v>
      </c>
      <c r="B1402" t="str">
        <f>IF(LEN(categories!G1402) &gt; 0, "INSERT INTO `catalog_category_entity_varchar` (attribute_id,store_id,entity_id,value) VALUES (48,0,"&amp;categories!B1402&amp;",'"&amp;RIGHT(categories!G1402,LEN(categories!G1402)-1)&amp;"');","")</f>
        <v>INSERT INTO `catalog_category_entity_varchar` (attribute_id,store_id,entity_id,value) VALUES (48,0,1399,'img1/img9283.jpg');</v>
      </c>
      <c r="C1402" t="str">
        <f>VLOOKUP(categories!B1402,'categories-old'!B:G,6,FALSE)</f>
        <v>/img1/img9283.jpg</v>
      </c>
      <c r="D1402" t="str">
        <f>VLOOKUP(categories!B1402,'categories-old'!B:H,7,FALSE)</f>
        <v>www.americanretailsupply.com\66235\793242\Adult--Child-Jersey-Forms\Mens-Jersey-Shirt-Form.html</v>
      </c>
    </row>
    <row r="1403" spans="1:4" hidden="1" x14ac:dyDescent="0.25">
      <c r="A1403" t="str">
        <f>IF(LEN('categories-old'!G1403) &gt; 0, "INSERT INTO `catalog_category_entity_varchar` (attribute_id,store_id,entity_id,value) VALUES (48,0,"&amp;'categories-old'!B1403&amp;",'"&amp;RIGHT('categories-old'!G1403,LEN('categories-old'!G1403)-1)&amp;"');","")</f>
        <v>INSERT INTO `catalog_category_entity_varchar` (attribute_id,store_id,entity_id,value) VALUES (48,0,1395,'img3/imga8eb.jpg');</v>
      </c>
      <c r="B1403" t="str">
        <f>IF(LEN(categories!G1403) &gt; 0, "INSERT INTO `catalog_category_entity_varchar` (attribute_id,store_id,entity_id,value) VALUES (48,0,"&amp;categories!B1403&amp;",'"&amp;RIGHT(categories!G1403,LEN(categories!G1403)-1)&amp;"');","")</f>
        <v>INSERT INTO `catalog_category_entity_varchar` (attribute_id,store_id,entity_id,value) VALUES (48,0,1400,'img1/imgcf93.jpg');</v>
      </c>
      <c r="C1403" t="str">
        <f>VLOOKUP(categories!B1403,'categories-old'!B:G,6,FALSE)</f>
        <v>/img1/imgcf93.jpg</v>
      </c>
      <c r="D1403" t="str">
        <f>VLOOKUP(categories!B1403,'categories-old'!B:H,7,FALSE)</f>
        <v>www.americanretailsupply.com\64715\172945\E--Flute-Decorative-Boxes\Pillow-Packs.html</v>
      </c>
    </row>
    <row r="1404" spans="1:4" hidden="1" x14ac:dyDescent="0.25">
      <c r="A1404" t="str">
        <f>IF(LEN('categories-old'!G1404) &gt; 0, "INSERT INTO `catalog_category_entity_varchar` (attribute_id,store_id,entity_id,value) VALUES (48,0,"&amp;'categories-old'!B1404&amp;",'"&amp;RIGHT('categories-old'!G1404,LEN('categories-old'!G1404)-1)&amp;"');","")</f>
        <v>INSERT INTO `catalog_category_entity_varchar` (attribute_id,store_id,entity_id,value) VALUES (48,0,1396,'img2/img2dfa.jpg');</v>
      </c>
      <c r="B1404" t="str">
        <f>IF(LEN(categories!G1404) &gt; 0, "INSERT INTO `catalog_category_entity_varchar` (attribute_id,store_id,entity_id,value) VALUES (48,0,"&amp;categories!B1404&amp;",'"&amp;RIGHT(categories!G1404,LEN(categories!G1404)-1)&amp;"');","")</f>
        <v>INSERT INTO `catalog_category_entity_varchar` (attribute_id,store_id,entity_id,value) VALUES (48,0,1401,'img1/img4cc8.jpg');</v>
      </c>
      <c r="C1404" t="str">
        <f>VLOOKUP(categories!B1404,'categories-old'!B:G,6,FALSE)</f>
        <v>/img1/img4cc8.jpg</v>
      </c>
      <c r="D1404" t="str">
        <f>VLOOKUP(categories!B1404,'categories-old'!B:H,7,FALSE)</f>
        <v>www.americanretailsupply.com\66235\793240\Adult--Child-Jersey-Forms\Womens-Dress-Form.html</v>
      </c>
    </row>
    <row r="1405" spans="1:4" hidden="1" x14ac:dyDescent="0.25">
      <c r="A1405" t="str">
        <f>IF(LEN('categories-old'!G1405) &gt; 0, "INSERT INTO `catalog_category_entity_varchar` (attribute_id,store_id,entity_id,value) VALUES (48,0,"&amp;'categories-old'!B1405&amp;",'"&amp;RIGHT('categories-old'!G1405,LEN('categories-old'!G1405)-1)&amp;"');","")</f>
        <v>INSERT INTO `catalog_category_entity_varchar` (attribute_id,store_id,entity_id,value) VALUES (48,0,1397,'img2/img0844.jpg');</v>
      </c>
      <c r="B1405" t="str">
        <f>IF(LEN(categories!G1405) &gt; 0, "INSERT INTO `catalog_category_entity_varchar` (attribute_id,store_id,entity_id,value) VALUES (48,0,"&amp;categories!B1405&amp;",'"&amp;RIGHT(categories!G1405,LEN(categories!G1405)-1)&amp;"');","")</f>
        <v>INSERT INTO `catalog_category_entity_varchar` (attribute_id,store_id,entity_id,value) VALUES (48,0,1402,'img1/img9d52.jpg');</v>
      </c>
      <c r="C1405" t="str">
        <f>VLOOKUP(categories!B1405,'categories-old'!B:G,6,FALSE)</f>
        <v>/img1/img9d52.jpg</v>
      </c>
      <c r="D1405" t="str">
        <f>VLOOKUP(categories!B1405,'categories-old'!B:H,7,FALSE)</f>
        <v>www.americanretailsupply.com\66235\793241\Adult--Child-Jersey-Forms\Womens-Jersey-Blouse-Forms.html</v>
      </c>
    </row>
    <row r="1406" spans="1:4" hidden="1" x14ac:dyDescent="0.25">
      <c r="A1406" t="str">
        <f>IF(LEN('categories-old'!G1406) &gt; 0, "INSERT INTO `catalog_category_entity_varchar` (attribute_id,store_id,entity_id,value) VALUES (48,0,"&amp;'categories-old'!B1406&amp;",'"&amp;RIGHT('categories-old'!G1406,LEN('categories-old'!G1406)-1)&amp;"');","")</f>
        <v>INSERT INTO `catalog_category_entity_varchar` (attribute_id,store_id,entity_id,value) VALUES (48,0,1398,'img2/img9741.jpg');</v>
      </c>
      <c r="B1406" t="str">
        <f>IF(LEN(categories!G1406) &gt; 0, "INSERT INTO `catalog_category_entity_varchar` (attribute_id,store_id,entity_id,value) VALUES (48,0,"&amp;categories!B1406&amp;",'"&amp;RIGHT(categories!G1406,LEN(categories!G1406)-1)&amp;"');","")</f>
        <v>INSERT INTO `catalog_category_entity_varchar` (attribute_id,store_id,entity_id,value) VALUES (48,0,1403,'img3/img264b.jpg');</v>
      </c>
      <c r="C1406" t="str">
        <f>VLOOKUP(categories!B1406,'categories-old'!B:G,6,FALSE)</f>
        <v>/img3/img264b.jpg</v>
      </c>
      <c r="D1406" t="str">
        <f>VLOOKUP(categories!B1406,'categories-old'!B:H,7,FALSE)</f>
        <v>www.americanretailsupply.com\64595\793002\New-Arrivals\-Pipe-Hangers-with-Shelves.html</v>
      </c>
    </row>
    <row r="1407" spans="1:4" hidden="1" x14ac:dyDescent="0.25">
      <c r="A1407" t="str">
        <f>IF(LEN('categories-old'!G1407) &gt; 0, "INSERT INTO `catalog_category_entity_varchar` (attribute_id,store_id,entity_id,value) VALUES (48,0,"&amp;'categories-old'!B1407&amp;",'"&amp;RIGHT('categories-old'!G1407,LEN('categories-old'!G1407)-1)&amp;"');","")</f>
        <v>INSERT INTO `catalog_category_entity_varchar` (attribute_id,store_id,entity_id,value) VALUES (48,0,1399,'img1/img9283.jpg');</v>
      </c>
      <c r="B1407" t="str">
        <f>IF(LEN(categories!G1407) &gt; 0, "INSERT INTO `catalog_category_entity_varchar` (attribute_id,store_id,entity_id,value) VALUES (48,0,"&amp;categories!B1407&amp;",'"&amp;RIGHT(categories!G1407,LEN(categories!G1407)-1)&amp;"');","")</f>
        <v>INSERT INTO `catalog_category_entity_varchar` (attribute_id,store_id,entity_id,value) VALUES (48,0,1404,'img1/img23cb.jpg');</v>
      </c>
      <c r="C1407" t="str">
        <f>VLOOKUP(categories!B1407,'categories-old'!B:G,6,FALSE)</f>
        <v>/img1/img23cb.jpg</v>
      </c>
      <c r="D1407" t="str">
        <f>VLOOKUP(categories!B1407,'categories-old'!B:H,7,FALSE)</f>
        <v>www.americanretailsupply.com\66198\744107\Eco-Friendly-Plastic-Bags\Gloss-Heavy-Duty-Merchandise-Bags.html</v>
      </c>
    </row>
    <row r="1408" spans="1:4" hidden="1" x14ac:dyDescent="0.25">
      <c r="A1408" t="str">
        <f>IF(LEN('categories-old'!G1408) &gt; 0, "INSERT INTO `catalog_category_entity_varchar` (attribute_id,store_id,entity_id,value) VALUES (48,0,"&amp;'categories-old'!B1408&amp;",'"&amp;RIGHT('categories-old'!G1408,LEN('categories-old'!G1408)-1)&amp;"');","")</f>
        <v>INSERT INTO `catalog_category_entity_varchar` (attribute_id,store_id,entity_id,value) VALUES (48,0,1400,'img1/imgcf93.jpg');</v>
      </c>
      <c r="B1408" t="str">
        <f>IF(LEN(categories!G1408) &gt; 0, "INSERT INTO `catalog_category_entity_varchar` (attribute_id,store_id,entity_id,value) VALUES (48,0,"&amp;categories!B1408&amp;",'"&amp;RIGHT(categories!G1408,LEN(categories!G1408)-1)&amp;"');","")</f>
        <v>INSERT INTO `catalog_category_entity_varchar` (attribute_id,store_id,entity_id,value) VALUES (48,0,1406,'img3/imgfe76.jpg');</v>
      </c>
      <c r="C1408" t="str">
        <f>VLOOKUP(categories!B1408,'categories-old'!B:G,6,FALSE)</f>
        <v>/img3/imgfe76.jpg</v>
      </c>
      <c r="D1408" t="str">
        <f>VLOOKUP(categories!B1408,'categories-old'!B:H,7,FALSE)</f>
        <v>www.americanretailsupply.com\66192\793001\Pipe--Panel-Displays\Pipe-Hangers-without-Shelves.html</v>
      </c>
    </row>
    <row r="1409" spans="1:4" hidden="1" x14ac:dyDescent="0.25">
      <c r="A1409" t="str">
        <f>IF(LEN('categories-old'!G1409) &gt; 0, "INSERT INTO `catalog_category_entity_varchar` (attribute_id,store_id,entity_id,value) VALUES (48,0,"&amp;'categories-old'!B1409&amp;",'"&amp;RIGHT('categories-old'!G1409,LEN('categories-old'!G1409)-1)&amp;"');","")</f>
        <v>INSERT INTO `catalog_category_entity_varchar` (attribute_id,store_id,entity_id,value) VALUES (48,0,1401,'img1/img4cc8.jpg');</v>
      </c>
      <c r="B1409" t="str">
        <f>IF(LEN(categories!G1409) &gt; 0, "INSERT INTO `catalog_category_entity_varchar` (attribute_id,store_id,entity_id,value) VALUES (48,0,"&amp;categories!B1409&amp;",'"&amp;RIGHT(categories!G1409,LEN(categories!G1409)-1)&amp;"');","")</f>
        <v>INSERT INTO `catalog_category_entity_varchar` (attribute_id,store_id,entity_id,value) VALUES (48,0,1407,'img1/imgee77.jpg');</v>
      </c>
      <c r="C1409" t="str">
        <f>VLOOKUP(categories!B1409,'categories-old'!B:G,6,FALSE)</f>
        <v>/img1/imgee77.jpg</v>
      </c>
      <c r="D1409" t="str">
        <f>VLOOKUP(categories!B1409,'categories-old'!B:H,7,FALSE)</f>
        <v>www.americanretailsupply.com\64665\34340\Wire--Acylic-Easels\Adjustable-Easel-for-Slatwall-or-Slatgrid.html</v>
      </c>
    </row>
    <row r="1410" spans="1:4" hidden="1" x14ac:dyDescent="0.25">
      <c r="A1410" t="str">
        <f>IF(LEN('categories-old'!G1410) &gt; 0, "INSERT INTO `catalog_category_entity_varchar` (attribute_id,store_id,entity_id,value) VALUES (48,0,"&amp;'categories-old'!B1410&amp;",'"&amp;RIGHT('categories-old'!G1410,LEN('categories-old'!G1410)-1)&amp;"');","")</f>
        <v>INSERT INTO `catalog_category_entity_varchar` (attribute_id,store_id,entity_id,value) VALUES (48,0,1402,'img1/img9d52.jpg');</v>
      </c>
      <c r="B1410" t="str">
        <f>IF(LEN(categories!G1410) &gt; 0, "INSERT INTO `catalog_category_entity_varchar` (attribute_id,store_id,entity_id,value) VALUES (48,0,"&amp;categories!B1410&amp;",'"&amp;RIGHT(categories!G1410,LEN(categories!G1410)-1)&amp;"');","")</f>
        <v>INSERT INTO `catalog_category_entity_varchar` (attribute_id,store_id,entity_id,value) VALUES (48,0,1408,'img2/img4509.jpg');</v>
      </c>
      <c r="C1410" t="str">
        <f>VLOOKUP(categories!B1410,'categories-old'!B:G,6,FALSE)</f>
        <v>/img2/img4509.jpg</v>
      </c>
      <c r="D1410" t="str">
        <f>VLOOKUP(categories!B1410,'categories-old'!B:H,7,FALSE)</f>
        <v>www.americanretailsupply.com\64787\640355\Necklace--Bracelet-Displays\Jewelry-Displays-for-Slatwall-or-Slatgrid.html</v>
      </c>
    </row>
    <row r="1411" spans="1:4" hidden="1" x14ac:dyDescent="0.25">
      <c r="A1411" t="str">
        <f>IF(LEN('categories-old'!G1411) &gt; 0, "INSERT INTO `catalog_category_entity_varchar` (attribute_id,store_id,entity_id,value) VALUES (48,0,"&amp;'categories-old'!B1411&amp;",'"&amp;RIGHT('categories-old'!G1411,LEN('categories-old'!G1411)-1)&amp;"');","")</f>
        <v>INSERT INTO `catalog_category_entity_varchar` (attribute_id,store_id,entity_id,value) VALUES (48,0,1403,'img3/img264b.jpg');</v>
      </c>
      <c r="B1411" t="str">
        <f>IF(LEN(categories!G1411) &gt; 0, "INSERT INTO `catalog_category_entity_varchar` (attribute_id,store_id,entity_id,value) VALUES (48,0,"&amp;categories!B1411&amp;",'"&amp;RIGHT(categories!G1411,LEN(categories!G1411)-1)&amp;"');","")</f>
        <v>INSERT INTO `catalog_category_entity_varchar` (attribute_id,store_id,entity_id,value) VALUES (48,0,1409,'img2/imge6c1.jpg');</v>
      </c>
      <c r="C1411" t="str">
        <f>VLOOKUP(categories!B1411,'categories-old'!B:G,6,FALSE)</f>
        <v>/img2/imge6c1.jpg</v>
      </c>
      <c r="D1411" t="str">
        <f>VLOOKUP(categories!B1411,'categories-old'!B:H,7,FALSE)</f>
        <v>www.americanretailsupply.com\64829\793986\Ready-To-Assemble-Showcases\Showcase-16-Square-Display.html</v>
      </c>
    </row>
    <row r="1412" spans="1:4" hidden="1" x14ac:dyDescent="0.25">
      <c r="A1412" t="str">
        <f>IF(LEN('categories-old'!G1412) &gt; 0, "INSERT INTO `catalog_category_entity_varchar` (attribute_id,store_id,entity_id,value) VALUES (48,0,"&amp;'categories-old'!B1412&amp;",'"&amp;RIGHT('categories-old'!G1412,LEN('categories-old'!G1412)-1)&amp;"');","")</f>
        <v>INSERT INTO `catalog_category_entity_varchar` (attribute_id,store_id,entity_id,value) VALUES (48,0,1404,'img1/img23cb.jpg');</v>
      </c>
      <c r="B1412" t="str">
        <f>IF(LEN(categories!G1412) &gt; 0, "INSERT INTO `catalog_category_entity_varchar` (attribute_id,store_id,entity_id,value) VALUES (48,0,"&amp;categories!B1412&amp;",'"&amp;RIGHT(categories!G1412,LEN(categories!G1412)-1)&amp;"');","")</f>
        <v>INSERT INTO `catalog_category_entity_varchar` (attribute_id,store_id,entity_id,value) VALUES (48,0,1410,'img1/imgdbd7.jpg');</v>
      </c>
      <c r="C1412" t="str">
        <f>VLOOKUP(categories!B1412,'categories-old'!B:G,6,FALSE)</f>
        <v>/img1/imgdbd7.jpg</v>
      </c>
      <c r="D1412" t="str">
        <f>VLOOKUP(categories!B1412,'categories-old'!B:H,7,FALSE)</f>
        <v>www.americanretailsupply.com\64898\763796\Closeout-Display-Cases-and-Racks\-Showcase-Queen-Anne-Jewelry.html</v>
      </c>
    </row>
    <row r="1413" spans="1:4" hidden="1" x14ac:dyDescent="0.25">
      <c r="A1413" t="str">
        <f>IF(LEN('categories-old'!G1413) &gt; 0, "INSERT INTO `catalog_category_entity_varchar` (attribute_id,store_id,entity_id,value) VALUES (48,0,"&amp;'categories-old'!B1413&amp;",'"&amp;RIGHT('categories-old'!G1413,LEN('categories-old'!G1413)-1)&amp;"');","")</f>
        <v>INSERT INTO `catalog_category_entity_varchar` (attribute_id,store_id,entity_id,value) VALUES (48,0,1406,'img3/imgfe76.jpg');</v>
      </c>
      <c r="B1413" t="str">
        <f>IF(LEN(categories!G1413) &gt; 0, "INSERT INTO `catalog_category_entity_varchar` (attribute_id,store_id,entity_id,value) VALUES (48,0,"&amp;categories!B1413&amp;",'"&amp;RIGHT(categories!G1413,LEN(categories!G1413)-1)&amp;"');","")</f>
        <v>INSERT INTO `catalog_category_entity_varchar` (attribute_id,store_id,entity_id,value) VALUES (48,0,1411,'img3/img0ac1.jpg');</v>
      </c>
      <c r="C1413" t="str">
        <f>VLOOKUP(categories!B1413,'categories-old'!B:G,6,FALSE)</f>
        <v>/img3/img0ac1.jpg</v>
      </c>
      <c r="D1413" t="str">
        <f>VLOOKUP(categories!B1413,'categories-old'!B:H,7,FALSE)</f>
        <v>www.americanretailsupply.com\64898\785445\Closeout-Display-Cases-and-Racks\Floor-Standing-Sign-Frame.html</v>
      </c>
    </row>
    <row r="1414" spans="1:4" hidden="1" x14ac:dyDescent="0.25">
      <c r="A1414" t="str">
        <f>IF(LEN('categories-old'!G1414) &gt; 0, "INSERT INTO `catalog_category_entity_varchar` (attribute_id,store_id,entity_id,value) VALUES (48,0,"&amp;'categories-old'!B1414&amp;",'"&amp;RIGHT('categories-old'!G1414,LEN('categories-old'!G1414)-1)&amp;"');","")</f>
        <v>INSERT INTO `catalog_category_entity_varchar` (attribute_id,store_id,entity_id,value) VALUES (48,0,1407,'img1/imgee77.jpg');</v>
      </c>
      <c r="B1414" t="str">
        <f>IF(LEN(categories!G1414) &gt; 0, "INSERT INTO `catalog_category_entity_varchar` (attribute_id,store_id,entity_id,value) VALUES (48,0,"&amp;categories!B1414&amp;",'"&amp;RIGHT(categories!G1414,LEN(categories!G1414)-1)&amp;"');","")</f>
        <v>INSERT INTO `catalog_category_entity_varchar` (attribute_id,store_id,entity_id,value) VALUES (48,0,1412,'img3/img2c9f.jpg');</v>
      </c>
      <c r="C1414" t="str">
        <f>VLOOKUP(categories!B1414,'categories-old'!B:G,6,FALSE)</f>
        <v>/img3/img2c9f.jpg</v>
      </c>
      <c r="D1414" t="str">
        <f>VLOOKUP(categories!B1414,'categories-old'!B:H,7,FALSE)</f>
        <v>www.americanretailsupply.com\64899\244866\Closeout-Packaging\Curling-Ribbon.html</v>
      </c>
    </row>
    <row r="1415" spans="1:4" hidden="1" x14ac:dyDescent="0.25">
      <c r="A1415" t="str">
        <f>IF(LEN('categories-old'!G1415) &gt; 0, "INSERT INTO `catalog_category_entity_varchar` (attribute_id,store_id,entity_id,value) VALUES (48,0,"&amp;'categories-old'!B1415&amp;",'"&amp;RIGHT('categories-old'!G1415,LEN('categories-old'!G1415)-1)&amp;"');","")</f>
        <v>INSERT INTO `catalog_category_entity_varchar` (attribute_id,store_id,entity_id,value) VALUES (48,0,1408,'img2/img4509.jpg');</v>
      </c>
      <c r="B1415" t="str">
        <f>IF(LEN(categories!G1415) &gt; 0, "INSERT INTO `catalog_category_entity_varchar` (attribute_id,store_id,entity_id,value) VALUES (48,0,"&amp;categories!B1415&amp;",'"&amp;RIGHT(categories!G1415,LEN(categories!G1415)-1)&amp;"');","")</f>
        <v>INSERT INTO `catalog_category_entity_varchar` (attribute_id,store_id,entity_id,value) VALUES (48,0,1413,'img2/img8e1f.jpg');</v>
      </c>
      <c r="C1415" t="str">
        <f>VLOOKUP(categories!B1415,'categories-old'!B:G,6,FALSE)</f>
        <v>/img2/img8e1f.jpg</v>
      </c>
      <c r="D1415" t="str">
        <f>VLOOKUP(categories!B1415,'categories-old'!B:H,7,FALSE)</f>
        <v>www.americanretailsupply.com\64899\245005\Closeout-Packaging\Glitter-Ribbon.html</v>
      </c>
    </row>
    <row r="1416" spans="1:4" hidden="1" x14ac:dyDescent="0.25">
      <c r="A1416" t="str">
        <f>IF(LEN('categories-old'!G1416) &gt; 0, "INSERT INTO `catalog_category_entity_varchar` (attribute_id,store_id,entity_id,value) VALUES (48,0,"&amp;'categories-old'!B1416&amp;",'"&amp;RIGHT('categories-old'!G1416,LEN('categories-old'!G1416)-1)&amp;"');","")</f>
        <v>INSERT INTO `catalog_category_entity_varchar` (attribute_id,store_id,entity_id,value) VALUES (48,0,1409,'img2/imge6c1.jpg');</v>
      </c>
      <c r="B1416" t="str">
        <f>IF(LEN(categories!G1416) &gt; 0, "INSERT INTO `catalog_category_entity_varchar` (attribute_id,store_id,entity_id,value) VALUES (48,0,"&amp;categories!B1416&amp;",'"&amp;RIGHT(categories!G1416,LEN(categories!G1416)-1)&amp;"');","")</f>
        <v>INSERT INTO `catalog_category_entity_varchar` (attribute_id,store_id,entity_id,value) VALUES (48,0,1414,'img1/imgb7a7.jpg');</v>
      </c>
      <c r="C1416" t="str">
        <f>VLOOKUP(categories!B1416,'categories-old'!B:G,6,FALSE)</f>
        <v>/img1/imgb7a7.jpg</v>
      </c>
      <c r="D1416" t="str">
        <f>VLOOKUP(categories!B1416,'categories-old'!B:H,7,FALSE)</f>
        <v>www.americanretailsupply.com\64899\245006\Closeout-Packaging\Splendorette-Ribbon.html</v>
      </c>
    </row>
    <row r="1417" spans="1:4" hidden="1" x14ac:dyDescent="0.25">
      <c r="A1417" t="str">
        <f>IF(LEN('categories-old'!G1417) &gt; 0, "INSERT INTO `catalog_category_entity_varchar` (attribute_id,store_id,entity_id,value) VALUES (48,0,"&amp;'categories-old'!B1417&amp;",'"&amp;RIGHT('categories-old'!G1417,LEN('categories-old'!G1417)-1)&amp;"');","")</f>
        <v>INSERT INTO `catalog_category_entity_varchar` (attribute_id,store_id,entity_id,value) VALUES (48,0,1410,'img1/imgdbd7.jpg');</v>
      </c>
      <c r="B1417" t="str">
        <f>IF(LEN(categories!G1417) &gt; 0, "INSERT INTO `catalog_category_entity_varchar` (attribute_id,store_id,entity_id,value) VALUES (48,0,"&amp;categories!B1417&amp;",'"&amp;RIGHT(categories!G1417,LEN(categories!G1417)-1)&amp;"');","")</f>
        <v>INSERT INTO `catalog_category_entity_varchar` (attribute_id,store_id,entity_id,value) VALUES (48,0,1415,'img3/img9e20.jpg');</v>
      </c>
      <c r="C1417" t="str">
        <f>VLOOKUP(categories!B1417,'categories-old'!B:G,6,FALSE)</f>
        <v>/img3/img9e20.jpg</v>
      </c>
      <c r="D1417" t="str">
        <f>VLOOKUP(categories!B1417,'categories-old'!B:H,7,FALSE)</f>
        <v>www.americanretailsupply.com\64901\240560\Closeout-Brackets-Hooks-Standards\Gridwall-Standard-Brackets.html</v>
      </c>
    </row>
    <row r="1418" spans="1:4" hidden="1" x14ac:dyDescent="0.25">
      <c r="A1418" t="str">
        <f>IF(LEN('categories-old'!G1418) &gt; 0, "INSERT INTO `catalog_category_entity_varchar` (attribute_id,store_id,entity_id,value) VALUES (48,0,"&amp;'categories-old'!B1418&amp;",'"&amp;RIGHT('categories-old'!G1418,LEN('categories-old'!G1418)-1)&amp;"');","")</f>
        <v>INSERT INTO `catalog_category_entity_varchar` (attribute_id,store_id,entity_id,value) VALUES (48,0,1411,'img3/img0ac1.jpg');</v>
      </c>
      <c r="B1418" t="str">
        <f>IF(LEN(categories!G1418) &gt; 0, "INSERT INTO `catalog_category_entity_varchar` (attribute_id,store_id,entity_id,value) VALUES (48,0,"&amp;categories!B1418&amp;",'"&amp;RIGHT(categories!G1418,LEN(categories!G1418)-1)&amp;"');","")</f>
        <v>INSERT INTO `catalog_category_entity_varchar` (attribute_id,store_id,entity_id,value) VALUES (48,0,1416,'img2/img6e4c.jpg');</v>
      </c>
      <c r="C1418" t="str">
        <f>VLOOKUP(categories!B1418,'categories-old'!B:G,6,FALSE)</f>
        <v>/img2/img6e4c.jpg</v>
      </c>
      <c r="D1418" t="str">
        <f>VLOOKUP(categories!B1418,'categories-old'!B:H,7,FALSE)</f>
        <v>www.americanretailsupply.com\64901\793612\Closeout-Brackets-Hooks-Standards\Gridwall-Heavy-Duty-Hook-14-Diameter-90-tip-1-Chrome.html</v>
      </c>
    </row>
    <row r="1419" spans="1:4" hidden="1" x14ac:dyDescent="0.25">
      <c r="A1419" t="str">
        <f>IF(LEN('categories-old'!G1419) &gt; 0, "INSERT INTO `catalog_category_entity_varchar` (attribute_id,store_id,entity_id,value) VALUES (48,0,"&amp;'categories-old'!B1419&amp;",'"&amp;RIGHT('categories-old'!G1419,LEN('categories-old'!G1419)-1)&amp;"');","")</f>
        <v>INSERT INTO `catalog_category_entity_varchar` (attribute_id,store_id,entity_id,value) VALUES (48,0,1412,'img3/img2c9f.jpg');</v>
      </c>
      <c r="B1419" t="str">
        <f>IF(LEN(categories!G1419) &gt; 0, "INSERT INTO `catalog_category_entity_varchar` (attribute_id,store_id,entity_id,value) VALUES (48,0,"&amp;categories!B1419&amp;",'"&amp;RIGHT(categories!G1419,LEN(categories!G1419)-1)&amp;"');","")</f>
        <v>INSERT INTO `catalog_category_entity_varchar` (attribute_id,store_id,entity_id,value) VALUES (48,0,1417,'img3/img462b.jpg');</v>
      </c>
      <c r="C1419" t="str">
        <f>VLOOKUP(categories!B1419,'categories-old'!B:G,6,FALSE)</f>
        <v>/img3/img462b.jpg</v>
      </c>
      <c r="D1419" t="str">
        <f>VLOOKUP(categories!B1419,'categories-old'!B:H,7,FALSE)</f>
        <v>www.americanretailsupply.com\64905\434399\Miscellaneous-Closeout\Adhesive-Label-Release.html</v>
      </c>
    </row>
    <row r="1420" spans="1:4" hidden="1" x14ac:dyDescent="0.25">
      <c r="A1420" t="str">
        <f>IF(LEN('categories-old'!G1420) &gt; 0, "INSERT INTO `catalog_category_entity_varchar` (attribute_id,store_id,entity_id,value) VALUES (48,0,"&amp;'categories-old'!B1420&amp;",'"&amp;RIGHT('categories-old'!G1420,LEN('categories-old'!G1420)-1)&amp;"');","")</f>
        <v>INSERT INTO `catalog_category_entity_varchar` (attribute_id,store_id,entity_id,value) VALUES (48,0,1413,'img2/img8e1f.jpg');</v>
      </c>
      <c r="B1420" t="str">
        <f>IF(LEN(categories!G1420) &gt; 0, "INSERT INTO `catalog_category_entity_varchar` (attribute_id,store_id,entity_id,value) VALUES (48,0,"&amp;categories!B1420&amp;",'"&amp;RIGHT(categories!G1420,LEN(categories!G1420)-1)&amp;"');","")</f>
        <v>INSERT INTO `catalog_category_entity_varchar` (attribute_id,store_id,entity_id,value) VALUES (48,0,1418,'img1/img0362.jpg');</v>
      </c>
      <c r="C1420" t="str">
        <f>VLOOKUP(categories!B1420,'categories-old'!B:G,6,FALSE)</f>
        <v>/img1/img0362.jpg</v>
      </c>
      <c r="D1420" t="str">
        <f>VLOOKUP(categories!B1420,'categories-old'!B:H,7,FALSE)</f>
        <v>www.americanretailsupply.com\64905\434405\Miscellaneous-Closeout\Inside-The-Magic-Kingdom.html</v>
      </c>
    </row>
    <row r="1421" spans="1:4" hidden="1" x14ac:dyDescent="0.25">
      <c r="A1421" t="str">
        <f>IF(LEN('categories-old'!G1421) &gt; 0, "INSERT INTO `catalog_category_entity_varchar` (attribute_id,store_id,entity_id,value) VALUES (48,0,"&amp;'categories-old'!B1421&amp;",'"&amp;RIGHT('categories-old'!G1421,LEN('categories-old'!G1421)-1)&amp;"');","")</f>
        <v>INSERT INTO `catalog_category_entity_varchar` (attribute_id,store_id,entity_id,value) VALUES (48,0,1414,'img1/imgb7a7.jpg');</v>
      </c>
      <c r="B1421" t="str">
        <f>IF(LEN(categories!G1421) &gt; 0, "INSERT INTO `catalog_category_entity_varchar` (attribute_id,store_id,entity_id,value) VALUES (48,0,"&amp;categories!B1421&amp;",'"&amp;RIGHT(categories!G1421,LEN(categories!G1421)-1)&amp;"');","")</f>
        <v>INSERT INTO `catalog_category_entity_varchar` (attribute_id,store_id,entity_id,value) VALUES (48,0,1419,'img1/imgd71e.jpg');</v>
      </c>
      <c r="C1421" t="str">
        <f>VLOOKUP(categories!B1421,'categories-old'!B:G,6,FALSE)</f>
        <v>/img1/imgd71e.jpg</v>
      </c>
      <c r="D1421" t="str">
        <f>VLOOKUP(categories!B1421,'categories-old'!B:H,7,FALSE)</f>
        <v>www.americanretailsupply.com\64905\788053\Miscellaneous-Closeout\Shopping-Baskets.html</v>
      </c>
    </row>
    <row r="1422" spans="1:4" hidden="1" x14ac:dyDescent="0.25">
      <c r="A1422" t="str">
        <f>IF(LEN('categories-old'!G1422) &gt; 0, "INSERT INTO `catalog_category_entity_varchar` (attribute_id,store_id,entity_id,value) VALUES (48,0,"&amp;'categories-old'!B1422&amp;",'"&amp;RIGHT('categories-old'!G1422,LEN('categories-old'!G1422)-1)&amp;"');","")</f>
        <v>INSERT INTO `catalog_category_entity_varchar` (attribute_id,store_id,entity_id,value) VALUES (48,0,1415,'img3/img9e20.jpg');</v>
      </c>
      <c r="B1422" t="str">
        <f>IF(LEN(categories!G1422) &gt; 0, "INSERT INTO `catalog_category_entity_varchar` (attribute_id,store_id,entity_id,value) VALUES (48,0,"&amp;categories!B1422&amp;",'"&amp;RIGHT(categories!G1422,LEN(categories!G1422)-1)&amp;"');","")</f>
        <v>INSERT INTO `catalog_category_entity_varchar` (attribute_id,store_id,entity_id,value) VALUES (48,0,1421,'img3/img4eb4.jpg');</v>
      </c>
      <c r="C1422" t="str">
        <f>VLOOKUP(categories!B1422,'categories-old'!B:G,6,FALSE)</f>
        <v>/img3/img4eb4.jpg</v>
      </c>
      <c r="D1422" t="str">
        <f>VLOOKUP(categories!B1422,'categories-old'!B:H,7,FALSE)</f>
        <v>www.americanretailsupply.com\64943\2333\Slatwall-Accessories\Standard-Brackets-for-Slatwall-or-Slatgrid.html</v>
      </c>
    </row>
    <row r="1423" spans="1:4" hidden="1" x14ac:dyDescent="0.25">
      <c r="A1423" t="str">
        <f>IF(LEN('categories-old'!G1423) &gt; 0, "INSERT INTO `catalog_category_entity_varchar` (attribute_id,store_id,entity_id,value) VALUES (48,0,"&amp;'categories-old'!B1423&amp;",'"&amp;RIGHT('categories-old'!G1423,LEN('categories-old'!G1423)-1)&amp;"');","")</f>
        <v>INSERT INTO `catalog_category_entity_varchar` (attribute_id,store_id,entity_id,value) VALUES (48,0,1416,'img2/img6e4c.jpg');</v>
      </c>
      <c r="B1423" t="str">
        <f>IF(LEN(categories!G1423) &gt; 0, "INSERT INTO `catalog_category_entity_varchar` (attribute_id,store_id,entity_id,value) VALUES (48,0,"&amp;categories!B1423&amp;",'"&amp;RIGHT(categories!G1423,LEN(categories!G1423)-1)&amp;"');","")</f>
        <v>INSERT INTO `catalog_category_entity_varchar` (attribute_id,store_id,entity_id,value) VALUES (48,0,1422,'img3/img8f2b.jpg');</v>
      </c>
      <c r="C1423" t="str">
        <f>VLOOKUP(categories!B1423,'categories-old'!B:G,6,FALSE)</f>
        <v>/img3/img8f2b.jpg</v>
      </c>
      <c r="D1423" t="str">
        <f>VLOOKUP(categories!B1423,'categories-old'!B:H,7,FALSE)</f>
        <v>www.americanretailsupply.com\64943\34098\Slatwall-Accessories\Picture-Hanger-for-Slatwall-or-Slatgrid.html</v>
      </c>
    </row>
    <row r="1424" spans="1:4" hidden="1" x14ac:dyDescent="0.25">
      <c r="A1424" t="str">
        <f>IF(LEN('categories-old'!G1424) &gt; 0, "INSERT INTO `catalog_category_entity_varchar` (attribute_id,store_id,entity_id,value) VALUES (48,0,"&amp;'categories-old'!B1424&amp;",'"&amp;RIGHT('categories-old'!G1424,LEN('categories-old'!G1424)-1)&amp;"');","")</f>
        <v>INSERT INTO `catalog_category_entity_varchar` (attribute_id,store_id,entity_id,value) VALUES (48,0,1417,'img3/img462b.jpg');</v>
      </c>
      <c r="B1424" t="str">
        <f>IF(LEN(categories!G1424) &gt; 0, "INSERT INTO `catalog_category_entity_varchar` (attribute_id,store_id,entity_id,value) VALUES (48,0,"&amp;categories!B1424&amp;",'"&amp;RIGHT(categories!G1424,LEN(categories!G1424)-1)&amp;"');","")</f>
        <v>INSERT INTO `catalog_category_entity_varchar` (attribute_id,store_id,entity_id,value) VALUES (48,0,1423,'img3/imgacfc.jpg');</v>
      </c>
      <c r="C1424" t="str">
        <f>VLOOKUP(categories!B1424,'categories-old'!B:G,6,FALSE)</f>
        <v>/img3/imgacfc.jpg</v>
      </c>
      <c r="D1424" t="str">
        <f>VLOOKUP(categories!B1424,'categories-old'!B:H,7,FALSE)</f>
        <v>www.americanretailsupply.com\64943\34099\Slatwall-Accessories\Utility-Hook-for-Slatwall-or-Slatgrid.html</v>
      </c>
    </row>
    <row r="1425" spans="1:4" hidden="1" x14ac:dyDescent="0.25">
      <c r="A1425" t="str">
        <f>IF(LEN('categories-old'!G1425) &gt; 0, "INSERT INTO `catalog_category_entity_varchar` (attribute_id,store_id,entity_id,value) VALUES (48,0,"&amp;'categories-old'!B1425&amp;",'"&amp;RIGHT('categories-old'!G1425,LEN('categories-old'!G1425)-1)&amp;"');","")</f>
        <v>INSERT INTO `catalog_category_entity_varchar` (attribute_id,store_id,entity_id,value) VALUES (48,0,1418,'img1/img0362.jpg');</v>
      </c>
      <c r="B1425" t="str">
        <f>IF(LEN(categories!G1425) &gt; 0, "INSERT INTO `catalog_category_entity_varchar` (attribute_id,store_id,entity_id,value) VALUES (48,0,"&amp;categories!B1425&amp;",'"&amp;RIGHT(categories!G1425,LEN(categories!G1425)-1)&amp;"');","")</f>
        <v>INSERT INTO `catalog_category_entity_varchar` (attribute_id,store_id,entity_id,value) VALUES (48,0,1424,'img2/img0d59.jpg');</v>
      </c>
      <c r="C1425" t="str">
        <f>VLOOKUP(categories!B1425,'categories-old'!B:G,6,FALSE)</f>
        <v>/img2/img0d59.jpg</v>
      </c>
      <c r="D1425" t="str">
        <f>VLOOKUP(categories!B1425,'categories-old'!B:H,7,FALSE)</f>
        <v>www.americanretailsupply.com\64943\34100\Slatwall-Accessories\Straight-Faceout-Bracket-for-Slatwall-or-Slatgrid.html</v>
      </c>
    </row>
    <row r="1426" spans="1:4" hidden="1" x14ac:dyDescent="0.25">
      <c r="A1426" t="str">
        <f>IF(LEN('categories-old'!G1426) &gt; 0, "INSERT INTO `catalog_category_entity_varchar` (attribute_id,store_id,entity_id,value) VALUES (48,0,"&amp;'categories-old'!B1426&amp;",'"&amp;RIGHT('categories-old'!G1426,LEN('categories-old'!G1426)-1)&amp;"');","")</f>
        <v>INSERT INTO `catalog_category_entity_varchar` (attribute_id,store_id,entity_id,value) VALUES (48,0,1419,'img1/imgd71e.jpg');</v>
      </c>
      <c r="B1426" t="str">
        <f>IF(LEN(categories!G1426) &gt; 0, "INSERT INTO `catalog_category_entity_varchar` (attribute_id,store_id,entity_id,value) VALUES (48,0,"&amp;categories!B1426&amp;",'"&amp;RIGHT(categories!G1426,LEN(categories!G1426)-1)&amp;"');","")</f>
        <v>INSERT INTO `catalog_category_entity_varchar` (attribute_id,store_id,entity_id,value) VALUES (48,0,1425,'img3/imgd4ec.jpg');</v>
      </c>
      <c r="C1426" t="str">
        <f>VLOOKUP(categories!B1426,'categories-old'!B:G,6,FALSE)</f>
        <v>/img3/imgd4ec.jpg</v>
      </c>
      <c r="D1426" t="str">
        <f>VLOOKUP(categories!B1426,'categories-old'!B:H,7,FALSE)</f>
        <v>www.americanretailsupply.com\64943\34101\Slatwall-Accessories\Slatwall-or-Slatgrid-Waterfall-Brackets.html</v>
      </c>
    </row>
    <row r="1427" spans="1:4" hidden="1" x14ac:dyDescent="0.25">
      <c r="A1427" t="str">
        <f>IF(LEN('categories-old'!G1427) &gt; 0, "INSERT INTO `catalog_category_entity_varchar` (attribute_id,store_id,entity_id,value) VALUES (48,0,"&amp;'categories-old'!B1427&amp;",'"&amp;RIGHT('categories-old'!G1427,LEN('categories-old'!G1427)-1)&amp;"');","")</f>
        <v>INSERT INTO `catalog_category_entity_varchar` (attribute_id,store_id,entity_id,value) VALUES (48,0,1421,'img3/img4eb4.jpg');</v>
      </c>
      <c r="B1427" t="str">
        <f>IF(LEN(categories!G1427) &gt; 0, "INSERT INTO `catalog_category_entity_varchar` (attribute_id,store_id,entity_id,value) VALUES (48,0,"&amp;categories!B1427&amp;",'"&amp;RIGHT(categories!G1427,LEN(categories!G1427)-1)&amp;"');","")</f>
        <v>INSERT INTO `catalog_category_entity_varchar` (attribute_id,store_id,entity_id,value) VALUES (48,0,1426,'img2/imga685.jpg');</v>
      </c>
      <c r="C1427" t="str">
        <f>VLOOKUP(categories!B1427,'categories-old'!B:G,6,FALSE)</f>
        <v>/img2/imga685.jpg</v>
      </c>
      <c r="D1427" t="str">
        <f>VLOOKUP(categories!B1427,'categories-old'!B:H,7,FALSE)</f>
        <v>www.americanretailsupply.com\64943\34102\Slatwall-Accessories\Waterfall-Bracket-with-Hooks-for-Slatwall-or-Slatgrid.html</v>
      </c>
    </row>
    <row r="1428" spans="1:4" hidden="1" x14ac:dyDescent="0.25">
      <c r="A1428" t="str">
        <f>IF(LEN('categories-old'!G1428) &gt; 0, "INSERT INTO `catalog_category_entity_varchar` (attribute_id,store_id,entity_id,value) VALUES (48,0,"&amp;'categories-old'!B1428&amp;",'"&amp;RIGHT('categories-old'!G1428,LEN('categories-old'!G1428)-1)&amp;"');","")</f>
        <v>INSERT INTO `catalog_category_entity_varchar` (attribute_id,store_id,entity_id,value) VALUES (48,0,1422,'img3/img8f2b.jpg');</v>
      </c>
      <c r="B1428" t="str">
        <f>IF(LEN(categories!G1428) &gt; 0, "INSERT INTO `catalog_category_entity_varchar` (attribute_id,store_id,entity_id,value) VALUES (48,0,"&amp;categories!B1428&amp;",'"&amp;RIGHT(categories!G1428,LEN(categories!G1428)-1)&amp;"');","")</f>
        <v>INSERT INTO `catalog_category_entity_varchar` (attribute_id,store_id,entity_id,value) VALUES (48,0,1427,'img1/img5868.jpg');</v>
      </c>
      <c r="C1428" t="str">
        <f>VLOOKUP(categories!B1428,'categories-old'!B:G,6,FALSE)</f>
        <v>/img1/img5868.jpg</v>
      </c>
      <c r="D1428" t="str">
        <f>VLOOKUP(categories!B1428,'categories-old'!B:H,7,FALSE)</f>
        <v>www.americanretailsupply.com\64943\34103\Slatwall-Accessories\Hangrod-Bracket-with-Spring-Clamp-for-Slatwall.html</v>
      </c>
    </row>
    <row r="1429" spans="1:4" hidden="1" x14ac:dyDescent="0.25">
      <c r="A1429" t="str">
        <f>IF(LEN('categories-old'!G1429) &gt; 0, "INSERT INTO `catalog_category_entity_varchar` (attribute_id,store_id,entity_id,value) VALUES (48,0,"&amp;'categories-old'!B1429&amp;",'"&amp;RIGHT('categories-old'!G1429,LEN('categories-old'!G1429)-1)&amp;"');","")</f>
        <v>INSERT INTO `catalog_category_entity_varchar` (attribute_id,store_id,entity_id,value) VALUES (48,0,1423,'img3/imgacfc.jpg');</v>
      </c>
      <c r="B1429" t="str">
        <f>IF(LEN(categories!G1429) &gt; 0, "INSERT INTO `catalog_category_entity_varchar` (attribute_id,store_id,entity_id,value) VALUES (48,0,"&amp;categories!B1429&amp;",'"&amp;RIGHT(categories!G1429,LEN(categories!G1429)-1)&amp;"');","")</f>
        <v>INSERT INTO `catalog_category_entity_varchar` (attribute_id,store_id,entity_id,value) VALUES (48,0,1428,'img2/img8395.jpg');</v>
      </c>
      <c r="C1429" t="str">
        <f>VLOOKUP(categories!B1429,'categories-old'!B:G,6,FALSE)</f>
        <v>/img2/img8395.jpg</v>
      </c>
      <c r="D1429" t="str">
        <f>VLOOKUP(categories!B1429,'categories-old'!B:H,7,FALSE)</f>
        <v>www.americanretailsupply.com\64943\34104\Slatwall-Accessories\Mechandising-Bar-Brackets-for-Slatwall-or-Slatgrid.html</v>
      </c>
    </row>
    <row r="1430" spans="1:4" hidden="1" x14ac:dyDescent="0.25">
      <c r="A1430" t="str">
        <f>IF(LEN('categories-old'!G1430) &gt; 0, "INSERT INTO `catalog_category_entity_varchar` (attribute_id,store_id,entity_id,value) VALUES (48,0,"&amp;'categories-old'!B1430&amp;",'"&amp;RIGHT('categories-old'!G1430,LEN('categories-old'!G1430)-1)&amp;"');","")</f>
        <v>INSERT INTO `catalog_category_entity_varchar` (attribute_id,store_id,entity_id,value) VALUES (48,0,1424,'img2/img0d59.jpg');</v>
      </c>
      <c r="B1430" t="str">
        <f>IF(LEN(categories!G1430) &gt; 0, "INSERT INTO `catalog_category_entity_varchar` (attribute_id,store_id,entity_id,value) VALUES (48,0,"&amp;categories!B1430&amp;",'"&amp;RIGHT(categories!G1430,LEN(categories!G1430)-1)&amp;"');","")</f>
        <v>INSERT INTO `catalog_category_entity_varchar` (attribute_id,store_id,entity_id,value) VALUES (48,0,1429,'img3/imgc1a9.jpg');</v>
      </c>
      <c r="C1430" t="str">
        <f>VLOOKUP(categories!B1430,'categories-old'!B:G,6,FALSE)</f>
        <v>/img3/imgc1a9.jpg</v>
      </c>
      <c r="D1430" t="str">
        <f>VLOOKUP(categories!B1430,'categories-old'!B:H,7,FALSE)</f>
        <v>www.americanretailsupply.com\64943\34105\Slatwall-Accessories\Heavy-Duty-Hooks-with-90-degree-Tip-for-Slatwall-or-Slatgrid.html</v>
      </c>
    </row>
    <row r="1431" spans="1:4" hidden="1" x14ac:dyDescent="0.25">
      <c r="A1431" t="str">
        <f>IF(LEN('categories-old'!G1431) &gt; 0, "INSERT INTO `catalog_category_entity_varchar` (attribute_id,store_id,entity_id,value) VALUES (48,0,"&amp;'categories-old'!B1431&amp;",'"&amp;RIGHT('categories-old'!G1431,LEN('categories-old'!G1431)-1)&amp;"');","")</f>
        <v>INSERT INTO `catalog_category_entity_varchar` (attribute_id,store_id,entity_id,value) VALUES (48,0,1425,'img3/imgd4ec.jpg');</v>
      </c>
      <c r="B1431" t="str">
        <f>IF(LEN(categories!G1431) &gt; 0, "INSERT INTO `catalog_category_entity_varchar` (attribute_id,store_id,entity_id,value) VALUES (48,0,"&amp;categories!B1431&amp;",'"&amp;RIGHT(categories!G1431,LEN(categories!G1431)-1)&amp;"');","")</f>
        <v>INSERT INTO `catalog_category_entity_varchar` (attribute_id,store_id,entity_id,value) VALUES (48,0,1430,'img3/img33c1.jpg');</v>
      </c>
      <c r="C1431" t="str">
        <f>VLOOKUP(categories!B1431,'categories-old'!B:G,6,FALSE)</f>
        <v>/img3/img33c1.jpg</v>
      </c>
      <c r="D1431" t="str">
        <f>VLOOKUP(categories!B1431,'categories-old'!B:H,7,FALSE)</f>
        <v>www.americanretailsupply.com\64943\34106\Slatwall-Accessories\Hooks-with-45-Degree-Tip-for-Slatwall-or-Slatgrid.html</v>
      </c>
    </row>
    <row r="1432" spans="1:4" hidden="1" x14ac:dyDescent="0.25">
      <c r="A1432" t="str">
        <f>IF(LEN('categories-old'!G1432) &gt; 0, "INSERT INTO `catalog_category_entity_varchar` (attribute_id,store_id,entity_id,value) VALUES (48,0,"&amp;'categories-old'!B1432&amp;",'"&amp;RIGHT('categories-old'!G1432,LEN('categories-old'!G1432)-1)&amp;"');","")</f>
        <v>INSERT INTO `catalog_category_entity_varchar` (attribute_id,store_id,entity_id,value) VALUES (48,0,1426,'img2/imga685.jpg');</v>
      </c>
      <c r="B1432" t="str">
        <f>IF(LEN(categories!G1432) &gt; 0, "INSERT INTO `catalog_category_entity_varchar` (attribute_id,store_id,entity_id,value) VALUES (48,0,"&amp;categories!B1432&amp;",'"&amp;RIGHT(categories!G1432,LEN(categories!G1432)-1)&amp;"');","")</f>
        <v>INSERT INTO `catalog_category_entity_varchar` (attribute_id,store_id,entity_id,value) VALUES (48,0,1431,'img3/imgd43a.jpg');</v>
      </c>
      <c r="C1432" t="str">
        <f>VLOOKUP(categories!B1432,'categories-old'!B:G,6,FALSE)</f>
        <v>/img3/imgd43a.jpg</v>
      </c>
      <c r="D1432" t="str">
        <f>VLOOKUP(categories!B1432,'categories-old'!B:H,7,FALSE)</f>
        <v>www.americanretailsupply.com\64943\34107\Slatwall-Accessories\Adjustable-Literature-Holder-for-Slatwall-or-Slatgrid.html</v>
      </c>
    </row>
    <row r="1433" spans="1:4" hidden="1" x14ac:dyDescent="0.25">
      <c r="A1433" t="str">
        <f>IF(LEN('categories-old'!G1433) &gt; 0, "INSERT INTO `catalog_category_entity_varchar` (attribute_id,store_id,entity_id,value) VALUES (48,0,"&amp;'categories-old'!B1433&amp;",'"&amp;RIGHT('categories-old'!G1433,LEN('categories-old'!G1433)-1)&amp;"');","")</f>
        <v>INSERT INTO `catalog_category_entity_varchar` (attribute_id,store_id,entity_id,value) VALUES (48,0,1427,'img1/img5868.jpg');</v>
      </c>
      <c r="B1433" t="str">
        <f>IF(LEN(categories!G1433) &gt; 0, "INSERT INTO `catalog_category_entity_varchar` (attribute_id,store_id,entity_id,value) VALUES (48,0,"&amp;categories!B1433&amp;",'"&amp;RIGHT(categories!G1433,LEN(categories!G1433)-1)&amp;"');","")</f>
        <v>INSERT INTO `catalog_category_entity_varchar` (attribute_id,store_id,entity_id,value) VALUES (48,0,1432,'img2/imgec89.jpg');</v>
      </c>
      <c r="C1433" t="str">
        <f>VLOOKUP(categories!B1433,'categories-old'!B:G,6,FALSE)</f>
        <v>/img2/imgec89.jpg</v>
      </c>
      <c r="D1433" t="str">
        <f>VLOOKUP(categories!B1433,'categories-old'!B:H,7,FALSE)</f>
        <v>www.americanretailsupply.com\64943\34301\Slatwall-Accessories\Heavy-Duty-Brackets-for-Slatwall-or-Slatgrid.html</v>
      </c>
    </row>
    <row r="1434" spans="1:4" hidden="1" x14ac:dyDescent="0.25">
      <c r="A1434" t="str">
        <f>IF(LEN('categories-old'!G1434) &gt; 0, "INSERT INTO `catalog_category_entity_varchar` (attribute_id,store_id,entity_id,value) VALUES (48,0,"&amp;'categories-old'!B1434&amp;",'"&amp;RIGHT('categories-old'!G1434,LEN('categories-old'!G1434)-1)&amp;"');","")</f>
        <v>INSERT INTO `catalog_category_entity_varchar` (attribute_id,store_id,entity_id,value) VALUES (48,0,1428,'img2/img8395.jpg');</v>
      </c>
      <c r="B1434" t="str">
        <f>IF(LEN(categories!G1434) &gt; 0, "INSERT INTO `catalog_category_entity_varchar` (attribute_id,store_id,entity_id,value) VALUES (48,0,"&amp;categories!B1434&amp;",'"&amp;RIGHT(categories!G1434,LEN(categories!G1434)-1)&amp;"');","")</f>
        <v>INSERT INTO `catalog_category_entity_varchar` (attribute_id,store_id,entity_id,value) VALUES (48,0,1433,'img1/imga109.jpg');</v>
      </c>
      <c r="C1434" t="str">
        <f>VLOOKUP(categories!B1434,'categories-old'!B:G,6,FALSE)</f>
        <v>/img1/imga109.jpg</v>
      </c>
      <c r="D1434" t="str">
        <f>VLOOKUP(categories!B1434,'categories-old'!B:H,7,FALSE)</f>
        <v>www.americanretailsupply.com\64943\443004\Slatwall-Accessories\1-Piece-Scanning-Hooks-for-Slatwall-or-Slatgrid.html</v>
      </c>
    </row>
    <row r="1435" spans="1:4" hidden="1" x14ac:dyDescent="0.25">
      <c r="A1435" t="str">
        <f>IF(LEN('categories-old'!G1435) &gt; 0, "INSERT INTO `catalog_category_entity_varchar` (attribute_id,store_id,entity_id,value) VALUES (48,0,"&amp;'categories-old'!B1435&amp;",'"&amp;RIGHT('categories-old'!G1435,LEN('categories-old'!G1435)-1)&amp;"');","")</f>
        <v>INSERT INTO `catalog_category_entity_varchar` (attribute_id,store_id,entity_id,value) VALUES (48,0,1429,'img3/imgc1a9.jpg');</v>
      </c>
      <c r="B1435" t="str">
        <f>IF(LEN(categories!G1435) &gt; 0, "INSERT INTO `catalog_category_entity_varchar` (attribute_id,store_id,entity_id,value) VALUES (48,0,"&amp;categories!B1435&amp;",'"&amp;RIGHT(categories!G1435,LEN(categories!G1435)-1)&amp;"');","")</f>
        <v>INSERT INTO `catalog_category_entity_varchar` (attribute_id,store_id,entity_id,value) VALUES (48,0,1434,'img1/img7bb4.jpg');</v>
      </c>
      <c r="C1435" t="str">
        <f>VLOOKUP(categories!B1435,'categories-old'!B:G,6,FALSE)</f>
        <v>/img1/img7bb4.jpg</v>
      </c>
      <c r="D1435" t="str">
        <f>VLOOKUP(categories!B1435,'categories-old'!B:H,7,FALSE)</f>
        <v>www.americanretailsupply.com\64943\778864\Slatwall-Accessories\Hat-Displayer-for-Slatwall.html</v>
      </c>
    </row>
    <row r="1436" spans="1:4" hidden="1" x14ac:dyDescent="0.25">
      <c r="A1436" t="str">
        <f>IF(LEN('categories-old'!G1436) &gt; 0, "INSERT INTO `catalog_category_entity_varchar` (attribute_id,store_id,entity_id,value) VALUES (48,0,"&amp;'categories-old'!B1436&amp;",'"&amp;RIGHT('categories-old'!G1436,LEN('categories-old'!G1436)-1)&amp;"');","")</f>
        <v>INSERT INTO `catalog_category_entity_varchar` (attribute_id,store_id,entity_id,value) VALUES (48,0,1430,'img3/img33c1.jpg');</v>
      </c>
      <c r="B1436" t="str">
        <f>IF(LEN(categories!G1436) &gt; 0, "INSERT INTO `catalog_category_entity_varchar` (attribute_id,store_id,entity_id,value) VALUES (48,0,"&amp;categories!B1436&amp;",'"&amp;RIGHT(categories!G1436,LEN(categories!G1436)-1)&amp;"');","")</f>
        <v>INSERT INTO `catalog_category_entity_varchar` (attribute_id,store_id,entity_id,value) VALUES (48,0,1435,'img1/img2347.jpg');</v>
      </c>
      <c r="C1436" t="str">
        <f>VLOOKUP(categories!B1436,'categories-old'!B:G,6,FALSE)</f>
        <v>/img1/img2347.jpg</v>
      </c>
      <c r="D1436" t="str">
        <f>VLOOKUP(categories!B1436,'categories-old'!B:H,7,FALSE)</f>
        <v>www.americanretailsupply.com\64943\793000\Slatwall-Accessories\Designer-Faceouts-and-Waterfalls.html</v>
      </c>
    </row>
    <row r="1437" spans="1:4" hidden="1" x14ac:dyDescent="0.25">
      <c r="A1437" t="str">
        <f>IF(LEN('categories-old'!G1437) &gt; 0, "INSERT INTO `catalog_category_entity_varchar` (attribute_id,store_id,entity_id,value) VALUES (48,0,"&amp;'categories-old'!B1437&amp;",'"&amp;RIGHT('categories-old'!G1437,LEN('categories-old'!G1437)-1)&amp;"');","")</f>
        <v>INSERT INTO `catalog_category_entity_varchar` (attribute_id,store_id,entity_id,value) VALUES (48,0,1431,'img3/imgd43a.jpg');</v>
      </c>
      <c r="B1437" t="str">
        <f>IF(LEN(categories!G1437) &gt; 0, "INSERT INTO `catalog_category_entity_varchar` (attribute_id,store_id,entity_id,value) VALUES (48,0,"&amp;categories!B1437&amp;",'"&amp;RIGHT(categories!G1437,LEN(categories!G1437)-1)&amp;"');","")</f>
        <v>INSERT INTO `catalog_category_entity_varchar` (attribute_id,store_id,entity_id,value) VALUES (48,0,1436,'img1/img8f3d.jpg');</v>
      </c>
      <c r="C1437" t="str">
        <f>VLOOKUP(categories!B1437,'categories-old'!B:G,6,FALSE)</f>
        <v>/img1/img8f3d.jpg</v>
      </c>
      <c r="D1437" t="str">
        <f>VLOOKUP(categories!B1437,'categories-old'!B:H,7,FALSE)</f>
        <v>www.americanretailsupply.com\65011\226753\Holiday-Boxes\Holly-Berry-Frost-Gift-Boxes.html</v>
      </c>
    </row>
    <row r="1438" spans="1:4" hidden="1" x14ac:dyDescent="0.25">
      <c r="A1438" t="str">
        <f>IF(LEN('categories-old'!G1438) &gt; 0, "INSERT INTO `catalog_category_entity_varchar` (attribute_id,store_id,entity_id,value) VALUES (48,0,"&amp;'categories-old'!B1438&amp;",'"&amp;RIGHT('categories-old'!G1438,LEN('categories-old'!G1438)-1)&amp;"');","")</f>
        <v>INSERT INTO `catalog_category_entity_varchar` (attribute_id,store_id,entity_id,value) VALUES (48,0,1432,'img2/imgec89.jpg');</v>
      </c>
      <c r="B1438" t="str">
        <f>IF(LEN(categories!G1438) &gt; 0, "INSERT INTO `catalog_category_entity_varchar` (attribute_id,store_id,entity_id,value) VALUES (48,0,"&amp;categories!B1438&amp;",'"&amp;RIGHT(categories!G1438,LEN(categories!G1438)-1)&amp;"');","")</f>
        <v>INSERT INTO `catalog_category_entity_varchar` (attribute_id,store_id,entity_id,value) VALUES (48,0,1437,'img2/img13e5.jpg');</v>
      </c>
      <c r="C1438" t="str">
        <f>VLOOKUP(categories!B1438,'categories-old'!B:G,6,FALSE)</f>
        <v>/img2/img13e5.jpg</v>
      </c>
      <c r="D1438" t="str">
        <f>VLOOKUP(categories!B1438,'categories-old'!B:H,7,FALSE)</f>
        <v>www.americanretailsupply.com\65011\476530\Holiday-Boxes\Merry-Dots.html</v>
      </c>
    </row>
    <row r="1439" spans="1:4" hidden="1" x14ac:dyDescent="0.25">
      <c r="A1439" t="str">
        <f>IF(LEN('categories-old'!G1439) &gt; 0, "INSERT INTO `catalog_category_entity_varchar` (attribute_id,store_id,entity_id,value) VALUES (48,0,"&amp;'categories-old'!B1439&amp;",'"&amp;RIGHT('categories-old'!G1439,LEN('categories-old'!G1439)-1)&amp;"');","")</f>
        <v>INSERT INTO `catalog_category_entity_varchar` (attribute_id,store_id,entity_id,value) VALUES (48,0,1433,'img1/imga109.jpg');</v>
      </c>
      <c r="B1439" t="str">
        <f>IF(LEN(categories!G1439) &gt; 0, "INSERT INTO `catalog_category_entity_varchar` (attribute_id,store_id,entity_id,value) VALUES (48,0,"&amp;categories!B1439&amp;",'"&amp;RIGHT(categories!G1439,LEN(categories!G1439)-1)&amp;"');","")</f>
        <v>INSERT INTO `catalog_category_entity_varchar` (attribute_id,store_id,entity_id,value) VALUES (48,0,1438,'img1/imgc00e.jpg');</v>
      </c>
      <c r="C1439" t="str">
        <f>VLOOKUP(categories!B1439,'categories-old'!B:G,6,FALSE)</f>
        <v>/img1/imgc00e.jpg</v>
      </c>
      <c r="D1439" t="str">
        <f>VLOOKUP(categories!B1439,'categories-old'!B:H,7,FALSE)</f>
        <v>www.americanretailsupply.com\65011\476539\Holiday-Boxes\Stardust.html</v>
      </c>
    </row>
    <row r="1440" spans="1:4" hidden="1" x14ac:dyDescent="0.25">
      <c r="A1440" t="str">
        <f>IF(LEN('categories-old'!G1440) &gt; 0, "INSERT INTO `catalog_category_entity_varchar` (attribute_id,store_id,entity_id,value) VALUES (48,0,"&amp;'categories-old'!B1440&amp;",'"&amp;RIGHT('categories-old'!G1440,LEN('categories-old'!G1440)-1)&amp;"');","")</f>
        <v>INSERT INTO `catalog_category_entity_varchar` (attribute_id,store_id,entity_id,value) VALUES (48,0,1434,'img1/img7bb4.jpg');</v>
      </c>
      <c r="B1440" t="str">
        <f>IF(LEN(categories!G1440) &gt; 0, "INSERT INTO `catalog_category_entity_varchar` (attribute_id,store_id,entity_id,value) VALUES (48,0,"&amp;categories!B1440&amp;",'"&amp;RIGHT(categories!G1440,LEN(categories!G1440)-1)&amp;"');","")</f>
        <v>INSERT INTO `catalog_category_entity_varchar` (attribute_id,store_id,entity_id,value) VALUES (48,0,1439,'img2/img16bb.jpg');</v>
      </c>
      <c r="C1440" t="str">
        <f>VLOOKUP(categories!B1440,'categories-old'!B:G,6,FALSE)</f>
        <v>/img2/img16bb.jpg</v>
      </c>
      <c r="D1440" t="str">
        <f>VLOOKUP(categories!B1440,'categories-old'!B:H,7,FALSE)</f>
        <v>www.americanretailsupply.com\65084\226768\Decorative-Corrugated-Boxes\Rainforest-Cranberry.html</v>
      </c>
    </row>
    <row r="1441" spans="1:4" hidden="1" x14ac:dyDescent="0.25">
      <c r="A1441" t="str">
        <f>IF(LEN('categories-old'!G1441) &gt; 0, "INSERT INTO `catalog_category_entity_varchar` (attribute_id,store_id,entity_id,value) VALUES (48,0,"&amp;'categories-old'!B1441&amp;",'"&amp;RIGHT('categories-old'!G1441,LEN('categories-old'!G1441)-1)&amp;"');","")</f>
        <v>INSERT INTO `catalog_category_entity_varchar` (attribute_id,store_id,entity_id,value) VALUES (48,0,1435,'img1/img2347.jpg');</v>
      </c>
      <c r="B1441" t="str">
        <f>IF(LEN(categories!G1441) &gt; 0, "INSERT INTO `catalog_category_entity_varchar` (attribute_id,store_id,entity_id,value) VALUES (48,0,"&amp;categories!B1441&amp;",'"&amp;RIGHT(categories!G1441,LEN(categories!G1441)-1)&amp;"');","")</f>
        <v>INSERT INTO `catalog_category_entity_varchar` (attribute_id,store_id,entity_id,value) VALUES (48,0,1440,'img2/img7f68.jpg');</v>
      </c>
      <c r="C1441" t="str">
        <f>VLOOKUP(categories!B1441,'categories-old'!B:G,6,FALSE)</f>
        <v>/img2/img7f68.jpg</v>
      </c>
      <c r="D1441" t="str">
        <f>VLOOKUP(categories!B1441,'categories-old'!B:H,7,FALSE)</f>
        <v>www.americanretailsupply.com\65084\30014\Decorative-Corrugated-Boxes\Arctic-Frost-Gift-Boxes.html</v>
      </c>
    </row>
    <row r="1442" spans="1:4" hidden="1" x14ac:dyDescent="0.25">
      <c r="A1442" t="str">
        <f>IF(LEN('categories-old'!G1442) &gt; 0, "INSERT INTO `catalog_category_entity_varchar` (attribute_id,store_id,entity_id,value) VALUES (48,0,"&amp;'categories-old'!B1442&amp;",'"&amp;RIGHT('categories-old'!G1442,LEN('categories-old'!G1442)-1)&amp;"');","")</f>
        <v>INSERT INTO `catalog_category_entity_varchar` (attribute_id,store_id,entity_id,value) VALUES (48,0,1436,'img1/img8f3d.jpg');</v>
      </c>
      <c r="B1442" t="str">
        <f>IF(LEN(categories!G1442) &gt; 0, "INSERT INTO `catalog_category_entity_varchar` (attribute_id,store_id,entity_id,value) VALUES (48,0,"&amp;categories!B1442&amp;",'"&amp;RIGHT(categories!G1442,LEN(categories!G1442)-1)&amp;"');","")</f>
        <v>INSERT INTO `catalog_category_entity_varchar` (attribute_id,store_id,entity_id,value) VALUES (48,0,1441,'img1/imgc175.jpg');</v>
      </c>
      <c r="C1442" t="str">
        <f>VLOOKUP(categories!B1442,'categories-old'!B:G,6,FALSE)</f>
        <v>/img1/imgc175.jpg</v>
      </c>
      <c r="D1442" t="str">
        <f>VLOOKUP(categories!B1442,'categories-old'!B:H,7,FALSE)</f>
        <v>www.americanretailsupply.com\65084\728270\Decorative-Corrugated-Boxes\Evergreen.html</v>
      </c>
    </row>
    <row r="1443" spans="1:4" hidden="1" x14ac:dyDescent="0.25">
      <c r="A1443" t="str">
        <f>IF(LEN('categories-old'!G1443) &gt; 0, "INSERT INTO `catalog_category_entity_varchar` (attribute_id,store_id,entity_id,value) VALUES (48,0,"&amp;'categories-old'!B1443&amp;",'"&amp;RIGHT('categories-old'!G1443,LEN('categories-old'!G1443)-1)&amp;"');","")</f>
        <v>INSERT INTO `catalog_category_entity_varchar` (attribute_id,store_id,entity_id,value) VALUES (48,0,1437,'img2/img13e5.jpg');</v>
      </c>
      <c r="B1443" t="str">
        <f>IF(LEN(categories!G1443) &gt; 0, "INSERT INTO `catalog_category_entity_varchar` (attribute_id,store_id,entity_id,value) VALUES (48,0,"&amp;categories!B1443&amp;",'"&amp;RIGHT(categories!G1443,LEN(categories!G1443)-1)&amp;"');","")</f>
        <v>INSERT INTO `catalog_category_entity_varchar` (attribute_id,store_id,entity_id,value) VALUES (48,0,1442,'img1/img353d.jpg');</v>
      </c>
      <c r="C1443" t="str">
        <f>VLOOKUP(categories!B1443,'categories-old'!B:G,6,FALSE)</f>
        <v>/img1/img353d.jpg</v>
      </c>
      <c r="D1443" t="str">
        <f>VLOOKUP(categories!B1443,'categories-old'!B:H,7,FALSE)</f>
        <v>www.americanretailsupply.com\65084\734400\Decorative-Corrugated-Boxes\Festive-Holiday.html</v>
      </c>
    </row>
    <row r="1444" spans="1:4" hidden="1" x14ac:dyDescent="0.25">
      <c r="A1444" t="str">
        <f>IF(LEN('categories-old'!G1444) &gt; 0, "INSERT INTO `catalog_category_entity_varchar` (attribute_id,store_id,entity_id,value) VALUES (48,0,"&amp;'categories-old'!B1444&amp;",'"&amp;RIGHT('categories-old'!G1444,LEN('categories-old'!G1444)-1)&amp;"');","")</f>
        <v>INSERT INTO `catalog_category_entity_varchar` (attribute_id,store_id,entity_id,value) VALUES (48,0,1438,'img1/imgc00e.jpg');</v>
      </c>
      <c r="B1444" t="str">
        <f>IF(LEN(categories!G1444) &gt; 0, "INSERT INTO `catalog_category_entity_varchar` (attribute_id,store_id,entity_id,value) VALUES (48,0,"&amp;categories!B1444&amp;",'"&amp;RIGHT(categories!G1444,LEN(categories!G1444)-1)&amp;"');","")</f>
        <v>INSERT INTO `catalog_category_entity_varchar` (attribute_id,store_id,entity_id,value) VALUES (48,0,1443,'img3/imgdef4.jpg');</v>
      </c>
      <c r="C1444" t="str">
        <f>VLOOKUP(categories!B1444,'categories-old'!B:G,6,FALSE)</f>
        <v>/img3/imgdef4.jpg</v>
      </c>
      <c r="D1444" t="str">
        <f>VLOOKUP(categories!B1444,'categories-old'!B:H,7,FALSE)</f>
        <v>www.americanretailsupply.com\65084\782113\Decorative-Corrugated-Boxes\Cheerful-Chevron.html</v>
      </c>
    </row>
    <row r="1445" spans="1:4" hidden="1" x14ac:dyDescent="0.25">
      <c r="A1445" t="str">
        <f>IF(LEN('categories-old'!G1445) &gt; 0, "INSERT INTO `catalog_category_entity_varchar` (attribute_id,store_id,entity_id,value) VALUES (48,0,"&amp;'categories-old'!B1445&amp;",'"&amp;RIGHT('categories-old'!G1445,LEN('categories-old'!G1445)-1)&amp;"');","")</f>
        <v>INSERT INTO `catalog_category_entity_varchar` (attribute_id,store_id,entity_id,value) VALUES (48,0,1439,'img2/img16bb.jpg');</v>
      </c>
      <c r="B1445" t="str">
        <f>IF(LEN(categories!G1445) &gt; 0, "INSERT INTO `catalog_category_entity_varchar` (attribute_id,store_id,entity_id,value) VALUES (48,0,"&amp;categories!B1445&amp;",'"&amp;RIGHT(categories!G1445,LEN(categories!G1445)-1)&amp;"');","")</f>
        <v>INSERT INTO `catalog_category_entity_varchar` (attribute_id,store_id,entity_id,value) VALUES (48,0,1444,'img2/imgcec4.jpg');</v>
      </c>
      <c r="C1445" t="str">
        <f>VLOOKUP(categories!B1445,'categories-old'!B:G,6,FALSE)</f>
        <v>/img2/imgcec4.jpg</v>
      </c>
      <c r="D1445" t="str">
        <f>VLOOKUP(categories!B1445,'categories-old'!B:H,7,FALSE)</f>
        <v>www.americanretailsupply.com\65181\225166\Literature-Racks\Countertop-Literature-Racks.html</v>
      </c>
    </row>
    <row r="1446" spans="1:4" hidden="1" x14ac:dyDescent="0.25">
      <c r="A1446" t="str">
        <f>IF(LEN('categories-old'!G1446) &gt; 0, "INSERT INTO `catalog_category_entity_varchar` (attribute_id,store_id,entity_id,value) VALUES (48,0,"&amp;'categories-old'!B1446&amp;",'"&amp;RIGHT('categories-old'!G1446,LEN('categories-old'!G1446)-1)&amp;"');","")</f>
        <v>INSERT INTO `catalog_category_entity_varchar` (attribute_id,store_id,entity_id,value) VALUES (48,0,1440,'img2/img7f68.jpg');</v>
      </c>
      <c r="B1446" t="str">
        <f>IF(LEN(categories!G1446) &gt; 0, "INSERT INTO `catalog_category_entity_varchar` (attribute_id,store_id,entity_id,value) VALUES (48,0,"&amp;categories!B1446&amp;",'"&amp;RIGHT(categories!G1446,LEN(categories!G1446)-1)&amp;"');","")</f>
        <v/>
      </c>
      <c r="C1446" t="e">
        <f>VLOOKUP(categories!B1446,'categories-old'!B:G,6,FALSE)</f>
        <v>#N/A</v>
      </c>
      <c r="D1446" t="e">
        <f>VLOOKUP(categories!B1446,'categories-old'!B:H,7,FALSE)</f>
        <v>#N/A</v>
      </c>
    </row>
    <row r="1447" spans="1:4" hidden="1" x14ac:dyDescent="0.25">
      <c r="A1447" t="str">
        <f>IF(LEN('categories-old'!G1447) &gt; 0, "INSERT INTO `catalog_category_entity_varchar` (attribute_id,store_id,entity_id,value) VALUES (48,0,"&amp;'categories-old'!B1447&amp;",'"&amp;RIGHT('categories-old'!G1447,LEN('categories-old'!G1447)-1)&amp;"');","")</f>
        <v>INSERT INTO `catalog_category_entity_varchar` (attribute_id,store_id,entity_id,value) VALUES (48,0,1441,'img1/imgc175.jpg');</v>
      </c>
      <c r="B1447" t="str">
        <f>IF(LEN(categories!G1447) &gt; 0, "INSERT INTO `catalog_category_entity_varchar` (attribute_id,store_id,entity_id,value) VALUES (48,0,"&amp;categories!B1447&amp;",'"&amp;RIGHT(categories!G1447,LEN(categories!G1447)-1)&amp;"');","")</f>
        <v/>
      </c>
      <c r="C1447" t="e">
        <f>VLOOKUP(categories!B1447,'categories-old'!B:G,6,FALSE)</f>
        <v>#N/A</v>
      </c>
      <c r="D1447" t="e">
        <f>VLOOKUP(categories!B1447,'categories-old'!B:H,7,FALSE)</f>
        <v>#N/A</v>
      </c>
    </row>
    <row r="1448" spans="1:4" hidden="1" x14ac:dyDescent="0.25">
      <c r="A1448" t="str">
        <f>IF(LEN('categories-old'!G1448) &gt; 0, "INSERT INTO `catalog_category_entity_varchar` (attribute_id,store_id,entity_id,value) VALUES (48,0,"&amp;'categories-old'!B1448&amp;",'"&amp;RIGHT('categories-old'!G1448,LEN('categories-old'!G1448)-1)&amp;"');","")</f>
        <v>INSERT INTO `catalog_category_entity_varchar` (attribute_id,store_id,entity_id,value) VALUES (48,0,1442,'img1/img353d.jpg');</v>
      </c>
      <c r="B1448" t="str">
        <f>IF(LEN(categories!G1448) &gt; 0, "INSERT INTO `catalog_category_entity_varchar` (attribute_id,store_id,entity_id,value) VALUES (48,0,"&amp;categories!B1448&amp;",'"&amp;RIGHT(categories!G1448,LEN(categories!G1448)-1)&amp;"');","")</f>
        <v/>
      </c>
      <c r="C1448" t="e">
        <f>VLOOKUP(categories!B1448,'categories-old'!B:G,6,FALSE)</f>
        <v>#N/A</v>
      </c>
      <c r="D1448" t="e">
        <f>VLOOKUP(categories!B1448,'categories-old'!B:H,7,FALSE)</f>
        <v>#N/A</v>
      </c>
    </row>
    <row r="1449" spans="1:4" hidden="1" x14ac:dyDescent="0.25">
      <c r="A1449" t="str">
        <f>IF(LEN('categories-old'!G1449) &gt; 0, "INSERT INTO `catalog_category_entity_varchar` (attribute_id,store_id,entity_id,value) VALUES (48,0,"&amp;'categories-old'!B1449&amp;",'"&amp;RIGHT('categories-old'!G1449,LEN('categories-old'!G1449)-1)&amp;"');","")</f>
        <v>INSERT INTO `catalog_category_entity_varchar` (attribute_id,store_id,entity_id,value) VALUES (48,0,1443,'img3/imgdef4.jpg');</v>
      </c>
      <c r="B1449" t="str">
        <f>IF(LEN(categories!G1449) &gt; 0, "INSERT INTO `catalog_category_entity_varchar` (attribute_id,store_id,entity_id,value) VALUES (48,0,"&amp;categories!B1449&amp;",'"&amp;RIGHT(categories!G1449,LEN(categories!G1449)-1)&amp;"');","")</f>
        <v/>
      </c>
      <c r="C1449" t="e">
        <f>VLOOKUP(categories!B1449,'categories-old'!B:G,6,FALSE)</f>
        <v>#N/A</v>
      </c>
      <c r="D1449" t="e">
        <f>VLOOKUP(categories!B1449,'categories-old'!B:H,7,FALSE)</f>
        <v>#N/A</v>
      </c>
    </row>
    <row r="1450" spans="1:4" hidden="1" x14ac:dyDescent="0.25">
      <c r="A1450" t="str">
        <f>IF(LEN('categories-old'!G1450) &gt; 0, "INSERT INTO `catalog_category_entity_varchar` (attribute_id,store_id,entity_id,value) VALUES (48,0,"&amp;'categories-old'!B1450&amp;",'"&amp;RIGHT('categories-old'!G1450,LEN('categories-old'!G1450)-1)&amp;"');","")</f>
        <v>INSERT INTO `catalog_category_entity_varchar` (attribute_id,store_id,entity_id,value) VALUES (48,0,1444,'img2/imgcec4.jpg');</v>
      </c>
      <c r="B1450" t="str">
        <f>IF(LEN(categories!G1450) &gt; 0, "INSERT INTO `catalog_category_entity_varchar` (attribute_id,store_id,entity_id,value) VALUES (48,0,"&amp;categories!B1450&amp;",'"&amp;RIGHT(categories!G1450,LEN(categories!G1450)-1)&amp;"');","")</f>
        <v/>
      </c>
      <c r="C1450" t="e">
        <f>VLOOKUP(categories!B1450,'categories-old'!B:G,6,FALSE)</f>
        <v>#N/A</v>
      </c>
      <c r="D1450" t="e">
        <f>VLOOKUP(categories!B1450,'categories-old'!B:H,7,FALSE)</f>
        <v>#N/A</v>
      </c>
    </row>
  </sheetData>
  <autoFilter ref="A1:C1450">
    <filterColumn colId="1">
      <filters>
        <filter val="INSERT INTO `catalog_category_entity_varchar` (attribute_id,store_id,entity_id,value) VALUES (48,0,1012,'img3/img87fa.jpg');"/>
        <filter val="INSERT INTO `catalog_category_entity_varchar` (attribute_id,store_id,entity_id,value) VALUES (48,0,1058,'img2/imge7b1.jpg');"/>
        <filter val="INSERT INTO `catalog_category_entity_varchar` (attribute_id,store_id,entity_id,value) VALUES (48,0,107,'img2/imgc771.jpg');"/>
        <filter val="INSERT INTO `catalog_category_entity_varchar` (attribute_id,store_id,entity_id,value) VALUES (48,0,1078,'img2/imga126.jpg');"/>
        <filter val="INSERT INTO `catalog_category_entity_varchar` (attribute_id,store_id,entity_id,value) VALUES (48,0,1127,'img3/imga596.jpg');"/>
        <filter val="INSERT INTO `catalog_category_entity_varchar` (attribute_id,store_id,entity_id,value) VALUES (48,0,1133,'img2/imgedc5.jpg');"/>
        <filter val="INSERT INTO `catalog_category_entity_varchar` (attribute_id,store_id,entity_id,value) VALUES (48,0,1137,'img1/img28a8.jpg');"/>
        <filter val="INSERT INTO `catalog_category_entity_varchar` (attribute_id,store_id,entity_id,value) VALUES (48,0,1144,'img1/imgecf0.jpg');"/>
        <filter val="INSERT INTO `catalog_category_entity_varchar` (attribute_id,store_id,entity_id,value) VALUES (48,0,1149,'img1/imge5ed.jpg');"/>
        <filter val="INSERT INTO `catalog_category_entity_varchar` (attribute_id,store_id,entity_id,value) VALUES (48,0,116,'img3/imgf048.jpg');"/>
        <filter val="INSERT INTO `catalog_category_entity_varchar` (attribute_id,store_id,entity_id,value) VALUES (48,0,1185,'img3/img8d3d.jpg');"/>
        <filter val="INSERT INTO `catalog_category_entity_varchar` (attribute_id,store_id,entity_id,value) VALUES (48,0,1192,'img1/img6f1c.jpg');"/>
        <filter val="INSERT INTO `catalog_category_entity_varchar` (attribute_id,store_id,entity_id,value) VALUES (48,0,1227,'img3/imge237.jpg');"/>
        <filter val="INSERT INTO `catalog_category_entity_varchar` (attribute_id,store_id,entity_id,value) VALUES (48,0,1243,'img1/img5c7c.jpg');"/>
        <filter val="INSERT INTO `catalog_category_entity_varchar` (attribute_id,store_id,entity_id,value) VALUES (48,0,1264,'img2/img71b1.jpg');"/>
        <filter val="INSERT INTO `catalog_category_entity_varchar` (attribute_id,store_id,entity_id,value) VALUES (48,0,1319,'img2/img3ceb.jpg');"/>
        <filter val="INSERT INTO `catalog_category_entity_varchar` (attribute_id,store_id,entity_id,value) VALUES (48,0,1358,'img2/imgb35e.jpg');"/>
        <filter val="INSERT INTO `catalog_category_entity_varchar` (attribute_id,store_id,entity_id,value) VALUES (48,0,1366,'img3/img8e6a.jpg');"/>
        <filter val="INSERT INTO `catalog_category_entity_varchar` (attribute_id,store_id,entity_id,value) VALUES (48,0,165,'img1/imga339.jpg');"/>
        <filter val="INSERT INTO `catalog_category_entity_varchar` (attribute_id,store_id,entity_id,value) VALUES (48,0,182,'img1/img5285.jpg');"/>
        <filter val="INSERT INTO `catalog_category_entity_varchar` (attribute_id,store_id,entity_id,value) VALUES (48,0,195,'img2/imgbc36.jpg');"/>
        <filter val="INSERT INTO `catalog_category_entity_varchar` (attribute_id,store_id,entity_id,value) VALUES (48,0,206,'img3/img8adf.jpg');"/>
        <filter val="INSERT INTO `catalog_category_entity_varchar` (attribute_id,store_id,entity_id,value) VALUES (48,0,239,'img3/imgddb8.jpg');"/>
        <filter val="INSERT INTO `catalog_category_entity_varchar` (attribute_id,store_id,entity_id,value) VALUES (48,0,257,'img3/img5512.jpg');"/>
        <filter val="INSERT INTO `catalog_category_entity_varchar` (attribute_id,store_id,entity_id,value) VALUES (48,0,281,'img3/img218e.jpg');"/>
        <filter val="INSERT INTO `catalog_category_entity_varchar` (attribute_id,store_id,entity_id,value) VALUES (48,0,293,'img2/img5c3a.jpg');"/>
        <filter val="INSERT INTO `catalog_category_entity_varchar` (attribute_id,store_id,entity_id,value) VALUES (48,0,306,'img1/img46a1.jpg');"/>
        <filter val="INSERT INTO `catalog_category_entity_varchar` (attribute_id,store_id,entity_id,value) VALUES (48,0,309,'img2/img9907.jpg');"/>
        <filter val="INSERT INTO `catalog_category_entity_varchar` (attribute_id,store_id,entity_id,value) VALUES (48,0,310,'img3/img4575.jpg');"/>
        <filter val="INSERT INTO `catalog_category_entity_varchar` (attribute_id,store_id,entity_id,value) VALUES (48,0,325,'img3/imgb1e0.jpg');"/>
        <filter val="INSERT INTO `catalog_category_entity_varchar` (attribute_id,store_id,entity_id,value) VALUES (48,0,4,'img2/imgd85c.jpg');"/>
        <filter val="INSERT INTO `catalog_category_entity_varchar` (attribute_id,store_id,entity_id,value) VALUES (48,0,409,'img2/imgb152.jpg');"/>
        <filter val="INSERT INTO `catalog_category_entity_varchar` (attribute_id,store_id,entity_id,value) VALUES (48,0,428,'img1/img1f5e.jpg');"/>
        <filter val="INSERT INTO `catalog_category_entity_varchar` (attribute_id,store_id,entity_id,value) VALUES (48,0,441,'img1/img4dd0.jpg');"/>
        <filter val="INSERT INTO `catalog_category_entity_varchar` (attribute_id,store_id,entity_id,value) VALUES (48,0,449,'img1/img6ee1.jpg');"/>
        <filter val="INSERT INTO `catalog_category_entity_varchar` (attribute_id,store_id,entity_id,value) VALUES (48,0,458,'img2/imgeb32.jpg');"/>
        <filter val="INSERT INTO `catalog_category_entity_varchar` (attribute_id,store_id,entity_id,value) VALUES (48,0,483,'img1/img1b18.jpg');"/>
        <filter val="INSERT INTO `catalog_category_entity_varchar` (attribute_id,store_id,entity_id,value) VALUES (48,0,49,'img1/img5fb6.jpg');"/>
        <filter val="INSERT INTO `catalog_category_entity_varchar` (attribute_id,store_id,entity_id,value) VALUES (48,0,499,'img2/imgb5cd.jpg');"/>
        <filter val="INSERT INTO `catalog_category_entity_varchar` (attribute_id,store_id,entity_id,value) VALUES (48,0,528,'img2/imge649.jpg');"/>
        <filter val="INSERT INTO `catalog_category_entity_varchar` (attribute_id,store_id,entity_id,value) VALUES (48,0,567,'img1/img26c7.jpg');"/>
        <filter val="INSERT INTO `catalog_category_entity_varchar` (attribute_id,store_id,entity_id,value) VALUES (48,0,576,'img3/img0acb.jpg');"/>
        <filter val="INSERT INTO `catalog_category_entity_varchar` (attribute_id,store_id,entity_id,value) VALUES (48,0,593,'img2/imgba3d.jpg');"/>
        <filter val="INSERT INTO `catalog_category_entity_varchar` (attribute_id,store_id,entity_id,value) VALUES (48,0,607,'img1/imgf8ce.jpg');"/>
        <filter val="INSERT INTO `catalog_category_entity_varchar` (attribute_id,store_id,entity_id,value) VALUES (48,0,70,'img1/imgde32.jpg');"/>
        <filter val="INSERT INTO `catalog_category_entity_varchar` (attribute_id,store_id,entity_id,value) VALUES (48,0,702,'img2/img3a91.jpg');"/>
        <filter val="INSERT INTO `catalog_category_entity_varchar` (attribute_id,store_id,entity_id,value) VALUES (48,0,710,'img3/imgcdd3.jpg');"/>
        <filter val="INSERT INTO `catalog_category_entity_varchar` (attribute_id,store_id,entity_id,value) VALUES (48,0,715,'img3/imgd090.jpg');"/>
        <filter val="INSERT INTO `catalog_category_entity_varchar` (attribute_id,store_id,entity_id,value) VALUES (48,0,735,'img1/img0d76.jpg');"/>
        <filter val="INSERT INTO `catalog_category_entity_varchar` (attribute_id,store_id,entity_id,value) VALUES (48,0,748,'img3/imgbe6d-2.jpg');"/>
        <filter val="INSERT INTO `catalog_category_entity_varchar` (attribute_id,store_id,entity_id,value) VALUES (48,0,763,'img1/imgcd04.jpg');"/>
        <filter val="INSERT INTO `catalog_category_entity_varchar` (attribute_id,store_id,entity_id,value) VALUES (48,0,781,'img1/imgc891.jpg');"/>
        <filter val="INSERT INTO `catalog_category_entity_varchar` (attribute_id,store_id,entity_id,value) VALUES (48,0,830,'img1/imgb1e8.jpg');"/>
        <filter val="INSERT INTO `catalog_category_entity_varchar` (attribute_id,store_id,entity_id,value) VALUES (48,0,85,'img2/img3461.jpg');"/>
        <filter val="INSERT INTO `catalog_category_entity_varchar` (attribute_id,store_id,entity_id,value) VALUES (48,0,857,'img1/img0504.jpg');"/>
        <filter val="INSERT INTO `catalog_category_entity_varchar` (attribute_id,store_id,entity_id,value) VALUES (48,0,864,'img3/img049b.jpg');"/>
        <filter val="INSERT INTO `catalog_category_entity_varchar` (attribute_id,store_id,entity_id,value) VALUES (48,0,874,'img1/img9ef8.jpg');"/>
        <filter val="INSERT INTO `catalog_category_entity_varchar` (attribute_id,store_id,entity_id,value) VALUES (48,0,877,'img2/imge011.jpg');"/>
        <filter val="INSERT INTO `catalog_category_entity_varchar` (attribute_id,store_id,entity_id,value) VALUES (48,0,882,'img3/img4438.jpg');"/>
        <filter val="INSERT INTO `catalog_category_entity_varchar` (attribute_id,store_id,entity_id,value) VALUES (48,0,884,'img2/img8309.jpg');"/>
        <filter val="INSERT INTO `catalog_category_entity_varchar` (attribute_id,store_id,entity_id,value) VALUES (48,0,900,'img1/imgfd6e.jpg');"/>
        <filter val="INSERT INTO `catalog_category_entity_varchar` (attribute_id,store_id,entity_id,value) VALUES (48,0,949,'img1/imgadc0.jpg');"/>
        <filter val="INSERT INTO `catalog_category_entity_varchar` (attribute_id,store_id,entity_id,value) VALUES (48,0,959,'img2/img8592.jpg');"/>
        <filter val="INSERT INTO `catalog_category_entity_varchar` (attribute_id,store_id,entity_id,value) VALUES (48,0,981,'img2/img86ef.jpg');"/>
      </filters>
    </filterColumn>
    <filterColumn colId="2">
      <filters>
        <filter val="0"/>
      </filters>
    </filterColumn>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2:B1450"/>
  <sheetViews>
    <sheetView topLeftCell="A1412" workbookViewId="0">
      <selection activeCell="B2" sqref="B2:B1445"/>
    </sheetView>
  </sheetViews>
  <sheetFormatPr defaultRowHeight="15" x14ac:dyDescent="0.25"/>
  <cols>
    <col min="1" max="1" width="50.140625" customWidth="1"/>
    <col min="2" max="2" width="49.5703125" customWidth="1"/>
  </cols>
  <sheetData>
    <row r="2" spans="1:2" x14ac:dyDescent="0.25">
      <c r="A2" t="str">
        <f>IF(LEN(categories!G2) &gt; 0, "cp ."&amp;categories!G2&amp;" ../catalog/category"&amp;LEFT(categories!G2,6)&amp;";", "")</f>
        <v>cp ./img3/img5512.jpg ../catalog/category/img3/;</v>
      </c>
      <c r="B2" t="str">
        <f>IF(LEN(categories!G2) &gt; 0, SUBSTITUTE("copy ."&amp;categories!G2&amp;" ./category"&amp;LEFT(categories!G2,6),"/","\"), "")</f>
        <v>copy .\img3\img5512.jpg .\category\img3\</v>
      </c>
    </row>
    <row r="3" spans="1:2" x14ac:dyDescent="0.25">
      <c r="A3" t="str">
        <f>IF(LEN(categories!G3) &gt; 0, "cp ."&amp;categories!G3&amp;" ../catalog/category"&amp;LEFT(categories!G3,6)&amp;";", "")</f>
        <v>cp ./img1/img1f5e.jpg ../catalog/category/img1/;</v>
      </c>
      <c r="B3" t="str">
        <f>IF(LEN(categories!G3) &gt; 0, SUBSTITUTE("copy ."&amp;categories!G3&amp;" ./category"&amp;LEFT(categories!G3,6),"/","\"), "")</f>
        <v>copy .\img1\img1f5e.jpg .\category\img1\</v>
      </c>
    </row>
    <row r="4" spans="1:2" x14ac:dyDescent="0.25">
      <c r="A4" t="str">
        <f>IF(LEN(categories!G4) &gt; 0, "cp ."&amp;categories!G4&amp;" ../catalog/category"&amp;LEFT(categories!G4,6)&amp;";", "")</f>
        <v>cp ./img2/imge649.jpg ../catalog/category/img2/;</v>
      </c>
      <c r="B4" t="str">
        <f>IF(LEN(categories!G4) &gt; 0, SUBSTITUTE("copy ."&amp;categories!G4&amp;" ./category"&amp;LEFT(categories!G4,6),"/","\"), "")</f>
        <v>copy .\img2\imge649.jpg .\category\img2\</v>
      </c>
    </row>
    <row r="5" spans="1:2" x14ac:dyDescent="0.25">
      <c r="A5" t="str">
        <f>IF(LEN(categories!G5) &gt; 0, "cp ."&amp;categories!G5&amp;" ../catalog/category"&amp;LEFT(categories!G5,6)&amp;";", "")</f>
        <v>cp ./img2/img3619.jpg ../catalog/category/img2/;</v>
      </c>
      <c r="B5" t="str">
        <f>IF(LEN(categories!G5) &gt; 0, SUBSTITUTE("copy ."&amp;categories!G5&amp;" ./category"&amp;LEFT(categories!G5,6),"/","\"), "")</f>
        <v>copy .\img2\img3619.jpg .\category\img2\</v>
      </c>
    </row>
    <row r="6" spans="1:2" x14ac:dyDescent="0.25">
      <c r="A6" t="str">
        <f>IF(LEN(categories!G6) &gt; 0, "cp ."&amp;categories!G6&amp;" ../catalog/category"&amp;LEFT(categories!G6,6)&amp;";", "")</f>
        <v>cp ./img2/img6e67.jpg ../catalog/category/img2/;</v>
      </c>
      <c r="B6" t="str">
        <f>IF(LEN(categories!G6) &gt; 0, SUBSTITUTE("copy ."&amp;categories!G6&amp;" ./category"&amp;LEFT(categories!G6,6),"/","\"), "")</f>
        <v>copy .\img2\img6e67.jpg .\category\img2\</v>
      </c>
    </row>
    <row r="7" spans="1:2" x14ac:dyDescent="0.25">
      <c r="A7" t="str">
        <f>IF(LEN(categories!G7) &gt; 0, "cp ."&amp;categories!G7&amp;" ../catalog/category"&amp;LEFT(categories!G7,6)&amp;";", "")</f>
        <v>cp ./img1/img49cc.jpg ../catalog/category/img1/;</v>
      </c>
      <c r="B7" t="str">
        <f>IF(LEN(categories!G7) &gt; 0, SUBSTITUTE("copy ."&amp;categories!G7&amp;" ./category"&amp;LEFT(categories!G7,6),"/","\"), "")</f>
        <v>copy .\img1\img49cc.jpg .\category\img1\</v>
      </c>
    </row>
    <row r="8" spans="1:2" x14ac:dyDescent="0.25">
      <c r="A8" t="str">
        <f>IF(LEN(categories!G8) &gt; 0, "cp ."&amp;categories!G8&amp;" ../catalog/category"&amp;LEFT(categories!G8,6)&amp;";", "")</f>
        <v>cp ./img1/img1b28.jpg ../catalog/category/img1/;</v>
      </c>
      <c r="B8" t="str">
        <f>IF(LEN(categories!G8) &gt; 0, SUBSTITUTE("copy ."&amp;categories!G8&amp;" ./category"&amp;LEFT(categories!G8,6),"/","\"), "")</f>
        <v>copy .\img1\img1b28.jpg .\category\img1\</v>
      </c>
    </row>
    <row r="9" spans="1:2" x14ac:dyDescent="0.25">
      <c r="A9" t="str">
        <f>IF(LEN(categories!G9) &gt; 0, "cp ."&amp;categories!G9&amp;" ../catalog/category"&amp;LEFT(categories!G9,6)&amp;";", "")</f>
        <v>cp ./img1/imgc53b.jpg ../catalog/category/img1/;</v>
      </c>
      <c r="B9" t="str">
        <f>IF(LEN(categories!G9) &gt; 0, SUBSTITUTE("copy ."&amp;categories!G9&amp;" ./category"&amp;LEFT(categories!G9,6),"/","\"), "")</f>
        <v>copy .\img1\imgc53b.jpg .\category\img1\</v>
      </c>
    </row>
    <row r="10" spans="1:2" x14ac:dyDescent="0.25">
      <c r="A10" t="str">
        <f>IF(LEN(categories!G10) &gt; 0, "cp ."&amp;categories!G10&amp;" ../catalog/category"&amp;LEFT(categories!G10,6)&amp;";", "")</f>
        <v>cp ./img1/img5285.jpg ../catalog/category/img1/;</v>
      </c>
      <c r="B10" t="str">
        <f>IF(LEN(categories!G10) &gt; 0, SUBSTITUTE("copy ."&amp;categories!G10&amp;" ./category"&amp;LEFT(categories!G10,6),"/","\"), "")</f>
        <v>copy .\img1\img5285.jpg .\category\img1\</v>
      </c>
    </row>
    <row r="11" spans="1:2" x14ac:dyDescent="0.25">
      <c r="A11" t="str">
        <f>IF(LEN(categories!G11) &gt; 0, "cp ."&amp;categories!G11&amp;" ../catalog/category"&amp;LEFT(categories!G11,6)&amp;";", "")</f>
        <v>cp ./img1/img9236.jpg ../catalog/category/img1/;</v>
      </c>
      <c r="B11" t="str">
        <f>IF(LEN(categories!G11) &gt; 0, SUBSTITUTE("copy ."&amp;categories!G11&amp;" ./category"&amp;LEFT(categories!G11,6),"/","\"), "")</f>
        <v>copy .\img1\img9236.jpg .\category\img1\</v>
      </c>
    </row>
    <row r="12" spans="1:2" x14ac:dyDescent="0.25">
      <c r="A12" t="str">
        <f>IF(LEN(categories!G12) &gt; 0, "cp ."&amp;categories!G12&amp;" ../catalog/category"&amp;LEFT(categories!G12,6)&amp;";", "")</f>
        <v>cp ./img2/img2421.jpg ../catalog/category/img2/;</v>
      </c>
      <c r="B12" t="str">
        <f>IF(LEN(categories!G12) &gt; 0, SUBSTITUTE("copy ."&amp;categories!G12&amp;" ./category"&amp;LEFT(categories!G12,6),"/","\"), "")</f>
        <v>copy .\img2\img2421.jpg .\category\img2\</v>
      </c>
    </row>
    <row r="13" spans="1:2" x14ac:dyDescent="0.25">
      <c r="A13" t="str">
        <f>IF(LEN(categories!G13) &gt; 0, "cp ."&amp;categories!G13&amp;" ../catalog/category"&amp;LEFT(categories!G13,6)&amp;";", "")</f>
        <v>cp ./img3/img8d3d.jpg ../catalog/category/img3/;</v>
      </c>
      <c r="B13" t="str">
        <f>IF(LEN(categories!G13) &gt; 0, SUBSTITUTE("copy ."&amp;categories!G13&amp;" ./category"&amp;LEFT(categories!G13,6),"/","\"), "")</f>
        <v>copy .\img3\img8d3d.jpg .\category\img3\</v>
      </c>
    </row>
    <row r="14" spans="1:2" x14ac:dyDescent="0.25">
      <c r="A14" t="str">
        <f>IF(LEN(categories!G14) &gt; 0, "cp ."&amp;categories!G14&amp;" ../catalog/category"&amp;LEFT(categories!G14,6)&amp;";", "")</f>
        <v>cp ./img2/img681d.jpg ../catalog/category/img2/;</v>
      </c>
      <c r="B14" t="str">
        <f>IF(LEN(categories!G14) &gt; 0, SUBSTITUTE("copy ."&amp;categories!G14&amp;" ./category"&amp;LEFT(categories!G14,6),"/","\"), "")</f>
        <v>copy .\img2\img681d.jpg .\category\img2\</v>
      </c>
    </row>
    <row r="15" spans="1:2" hidden="1" x14ac:dyDescent="0.25">
      <c r="A15" t="str">
        <f>IF(LEN(categories!G15) &gt; 0, "cp ."&amp;categories!G15&amp;" ../catalog/category"&amp;LEFT(categories!G15,6)&amp;";", "")</f>
        <v/>
      </c>
      <c r="B15" t="str">
        <f>IF(LEN(categories!G15) &gt; 0, SUBSTITUTE("copy ."&amp;categories!G15&amp;" ./category"&amp;LEFT(categories!G15,6),"/","\"), "")</f>
        <v/>
      </c>
    </row>
    <row r="16" spans="1:2" hidden="1" x14ac:dyDescent="0.25">
      <c r="A16" t="str">
        <f>IF(LEN(categories!G16) &gt; 0, "cp ."&amp;categories!G16&amp;" ../catalog/category"&amp;LEFT(categories!G16,6)&amp;";", "")</f>
        <v/>
      </c>
      <c r="B16" t="str">
        <f>IF(LEN(categories!G16) &gt; 0, SUBSTITUTE("copy ."&amp;categories!G16&amp;" ./category"&amp;LEFT(categories!G16,6),"/","\"), "")</f>
        <v/>
      </c>
    </row>
    <row r="17" spans="1:2" hidden="1" x14ac:dyDescent="0.25">
      <c r="A17" t="str">
        <f>IF(LEN(categories!G17) &gt; 0, "cp ."&amp;categories!G17&amp;" ../catalog/category"&amp;LEFT(categories!G17,6)&amp;";", "")</f>
        <v/>
      </c>
      <c r="B17" t="str">
        <f>IF(LEN(categories!G17) &gt; 0, SUBSTITUTE("copy ."&amp;categories!G17&amp;" ./category"&amp;LEFT(categories!G17,6),"/","\"), "")</f>
        <v/>
      </c>
    </row>
    <row r="18" spans="1:2" hidden="1" x14ac:dyDescent="0.25">
      <c r="A18" t="str">
        <f>IF(LEN(categories!G18) &gt; 0, "cp ."&amp;categories!G18&amp;" ../catalog/category"&amp;LEFT(categories!G18,6)&amp;";", "")</f>
        <v/>
      </c>
      <c r="B18" t="str">
        <f>IF(LEN(categories!G18) &gt; 0, SUBSTITUTE("copy ."&amp;categories!G18&amp;" ./category"&amp;LEFT(categories!G18,6),"/","\"), "")</f>
        <v/>
      </c>
    </row>
    <row r="19" spans="1:2" hidden="1" x14ac:dyDescent="0.25">
      <c r="A19" t="str">
        <f>IF(LEN(categories!G19) &gt; 0, "cp ."&amp;categories!G19&amp;" ../catalog/category"&amp;LEFT(categories!G19,6)&amp;";", "")</f>
        <v/>
      </c>
      <c r="B19" t="str">
        <f>IF(LEN(categories!G19) &gt; 0, SUBSTITUTE("copy ."&amp;categories!G19&amp;" ./category"&amp;LEFT(categories!G19,6),"/","\"), "")</f>
        <v/>
      </c>
    </row>
    <row r="20" spans="1:2" hidden="1" x14ac:dyDescent="0.25">
      <c r="A20" t="str">
        <f>IF(LEN(categories!G20) &gt; 0, "cp ."&amp;categories!G20&amp;" ../catalog/category"&amp;LEFT(categories!G20,6)&amp;";", "")</f>
        <v/>
      </c>
      <c r="B20" t="str">
        <f>IF(LEN(categories!G20) &gt; 0, SUBSTITUTE("copy ."&amp;categories!G20&amp;" ./category"&amp;LEFT(categories!G20,6),"/","\"), "")</f>
        <v/>
      </c>
    </row>
    <row r="21" spans="1:2" hidden="1" x14ac:dyDescent="0.25">
      <c r="A21" t="str">
        <f>IF(LEN(categories!G21) &gt; 0, "cp ."&amp;categories!G21&amp;" ../catalog/category"&amp;LEFT(categories!G21,6)&amp;";", "")</f>
        <v/>
      </c>
      <c r="B21" t="str">
        <f>IF(LEN(categories!G21) &gt; 0, SUBSTITUTE("copy ."&amp;categories!G21&amp;" ./category"&amp;LEFT(categories!G21,6),"/","\"), "")</f>
        <v/>
      </c>
    </row>
    <row r="22" spans="1:2" x14ac:dyDescent="0.25">
      <c r="A22" t="str">
        <f>IF(LEN(categories!G22) &gt; 0, "cp ."&amp;categories!G22&amp;" ../catalog/category"&amp;LEFT(categories!G22,6)&amp;";", "")</f>
        <v>cp ./img2/imgaddf.jpg ../catalog/category/img2/;</v>
      </c>
      <c r="B22" t="str">
        <f>IF(LEN(categories!G22) &gt; 0, SUBSTITUTE("copy ."&amp;categories!G22&amp;" ./category"&amp;LEFT(categories!G22,6),"/","\"), "")</f>
        <v>copy .\img2\imgaddf.jpg .\category\img2\</v>
      </c>
    </row>
    <row r="23" spans="1:2" x14ac:dyDescent="0.25">
      <c r="A23" t="str">
        <f>IF(LEN(categories!G23) &gt; 0, "cp ."&amp;categories!G23&amp;" ../catalog/category"&amp;LEFT(categories!G23,6)&amp;";", "")</f>
        <v>cp ./img1/img5285.jpg ../catalog/category/img1/;</v>
      </c>
      <c r="B23" t="str">
        <f>IF(LEN(categories!G23) &gt; 0, SUBSTITUTE("copy ."&amp;categories!G23&amp;" ./category"&amp;LEFT(categories!G23,6),"/","\"), "")</f>
        <v>copy .\img1\img5285.jpg .\category\img1\</v>
      </c>
    </row>
    <row r="24" spans="1:2" x14ac:dyDescent="0.25">
      <c r="A24" t="str">
        <f>IF(LEN(categories!G24) &gt; 0, "cp ."&amp;categories!G24&amp;" ../catalog/category"&amp;LEFT(categories!G24,6)&amp;";", "")</f>
        <v>cp ./img3/img8adf.jpg ../catalog/category/img3/;</v>
      </c>
      <c r="B24" t="str">
        <f>IF(LEN(categories!G24) &gt; 0, SUBSTITUTE("copy ."&amp;categories!G24&amp;" ./category"&amp;LEFT(categories!G24,6),"/","\"), "")</f>
        <v>copy .\img3\img8adf.jpg .\category\img3\</v>
      </c>
    </row>
    <row r="25" spans="1:2" x14ac:dyDescent="0.25">
      <c r="A25" t="str">
        <f>IF(LEN(categories!G25) &gt; 0, "cp ."&amp;categories!G25&amp;" ../catalog/category"&amp;LEFT(categories!G25,6)&amp;";", "")</f>
        <v>cp ./img1/img4b67.jpg ../catalog/category/img1/;</v>
      </c>
      <c r="B25" t="str">
        <f>IF(LEN(categories!G25) &gt; 0, SUBSTITUTE("copy ."&amp;categories!G25&amp;" ./category"&amp;LEFT(categories!G25,6),"/","\"), "")</f>
        <v>copy .\img1\img4b67.jpg .\category\img1\</v>
      </c>
    </row>
    <row r="26" spans="1:2" x14ac:dyDescent="0.25">
      <c r="A26" t="str">
        <f>IF(LEN(categories!G26) &gt; 0, "cp ."&amp;categories!G26&amp;" ../catalog/category"&amp;LEFT(categories!G26,6)&amp;";", "")</f>
        <v>cp ./img2/img17ce.jpg ../catalog/category/img2/;</v>
      </c>
      <c r="B26" t="str">
        <f>IF(LEN(categories!G26) &gt; 0, SUBSTITUTE("copy ."&amp;categories!G26&amp;" ./category"&amp;LEFT(categories!G26,6),"/","\"), "")</f>
        <v>copy .\img2\img17ce.jpg .\category\img2\</v>
      </c>
    </row>
    <row r="27" spans="1:2" x14ac:dyDescent="0.25">
      <c r="A27" t="str">
        <f>IF(LEN(categories!G27) &gt; 0, "cp ."&amp;categories!G27&amp;" ../catalog/category"&amp;LEFT(categories!G27,6)&amp;";", "")</f>
        <v>cp ./img1/img46a1.jpg ../catalog/category/img1/;</v>
      </c>
      <c r="B27" t="str">
        <f>IF(LEN(categories!G27) &gt; 0, SUBSTITUTE("copy ."&amp;categories!G27&amp;" ./category"&amp;LEFT(categories!G27,6),"/","\"), "")</f>
        <v>copy .\img1\img46a1.jpg .\category\img1\</v>
      </c>
    </row>
    <row r="28" spans="1:2" x14ac:dyDescent="0.25">
      <c r="A28" t="str">
        <f>IF(LEN(categories!G28) &gt; 0, "cp ."&amp;categories!G28&amp;" ../catalog/category"&amp;LEFT(categories!G28,6)&amp;";", "")</f>
        <v>cp ./img1/imge04e.jpg ../catalog/category/img1/;</v>
      </c>
      <c r="B28" t="str">
        <f>IF(LEN(categories!G28) &gt; 0, SUBSTITUTE("copy ."&amp;categories!G28&amp;" ./category"&amp;LEFT(categories!G28,6),"/","\"), "")</f>
        <v>copy .\img1\imge04e.jpg .\category\img1\</v>
      </c>
    </row>
    <row r="29" spans="1:2" x14ac:dyDescent="0.25">
      <c r="A29" t="str">
        <f>IF(LEN(categories!G29) &gt; 0, "cp ."&amp;categories!G29&amp;" ../catalog/category"&amp;LEFT(categories!G29,6)&amp;";", "")</f>
        <v>cp ./img2/imga7c2.jpg ../catalog/category/img2/;</v>
      </c>
      <c r="B29" t="str">
        <f>IF(LEN(categories!G29) &gt; 0, SUBSTITUTE("copy ."&amp;categories!G29&amp;" ./category"&amp;LEFT(categories!G29,6),"/","\"), "")</f>
        <v>copy .\img2\imga7c2.jpg .\category\img2\</v>
      </c>
    </row>
    <row r="30" spans="1:2" x14ac:dyDescent="0.25">
      <c r="A30" t="str">
        <f>IF(LEN(categories!G30) &gt; 0, "cp ."&amp;categories!G30&amp;" ../catalog/category"&amp;LEFT(categories!G30,6)&amp;";", "")</f>
        <v>cp ./img1/img0504.jpg ../catalog/category/img1/;</v>
      </c>
      <c r="B30" t="str">
        <f>IF(LEN(categories!G30) &gt; 0, SUBSTITUTE("copy ."&amp;categories!G30&amp;" ./category"&amp;LEFT(categories!G30,6),"/","\"), "")</f>
        <v>copy .\img1\img0504.jpg .\category\img1\</v>
      </c>
    </row>
    <row r="31" spans="1:2" x14ac:dyDescent="0.25">
      <c r="A31" t="str">
        <f>IF(LEN(categories!G31) &gt; 0, "cp ."&amp;categories!G31&amp;" ../catalog/category"&amp;LEFT(categories!G31,6)&amp;";", "")</f>
        <v>cp ./img2/img8309.jpg ../catalog/category/img2/;</v>
      </c>
      <c r="B31" t="str">
        <f>IF(LEN(categories!G31) &gt; 0, SUBSTITUTE("copy ."&amp;categories!G31&amp;" ./category"&amp;LEFT(categories!G31,6),"/","\"), "")</f>
        <v>copy .\img2\img8309.jpg .\category\img2\</v>
      </c>
    </row>
    <row r="32" spans="1:2" x14ac:dyDescent="0.25">
      <c r="A32" t="str">
        <f>IF(LEN(categories!G32) &gt; 0, "cp ."&amp;categories!G32&amp;" ../catalog/category"&amp;LEFT(categories!G32,6)&amp;";", "")</f>
        <v>cp ./img2/imge7b1.jpg ../catalog/category/img2/;</v>
      </c>
      <c r="B32" t="str">
        <f>IF(LEN(categories!G32) &gt; 0, SUBSTITUTE("copy ."&amp;categories!G32&amp;" ./category"&amp;LEFT(categories!G32,6),"/","\"), "")</f>
        <v>copy .\img2\imge7b1.jpg .\category\img2\</v>
      </c>
    </row>
    <row r="33" spans="1:2" x14ac:dyDescent="0.25">
      <c r="A33" t="str">
        <f>IF(LEN(categories!G33) &gt; 0, "cp ."&amp;categories!G33&amp;" ../catalog/category"&amp;LEFT(categories!G33,6)&amp;";", "")</f>
        <v>cp ./img1/img191a.jpg ../catalog/category/img1/;</v>
      </c>
      <c r="B33" t="str">
        <f>IF(LEN(categories!G33) &gt; 0, SUBSTITUTE("copy ."&amp;categories!G33&amp;" ./category"&amp;LEFT(categories!G33,6),"/","\"), "")</f>
        <v>copy .\img1\img191a.jpg .\category\img1\</v>
      </c>
    </row>
    <row r="34" spans="1:2" x14ac:dyDescent="0.25">
      <c r="A34" t="str">
        <f>IF(LEN(categories!G34) &gt; 0, "cp ."&amp;categories!G34&amp;" ../catalog/category"&amp;LEFT(categories!G34,6)&amp;";", "")</f>
        <v>cp ./img3/img8a85.jpg ../catalog/category/img3/;</v>
      </c>
      <c r="B34" t="str">
        <f>IF(LEN(categories!G34) &gt; 0, SUBSTITUTE("copy ."&amp;categories!G34&amp;" ./category"&amp;LEFT(categories!G34,6),"/","\"), "")</f>
        <v>copy .\img3\img8a85.jpg .\category\img3\</v>
      </c>
    </row>
    <row r="35" spans="1:2" x14ac:dyDescent="0.25">
      <c r="A35" t="str">
        <f>IF(LEN(categories!G35) &gt; 0, "cp ."&amp;categories!G35&amp;" ../catalog/category"&amp;LEFT(categories!G35,6)&amp;";", "")</f>
        <v>cp ./img3/img3c43.jpg ../catalog/category/img3/;</v>
      </c>
      <c r="B35" t="str">
        <f>IF(LEN(categories!G35) &gt; 0, SUBSTITUTE("copy ."&amp;categories!G35&amp;" ./category"&amp;LEFT(categories!G35,6),"/","\"), "")</f>
        <v>copy .\img3\img3c43.jpg .\category\img3\</v>
      </c>
    </row>
    <row r="36" spans="1:2" x14ac:dyDescent="0.25">
      <c r="A36" t="str">
        <f>IF(LEN(categories!G36) &gt; 0, "cp ."&amp;categories!G36&amp;" ../catalog/category"&amp;LEFT(categories!G36,6)&amp;";", "")</f>
        <v>cp ./img1/img6f1c.jpg ../catalog/category/img1/;</v>
      </c>
      <c r="B36" t="str">
        <f>IF(LEN(categories!G36) &gt; 0, SUBSTITUTE("copy ."&amp;categories!G36&amp;" ./category"&amp;LEFT(categories!G36,6),"/","\"), "")</f>
        <v>copy .\img1\img6f1c.jpg .\category\img1\</v>
      </c>
    </row>
    <row r="37" spans="1:2" x14ac:dyDescent="0.25">
      <c r="A37" t="str">
        <f>IF(LEN(categories!G37) &gt; 0, "cp ."&amp;categories!G37&amp;" ../catalog/category"&amp;LEFT(categories!G37,6)&amp;";", "")</f>
        <v>cp ./img3/imge237.jpg ../catalog/category/img3/;</v>
      </c>
      <c r="B37" t="str">
        <f>IF(LEN(categories!G37) &gt; 0, SUBSTITUTE("copy ."&amp;categories!G37&amp;" ./category"&amp;LEFT(categories!G37,6),"/","\"), "")</f>
        <v>copy .\img3\imge237.jpg .\category\img3\</v>
      </c>
    </row>
    <row r="38" spans="1:2" x14ac:dyDescent="0.25">
      <c r="A38" t="str">
        <f>IF(LEN(categories!G38) &gt; 0, "cp ."&amp;categories!G38&amp;" ../catalog/category"&amp;LEFT(categories!G38,6)&amp;";", "")</f>
        <v>cp ./img1/imgbbb3.jpg ../catalog/category/img1/;</v>
      </c>
      <c r="B38" t="str">
        <f>IF(LEN(categories!G38) &gt; 0, SUBSTITUTE("copy ."&amp;categories!G38&amp;" ./category"&amp;LEFT(categories!G38,6),"/","\"), "")</f>
        <v>copy .\img1\imgbbb3.jpg .\category\img1\</v>
      </c>
    </row>
    <row r="39" spans="1:2" x14ac:dyDescent="0.25">
      <c r="A39" t="str">
        <f>IF(LEN(categories!G39) &gt; 0, "cp ."&amp;categories!G39&amp;" ../catalog/category"&amp;LEFT(categories!G39,6)&amp;";", "")</f>
        <v>cp ./img1/imgd6bf.jpg ../catalog/category/img1/;</v>
      </c>
      <c r="B39" t="str">
        <f>IF(LEN(categories!G39) &gt; 0, SUBSTITUTE("copy ."&amp;categories!G39&amp;" ./category"&amp;LEFT(categories!G39,6),"/","\"), "")</f>
        <v>copy .\img1\imgd6bf.jpg .\category\img1\</v>
      </c>
    </row>
    <row r="40" spans="1:2" x14ac:dyDescent="0.25">
      <c r="A40" t="str">
        <f>IF(LEN(categories!G40) &gt; 0, "cp ."&amp;categories!G40&amp;" ../catalog/category"&amp;LEFT(categories!G40,6)&amp;";", "")</f>
        <v>cp ./img3/img6967.jpg ../catalog/category/img3/;</v>
      </c>
      <c r="B40" t="str">
        <f>IF(LEN(categories!G40) &gt; 0, SUBSTITUTE("copy ."&amp;categories!G40&amp;" ./category"&amp;LEFT(categories!G40,6),"/","\"), "")</f>
        <v>copy .\img3\img6967.jpg .\category\img3\</v>
      </c>
    </row>
    <row r="41" spans="1:2" x14ac:dyDescent="0.25">
      <c r="A41" t="str">
        <f>IF(LEN(categories!G41) &gt; 0, "cp ."&amp;categories!G41&amp;" ../catalog/category"&amp;LEFT(categories!G41,6)&amp;";", "")</f>
        <v>cp ./img3/img0b27.jpg ../catalog/category/img3/;</v>
      </c>
      <c r="B41" t="str">
        <f>IF(LEN(categories!G41) &gt; 0, SUBSTITUTE("copy ."&amp;categories!G41&amp;" ./category"&amp;LEFT(categories!G41,6),"/","\"), "")</f>
        <v>copy .\img3\img0b27.jpg .\category\img3\</v>
      </c>
    </row>
    <row r="42" spans="1:2" x14ac:dyDescent="0.25">
      <c r="A42" t="str">
        <f>IF(LEN(categories!G42) &gt; 0, "cp ."&amp;categories!G42&amp;" ../catalog/category"&amp;LEFT(categories!G42,6)&amp;";", "")</f>
        <v>cp ./img2/img0d01.jpg ../catalog/category/img2/;</v>
      </c>
      <c r="B42" t="str">
        <f>IF(LEN(categories!G42) &gt; 0, SUBSTITUTE("copy ."&amp;categories!G42&amp;" ./category"&amp;LEFT(categories!G42,6),"/","\"), "")</f>
        <v>copy .\img2\img0d01.jpg .\category\img2\</v>
      </c>
    </row>
    <row r="43" spans="1:2" x14ac:dyDescent="0.25">
      <c r="A43" t="str">
        <f>IF(LEN(categories!G43) &gt; 0, "cp ."&amp;categories!G43&amp;" ../catalog/category"&amp;LEFT(categories!G43,6)&amp;";", "")</f>
        <v>cp ./img3/img2a8c.jpg ../catalog/category/img3/;</v>
      </c>
      <c r="B43" t="str">
        <f>IF(LEN(categories!G43) &gt; 0, SUBSTITUTE("copy ."&amp;categories!G43&amp;" ./category"&amp;LEFT(categories!G43,6),"/","\"), "")</f>
        <v>copy .\img3\img2a8c.jpg .\category\img3\</v>
      </c>
    </row>
    <row r="44" spans="1:2" x14ac:dyDescent="0.25">
      <c r="A44" t="str">
        <f>IF(LEN(categories!G44) &gt; 0, "cp ."&amp;categories!G44&amp;" ../catalog/category"&amp;LEFT(categories!G44,6)&amp;";", "")</f>
        <v>cp ./img1/imgfd6e.jpg ../catalog/category/img1/;</v>
      </c>
      <c r="B44" t="str">
        <f>IF(LEN(categories!G44) &gt; 0, SUBSTITUTE("copy ."&amp;categories!G44&amp;" ./category"&amp;LEFT(categories!G44,6),"/","\"), "")</f>
        <v>copy .\img1\imgfd6e.jpg .\category\img1\</v>
      </c>
    </row>
    <row r="45" spans="1:2" x14ac:dyDescent="0.25">
      <c r="A45" t="str">
        <f>IF(LEN(categories!G45) &gt; 0, "cp ."&amp;categories!G45&amp;" ../catalog/category"&amp;LEFT(categories!G45,6)&amp;";", "")</f>
        <v>cp ./img2/img4a56.jpg ../catalog/category/img2/;</v>
      </c>
      <c r="B45" t="str">
        <f>IF(LEN(categories!G45) &gt; 0, SUBSTITUTE("copy ."&amp;categories!G45&amp;" ./category"&amp;LEFT(categories!G45,6),"/","\"), "")</f>
        <v>copy .\img2\img4a56.jpg .\category\img2\</v>
      </c>
    </row>
    <row r="46" spans="1:2" x14ac:dyDescent="0.25">
      <c r="A46" t="str">
        <f>IF(LEN(categories!G46) &gt; 0, "cp ."&amp;categories!G46&amp;" ../catalog/category"&amp;LEFT(categories!G46,6)&amp;";", "")</f>
        <v>cp ./img2/img37ca.jpg ../catalog/category/img2/;</v>
      </c>
      <c r="B46" t="str">
        <f>IF(LEN(categories!G46) &gt; 0, SUBSTITUTE("copy ."&amp;categories!G46&amp;" ./category"&amp;LEFT(categories!G46,6),"/","\"), "")</f>
        <v>copy .\img2\img37ca.jpg .\category\img2\</v>
      </c>
    </row>
    <row r="47" spans="1:2" x14ac:dyDescent="0.25">
      <c r="A47" t="str">
        <f>IF(LEN(categories!G47) &gt; 0, "cp ."&amp;categories!G47&amp;" ../catalog/category"&amp;LEFT(categories!G47,6)&amp;";", "")</f>
        <v>cp ./img1/img48bb.jpg ../catalog/category/img1/;</v>
      </c>
      <c r="B47" t="str">
        <f>IF(LEN(categories!G47) &gt; 0, SUBSTITUTE("copy ."&amp;categories!G47&amp;" ./category"&amp;LEFT(categories!G47,6),"/","\"), "")</f>
        <v>copy .\img1\img48bb.jpg .\category\img1\</v>
      </c>
    </row>
    <row r="48" spans="1:2" x14ac:dyDescent="0.25">
      <c r="A48" t="str">
        <f>IF(LEN(categories!G48) &gt; 0, "cp ."&amp;categories!G48&amp;" ../catalog/category"&amp;LEFT(categories!G48,6)&amp;";", "")</f>
        <v>cp ./img3/img24de.jpg ../catalog/category/img3/;</v>
      </c>
      <c r="B48" t="str">
        <f>IF(LEN(categories!G48) &gt; 0, SUBSTITUTE("copy ."&amp;categories!G48&amp;" ./category"&amp;LEFT(categories!G48,6),"/","\"), "")</f>
        <v>copy .\img3\img24de.jpg .\category\img3\</v>
      </c>
    </row>
    <row r="49" spans="1:2" x14ac:dyDescent="0.25">
      <c r="A49" t="str">
        <f>IF(LEN(categories!G49) &gt; 0, "cp ."&amp;categories!G49&amp;" ../catalog/category"&amp;LEFT(categories!G49,6)&amp;";", "")</f>
        <v>cp ./img2/imgd80c.jpg ../catalog/category/img2/;</v>
      </c>
      <c r="B49" t="str">
        <f>IF(LEN(categories!G49) &gt; 0, SUBSTITUTE("copy ."&amp;categories!G49&amp;" ./category"&amp;LEFT(categories!G49,6),"/","\"), "")</f>
        <v>copy .\img2\imgd80c.jpg .\category\img2\</v>
      </c>
    </row>
    <row r="50" spans="1:2" x14ac:dyDescent="0.25">
      <c r="A50" t="str">
        <f>IF(LEN(categories!G50) &gt; 0, "cp ."&amp;categories!G50&amp;" ../catalog/category"&amp;LEFT(categories!G50,6)&amp;";", "")</f>
        <v>cp ./img1/img0a52.jpg ../catalog/category/img1/;</v>
      </c>
      <c r="B50" t="str">
        <f>IF(LEN(categories!G50) &gt; 0, SUBSTITUTE("copy ."&amp;categories!G50&amp;" ./category"&amp;LEFT(categories!G50,6),"/","\"), "")</f>
        <v>copy .\img1\img0a52.jpg .\category\img1\</v>
      </c>
    </row>
    <row r="51" spans="1:2" x14ac:dyDescent="0.25">
      <c r="A51" t="str">
        <f>IF(LEN(categories!G51) &gt; 0, "cp ."&amp;categories!G51&amp;" ../catalog/category"&amp;LEFT(categories!G51,6)&amp;";", "")</f>
        <v>cp ./img1/img6f1a.jpg ../catalog/category/img1/;</v>
      </c>
      <c r="B51" t="str">
        <f>IF(LEN(categories!G51) &gt; 0, SUBSTITUTE("copy ."&amp;categories!G51&amp;" ./category"&amp;LEFT(categories!G51,6),"/","\"), "")</f>
        <v>copy .\img1\img6f1a.jpg .\category\img1\</v>
      </c>
    </row>
    <row r="52" spans="1:2" x14ac:dyDescent="0.25">
      <c r="A52" t="str">
        <f>IF(LEN(categories!G52) &gt; 0, "cp ."&amp;categories!G52&amp;" ../catalog/category"&amp;LEFT(categories!G52,6)&amp;";", "")</f>
        <v>cp ./img1/img85dd.jpg ../catalog/category/img1/;</v>
      </c>
      <c r="B52" t="str">
        <f>IF(LEN(categories!G52) &gt; 0, SUBSTITUTE("copy ."&amp;categories!G52&amp;" ./category"&amp;LEFT(categories!G52,6),"/","\"), "")</f>
        <v>copy .\img1\img85dd.jpg .\category\img1\</v>
      </c>
    </row>
    <row r="53" spans="1:2" hidden="1" x14ac:dyDescent="0.25">
      <c r="A53" t="e">
        <f>IF(LEN(categories!G53) &gt; 0, "cp ."&amp;categories!G53&amp;" ../catalog/category"&amp;LEFT(categories!G53,6)&amp;";", "")</f>
        <v>#N/A</v>
      </c>
      <c r="B53" t="e">
        <f>IF(LEN(categories!G53) &gt; 0, SUBSTITUTE("copy ."&amp;categories!G53&amp;" ./category"&amp;LEFT(categories!G53,6),"/","\"), "")</f>
        <v>#N/A</v>
      </c>
    </row>
    <row r="54" spans="1:2" x14ac:dyDescent="0.25">
      <c r="A54" t="str">
        <f>IF(LEN(categories!G54) &gt; 0, "cp ."&amp;categories!G54&amp;" ../catalog/category"&amp;LEFT(categories!G54,6)&amp;";", "")</f>
        <v>cp ./img1/imgbcbf.jpg ../catalog/category/img1/;</v>
      </c>
      <c r="B54" t="str">
        <f>IF(LEN(categories!G54) &gt; 0, SUBSTITUTE("copy ."&amp;categories!G54&amp;" ./category"&amp;LEFT(categories!G54,6),"/","\"), "")</f>
        <v>copy .\img1\imgbcbf.jpg .\category\img1\</v>
      </c>
    </row>
    <row r="55" spans="1:2" x14ac:dyDescent="0.25">
      <c r="A55" t="str">
        <f>IF(LEN(categories!G55) &gt; 0, "cp ."&amp;categories!G55&amp;" ../catalog/category"&amp;LEFT(categories!G55,6)&amp;";", "")</f>
        <v>cp ./img2/img68b3.jpg ../catalog/category/img2/;</v>
      </c>
      <c r="B55" t="str">
        <f>IF(LEN(categories!G55) &gt; 0, SUBSTITUTE("copy ."&amp;categories!G55&amp;" ./category"&amp;LEFT(categories!G55,6),"/","\"), "")</f>
        <v>copy .\img2\img68b3.jpg .\category\img2\</v>
      </c>
    </row>
    <row r="56" spans="1:2" x14ac:dyDescent="0.25">
      <c r="A56" t="str">
        <f>IF(LEN(categories!G56) &gt; 0, "cp ."&amp;categories!G56&amp;" ../catalog/category"&amp;LEFT(categories!G56,6)&amp;";", "")</f>
        <v>cp ./img2/imgba3d.jpg ../catalog/category/img2/;</v>
      </c>
      <c r="B56" t="str">
        <f>IF(LEN(categories!G56) &gt; 0, SUBSTITUTE("copy ."&amp;categories!G56&amp;" ./category"&amp;LEFT(categories!G56,6),"/","\"), "")</f>
        <v>copy .\img2\imgba3d.jpg .\category\img2\</v>
      </c>
    </row>
    <row r="57" spans="1:2" x14ac:dyDescent="0.25">
      <c r="A57" t="str">
        <f>IF(LEN(categories!G57) &gt; 0, "cp ."&amp;categories!G57&amp;" ../catalog/category"&amp;LEFT(categories!G57,6)&amp;";", "")</f>
        <v>cp ./img2/img031e.jpg ../catalog/category/img2/;</v>
      </c>
      <c r="B57" t="str">
        <f>IF(LEN(categories!G57) &gt; 0, SUBSTITUTE("copy ."&amp;categories!G57&amp;" ./category"&amp;LEFT(categories!G57,6),"/","\"), "")</f>
        <v>copy .\img2\img031e.jpg .\category\img2\</v>
      </c>
    </row>
    <row r="58" spans="1:2" x14ac:dyDescent="0.25">
      <c r="A58" t="str">
        <f>IF(LEN(categories!G58) &gt; 0, "cp ."&amp;categories!G58&amp;" ../catalog/category"&amp;LEFT(categories!G58,6)&amp;";", "")</f>
        <v>cp ./img3/imgd0e1.jpg ../catalog/category/img3/;</v>
      </c>
      <c r="B58" t="str">
        <f>IF(LEN(categories!G58) &gt; 0, SUBSTITUTE("copy ."&amp;categories!G58&amp;" ./category"&amp;LEFT(categories!G58,6),"/","\"), "")</f>
        <v>copy .\img3\imgd0e1.jpg .\category\img3\</v>
      </c>
    </row>
    <row r="59" spans="1:2" x14ac:dyDescent="0.25">
      <c r="A59" t="str">
        <f>IF(LEN(categories!G59) &gt; 0, "cp ."&amp;categories!G59&amp;" ../catalog/category"&amp;LEFT(categories!G59,6)&amp;";", "")</f>
        <v>cp ./img2/imgfe72.jpg ../catalog/category/img2/;</v>
      </c>
      <c r="B59" t="str">
        <f>IF(LEN(categories!G59) &gt; 0, SUBSTITUTE("copy ."&amp;categories!G59&amp;" ./category"&amp;LEFT(categories!G59,6),"/","\"), "")</f>
        <v>copy .\img2\imgfe72.jpg .\category\img2\</v>
      </c>
    </row>
    <row r="60" spans="1:2" x14ac:dyDescent="0.25">
      <c r="A60" t="str">
        <f>IF(LEN(categories!G60) &gt; 0, "cp ."&amp;categories!G60&amp;" ../catalog/category"&amp;LEFT(categories!G60,6)&amp;";", "")</f>
        <v>cp ./img1/imgc891.jpg ../catalog/category/img1/;</v>
      </c>
      <c r="B60" t="str">
        <f>IF(LEN(categories!G60) &gt; 0, SUBSTITUTE("copy ."&amp;categories!G60&amp;" ./category"&amp;LEFT(categories!G60,6),"/","\"), "")</f>
        <v>copy .\img1\imgc891.jpg .\category\img1\</v>
      </c>
    </row>
    <row r="61" spans="1:2" x14ac:dyDescent="0.25">
      <c r="A61" t="str">
        <f>IF(LEN(categories!G61) &gt; 0, "cp ."&amp;categories!G61&amp;" ../catalog/category"&amp;LEFT(categories!G61,6)&amp;";", "")</f>
        <v>cp ./img2/img991c.jpg ../catalog/category/img2/;</v>
      </c>
      <c r="B61" t="str">
        <f>IF(LEN(categories!G61) &gt; 0, SUBSTITUTE("copy ."&amp;categories!G61&amp;" ./category"&amp;LEFT(categories!G61,6),"/","\"), "")</f>
        <v>copy .\img2\img991c.jpg .\category\img2\</v>
      </c>
    </row>
    <row r="62" spans="1:2" x14ac:dyDescent="0.25">
      <c r="A62" t="str">
        <f>IF(LEN(categories!G62) &gt; 0, "cp ."&amp;categories!G62&amp;" ../catalog/category"&amp;LEFT(categories!G62,6)&amp;";", "")</f>
        <v>cp ./img3/imgf330.jpg ../catalog/category/img3/;</v>
      </c>
      <c r="B62" t="str">
        <f>IF(LEN(categories!G62) &gt; 0, SUBSTITUTE("copy ."&amp;categories!G62&amp;" ./category"&amp;LEFT(categories!G62,6),"/","\"), "")</f>
        <v>copy .\img3\imgf330.jpg .\category\img3\</v>
      </c>
    </row>
    <row r="63" spans="1:2" x14ac:dyDescent="0.25">
      <c r="A63" t="str">
        <f>IF(LEN(categories!G63) &gt; 0, "cp ."&amp;categories!G63&amp;" ../catalog/category"&amp;LEFT(categories!G63,6)&amp;";", "")</f>
        <v>cp ./img3/imgd0e1.jpg ../catalog/category/img3/;</v>
      </c>
      <c r="B63" t="str">
        <f>IF(LEN(categories!G63) &gt; 0, SUBSTITUTE("copy ."&amp;categories!G63&amp;" ./category"&amp;LEFT(categories!G63,6),"/","\"), "")</f>
        <v>copy .\img3\imgd0e1.jpg .\category\img3\</v>
      </c>
    </row>
    <row r="64" spans="1:2" x14ac:dyDescent="0.25">
      <c r="A64" t="str">
        <f>IF(LEN(categories!G64) &gt; 0, "cp ."&amp;categories!G64&amp;" ../catalog/category"&amp;LEFT(categories!G64,6)&amp;";", "")</f>
        <v>cp ./img1/img415b.jpg ../catalog/category/img1/;</v>
      </c>
      <c r="B64" t="str">
        <f>IF(LEN(categories!G64) &gt; 0, SUBSTITUTE("copy ."&amp;categories!G64&amp;" ./category"&amp;LEFT(categories!G64,6),"/","\"), "")</f>
        <v>copy .\img1\img415b.jpg .\category\img1\</v>
      </c>
    </row>
    <row r="65" spans="1:2" x14ac:dyDescent="0.25">
      <c r="A65" t="str">
        <f>IF(LEN(categories!G65) &gt; 0, "cp ."&amp;categories!G65&amp;" ../catalog/category"&amp;LEFT(categories!G65,6)&amp;";", "")</f>
        <v>cp ./img1/imgf95e.jpg ../catalog/category/img1/;</v>
      </c>
      <c r="B65" t="str">
        <f>IF(LEN(categories!G65) &gt; 0, SUBSTITUTE("copy ."&amp;categories!G65&amp;" ./category"&amp;LEFT(categories!G65,6),"/","\"), "")</f>
        <v>copy .\img1\imgf95e.jpg .\category\img1\</v>
      </c>
    </row>
    <row r="66" spans="1:2" x14ac:dyDescent="0.25">
      <c r="A66" t="str">
        <f>IF(LEN(categories!G66) &gt; 0, "cp ."&amp;categories!G66&amp;" ../catalog/category"&amp;LEFT(categories!G66,6)&amp;";", "")</f>
        <v>cp ./img3/img86e4.jpg ../catalog/category/img3/;</v>
      </c>
      <c r="B66" t="str">
        <f>IF(LEN(categories!G66) &gt; 0, SUBSTITUTE("copy ."&amp;categories!G66&amp;" ./category"&amp;LEFT(categories!G66,6),"/","\"), "")</f>
        <v>copy .\img3\img86e4.jpg .\category\img3\</v>
      </c>
    </row>
    <row r="67" spans="1:2" x14ac:dyDescent="0.25">
      <c r="A67" t="str">
        <f>IF(LEN(categories!G67) &gt; 0, "cp ."&amp;categories!G67&amp;" ../catalog/category"&amp;LEFT(categories!G67,6)&amp;";", "")</f>
        <v>cp ./img1/img0b53.jpg ../catalog/category/img1/;</v>
      </c>
      <c r="B67" t="str">
        <f>IF(LEN(categories!G67) &gt; 0, SUBSTITUTE("copy ."&amp;categories!G67&amp;" ./category"&amp;LEFT(categories!G67,6),"/","\"), "")</f>
        <v>copy .\img1\img0b53.jpg .\category\img1\</v>
      </c>
    </row>
    <row r="68" spans="1:2" x14ac:dyDescent="0.25">
      <c r="A68" t="str">
        <f>IF(LEN(categories!G68) &gt; 0, "cp ."&amp;categories!G68&amp;" ../catalog/category"&amp;LEFT(categories!G68,6)&amp;";", "")</f>
        <v>cp ./img3/imgf6b0.jpg ../catalog/category/img3/;</v>
      </c>
      <c r="B68" t="str">
        <f>IF(LEN(categories!G68) &gt; 0, SUBSTITUTE("copy ."&amp;categories!G68&amp;" ./category"&amp;LEFT(categories!G68,6),"/","\"), "")</f>
        <v>copy .\img3\imgf6b0.jpg .\category\img3\</v>
      </c>
    </row>
    <row r="69" spans="1:2" x14ac:dyDescent="0.25">
      <c r="A69" t="str">
        <f>IF(LEN(categories!G69) &gt; 0, "cp ."&amp;categories!G69&amp;" ../catalog/category"&amp;LEFT(categories!G69,6)&amp;";", "")</f>
        <v>cp ./img1/img2f58.jpg ../catalog/category/img1/;</v>
      </c>
      <c r="B69" t="str">
        <f>IF(LEN(categories!G69) &gt; 0, SUBSTITUTE("copy ."&amp;categories!G69&amp;" ./category"&amp;LEFT(categories!G69,6),"/","\"), "")</f>
        <v>copy .\img1\img2f58.jpg .\category\img1\</v>
      </c>
    </row>
    <row r="70" spans="1:2" x14ac:dyDescent="0.25">
      <c r="A70" t="str">
        <f>IF(LEN(categories!G70) &gt; 0, "cp ."&amp;categories!G70&amp;" ../catalog/category"&amp;LEFT(categories!G70,6)&amp;";", "")</f>
        <v>cp ./img1/imgda6e.jpg ../catalog/category/img1/;</v>
      </c>
      <c r="B70" t="str">
        <f>IF(LEN(categories!G70) &gt; 0, SUBSTITUTE("copy ."&amp;categories!G70&amp;" ./category"&amp;LEFT(categories!G70,6),"/","\"), "")</f>
        <v>copy .\img1\imgda6e.jpg .\category\img1\</v>
      </c>
    </row>
    <row r="71" spans="1:2" x14ac:dyDescent="0.25">
      <c r="A71" t="str">
        <f>IF(LEN(categories!G71) &gt; 0, "cp ."&amp;categories!G71&amp;" ../catalog/category"&amp;LEFT(categories!G71,6)&amp;";", "")</f>
        <v>cp ./img1/imgf8ce.jpg ../catalog/category/img1/;</v>
      </c>
      <c r="B71" t="str">
        <f>IF(LEN(categories!G71) &gt; 0, SUBSTITUTE("copy ."&amp;categories!G71&amp;" ./category"&amp;LEFT(categories!G71,6),"/","\"), "")</f>
        <v>copy .\img1\imgf8ce.jpg .\category\img1\</v>
      </c>
    </row>
    <row r="72" spans="1:2" x14ac:dyDescent="0.25">
      <c r="A72" t="str">
        <f>IF(LEN(categories!G72) &gt; 0, "cp ."&amp;categories!G72&amp;" ../catalog/category"&amp;LEFT(categories!G72,6)&amp;";", "")</f>
        <v>cp ./img1/img1606.jpg ../catalog/category/img1/;</v>
      </c>
      <c r="B72" t="str">
        <f>IF(LEN(categories!G72) &gt; 0, SUBSTITUTE("copy ."&amp;categories!G72&amp;" ./category"&amp;LEFT(categories!G72,6),"/","\"), "")</f>
        <v>copy .\img1\img1606.jpg .\category\img1\</v>
      </c>
    </row>
    <row r="73" spans="1:2" x14ac:dyDescent="0.25">
      <c r="A73" t="str">
        <f>IF(LEN(categories!G73) &gt; 0, "cp ."&amp;categories!G73&amp;" ../catalog/category"&amp;LEFT(categories!G73,6)&amp;";", "")</f>
        <v>cp ./img2/img2be7.jpg ../catalog/category/img2/;</v>
      </c>
      <c r="B73" t="str">
        <f>IF(LEN(categories!G73) &gt; 0, SUBSTITUTE("copy ."&amp;categories!G73&amp;" ./category"&amp;LEFT(categories!G73,6),"/","\"), "")</f>
        <v>copy .\img2\img2be7.jpg .\category\img2\</v>
      </c>
    </row>
    <row r="74" spans="1:2" x14ac:dyDescent="0.25">
      <c r="A74" t="str">
        <f>IF(LEN(categories!G74) &gt; 0, "cp ."&amp;categories!G74&amp;" ../catalog/category"&amp;LEFT(categories!G74,6)&amp;";", "")</f>
        <v>cp ./img2/imgbecb.jpg ../catalog/category/img2/;</v>
      </c>
      <c r="B74" t="str">
        <f>IF(LEN(categories!G74) &gt; 0, SUBSTITUTE("copy ."&amp;categories!G74&amp;" ./category"&amp;LEFT(categories!G74,6),"/","\"), "")</f>
        <v>copy .\img2\imgbecb.jpg .\category\img2\</v>
      </c>
    </row>
    <row r="75" spans="1:2" x14ac:dyDescent="0.25">
      <c r="A75" t="str">
        <f>IF(LEN(categories!G75) &gt; 0, "cp ."&amp;categories!G75&amp;" ../catalog/category"&amp;LEFT(categories!G75,6)&amp;";", "")</f>
        <v>cp ./img2/img1191.jpg ../catalog/category/img2/;</v>
      </c>
      <c r="B75" t="str">
        <f>IF(LEN(categories!G75) &gt; 0, SUBSTITUTE("copy ."&amp;categories!G75&amp;" ./category"&amp;LEFT(categories!G75,6),"/","\"), "")</f>
        <v>copy .\img2\img1191.jpg .\category\img2\</v>
      </c>
    </row>
    <row r="76" spans="1:2" x14ac:dyDescent="0.25">
      <c r="A76" t="str">
        <f>IF(LEN(categories!G76) &gt; 0, "cp ."&amp;categories!G76&amp;" ../catalog/category"&amp;LEFT(categories!G76,6)&amp;";", "")</f>
        <v>cp ./img1/imge5ed.jpg ../catalog/category/img1/;</v>
      </c>
      <c r="B76" t="str">
        <f>IF(LEN(categories!G76) &gt; 0, SUBSTITUTE("copy ."&amp;categories!G76&amp;" ./category"&amp;LEFT(categories!G76,6),"/","\"), "")</f>
        <v>copy .\img1\imge5ed.jpg .\category\img1\</v>
      </c>
    </row>
    <row r="77" spans="1:2" x14ac:dyDescent="0.25">
      <c r="A77" t="str">
        <f>IF(LEN(categories!G77) &gt; 0, "cp ."&amp;categories!G77&amp;" ../catalog/category"&amp;LEFT(categories!G77,6)&amp;";", "")</f>
        <v>cp ./img2/img9dfb.jpg ../catalog/category/img2/;</v>
      </c>
      <c r="B77" t="str">
        <f>IF(LEN(categories!G77) &gt; 0, SUBSTITUTE("copy ."&amp;categories!G77&amp;" ./category"&amp;LEFT(categories!G77,6),"/","\"), "")</f>
        <v>copy .\img2\img9dfb.jpg .\category\img2\</v>
      </c>
    </row>
    <row r="78" spans="1:2" x14ac:dyDescent="0.25">
      <c r="A78" t="str">
        <f>IF(LEN(categories!G78) &gt; 0, "cp ."&amp;categories!G78&amp;" ../catalog/category"&amp;LEFT(categories!G78,6)&amp;";", "")</f>
        <v>cp ./img2/img1f3b.jpg ../catalog/category/img2/;</v>
      </c>
      <c r="B78" t="str">
        <f>IF(LEN(categories!G78) &gt; 0, SUBSTITUTE("copy ."&amp;categories!G78&amp;" ./category"&amp;LEFT(categories!G78,6),"/","\"), "")</f>
        <v>copy .\img2\img1f3b.jpg .\category\img2\</v>
      </c>
    </row>
    <row r="79" spans="1:2" x14ac:dyDescent="0.25">
      <c r="A79" t="str">
        <f>IF(LEN(categories!G79) &gt; 0, "cp ."&amp;categories!G79&amp;" ../catalog/category"&amp;LEFT(categories!G79,6)&amp;";", "")</f>
        <v>cp ./img2/imgb80a.jpg ../catalog/category/img2/;</v>
      </c>
      <c r="B79" t="str">
        <f>IF(LEN(categories!G79) &gt; 0, SUBSTITUTE("copy ."&amp;categories!G79&amp;" ./category"&amp;LEFT(categories!G79,6),"/","\"), "")</f>
        <v>copy .\img2\imgb80a.jpg .\category\img2\</v>
      </c>
    </row>
    <row r="80" spans="1:2" x14ac:dyDescent="0.25">
      <c r="A80" t="str">
        <f>IF(LEN(categories!G80) &gt; 0, "cp ."&amp;categories!G80&amp;" ../catalog/category"&amp;LEFT(categories!G80,6)&amp;";", "")</f>
        <v>cp ./img2/imgc708.jpg ../catalog/category/img2/;</v>
      </c>
      <c r="B80" t="str">
        <f>IF(LEN(categories!G80) &gt; 0, SUBSTITUTE("copy ."&amp;categories!G80&amp;" ./category"&amp;LEFT(categories!G80,6),"/","\"), "")</f>
        <v>copy .\img2\imgc708.jpg .\category\img2\</v>
      </c>
    </row>
    <row r="81" spans="1:2" x14ac:dyDescent="0.25">
      <c r="A81" t="str">
        <f>IF(LEN(categories!G81) &gt; 0, "cp ."&amp;categories!G81&amp;" ../catalog/category"&amp;LEFT(categories!G81,6)&amp;";", "")</f>
        <v>cp ./img3/img91b9.jpg ../catalog/category/img3/;</v>
      </c>
      <c r="B81" t="str">
        <f>IF(LEN(categories!G81) &gt; 0, SUBSTITUTE("copy ."&amp;categories!G81&amp;" ./category"&amp;LEFT(categories!G81,6),"/","\"), "")</f>
        <v>copy .\img3\img91b9.jpg .\category\img3\</v>
      </c>
    </row>
    <row r="82" spans="1:2" x14ac:dyDescent="0.25">
      <c r="A82" t="str">
        <f>IF(LEN(categories!G82) &gt; 0, "cp ."&amp;categories!G82&amp;" ../catalog/category"&amp;LEFT(categories!G82,6)&amp;";", "")</f>
        <v>cp ./img2/imgc09e.jpg ../catalog/category/img2/;</v>
      </c>
      <c r="B82" t="str">
        <f>IF(LEN(categories!G82) &gt; 0, SUBSTITUTE("copy ."&amp;categories!G82&amp;" ./category"&amp;LEFT(categories!G82,6),"/","\"), "")</f>
        <v>copy .\img2\imgc09e.jpg .\category\img2\</v>
      </c>
    </row>
    <row r="83" spans="1:2" x14ac:dyDescent="0.25">
      <c r="A83" t="str">
        <f>IF(LEN(categories!G83) &gt; 0, "cp ."&amp;categories!G83&amp;" ../catalog/category"&amp;LEFT(categories!G83,6)&amp;";", "")</f>
        <v>cp ./img3/img6494.jpg ../catalog/category/img3/;</v>
      </c>
      <c r="B83" t="str">
        <f>IF(LEN(categories!G83) &gt; 0, SUBSTITUTE("copy ."&amp;categories!G83&amp;" ./category"&amp;LEFT(categories!G83,6),"/","\"), "")</f>
        <v>copy .\img3\img6494.jpg .\category\img3\</v>
      </c>
    </row>
    <row r="84" spans="1:2" x14ac:dyDescent="0.25">
      <c r="A84" t="str">
        <f>IF(LEN(categories!G84) &gt; 0, "cp ."&amp;categories!G84&amp;" ../catalog/category"&amp;LEFT(categories!G84,6)&amp;";", "")</f>
        <v>cp ./img1/imgbea3.jpg ../catalog/category/img1/;</v>
      </c>
      <c r="B84" t="str">
        <f>IF(LEN(categories!G84) &gt; 0, SUBSTITUTE("copy ."&amp;categories!G84&amp;" ./category"&amp;LEFT(categories!G84,6),"/","\"), "")</f>
        <v>copy .\img1\imgbea3.jpg .\category\img1\</v>
      </c>
    </row>
    <row r="85" spans="1:2" x14ac:dyDescent="0.25">
      <c r="A85" t="str">
        <f>IF(LEN(categories!G85) &gt; 0, "cp ."&amp;categories!G85&amp;" ../catalog/category"&amp;LEFT(categories!G85,6)&amp;";", "")</f>
        <v>cp ./img1/img97f2.jpg ../catalog/category/img1/;</v>
      </c>
      <c r="B85" t="str">
        <f>IF(LEN(categories!G85) &gt; 0, SUBSTITUTE("copy ."&amp;categories!G85&amp;" ./category"&amp;LEFT(categories!G85,6),"/","\"), "")</f>
        <v>copy .\img1\img97f2.jpg .\category\img1\</v>
      </c>
    </row>
    <row r="86" spans="1:2" x14ac:dyDescent="0.25">
      <c r="A86" t="str">
        <f>IF(LEN(categories!G86) &gt; 0, "cp ."&amp;categories!G86&amp;" ../catalog/category"&amp;LEFT(categories!G86,6)&amp;";", "")</f>
        <v>cp ./img1/imgaf80.jpg ../catalog/category/img1/;</v>
      </c>
      <c r="B86" t="str">
        <f>IF(LEN(categories!G86) &gt; 0, SUBSTITUTE("copy ."&amp;categories!G86&amp;" ./category"&amp;LEFT(categories!G86,6),"/","\"), "")</f>
        <v>copy .\img1\imgaf80.jpg .\category\img1\</v>
      </c>
    </row>
    <row r="87" spans="1:2" x14ac:dyDescent="0.25">
      <c r="A87" t="str">
        <f>IF(LEN(categories!G87) &gt; 0, "cp ."&amp;categories!G87&amp;" ../catalog/category"&amp;LEFT(categories!G87,6)&amp;";", "")</f>
        <v>cp ./img2/imgeb32.jpg ../catalog/category/img2/;</v>
      </c>
      <c r="B87" t="str">
        <f>IF(LEN(categories!G87) &gt; 0, SUBSTITUTE("copy ."&amp;categories!G87&amp;" ./category"&amp;LEFT(categories!G87,6),"/","\"), "")</f>
        <v>copy .\img2\imgeb32.jpg .\category\img2\</v>
      </c>
    </row>
    <row r="88" spans="1:2" x14ac:dyDescent="0.25">
      <c r="A88" t="str">
        <f>IF(LEN(categories!G88) &gt; 0, "cp ."&amp;categories!G88&amp;" ../catalog/category"&amp;LEFT(categories!G88,6)&amp;";", "")</f>
        <v>cp ./img2/imgb5cd.jpg ../catalog/category/img2/;</v>
      </c>
      <c r="B88" t="str">
        <f>IF(LEN(categories!G88) &gt; 0, SUBSTITUTE("copy ."&amp;categories!G88&amp;" ./category"&amp;LEFT(categories!G88,6),"/","\"), "")</f>
        <v>copy .\img2\imgb5cd.jpg .\category\img2\</v>
      </c>
    </row>
    <row r="89" spans="1:2" x14ac:dyDescent="0.25">
      <c r="A89" t="str">
        <f>IF(LEN(categories!G89) &gt; 0, "cp ."&amp;categories!G89&amp;" ../catalog/category"&amp;LEFT(categories!G89,6)&amp;";", "")</f>
        <v>cp ./img1/img28a8.jpg ../catalog/category/img1/;</v>
      </c>
      <c r="B89" t="str">
        <f>IF(LEN(categories!G89) &gt; 0, SUBSTITUTE("copy ."&amp;categories!G89&amp;" ./category"&amp;LEFT(categories!G89,6),"/","\"), "")</f>
        <v>copy .\img1\img28a8.jpg .\category\img1\</v>
      </c>
    </row>
    <row r="90" spans="1:2" x14ac:dyDescent="0.25">
      <c r="A90" t="str">
        <f>IF(LEN(categories!G90) &gt; 0, "cp ."&amp;categories!G90&amp;" ../catalog/category"&amp;LEFT(categories!G90,6)&amp;";", "")</f>
        <v>cp ./img1/img28a8.jpg ../catalog/category/img1/;</v>
      </c>
      <c r="B90" t="str">
        <f>IF(LEN(categories!G90) &gt; 0, SUBSTITUTE("copy ."&amp;categories!G90&amp;" ./category"&amp;LEFT(categories!G90,6),"/","\"), "")</f>
        <v>copy .\img1\img28a8.jpg .\category\img1\</v>
      </c>
    </row>
    <row r="91" spans="1:2" x14ac:dyDescent="0.25">
      <c r="A91" t="str">
        <f>IF(LEN(categories!G91) &gt; 0, "cp ."&amp;categories!G91&amp;" ../catalog/category"&amp;LEFT(categories!G91,6)&amp;";", "")</f>
        <v>cp ./img2/img69b2.jpg ../catalog/category/img2/;</v>
      </c>
      <c r="B91" t="str">
        <f>IF(LEN(categories!G91) &gt; 0, SUBSTITUTE("copy ."&amp;categories!G91&amp;" ./category"&amp;LEFT(categories!G91,6),"/","\"), "")</f>
        <v>copy .\img2\img69b2.jpg .\category\img2\</v>
      </c>
    </row>
    <row r="92" spans="1:2" x14ac:dyDescent="0.25">
      <c r="A92" t="str">
        <f>IF(LEN(categories!G92) &gt; 0, "cp ."&amp;categories!G92&amp;" ../catalog/category"&amp;LEFT(categories!G92,6)&amp;";", "")</f>
        <v>cp ./img2/img3619.jpg ../catalog/category/img2/;</v>
      </c>
      <c r="B92" t="str">
        <f>IF(LEN(categories!G92) &gt; 0, SUBSTITUTE("copy ."&amp;categories!G92&amp;" ./category"&amp;LEFT(categories!G92,6),"/","\"), "")</f>
        <v>copy .\img2\img3619.jpg .\category\img2\</v>
      </c>
    </row>
    <row r="93" spans="1:2" x14ac:dyDescent="0.25">
      <c r="A93" t="str">
        <f>IF(LEN(categories!G93) &gt; 0, "cp ."&amp;categories!G93&amp;" ../catalog/category"&amp;LEFT(categories!G93,6)&amp;";", "")</f>
        <v>cp ./img3/img2fd4.jpg ../catalog/category/img3/;</v>
      </c>
      <c r="B93" t="str">
        <f>IF(LEN(categories!G93) &gt; 0, SUBSTITUTE("copy ."&amp;categories!G93&amp;" ./category"&amp;LEFT(categories!G93,6),"/","\"), "")</f>
        <v>copy .\img3\img2fd4.jpg .\category\img3\</v>
      </c>
    </row>
    <row r="94" spans="1:2" x14ac:dyDescent="0.25">
      <c r="A94" t="str">
        <f>IF(LEN(categories!G94) &gt; 0, "cp ."&amp;categories!G94&amp;" ../catalog/category"&amp;LEFT(categories!G94,6)&amp;";", "")</f>
        <v>cp ./img2/img572e.jpg ../catalog/category/img2/;</v>
      </c>
      <c r="B94" t="str">
        <f>IF(LEN(categories!G94) &gt; 0, SUBSTITUTE("copy ."&amp;categories!G94&amp;" ./category"&amp;LEFT(categories!G94,6),"/","\"), "")</f>
        <v>copy .\img2\img572e.jpg .\category\img2\</v>
      </c>
    </row>
    <row r="95" spans="1:2" x14ac:dyDescent="0.25">
      <c r="A95" t="str">
        <f>IF(LEN(categories!G95) &gt; 0, "cp ."&amp;categories!G95&amp;" ../catalog/category"&amp;LEFT(categories!G95,6)&amp;";", "")</f>
        <v>cp ./img3/imgddb8.jpg ../catalog/category/img3/;</v>
      </c>
      <c r="B95" t="str">
        <f>IF(LEN(categories!G95) &gt; 0, SUBSTITUTE("copy ."&amp;categories!G95&amp;" ./category"&amp;LEFT(categories!G95,6),"/","\"), "")</f>
        <v>copy .\img3\imgddb8.jpg .\category\img3\</v>
      </c>
    </row>
    <row r="96" spans="1:2" x14ac:dyDescent="0.25">
      <c r="A96" t="str">
        <f>IF(LEN(categories!G96) &gt; 0, "cp ."&amp;categories!G96&amp;" ../catalog/category"&amp;LEFT(categories!G96,6)&amp;";", "")</f>
        <v>cp ./img2/img287e.jpg ../catalog/category/img2/;</v>
      </c>
      <c r="B96" t="str">
        <f>IF(LEN(categories!G96) &gt; 0, SUBSTITUTE("copy ."&amp;categories!G96&amp;" ./category"&amp;LEFT(categories!G96,6),"/","\"), "")</f>
        <v>copy .\img2\img287e.jpg .\category\img2\</v>
      </c>
    </row>
    <row r="97" spans="1:2" x14ac:dyDescent="0.25">
      <c r="A97" t="str">
        <f>IF(LEN(categories!G97) &gt; 0, "cp ."&amp;categories!G97&amp;" ../catalog/category"&amp;LEFT(categories!G97,6)&amp;";", "")</f>
        <v>cp ./img3/imgd266.jpg ../catalog/category/img3/;</v>
      </c>
      <c r="B97" t="str">
        <f>IF(LEN(categories!G97) &gt; 0, SUBSTITUTE("copy ."&amp;categories!G97&amp;" ./category"&amp;LEFT(categories!G97,6),"/","\"), "")</f>
        <v>copy .\img3\imgd266.jpg .\category\img3\</v>
      </c>
    </row>
    <row r="98" spans="1:2" x14ac:dyDescent="0.25">
      <c r="A98" t="str">
        <f>IF(LEN(categories!G98) &gt; 0, "cp ."&amp;categories!G98&amp;" ../catalog/category"&amp;LEFT(categories!G98,6)&amp;";", "")</f>
        <v>cp ./img3/imgd3fa.jpg ../catalog/category/img3/;</v>
      </c>
      <c r="B98" t="str">
        <f>IF(LEN(categories!G98) &gt; 0, SUBSTITUTE("copy ."&amp;categories!G98&amp;" ./category"&amp;LEFT(categories!G98,6),"/","\"), "")</f>
        <v>copy .\img3\imgd3fa.jpg .\category\img3\</v>
      </c>
    </row>
    <row r="99" spans="1:2" x14ac:dyDescent="0.25">
      <c r="A99" t="str">
        <f>IF(LEN(categories!G99) &gt; 0, "cp ."&amp;categories!G99&amp;" ../catalog/category"&amp;LEFT(categories!G99,6)&amp;";", "")</f>
        <v>cp ./img2/img55bd.jpg ../catalog/category/img2/;</v>
      </c>
      <c r="B99" t="str">
        <f>IF(LEN(categories!G99) &gt; 0, SUBSTITUTE("copy ."&amp;categories!G99&amp;" ./category"&amp;LEFT(categories!G99,6),"/","\"), "")</f>
        <v>copy .\img2\img55bd.jpg .\category\img2\</v>
      </c>
    </row>
    <row r="100" spans="1:2" x14ac:dyDescent="0.25">
      <c r="A100" t="str">
        <f>IF(LEN(categories!G100) &gt; 0, "cp ."&amp;categories!G100&amp;" ../catalog/category"&amp;LEFT(categories!G100,6)&amp;";", "")</f>
        <v>cp ./img2/img7c80.jpg ../catalog/category/img2/;</v>
      </c>
      <c r="B100" t="str">
        <f>IF(LEN(categories!G100) &gt; 0, SUBSTITUTE("copy ."&amp;categories!G100&amp;" ./category"&amp;LEFT(categories!G100,6),"/","\"), "")</f>
        <v>copy .\img2\img7c80.jpg .\category\img2\</v>
      </c>
    </row>
    <row r="101" spans="1:2" x14ac:dyDescent="0.25">
      <c r="A101" t="str">
        <f>IF(LEN(categories!G101) &gt; 0, "cp ."&amp;categories!G101&amp;" ../catalog/category"&amp;LEFT(categories!G101,6)&amp;";", "")</f>
        <v>cp ./img1/imgd7bf.jpg ../catalog/category/img1/;</v>
      </c>
      <c r="B101" t="str">
        <f>IF(LEN(categories!G101) &gt; 0, SUBSTITUTE("copy ."&amp;categories!G101&amp;" ./category"&amp;LEFT(categories!G101,6),"/","\"), "")</f>
        <v>copy .\img1\imgd7bf.jpg .\category\img1\</v>
      </c>
    </row>
    <row r="102" spans="1:2" x14ac:dyDescent="0.25">
      <c r="A102" t="str">
        <f>IF(LEN(categories!G102) &gt; 0, "cp ."&amp;categories!G102&amp;" ../catalog/category"&amp;LEFT(categories!G102,6)&amp;";", "")</f>
        <v>cp ./img2/img7c80.jpg ../catalog/category/img2/;</v>
      </c>
      <c r="B102" t="str">
        <f>IF(LEN(categories!G102) &gt; 0, SUBSTITUTE("copy ."&amp;categories!G102&amp;" ./category"&amp;LEFT(categories!G102,6),"/","\"), "")</f>
        <v>copy .\img2\img7c80.jpg .\category\img2\</v>
      </c>
    </row>
    <row r="103" spans="1:2" x14ac:dyDescent="0.25">
      <c r="A103" t="str">
        <f>IF(LEN(categories!G103) &gt; 0, "cp ."&amp;categories!G103&amp;" ../catalog/category"&amp;LEFT(categories!G103,6)&amp;";", "")</f>
        <v>cp ./img3/imgc5b3.jpg ../catalog/category/img3/;</v>
      </c>
      <c r="B103" t="str">
        <f>IF(LEN(categories!G103) &gt; 0, SUBSTITUTE("copy ."&amp;categories!G103&amp;" ./category"&amp;LEFT(categories!G103,6),"/","\"), "")</f>
        <v>copy .\img3\imgc5b3.jpg .\category\img3\</v>
      </c>
    </row>
    <row r="104" spans="1:2" x14ac:dyDescent="0.25">
      <c r="A104" t="str">
        <f>IF(LEN(categories!G104) &gt; 0, "cp ."&amp;categories!G104&amp;" ../catalog/category"&amp;LEFT(categories!G104,6)&amp;";", "")</f>
        <v>cp ./img2/img424e.jpg ../catalog/category/img2/;</v>
      </c>
      <c r="B104" t="str">
        <f>IF(LEN(categories!G104) &gt; 0, SUBSTITUTE("copy ."&amp;categories!G104&amp;" ./category"&amp;LEFT(categories!G104,6),"/","\"), "")</f>
        <v>copy .\img2\img424e.jpg .\category\img2\</v>
      </c>
    </row>
    <row r="105" spans="1:2" x14ac:dyDescent="0.25">
      <c r="A105" t="str">
        <f>IF(LEN(categories!G105) &gt; 0, "cp ."&amp;categories!G105&amp;" ../catalog/category"&amp;LEFT(categories!G105,6)&amp;";", "")</f>
        <v>cp ./img1/img9c37.jpg ../catalog/category/img1/;</v>
      </c>
      <c r="B105" t="str">
        <f>IF(LEN(categories!G105) &gt; 0, SUBSTITUTE("copy ."&amp;categories!G105&amp;" ./category"&amp;LEFT(categories!G105,6),"/","\"), "")</f>
        <v>copy .\img1\img9c37.jpg .\category\img1\</v>
      </c>
    </row>
    <row r="106" spans="1:2" x14ac:dyDescent="0.25">
      <c r="A106" t="str">
        <f>IF(LEN(categories!G106) &gt; 0, "cp ."&amp;categories!G106&amp;" ../catalog/category"&amp;LEFT(categories!G106,6)&amp;";", "")</f>
        <v>cp ./img2/imgd85c.jpg ../catalog/category/img2/;</v>
      </c>
      <c r="B106" t="str">
        <f>IF(LEN(categories!G106) &gt; 0, SUBSTITUTE("copy ."&amp;categories!G106&amp;" ./category"&amp;LEFT(categories!G106,6),"/","\"), "")</f>
        <v>copy .\img2\imgd85c.jpg .\category\img2\</v>
      </c>
    </row>
    <row r="107" spans="1:2" x14ac:dyDescent="0.25">
      <c r="A107" t="str">
        <f>IF(LEN(categories!G107) &gt; 0, "cp ."&amp;categories!G107&amp;" ../catalog/category"&amp;LEFT(categories!G107,6)&amp;";", "")</f>
        <v>cp ./img3/img6c2b.jpg ../catalog/category/img3/;</v>
      </c>
      <c r="B107" t="str">
        <f>IF(LEN(categories!G107) &gt; 0, SUBSTITUTE("copy ."&amp;categories!G107&amp;" ./category"&amp;LEFT(categories!G107,6),"/","\"), "")</f>
        <v>copy .\img3\img6c2b.jpg .\category\img3\</v>
      </c>
    </row>
    <row r="108" spans="1:2" x14ac:dyDescent="0.25">
      <c r="A108" t="str">
        <f>IF(LEN(categories!G108) &gt; 0, "cp ."&amp;categories!G108&amp;" ../catalog/category"&amp;LEFT(categories!G108,6)&amp;";", "")</f>
        <v>cp ./img1/imgecf0.jpg ../catalog/category/img1/;</v>
      </c>
      <c r="B108" t="str">
        <f>IF(LEN(categories!G108) &gt; 0, SUBSTITUTE("copy ."&amp;categories!G108&amp;" ./category"&amp;LEFT(categories!G108,6),"/","\"), "")</f>
        <v>copy .\img1\imgecf0.jpg .\category\img1\</v>
      </c>
    </row>
    <row r="109" spans="1:2" x14ac:dyDescent="0.25">
      <c r="A109" t="str">
        <f>IF(LEN(categories!G109) &gt; 0, "cp ."&amp;categories!G109&amp;" ../catalog/category"&amp;LEFT(categories!G109,6)&amp;";", "")</f>
        <v>cp ./img2/imgcf5f.jpg ../catalog/category/img2/;</v>
      </c>
      <c r="B109" t="str">
        <f>IF(LEN(categories!G109) &gt; 0, SUBSTITUTE("copy ."&amp;categories!G109&amp;" ./category"&amp;LEFT(categories!G109,6),"/","\"), "")</f>
        <v>copy .\img2\imgcf5f.jpg .\category\img2\</v>
      </c>
    </row>
    <row r="110" spans="1:2" x14ac:dyDescent="0.25">
      <c r="A110" t="str">
        <f>IF(LEN(categories!G110) &gt; 0, "cp ."&amp;categories!G110&amp;" ../catalog/category"&amp;LEFT(categories!G110,6)&amp;";", "")</f>
        <v>cp ./img2/img71b1.jpg ../catalog/category/img2/;</v>
      </c>
      <c r="B110" t="str">
        <f>IF(LEN(categories!G110) &gt; 0, SUBSTITUTE("copy ."&amp;categories!G110&amp;" ./category"&amp;LEFT(categories!G110,6),"/","\"), "")</f>
        <v>copy .\img2\img71b1.jpg .\category\img2\</v>
      </c>
    </row>
    <row r="111" spans="1:2" x14ac:dyDescent="0.25">
      <c r="A111" t="str">
        <f>IF(LEN(categories!G111) &gt; 0, "cp ."&amp;categories!G111&amp;" ../catalog/category"&amp;LEFT(categories!G111,6)&amp;";", "")</f>
        <v>cp ./img1/img561c.jpg ../catalog/category/img1/;</v>
      </c>
      <c r="B111" t="str">
        <f>IF(LEN(categories!G111) &gt; 0, SUBSTITUTE("copy ."&amp;categories!G111&amp;" ./category"&amp;LEFT(categories!G111,6),"/","\"), "")</f>
        <v>copy .\img1\img561c.jpg .\category\img1\</v>
      </c>
    </row>
    <row r="112" spans="1:2" x14ac:dyDescent="0.25">
      <c r="A112" t="str">
        <f>IF(LEN(categories!G112) &gt; 0, "cp ."&amp;categories!G112&amp;" ../catalog/category"&amp;LEFT(categories!G112,6)&amp;";", "")</f>
        <v>cp ./img2/imgd85c.jpg ../catalog/category/img2/;</v>
      </c>
      <c r="B112" t="str">
        <f>IF(LEN(categories!G112) &gt; 0, SUBSTITUTE("copy ."&amp;categories!G112&amp;" ./category"&amp;LEFT(categories!G112,6),"/","\"), "")</f>
        <v>copy .\img2\imgd85c.jpg .\category\img2\</v>
      </c>
    </row>
    <row r="113" spans="1:2" x14ac:dyDescent="0.25">
      <c r="A113" t="str">
        <f>IF(LEN(categories!G113) &gt; 0, "cp ."&amp;categories!G113&amp;" ../catalog/category"&amp;LEFT(categories!G113,6)&amp;";", "")</f>
        <v>cp ./img2/imgb298.jpg ../catalog/category/img2/;</v>
      </c>
      <c r="B113" t="str">
        <f>IF(LEN(categories!G113) &gt; 0, SUBSTITUTE("copy ."&amp;categories!G113&amp;" ./category"&amp;LEFT(categories!G113,6),"/","\"), "")</f>
        <v>copy .\img2\imgb298.jpg .\category\img2\</v>
      </c>
    </row>
    <row r="114" spans="1:2" x14ac:dyDescent="0.25">
      <c r="A114" t="str">
        <f>IF(LEN(categories!G114) &gt; 0, "cp ."&amp;categories!G114&amp;" ../catalog/category"&amp;LEFT(categories!G114,6)&amp;";", "")</f>
        <v>cp ./img2/img5590.jpg ../catalog/category/img2/;</v>
      </c>
      <c r="B114" t="str">
        <f>IF(LEN(categories!G114) &gt; 0, SUBSTITUTE("copy ."&amp;categories!G114&amp;" ./category"&amp;LEFT(categories!G114,6),"/","\"), "")</f>
        <v>copy .\img2\img5590.jpg .\category\img2\</v>
      </c>
    </row>
    <row r="115" spans="1:2" x14ac:dyDescent="0.25">
      <c r="A115" t="str">
        <f>IF(LEN(categories!G115) &gt; 0, "cp ."&amp;categories!G115&amp;" ../catalog/category"&amp;LEFT(categories!G115,6)&amp;";", "")</f>
        <v>cp ./img2/imgb414.jpg ../catalog/category/img2/;</v>
      </c>
      <c r="B115" t="str">
        <f>IF(LEN(categories!G115) &gt; 0, SUBSTITUTE("copy ."&amp;categories!G115&amp;" ./category"&amp;LEFT(categories!G115,6),"/","\"), "")</f>
        <v>copy .\img2\imgb414.jpg .\category\img2\</v>
      </c>
    </row>
    <row r="116" spans="1:2" x14ac:dyDescent="0.25">
      <c r="A116" t="str">
        <f>IF(LEN(categories!G116) &gt; 0, "cp ."&amp;categories!G116&amp;" ../catalog/category"&amp;LEFT(categories!G116,6)&amp;";", "")</f>
        <v>cp ./img3/img22de.jpg ../catalog/category/img3/;</v>
      </c>
      <c r="B116" t="str">
        <f>IF(LEN(categories!G116) &gt; 0, SUBSTITUTE("copy ."&amp;categories!G116&amp;" ./category"&amp;LEFT(categories!G116,6),"/","\"), "")</f>
        <v>copy .\img3\img22de.jpg .\category\img3\</v>
      </c>
    </row>
    <row r="117" spans="1:2" x14ac:dyDescent="0.25">
      <c r="A117" t="str">
        <f>IF(LEN(categories!G117) &gt; 0, "cp ."&amp;categories!G117&amp;" ../catalog/category"&amp;LEFT(categories!G117,6)&amp;";", "")</f>
        <v>cp ./img3/imga6e1.jpg ../catalog/category/img3/;</v>
      </c>
      <c r="B117" t="str">
        <f>IF(LEN(categories!G117) &gt; 0, SUBSTITUTE("copy ."&amp;categories!G117&amp;" ./category"&amp;LEFT(categories!G117,6),"/","\"), "")</f>
        <v>copy .\img3\imga6e1.jpg .\category\img3\</v>
      </c>
    </row>
    <row r="118" spans="1:2" x14ac:dyDescent="0.25">
      <c r="A118" t="str">
        <f>IF(LEN(categories!G118) &gt; 0, "cp ."&amp;categories!G118&amp;" ../catalog/category"&amp;LEFT(categories!G118,6)&amp;";", "")</f>
        <v>cp ./img3/imgc7a2.jpg ../catalog/category/img3/;</v>
      </c>
      <c r="B118" t="str">
        <f>IF(LEN(categories!G118) &gt; 0, SUBSTITUTE("copy ."&amp;categories!G118&amp;" ./category"&amp;LEFT(categories!G118,6),"/","\"), "")</f>
        <v>copy .\img3\imgc7a2.jpg .\category\img3\</v>
      </c>
    </row>
    <row r="119" spans="1:2" x14ac:dyDescent="0.25">
      <c r="A119" t="str">
        <f>IF(LEN(categories!G119) &gt; 0, "cp ."&amp;categories!G119&amp;" ../catalog/category"&amp;LEFT(categories!G119,6)&amp;";", "")</f>
        <v>cp ./img3/img8654.jpg ../catalog/category/img3/;</v>
      </c>
      <c r="B119" t="str">
        <f>IF(LEN(categories!G119) &gt; 0, SUBSTITUTE("copy ."&amp;categories!G119&amp;" ./category"&amp;LEFT(categories!G119,6),"/","\"), "")</f>
        <v>copy .\img3\img8654.jpg .\category\img3\</v>
      </c>
    </row>
    <row r="120" spans="1:2" x14ac:dyDescent="0.25">
      <c r="A120" t="str">
        <f>IF(LEN(categories!G120) &gt; 0, "cp ."&amp;categories!G120&amp;" ../catalog/category"&amp;LEFT(categories!G120,6)&amp;";", "")</f>
        <v>cp ./img3/img366d.jpg ../catalog/category/img3/;</v>
      </c>
      <c r="B120" t="str">
        <f>IF(LEN(categories!G120) &gt; 0, SUBSTITUTE("copy ."&amp;categories!G120&amp;" ./category"&amp;LEFT(categories!G120,6),"/","\"), "")</f>
        <v>copy .\img3\img366d.jpg .\category\img3\</v>
      </c>
    </row>
    <row r="121" spans="1:2" x14ac:dyDescent="0.25">
      <c r="A121" t="str">
        <f>IF(LEN(categories!G121) &gt; 0, "cp ."&amp;categories!G121&amp;" ../catalog/category"&amp;LEFT(categories!G121,6)&amp;";", "")</f>
        <v>cp ./img2/img2be7.jpg ../catalog/category/img2/;</v>
      </c>
      <c r="B121" t="str">
        <f>IF(LEN(categories!G121) &gt; 0, SUBSTITUTE("copy ."&amp;categories!G121&amp;" ./category"&amp;LEFT(categories!G121,6),"/","\"), "")</f>
        <v>copy .\img2\img2be7.jpg .\category\img2\</v>
      </c>
    </row>
    <row r="122" spans="1:2" x14ac:dyDescent="0.25">
      <c r="A122" t="str">
        <f>IF(LEN(categories!G122) &gt; 0, "cp ."&amp;categories!G122&amp;" ../catalog/category"&amp;LEFT(categories!G122,6)&amp;";", "")</f>
        <v>cp ./img1/imgb035.jpg ../catalog/category/img1/;</v>
      </c>
      <c r="B122" t="str">
        <f>IF(LEN(categories!G122) &gt; 0, SUBSTITUTE("copy ."&amp;categories!G122&amp;" ./category"&amp;LEFT(categories!G122,6),"/","\"), "")</f>
        <v>copy .\img1\imgb035.jpg .\category\img1\</v>
      </c>
    </row>
    <row r="123" spans="1:2" x14ac:dyDescent="0.25">
      <c r="A123" t="str">
        <f>IF(LEN(categories!G123) &gt; 0, "cp ."&amp;categories!G123&amp;" ../catalog/category"&amp;LEFT(categories!G123,6)&amp;";", "")</f>
        <v>cp ./img1/img1b18.jpg ../catalog/category/img1/;</v>
      </c>
      <c r="B123" t="str">
        <f>IF(LEN(categories!G123) &gt; 0, SUBSTITUTE("copy ."&amp;categories!G123&amp;" ./category"&amp;LEFT(categories!G123,6),"/","\"), "")</f>
        <v>copy .\img1\img1b18.jpg .\category\img1\</v>
      </c>
    </row>
    <row r="124" spans="1:2" x14ac:dyDescent="0.25">
      <c r="A124" t="str">
        <f>IF(LEN(categories!G124) &gt; 0, "cp ."&amp;categories!G124&amp;" ../catalog/category"&amp;LEFT(categories!G124,6)&amp;";", "")</f>
        <v>cp ./img1/img0d76.jpg ../catalog/category/img1/;</v>
      </c>
      <c r="B124" t="str">
        <f>IF(LEN(categories!G124) &gt; 0, SUBSTITUTE("copy ."&amp;categories!G124&amp;" ./category"&amp;LEFT(categories!G124,6),"/","\"), "")</f>
        <v>copy .\img1\img0d76.jpg .\category\img1\</v>
      </c>
    </row>
    <row r="125" spans="1:2" x14ac:dyDescent="0.25">
      <c r="A125" t="str">
        <f>IF(LEN(categories!G125) &gt; 0, "cp ."&amp;categories!G125&amp;" ../catalog/category"&amp;LEFT(categories!G125,6)&amp;";", "")</f>
        <v>cp ./img1/img5168.jpg ../catalog/category/img1/;</v>
      </c>
      <c r="B125" t="str">
        <f>IF(LEN(categories!G125) &gt; 0, SUBSTITUTE("copy ."&amp;categories!G125&amp;" ./category"&amp;LEFT(categories!G125,6),"/","\"), "")</f>
        <v>copy .\img1\img5168.jpg .\category\img1\</v>
      </c>
    </row>
    <row r="126" spans="1:2" x14ac:dyDescent="0.25">
      <c r="A126" t="str">
        <f>IF(LEN(categories!G126) &gt; 0, "cp ."&amp;categories!G126&amp;" ../catalog/category"&amp;LEFT(categories!G126,6)&amp;";", "")</f>
        <v>cp ./img2/img7f19.jpg ../catalog/category/img2/;</v>
      </c>
      <c r="B126" t="str">
        <f>IF(LEN(categories!G126) &gt; 0, SUBSTITUTE("copy ."&amp;categories!G126&amp;" ./category"&amp;LEFT(categories!G126,6),"/","\"), "")</f>
        <v>copy .\img2\img7f19.jpg .\category\img2\</v>
      </c>
    </row>
    <row r="127" spans="1:2" x14ac:dyDescent="0.25">
      <c r="A127" t="str">
        <f>IF(LEN(categories!G127) &gt; 0, "cp ."&amp;categories!G127&amp;" ../catalog/category"&amp;LEFT(categories!G127,6)&amp;";", "")</f>
        <v>cp ./img2/img712a.jpg ../catalog/category/img2/;</v>
      </c>
      <c r="B127" t="str">
        <f>IF(LEN(categories!G127) &gt; 0, SUBSTITUTE("copy ."&amp;categories!G127&amp;" ./category"&amp;LEFT(categories!G127,6),"/","\"), "")</f>
        <v>copy .\img2\img712a.jpg .\category\img2\</v>
      </c>
    </row>
    <row r="128" spans="1:2" x14ac:dyDescent="0.25">
      <c r="A128" t="str">
        <f>IF(LEN(categories!G128) &gt; 0, "cp ."&amp;categories!G128&amp;" ../catalog/category"&amp;LEFT(categories!G128,6)&amp;";", "")</f>
        <v>cp ./img2/img380b.jpg ../catalog/category/img2/;</v>
      </c>
      <c r="B128" t="str">
        <f>IF(LEN(categories!G128) &gt; 0, SUBSTITUTE("copy ."&amp;categories!G128&amp;" ./category"&amp;LEFT(categories!G128,6),"/","\"), "")</f>
        <v>copy .\img2\img380b.jpg .\category\img2\</v>
      </c>
    </row>
    <row r="129" spans="1:2" x14ac:dyDescent="0.25">
      <c r="A129" t="str">
        <f>IF(LEN(categories!G129) &gt; 0, "cp ."&amp;categories!G129&amp;" ../catalog/category"&amp;LEFT(categories!G129,6)&amp;";", "")</f>
        <v>cp ./img2/imgf8e6.jpg ../catalog/category/img2/;</v>
      </c>
      <c r="B129" t="str">
        <f>IF(LEN(categories!G129) &gt; 0, SUBSTITUTE("copy ."&amp;categories!G129&amp;" ./category"&amp;LEFT(categories!G129,6),"/","\"), "")</f>
        <v>copy .\img2\imgf8e6.jpg .\category\img2\</v>
      </c>
    </row>
    <row r="130" spans="1:2" x14ac:dyDescent="0.25">
      <c r="A130" t="str">
        <f>IF(LEN(categories!G130) &gt; 0, "cp ."&amp;categories!G130&amp;" ../catalog/category"&amp;LEFT(categories!G130,6)&amp;";", "")</f>
        <v>cp ./img3/img2c63.jpg ../catalog/category/img3/;</v>
      </c>
      <c r="B130" t="str">
        <f>IF(LEN(categories!G130) &gt; 0, SUBSTITUTE("copy ."&amp;categories!G130&amp;" ./category"&amp;LEFT(categories!G130,6),"/","\"), "")</f>
        <v>copy .\img3\img2c63.jpg .\category\img3\</v>
      </c>
    </row>
    <row r="131" spans="1:2" x14ac:dyDescent="0.25">
      <c r="A131" t="str">
        <f>IF(LEN(categories!G131) &gt; 0, "cp ."&amp;categories!G131&amp;" ../catalog/category"&amp;LEFT(categories!G131,6)&amp;";", "")</f>
        <v>cp ./img1/img5fb6.jpg ../catalog/category/img1/;</v>
      </c>
      <c r="B131" t="str">
        <f>IF(LEN(categories!G131) &gt; 0, SUBSTITUTE("copy ."&amp;categories!G131&amp;" ./category"&amp;LEFT(categories!G131,6),"/","\"), "")</f>
        <v>copy .\img1\img5fb6.jpg .\category\img1\</v>
      </c>
    </row>
    <row r="132" spans="1:2" x14ac:dyDescent="0.25">
      <c r="A132" t="str">
        <f>IF(LEN(categories!G132) &gt; 0, "cp ."&amp;categories!G132&amp;" ../catalog/category"&amp;LEFT(categories!G132,6)&amp;";", "")</f>
        <v>cp ./img1/img816a.jpg ../catalog/category/img1/;</v>
      </c>
      <c r="B132" t="str">
        <f>IF(LEN(categories!G132) &gt; 0, SUBSTITUTE("copy ."&amp;categories!G132&amp;" ./category"&amp;LEFT(categories!G132,6),"/","\"), "")</f>
        <v>copy .\img1\img816a.jpg .\category\img1\</v>
      </c>
    </row>
    <row r="133" spans="1:2" x14ac:dyDescent="0.25">
      <c r="A133" t="str">
        <f>IF(LEN(categories!G133) &gt; 0, "cp ."&amp;categories!G133&amp;" ../catalog/category"&amp;LEFT(categories!G133,6)&amp;";", "")</f>
        <v>cp ./img3/imgf6b0.jpg ../catalog/category/img3/;</v>
      </c>
      <c r="B133" t="str">
        <f>IF(LEN(categories!G133) &gt; 0, SUBSTITUTE("copy ."&amp;categories!G133&amp;" ./category"&amp;LEFT(categories!G133,6),"/","\"), "")</f>
        <v>copy .\img3\imgf6b0.jpg .\category\img3\</v>
      </c>
    </row>
    <row r="134" spans="1:2" x14ac:dyDescent="0.25">
      <c r="A134" t="str">
        <f>IF(LEN(categories!G134) &gt; 0, "cp ."&amp;categories!G134&amp;" ../catalog/category"&amp;LEFT(categories!G134,6)&amp;";", "")</f>
        <v>cp ./img2/imgbfe3.jpg ../catalog/category/img2/;</v>
      </c>
      <c r="B134" t="str">
        <f>IF(LEN(categories!G134) &gt; 0, SUBSTITUTE("copy ."&amp;categories!G134&amp;" ./category"&amp;LEFT(categories!G134,6),"/","\"), "")</f>
        <v>copy .\img2\imgbfe3.jpg .\category\img2\</v>
      </c>
    </row>
    <row r="135" spans="1:2" x14ac:dyDescent="0.25">
      <c r="A135" t="str">
        <f>IF(LEN(categories!G135) &gt; 0, "cp ."&amp;categories!G135&amp;" ../catalog/category"&amp;LEFT(categories!G135,6)&amp;";", "")</f>
        <v>cp ./img3/img0acb.jpg ../catalog/category/img3/;</v>
      </c>
      <c r="B135" t="str">
        <f>IF(LEN(categories!G135) &gt; 0, SUBSTITUTE("copy ."&amp;categories!G135&amp;" ./category"&amp;LEFT(categories!G135,6),"/","\"), "")</f>
        <v>copy .\img3\img0acb.jpg .\category\img3\</v>
      </c>
    </row>
    <row r="136" spans="1:2" x14ac:dyDescent="0.25">
      <c r="A136" t="str">
        <f>IF(LEN(categories!G136) &gt; 0, "cp ."&amp;categories!G136&amp;" ../catalog/category"&amp;LEFT(categories!G136,6)&amp;";", "")</f>
        <v>cp ./img3/img73af.jpg ../catalog/category/img3/;</v>
      </c>
      <c r="B136" t="str">
        <f>IF(LEN(categories!G136) &gt; 0, SUBSTITUTE("copy ."&amp;categories!G136&amp;" ./category"&amp;LEFT(categories!G136,6),"/","\"), "")</f>
        <v>copy .\img3\img73af.jpg .\category\img3\</v>
      </c>
    </row>
    <row r="137" spans="1:2" x14ac:dyDescent="0.25">
      <c r="A137" t="str">
        <f>IF(LEN(categories!G137) &gt; 0, "cp ."&amp;categories!G137&amp;" ../catalog/category"&amp;LEFT(categories!G137,6)&amp;";", "")</f>
        <v>cp ./img1/imgb953.jpg ../catalog/category/img1/;</v>
      </c>
      <c r="B137" t="str">
        <f>IF(LEN(categories!G137) &gt; 0, SUBSTITUTE("copy ."&amp;categories!G137&amp;" ./category"&amp;LEFT(categories!G137,6),"/","\"), "")</f>
        <v>copy .\img1\imgb953.jpg .\category\img1\</v>
      </c>
    </row>
    <row r="138" spans="1:2" x14ac:dyDescent="0.25">
      <c r="A138" t="str">
        <f>IF(LEN(categories!G138) &gt; 0, "cp ."&amp;categories!G138&amp;" ../catalog/category"&amp;LEFT(categories!G138,6)&amp;";", "")</f>
        <v>cp ./img3/img87fa.jpg ../catalog/category/img3/;</v>
      </c>
      <c r="B138" t="str">
        <f>IF(LEN(categories!G138) &gt; 0, SUBSTITUTE("copy ."&amp;categories!G138&amp;" ./category"&amp;LEFT(categories!G138,6),"/","\"), "")</f>
        <v>copy .\img3\img87fa.jpg .\category\img3\</v>
      </c>
    </row>
    <row r="139" spans="1:2" x14ac:dyDescent="0.25">
      <c r="A139" t="str">
        <f>IF(LEN(categories!G139) &gt; 0, "cp ."&amp;categories!G139&amp;" ../catalog/category"&amp;LEFT(categories!G139,6)&amp;";", "")</f>
        <v>cp ./img3/img73af.jpg ../catalog/category/img3/;</v>
      </c>
      <c r="B139" t="str">
        <f>IF(LEN(categories!G139) &gt; 0, SUBSTITUTE("copy ."&amp;categories!G139&amp;" ./category"&amp;LEFT(categories!G139,6),"/","\"), "")</f>
        <v>copy .\img3\img73af.jpg .\category\img3\</v>
      </c>
    </row>
    <row r="140" spans="1:2" x14ac:dyDescent="0.25">
      <c r="A140" t="str">
        <f>IF(LEN(categories!G140) &gt; 0, "cp ."&amp;categories!G140&amp;" ../catalog/category"&amp;LEFT(categories!G140,6)&amp;";", "")</f>
        <v>cp ./img2/img1fff.jpg ../catalog/category/img2/;</v>
      </c>
      <c r="B140" t="str">
        <f>IF(LEN(categories!G140) &gt; 0, SUBSTITUTE("copy ."&amp;categories!G140&amp;" ./category"&amp;LEFT(categories!G140,6),"/","\"), "")</f>
        <v>copy .\img2\img1fff.jpg .\category\img2\</v>
      </c>
    </row>
    <row r="141" spans="1:2" x14ac:dyDescent="0.25">
      <c r="A141" t="str">
        <f>IF(LEN(categories!G141) &gt; 0, "cp ."&amp;categories!G141&amp;" ../catalog/category"&amp;LEFT(categories!G141,6)&amp;";", "")</f>
        <v>cp ./img2/img2760.jpg ../catalog/category/img2/;</v>
      </c>
      <c r="B141" t="str">
        <f>IF(LEN(categories!G141) &gt; 0, SUBSTITUTE("copy ."&amp;categories!G141&amp;" ./category"&amp;LEFT(categories!G141,6),"/","\"), "")</f>
        <v>copy .\img2\img2760.jpg .\category\img2\</v>
      </c>
    </row>
    <row r="142" spans="1:2" x14ac:dyDescent="0.25">
      <c r="A142" t="str">
        <f>IF(LEN(categories!G142) &gt; 0, "cp ."&amp;categories!G142&amp;" ../catalog/category"&amp;LEFT(categories!G142,6)&amp;";", "")</f>
        <v>cp ./img3/imgdfd0.jpg ../catalog/category/img3/;</v>
      </c>
      <c r="B142" t="str">
        <f>IF(LEN(categories!G142) &gt; 0, SUBSTITUTE("copy ."&amp;categories!G142&amp;" ./category"&amp;LEFT(categories!G142,6),"/","\"), "")</f>
        <v>copy .\img3\imgdfd0.jpg .\category\img3\</v>
      </c>
    </row>
    <row r="143" spans="1:2" x14ac:dyDescent="0.25">
      <c r="A143" t="str">
        <f>IF(LEN(categories!G143) &gt; 0, "cp ."&amp;categories!G143&amp;" ../catalog/category"&amp;LEFT(categories!G143,6)&amp;";", "")</f>
        <v>cp ./img3/imgb1e0.jpg ../catalog/category/img3/;</v>
      </c>
      <c r="B143" t="str">
        <f>IF(LEN(categories!G143) &gt; 0, SUBSTITUTE("copy ."&amp;categories!G143&amp;" ./category"&amp;LEFT(categories!G143,6),"/","\"), "")</f>
        <v>copy .\img3\imgb1e0.jpg .\category\img3\</v>
      </c>
    </row>
    <row r="144" spans="1:2" x14ac:dyDescent="0.25">
      <c r="A144" t="str">
        <f>IF(LEN(categories!G144) &gt; 0, "cp ."&amp;categories!G144&amp;" ../catalog/category"&amp;LEFT(categories!G144,6)&amp;";", "")</f>
        <v>cp ./img3/imgb8f2.jpg ../catalog/category/img3/;</v>
      </c>
      <c r="B144" t="str">
        <f>IF(LEN(categories!G144) &gt; 0, SUBSTITUTE("copy ."&amp;categories!G144&amp;" ./category"&amp;LEFT(categories!G144,6),"/","\"), "")</f>
        <v>copy .\img3\imgb8f2.jpg .\category\img3\</v>
      </c>
    </row>
    <row r="145" spans="1:2" x14ac:dyDescent="0.25">
      <c r="A145" t="str">
        <f>IF(LEN(categories!G145) &gt; 0, "cp ."&amp;categories!G145&amp;" ../catalog/category"&amp;LEFT(categories!G145,6)&amp;";", "")</f>
        <v>cp ./img3/imgcdd3.jpg ../catalog/category/img3/;</v>
      </c>
      <c r="B145" t="str">
        <f>IF(LEN(categories!G145) &gt; 0, SUBSTITUTE("copy ."&amp;categories!G145&amp;" ./category"&amp;LEFT(categories!G145,6),"/","\"), "")</f>
        <v>copy .\img3\imgcdd3.jpg .\category\img3\</v>
      </c>
    </row>
    <row r="146" spans="1:2" x14ac:dyDescent="0.25">
      <c r="A146" t="str">
        <f>IF(LEN(categories!G146) &gt; 0, "cp ."&amp;categories!G146&amp;" ../catalog/category"&amp;LEFT(categories!G146,6)&amp;";", "")</f>
        <v>cp ./img1/img9ef8.jpg ../catalog/category/img1/;</v>
      </c>
      <c r="B146" t="str">
        <f>IF(LEN(categories!G146) &gt; 0, SUBSTITUTE("copy ."&amp;categories!G146&amp;" ./category"&amp;LEFT(categories!G146,6),"/","\"), "")</f>
        <v>copy .\img1\img9ef8.jpg .\category\img1\</v>
      </c>
    </row>
    <row r="147" spans="1:2" x14ac:dyDescent="0.25">
      <c r="A147" t="str">
        <f>IF(LEN(categories!G147) &gt; 0, "cp ."&amp;categories!G147&amp;" ../catalog/category"&amp;LEFT(categories!G147,6)&amp;";", "")</f>
        <v>cp ./img3/img0598.jpg ../catalog/category/img3/;</v>
      </c>
      <c r="B147" t="str">
        <f>IF(LEN(categories!G147) &gt; 0, SUBSTITUTE("copy ."&amp;categories!G147&amp;" ./category"&amp;LEFT(categories!G147,6),"/","\"), "")</f>
        <v>copy .\img3\img0598.jpg .\category\img3\</v>
      </c>
    </row>
    <row r="148" spans="1:2" x14ac:dyDescent="0.25">
      <c r="A148" t="str">
        <f>IF(LEN(categories!G148) &gt; 0, "cp ."&amp;categories!G148&amp;" ../catalog/category"&amp;LEFT(categories!G148,6)&amp;";", "")</f>
        <v>cp ./img1/imgc84e.jpg ../catalog/category/img1/;</v>
      </c>
      <c r="B148" t="str">
        <f>IF(LEN(categories!G148) &gt; 0, SUBSTITUTE("copy ."&amp;categories!G148&amp;" ./category"&amp;LEFT(categories!G148,6),"/","\"), "")</f>
        <v>copy .\img1\imgc84e.jpg .\category\img1\</v>
      </c>
    </row>
    <row r="149" spans="1:2" x14ac:dyDescent="0.25">
      <c r="A149" t="str">
        <f>IF(LEN(categories!G149) &gt; 0, "cp ."&amp;categories!G149&amp;" ../catalog/category"&amp;LEFT(categories!G149,6)&amp;";", "")</f>
        <v>cp ./img1/imgd6be.jpg ../catalog/category/img1/;</v>
      </c>
      <c r="B149" t="str">
        <f>IF(LEN(categories!G149) &gt; 0, SUBSTITUTE("copy ."&amp;categories!G149&amp;" ./category"&amp;LEFT(categories!G149,6),"/","\"), "")</f>
        <v>copy .\img1\imgd6be.jpg .\category\img1\</v>
      </c>
    </row>
    <row r="150" spans="1:2" x14ac:dyDescent="0.25">
      <c r="A150" t="str">
        <f>IF(LEN(categories!G150) &gt; 0, "cp ."&amp;categories!G150&amp;" ../catalog/category"&amp;LEFT(categories!G150,6)&amp;";", "")</f>
        <v>cp ./img3/img218e.jpg ../catalog/category/img3/;</v>
      </c>
      <c r="B150" t="str">
        <f>IF(LEN(categories!G150) &gt; 0, SUBSTITUTE("copy ."&amp;categories!G150&amp;" ./category"&amp;LEFT(categories!G150,6),"/","\"), "")</f>
        <v>copy .\img3\img218e.jpg .\category\img3\</v>
      </c>
    </row>
    <row r="151" spans="1:2" x14ac:dyDescent="0.25">
      <c r="A151" t="str">
        <f>IF(LEN(categories!G151) &gt; 0, "cp ."&amp;categories!G151&amp;" ../catalog/category"&amp;LEFT(categories!G151,6)&amp;";", "")</f>
        <v>cp ./img1/img7e21.jpg ../catalog/category/img1/;</v>
      </c>
      <c r="B151" t="str">
        <f>IF(LEN(categories!G151) &gt; 0, SUBSTITUTE("copy ."&amp;categories!G151&amp;" ./category"&amp;LEFT(categories!G151,6),"/","\"), "")</f>
        <v>copy .\img1\img7e21.jpg .\category\img1\</v>
      </c>
    </row>
    <row r="152" spans="1:2" x14ac:dyDescent="0.25">
      <c r="A152" t="str">
        <f>IF(LEN(categories!G152) &gt; 0, "cp ."&amp;categories!G152&amp;" ../catalog/category"&amp;LEFT(categories!G152,6)&amp;";", "")</f>
        <v>cp ./img2/img5c3a.jpg ../catalog/category/img2/;</v>
      </c>
      <c r="B152" t="str">
        <f>IF(LEN(categories!G152) &gt; 0, SUBSTITUTE("copy ."&amp;categories!G152&amp;" ./category"&amp;LEFT(categories!G152,6),"/","\"), "")</f>
        <v>copy .\img2\img5c3a.jpg .\category\img2\</v>
      </c>
    </row>
    <row r="153" spans="1:2" x14ac:dyDescent="0.25">
      <c r="A153" t="str">
        <f>IF(LEN(categories!G153) &gt; 0, "cp ."&amp;categories!G153&amp;" ../catalog/category"&amp;LEFT(categories!G153,6)&amp;";", "")</f>
        <v>cp ./img1/img717c.jpg ../catalog/category/img1/;</v>
      </c>
      <c r="B153" t="str">
        <f>IF(LEN(categories!G153) &gt; 0, SUBSTITUTE("copy ."&amp;categories!G153&amp;" ./category"&amp;LEFT(categories!G153,6),"/","\"), "")</f>
        <v>copy .\img1\img717c.jpg .\category\img1\</v>
      </c>
    </row>
    <row r="154" spans="1:2" x14ac:dyDescent="0.25">
      <c r="A154" t="str">
        <f>IF(LEN(categories!G154) &gt; 0, "cp ."&amp;categories!G154&amp;" ../catalog/category"&amp;LEFT(categories!G154,6)&amp;";", "")</f>
        <v>cp ./img1/img2996.jpg ../catalog/category/img1/;</v>
      </c>
      <c r="B154" t="str">
        <f>IF(LEN(categories!G154) &gt; 0, SUBSTITUTE("copy ."&amp;categories!G154&amp;" ./category"&amp;LEFT(categories!G154,6),"/","\"), "")</f>
        <v>copy .\img1\img2996.jpg .\category\img1\</v>
      </c>
    </row>
    <row r="155" spans="1:2" x14ac:dyDescent="0.25">
      <c r="A155" t="str">
        <f>IF(LEN(categories!G155) &gt; 0, "cp ."&amp;categories!G155&amp;" ../catalog/category"&amp;LEFT(categories!G155,6)&amp;";", "")</f>
        <v>cp ./img2/imgc771.jpg ../catalog/category/img2/;</v>
      </c>
      <c r="B155" t="str">
        <f>IF(LEN(categories!G155) &gt; 0, SUBSTITUTE("copy ."&amp;categories!G155&amp;" ./category"&amp;LEFT(categories!G155,6),"/","\"), "")</f>
        <v>copy .\img2\imgc771.jpg .\category\img2\</v>
      </c>
    </row>
    <row r="156" spans="1:2" x14ac:dyDescent="0.25">
      <c r="A156" t="str">
        <f>IF(LEN(categories!G156) &gt; 0, "cp ."&amp;categories!G156&amp;" ../catalog/category"&amp;LEFT(categories!G156,6)&amp;";", "")</f>
        <v>cp ./img2/imgdc6b.jpg ../catalog/category/img2/;</v>
      </c>
      <c r="B156" t="str">
        <f>IF(LEN(categories!G156) &gt; 0, SUBSTITUTE("copy ."&amp;categories!G156&amp;" ./category"&amp;LEFT(categories!G156,6),"/","\"), "")</f>
        <v>copy .\img2\imgdc6b.jpg .\category\img2\</v>
      </c>
    </row>
    <row r="157" spans="1:2" x14ac:dyDescent="0.25">
      <c r="A157" t="str">
        <f>IF(LEN(categories!G157) &gt; 0, "cp ."&amp;categories!G157&amp;" ../catalog/category"&amp;LEFT(categories!G157,6)&amp;";", "")</f>
        <v>cp ./img1/img84b3.jpg ../catalog/category/img1/;</v>
      </c>
      <c r="B157" t="str">
        <f>IF(LEN(categories!G157) &gt; 0, SUBSTITUTE("copy ."&amp;categories!G157&amp;" ./category"&amp;LEFT(categories!G157,6),"/","\"), "")</f>
        <v>copy .\img1\img84b3.jpg .\category\img1\</v>
      </c>
    </row>
    <row r="158" spans="1:2" x14ac:dyDescent="0.25">
      <c r="A158" t="str">
        <f>IF(LEN(categories!G158) &gt; 0, "cp ."&amp;categories!G158&amp;" ../catalog/category"&amp;LEFT(categories!G158,6)&amp;";", "")</f>
        <v>cp ./img1/imge448.jpg ../catalog/category/img1/;</v>
      </c>
      <c r="B158" t="str">
        <f>IF(LEN(categories!G158) &gt; 0, SUBSTITUTE("copy ."&amp;categories!G158&amp;" ./category"&amp;LEFT(categories!G158,6),"/","\"), "")</f>
        <v>copy .\img1\imge448.jpg .\category\img1\</v>
      </c>
    </row>
    <row r="159" spans="1:2" x14ac:dyDescent="0.25">
      <c r="A159" t="str">
        <f>IF(LEN(categories!G159) &gt; 0, "cp ."&amp;categories!G159&amp;" ../catalog/category"&amp;LEFT(categories!G159,6)&amp;";", "")</f>
        <v>cp ./img3/img1dc7.jpg ../catalog/category/img3/;</v>
      </c>
      <c r="B159" t="str">
        <f>IF(LEN(categories!G159) &gt; 0, SUBSTITUTE("copy ."&amp;categories!G159&amp;" ./category"&amp;LEFT(categories!G159,6),"/","\"), "")</f>
        <v>copy .\img3\img1dc7.jpg .\category\img3\</v>
      </c>
    </row>
    <row r="160" spans="1:2" x14ac:dyDescent="0.25">
      <c r="A160" t="str">
        <f>IF(LEN(categories!G160) &gt; 0, "cp ."&amp;categories!G160&amp;" ../catalog/category"&amp;LEFT(categories!G160,6)&amp;";", "")</f>
        <v>cp ./img2/img8f41.jpg ../catalog/category/img2/;</v>
      </c>
      <c r="B160" t="str">
        <f>IF(LEN(categories!G160) &gt; 0, SUBSTITUTE("copy ."&amp;categories!G160&amp;" ./category"&amp;LEFT(categories!G160,6),"/","\"), "")</f>
        <v>copy .\img2\img8f41.jpg .\category\img2\</v>
      </c>
    </row>
    <row r="161" spans="1:2" x14ac:dyDescent="0.25">
      <c r="A161" t="str">
        <f>IF(LEN(categories!G161) &gt; 0, "cp ."&amp;categories!G161&amp;" ../catalog/category"&amp;LEFT(categories!G161,6)&amp;";", "")</f>
        <v>cp ./img2/imge028.jpg ../catalog/category/img2/;</v>
      </c>
      <c r="B161" t="str">
        <f>IF(LEN(categories!G161) &gt; 0, SUBSTITUTE("copy ."&amp;categories!G161&amp;" ./category"&amp;LEFT(categories!G161,6),"/","\"), "")</f>
        <v>copy .\img2\imge028.jpg .\category\img2\</v>
      </c>
    </row>
    <row r="162" spans="1:2" x14ac:dyDescent="0.25">
      <c r="A162" t="str">
        <f>IF(LEN(categories!G162) &gt; 0, "cp ."&amp;categories!G162&amp;" ../catalog/category"&amp;LEFT(categories!G162,6)&amp;";", "")</f>
        <v>cp ./img3/imgcacc.jpg ../catalog/category/img3/;</v>
      </c>
      <c r="B162" t="str">
        <f>IF(LEN(categories!G162) &gt; 0, SUBSTITUTE("copy ."&amp;categories!G162&amp;" ./category"&amp;LEFT(categories!G162,6),"/","\"), "")</f>
        <v>copy .\img3\imgcacc.jpg .\category\img3\</v>
      </c>
    </row>
    <row r="163" spans="1:2" x14ac:dyDescent="0.25">
      <c r="A163" t="str">
        <f>IF(LEN(categories!G163) &gt; 0, "cp ."&amp;categories!G163&amp;" ../catalog/category"&amp;LEFT(categories!G163,6)&amp;";", "")</f>
        <v>cp ./img2/img8ce6.jpg ../catalog/category/img2/;</v>
      </c>
      <c r="B163" t="str">
        <f>IF(LEN(categories!G163) &gt; 0, SUBSTITUTE("copy ."&amp;categories!G163&amp;" ./category"&amp;LEFT(categories!G163,6),"/","\"), "")</f>
        <v>copy .\img2\img8ce6.jpg .\category\img2\</v>
      </c>
    </row>
    <row r="164" spans="1:2" x14ac:dyDescent="0.25">
      <c r="A164" t="str">
        <f>IF(LEN(categories!G164) &gt; 0, "cp ."&amp;categories!G164&amp;" ../catalog/category"&amp;LEFT(categories!G164,6)&amp;";", "")</f>
        <v>cp ./img1/img460f.jpg ../catalog/category/img1/;</v>
      </c>
      <c r="B164" t="str">
        <f>IF(LEN(categories!G164) &gt; 0, SUBSTITUTE("copy ."&amp;categories!G164&amp;" ./category"&amp;LEFT(categories!G164,6),"/","\"), "")</f>
        <v>copy .\img1\img460f.jpg .\category\img1\</v>
      </c>
    </row>
    <row r="165" spans="1:2" x14ac:dyDescent="0.25">
      <c r="A165" t="str">
        <f>IF(LEN(categories!G165) &gt; 0, "cp ."&amp;categories!G165&amp;" ../catalog/category"&amp;LEFT(categories!G165,6)&amp;";", "")</f>
        <v>cp ./img3/imgead6.jpg ../catalog/category/img3/;</v>
      </c>
      <c r="B165" t="str">
        <f>IF(LEN(categories!G165) &gt; 0, SUBSTITUTE("copy ."&amp;categories!G165&amp;" ./category"&amp;LEFT(categories!G165,6),"/","\"), "")</f>
        <v>copy .\img3\imgead6.jpg .\category\img3\</v>
      </c>
    </row>
    <row r="166" spans="1:2" x14ac:dyDescent="0.25">
      <c r="A166" t="str">
        <f>IF(LEN(categories!G166) &gt; 0, "cp ."&amp;categories!G166&amp;" ../catalog/category"&amp;LEFT(categories!G166,6)&amp;";", "")</f>
        <v>cp ./img1/imga660.jpg ../catalog/category/img1/;</v>
      </c>
      <c r="B166" t="str">
        <f>IF(LEN(categories!G166) &gt; 0, SUBSTITUTE("copy ."&amp;categories!G166&amp;" ./category"&amp;LEFT(categories!G166,6),"/","\"), "")</f>
        <v>copy .\img1\imga660.jpg .\category\img1\</v>
      </c>
    </row>
    <row r="167" spans="1:2" x14ac:dyDescent="0.25">
      <c r="A167" t="str">
        <f>IF(LEN(categories!G167) &gt; 0, "cp ."&amp;categories!G167&amp;" ../catalog/category"&amp;LEFT(categories!G167,6)&amp;";", "")</f>
        <v>cp ./img3/imgc5dd.jpg ../catalog/category/img3/;</v>
      </c>
      <c r="B167" t="str">
        <f>IF(LEN(categories!G167) &gt; 0, SUBSTITUTE("copy ."&amp;categories!G167&amp;" ./category"&amp;LEFT(categories!G167,6),"/","\"), "")</f>
        <v>copy .\img3\imgc5dd.jpg .\category\img3\</v>
      </c>
    </row>
    <row r="168" spans="1:2" x14ac:dyDescent="0.25">
      <c r="A168" t="str">
        <f>IF(LEN(categories!G168) &gt; 0, "cp ."&amp;categories!G168&amp;" ../catalog/category"&amp;LEFT(categories!G168,6)&amp;";", "")</f>
        <v>cp ./img3/imga87a.jpg ../catalog/category/img3/;</v>
      </c>
      <c r="B168" t="str">
        <f>IF(LEN(categories!G168) &gt; 0, SUBSTITUTE("copy ."&amp;categories!G168&amp;" ./category"&amp;LEFT(categories!G168,6),"/","\"), "")</f>
        <v>copy .\img3\imga87a.jpg .\category\img3\</v>
      </c>
    </row>
    <row r="169" spans="1:2" x14ac:dyDescent="0.25">
      <c r="A169" t="str">
        <f>IF(LEN(categories!G169) &gt; 0, "cp ."&amp;categories!G169&amp;" ../catalog/category"&amp;LEFT(categories!G169,6)&amp;";", "")</f>
        <v>cp ./img1/imgd945.jpg ../catalog/category/img1/;</v>
      </c>
      <c r="B169" t="str">
        <f>IF(LEN(categories!G169) &gt; 0, SUBSTITUTE("copy ."&amp;categories!G169&amp;" ./category"&amp;LEFT(categories!G169,6),"/","\"), "")</f>
        <v>copy .\img1\imgd945.jpg .\category\img1\</v>
      </c>
    </row>
    <row r="170" spans="1:2" x14ac:dyDescent="0.25">
      <c r="A170" t="str">
        <f>IF(LEN(categories!G170) &gt; 0, "cp ."&amp;categories!G170&amp;" ../catalog/category"&amp;LEFT(categories!G170,6)&amp;";", "")</f>
        <v>cp ./img3/imgf048.jpg ../catalog/category/img3/;</v>
      </c>
      <c r="B170" t="str">
        <f>IF(LEN(categories!G170) &gt; 0, SUBSTITUTE("copy ."&amp;categories!G170&amp;" ./category"&amp;LEFT(categories!G170,6),"/","\"), "")</f>
        <v>copy .\img3\imgf048.jpg .\category\img3\</v>
      </c>
    </row>
    <row r="171" spans="1:2" x14ac:dyDescent="0.25">
      <c r="A171" t="str">
        <f>IF(LEN(categories!G171) &gt; 0, "cp ."&amp;categories!G171&amp;" ../catalog/category"&amp;LEFT(categories!G171,6)&amp;";", "")</f>
        <v>cp ./img2/img8f7e.jpg ../catalog/category/img2/;</v>
      </c>
      <c r="B171" t="str">
        <f>IF(LEN(categories!G171) &gt; 0, SUBSTITUTE("copy ."&amp;categories!G171&amp;" ./category"&amp;LEFT(categories!G171,6),"/","\"), "")</f>
        <v>copy .\img2\img8f7e.jpg .\category\img2\</v>
      </c>
    </row>
    <row r="172" spans="1:2" x14ac:dyDescent="0.25">
      <c r="A172" t="str">
        <f>IF(LEN(categories!G172) &gt; 0, "cp ."&amp;categories!G172&amp;" ../catalog/category"&amp;LEFT(categories!G172,6)&amp;";", "")</f>
        <v>cp ./img3/img9531.jpg ../catalog/category/img3/;</v>
      </c>
      <c r="B172" t="str">
        <f>IF(LEN(categories!G172) &gt; 0, SUBSTITUTE("copy ."&amp;categories!G172&amp;" ./category"&amp;LEFT(categories!G172,6),"/","\"), "")</f>
        <v>copy .\img3\img9531.jpg .\category\img3\</v>
      </c>
    </row>
    <row r="173" spans="1:2" x14ac:dyDescent="0.25">
      <c r="A173" t="str">
        <f>IF(LEN(categories!G173) &gt; 0, "cp ."&amp;categories!G173&amp;" ../catalog/category"&amp;LEFT(categories!G173,6)&amp;";", "")</f>
        <v>cp ./img1/imgd01a.jpg ../catalog/category/img1/;</v>
      </c>
      <c r="B173" t="str">
        <f>IF(LEN(categories!G173) &gt; 0, SUBSTITUTE("copy ."&amp;categories!G173&amp;" ./category"&amp;LEFT(categories!G173,6),"/","\"), "")</f>
        <v>copy .\img1\imgd01a.jpg .\category\img1\</v>
      </c>
    </row>
    <row r="174" spans="1:2" x14ac:dyDescent="0.25">
      <c r="A174" t="str">
        <f>IF(LEN(categories!G174) &gt; 0, "cp ."&amp;categories!G174&amp;" ../catalog/category"&amp;LEFT(categories!G174,6)&amp;";", "")</f>
        <v>cp ./img2/img22f5.jpg ../catalog/category/img2/;</v>
      </c>
      <c r="B174" t="str">
        <f>IF(LEN(categories!G174) &gt; 0, SUBSTITUTE("copy ."&amp;categories!G174&amp;" ./category"&amp;LEFT(categories!G174,6),"/","\"), "")</f>
        <v>copy .\img2\img22f5.jpg .\category\img2\</v>
      </c>
    </row>
    <row r="175" spans="1:2" x14ac:dyDescent="0.25">
      <c r="A175" t="str">
        <f>IF(LEN(categories!G175) &gt; 0, "cp ."&amp;categories!G175&amp;" ../catalog/category"&amp;LEFT(categories!G175,6)&amp;";", "")</f>
        <v>cp ./img3/img2773.jpg ../catalog/category/img3/;</v>
      </c>
      <c r="B175" t="str">
        <f>IF(LEN(categories!G175) &gt; 0, SUBSTITUTE("copy ."&amp;categories!G175&amp;" ./category"&amp;LEFT(categories!G175,6),"/","\"), "")</f>
        <v>copy .\img3\img2773.jpg .\category\img3\</v>
      </c>
    </row>
    <row r="176" spans="1:2" x14ac:dyDescent="0.25">
      <c r="A176" t="str">
        <f>IF(LEN(categories!G176) &gt; 0, "cp ."&amp;categories!G176&amp;" ../catalog/category"&amp;LEFT(categories!G176,6)&amp;";", "")</f>
        <v>cp ./img1/imgcd31.jpg ../catalog/category/img1/;</v>
      </c>
      <c r="B176" t="str">
        <f>IF(LEN(categories!G176) &gt; 0, SUBSTITUTE("copy ."&amp;categories!G176&amp;" ./category"&amp;LEFT(categories!G176,6),"/","\"), "")</f>
        <v>copy .\img1\imgcd31.jpg .\category\img1\</v>
      </c>
    </row>
    <row r="177" spans="1:2" x14ac:dyDescent="0.25">
      <c r="A177" t="str">
        <f>IF(LEN(categories!G177) &gt; 0, "cp ."&amp;categories!G177&amp;" ../catalog/category"&amp;LEFT(categories!G177,6)&amp;";", "")</f>
        <v>cp ./img2/img3c0b.jpg ../catalog/category/img2/;</v>
      </c>
      <c r="B177" t="str">
        <f>IF(LEN(categories!G177) &gt; 0, SUBSTITUTE("copy ."&amp;categories!G177&amp;" ./category"&amp;LEFT(categories!G177,6),"/","\"), "")</f>
        <v>copy .\img2\img3c0b.jpg .\category\img2\</v>
      </c>
    </row>
    <row r="178" spans="1:2" x14ac:dyDescent="0.25">
      <c r="A178" t="str">
        <f>IF(LEN(categories!G178) &gt; 0, "cp ."&amp;categories!G178&amp;" ../catalog/category"&amp;LEFT(categories!G178,6)&amp;";", "")</f>
        <v>cp ./img2/img30e0.jpg ../catalog/category/img2/;</v>
      </c>
      <c r="B178" t="str">
        <f>IF(LEN(categories!G178) &gt; 0, SUBSTITUTE("copy ."&amp;categories!G178&amp;" ./category"&amp;LEFT(categories!G178,6),"/","\"), "")</f>
        <v>copy .\img2\img30e0.jpg .\category\img2\</v>
      </c>
    </row>
    <row r="179" spans="1:2" x14ac:dyDescent="0.25">
      <c r="A179" t="str">
        <f>IF(LEN(categories!G179) &gt; 0, "cp ."&amp;categories!G179&amp;" ../catalog/category"&amp;LEFT(categories!G179,6)&amp;";", "")</f>
        <v>cp ./img1/img7803.jpg ../catalog/category/img1/;</v>
      </c>
      <c r="B179" t="str">
        <f>IF(LEN(categories!G179) &gt; 0, SUBSTITUTE("copy ."&amp;categories!G179&amp;" ./category"&amp;LEFT(categories!G179,6),"/","\"), "")</f>
        <v>copy .\img1\img7803.jpg .\category\img1\</v>
      </c>
    </row>
    <row r="180" spans="1:2" x14ac:dyDescent="0.25">
      <c r="A180" t="str">
        <f>IF(LEN(categories!G180) &gt; 0, "cp ."&amp;categories!G180&amp;" ../catalog/category"&amp;LEFT(categories!G180,6)&amp;";", "")</f>
        <v>cp ./img3/img12c2.jpg ../catalog/category/img3/;</v>
      </c>
      <c r="B180" t="str">
        <f>IF(LEN(categories!G180) &gt; 0, SUBSTITUTE("copy ."&amp;categories!G180&amp;" ./category"&amp;LEFT(categories!G180,6),"/","\"), "")</f>
        <v>copy .\img3\img12c2.jpg .\category\img3\</v>
      </c>
    </row>
    <row r="181" spans="1:2" x14ac:dyDescent="0.25">
      <c r="A181" t="str">
        <f>IF(LEN(categories!G181) &gt; 0, "cp ."&amp;categories!G181&amp;" ../catalog/category"&amp;LEFT(categories!G181,6)&amp;";", "")</f>
        <v>cp ./img2/img470d.jpg ../catalog/category/img2/;</v>
      </c>
      <c r="B181" t="str">
        <f>IF(LEN(categories!G181) &gt; 0, SUBSTITUTE("copy ."&amp;categories!G181&amp;" ./category"&amp;LEFT(categories!G181,6),"/","\"), "")</f>
        <v>copy .\img2\img470d.jpg .\category\img2\</v>
      </c>
    </row>
    <row r="182" spans="1:2" x14ac:dyDescent="0.25">
      <c r="A182" t="str">
        <f>IF(LEN(categories!G182) &gt; 0, "cp ."&amp;categories!G182&amp;" ../catalog/category"&amp;LEFT(categories!G182,6)&amp;";", "")</f>
        <v>cp ./img2/imgb35e.jpg ../catalog/category/img2/;</v>
      </c>
      <c r="B182" t="str">
        <f>IF(LEN(categories!G182) &gt; 0, SUBSTITUTE("copy ."&amp;categories!G182&amp;" ./category"&amp;LEFT(categories!G182,6),"/","\"), "")</f>
        <v>copy .\img2\imgb35e.jpg .\category\img2\</v>
      </c>
    </row>
    <row r="183" spans="1:2" x14ac:dyDescent="0.25">
      <c r="A183" t="str">
        <f>IF(LEN(categories!G183) &gt; 0, "cp ."&amp;categories!G183&amp;" ../catalog/category"&amp;LEFT(categories!G183,6)&amp;";", "")</f>
        <v>cp ./img2/img65a0.jpg ../catalog/category/img2/;</v>
      </c>
      <c r="B183" t="str">
        <f>IF(LEN(categories!G183) &gt; 0, SUBSTITUTE("copy ."&amp;categories!G183&amp;" ./category"&amp;LEFT(categories!G183,6),"/","\"), "")</f>
        <v>copy .\img2\img65a0.jpg .\category\img2\</v>
      </c>
    </row>
    <row r="184" spans="1:2" x14ac:dyDescent="0.25">
      <c r="A184" t="str">
        <f>IF(LEN(categories!G184) &gt; 0, "cp ."&amp;categories!G184&amp;" ../catalog/category"&amp;LEFT(categories!G184,6)&amp;";", "")</f>
        <v>cp ./img1/imgde32.jpg ../catalog/category/img1/;</v>
      </c>
      <c r="B184" t="str">
        <f>IF(LEN(categories!G184) &gt; 0, SUBSTITUTE("copy ."&amp;categories!G184&amp;" ./category"&amp;LEFT(categories!G184,6),"/","\"), "")</f>
        <v>copy .\img1\imgde32.jpg .\category\img1\</v>
      </c>
    </row>
    <row r="185" spans="1:2" x14ac:dyDescent="0.25">
      <c r="A185" t="str">
        <f>IF(LEN(categories!G185) &gt; 0, "cp ."&amp;categories!G185&amp;" ../catalog/category"&amp;LEFT(categories!G185,6)&amp;";", "")</f>
        <v>cp ./img2/img3461.jpg ../catalog/category/img2/;</v>
      </c>
      <c r="B185" t="str">
        <f>IF(LEN(categories!G185) &gt; 0, SUBSTITUTE("copy ."&amp;categories!G185&amp;" ./category"&amp;LEFT(categories!G185,6),"/","\"), "")</f>
        <v>copy .\img2\img3461.jpg .\category\img2\</v>
      </c>
    </row>
    <row r="186" spans="1:2" x14ac:dyDescent="0.25">
      <c r="A186" t="str">
        <f>IF(LEN(categories!G186) &gt; 0, "cp ."&amp;categories!G186&amp;" ../catalog/category"&amp;LEFT(categories!G186,6)&amp;";", "")</f>
        <v>cp ./img3/img06be.jpg ../catalog/category/img3/;</v>
      </c>
      <c r="B186" t="str">
        <f>IF(LEN(categories!G186) &gt; 0, SUBSTITUTE("copy ."&amp;categories!G186&amp;" ./category"&amp;LEFT(categories!G186,6),"/","\"), "")</f>
        <v>copy .\img3\img06be.jpg .\category\img3\</v>
      </c>
    </row>
    <row r="187" spans="1:2" x14ac:dyDescent="0.25">
      <c r="A187" t="str">
        <f>IF(LEN(categories!G187) &gt; 0, "cp ."&amp;categories!G187&amp;" ../catalog/category"&amp;LEFT(categories!G187,6)&amp;";", "")</f>
        <v>cp ./img1/imga339.jpg ../catalog/category/img1/;</v>
      </c>
      <c r="B187" t="str">
        <f>IF(LEN(categories!G187) &gt; 0, SUBSTITUTE("copy ."&amp;categories!G187&amp;" ./category"&amp;LEFT(categories!G187,6),"/","\"), "")</f>
        <v>copy .\img1\imga339.jpg .\category\img1\</v>
      </c>
    </row>
    <row r="188" spans="1:2" x14ac:dyDescent="0.25">
      <c r="A188" t="str">
        <f>IF(LEN(categories!G188) &gt; 0, "cp ."&amp;categories!G188&amp;" ../catalog/category"&amp;LEFT(categories!G188,6)&amp;";", "")</f>
        <v>cp ./img1/imgcd04.jpg ../catalog/category/img1/;</v>
      </c>
      <c r="B188" t="str">
        <f>IF(LEN(categories!G188) &gt; 0, SUBSTITUTE("copy ."&amp;categories!G188&amp;" ./category"&amp;LEFT(categories!G188,6),"/","\"), "")</f>
        <v>copy .\img1\imgcd04.jpg .\category\img1\</v>
      </c>
    </row>
    <row r="189" spans="1:2" x14ac:dyDescent="0.25">
      <c r="A189" t="str">
        <f>IF(LEN(categories!G189) &gt; 0, "cp ."&amp;categories!G189&amp;" ../catalog/category"&amp;LEFT(categories!G189,6)&amp;";", "")</f>
        <v>cp ./img3/img57df.jpg ../catalog/category/img3/;</v>
      </c>
      <c r="B189" t="str">
        <f>IF(LEN(categories!G189) &gt; 0, SUBSTITUTE("copy ."&amp;categories!G189&amp;" ./category"&amp;LEFT(categories!G189,6),"/","\"), "")</f>
        <v>copy .\img3\img57df.jpg .\category\img3\</v>
      </c>
    </row>
    <row r="190" spans="1:2" x14ac:dyDescent="0.25">
      <c r="A190" t="str">
        <f>IF(LEN(categories!G190) &gt; 0, "cp ."&amp;categories!G190&amp;" ../catalog/category"&amp;LEFT(categories!G190,6)&amp;";", "")</f>
        <v>cp ./img3/img4575.jpg ../catalog/category/img3/;</v>
      </c>
      <c r="B190" t="str">
        <f>IF(LEN(categories!G190) &gt; 0, SUBSTITUTE("copy ."&amp;categories!G190&amp;" ./category"&amp;LEFT(categories!G190,6),"/","\"), "")</f>
        <v>copy .\img3\img4575.jpg .\category\img3\</v>
      </c>
    </row>
    <row r="191" spans="1:2" x14ac:dyDescent="0.25">
      <c r="A191" t="str">
        <f>IF(LEN(categories!G191) &gt; 0, "cp ."&amp;categories!G191&amp;" ../catalog/category"&amp;LEFT(categories!G191,6)&amp;";", "")</f>
        <v>cp ./img2/imgb152.jpg ../catalog/category/img2/;</v>
      </c>
      <c r="B191" t="str">
        <f>IF(LEN(categories!G191) &gt; 0, SUBSTITUTE("copy ."&amp;categories!G191&amp;" ./category"&amp;LEFT(categories!G191,6),"/","\"), "")</f>
        <v>copy .\img2\imgb152.jpg .\category\img2\</v>
      </c>
    </row>
    <row r="192" spans="1:2" x14ac:dyDescent="0.25">
      <c r="A192" t="str">
        <f>IF(LEN(categories!G192) &gt; 0, "cp ."&amp;categories!G192&amp;" ../catalog/category"&amp;LEFT(categories!G192,6)&amp;";", "")</f>
        <v>cp ./img1/img4dd0.jpg ../catalog/category/img1/;</v>
      </c>
      <c r="B192" t="str">
        <f>IF(LEN(categories!G192) &gt; 0, SUBSTITUTE("copy ."&amp;categories!G192&amp;" ./category"&amp;LEFT(categories!G192,6),"/","\"), "")</f>
        <v>copy .\img1\img4dd0.jpg .\category\img1\</v>
      </c>
    </row>
    <row r="193" spans="1:2" x14ac:dyDescent="0.25">
      <c r="A193" t="str">
        <f>IF(LEN(categories!G193) &gt; 0, "cp ."&amp;categories!G193&amp;" ../catalog/category"&amp;LEFT(categories!G193,6)&amp;";", "")</f>
        <v>cp ./img3/img049b.jpg ../catalog/category/img3/;</v>
      </c>
      <c r="B193" t="str">
        <f>IF(LEN(categories!G193) &gt; 0, SUBSTITUTE("copy ."&amp;categories!G193&amp;" ./category"&amp;LEFT(categories!G193,6),"/","\"), "")</f>
        <v>copy .\img3\img049b.jpg .\category\img3\</v>
      </c>
    </row>
    <row r="194" spans="1:2" x14ac:dyDescent="0.25">
      <c r="A194" t="str">
        <f>IF(LEN(categories!G194) &gt; 0, "cp ."&amp;categories!G194&amp;" ../catalog/category"&amp;LEFT(categories!G194,6)&amp;";", "")</f>
        <v>cp ./img1/imgadc0.jpg ../catalog/category/img1/;</v>
      </c>
      <c r="B194" t="str">
        <f>IF(LEN(categories!G194) &gt; 0, SUBSTITUTE("copy ."&amp;categories!G194&amp;" ./category"&amp;LEFT(categories!G194,6),"/","\"), "")</f>
        <v>copy .\img1\imgadc0.jpg .\category\img1\</v>
      </c>
    </row>
    <row r="195" spans="1:2" x14ac:dyDescent="0.25">
      <c r="A195" t="str">
        <f>IF(LEN(categories!G195) &gt; 0, "cp ."&amp;categories!G195&amp;" ../catalog/category"&amp;LEFT(categories!G195,6)&amp;";", "")</f>
        <v>cp ./img3/imgf5cd.jpg ../catalog/category/img3/;</v>
      </c>
      <c r="B195" t="str">
        <f>IF(LEN(categories!G195) &gt; 0, SUBSTITUTE("copy ."&amp;categories!G195&amp;" ./category"&amp;LEFT(categories!G195,6),"/","\"), "")</f>
        <v>copy .\img3\imgf5cd.jpg .\category\img3\</v>
      </c>
    </row>
    <row r="196" spans="1:2" x14ac:dyDescent="0.25">
      <c r="A196" t="str">
        <f>IF(LEN(categories!G196) &gt; 0, "cp ."&amp;categories!G196&amp;" ../catalog/category"&amp;LEFT(categories!G196,6)&amp;";", "")</f>
        <v>cp ./img2/img1070.jpg ../catalog/category/img2/;</v>
      </c>
      <c r="B196" t="str">
        <f>IF(LEN(categories!G196) &gt; 0, SUBSTITUTE("copy ."&amp;categories!G196&amp;" ./category"&amp;LEFT(categories!G196,6),"/","\"), "")</f>
        <v>copy .\img2\img1070.jpg .\category\img2\</v>
      </c>
    </row>
    <row r="197" spans="1:2" x14ac:dyDescent="0.25">
      <c r="A197" t="str">
        <f>IF(LEN(categories!G197) &gt; 0, "cp ."&amp;categories!G197&amp;" ../catalog/category"&amp;LEFT(categories!G197,6)&amp;";", "")</f>
        <v>cp ./img3/imgefee.jpg ../catalog/category/img3/;</v>
      </c>
      <c r="B197" t="str">
        <f>IF(LEN(categories!G197) &gt; 0, SUBSTITUTE("copy ."&amp;categories!G197&amp;" ./category"&amp;LEFT(categories!G197,6),"/","\"), "")</f>
        <v>copy .\img3\imgefee.jpg .\category\img3\</v>
      </c>
    </row>
    <row r="198" spans="1:2" x14ac:dyDescent="0.25">
      <c r="A198" t="str">
        <f>IF(LEN(categories!G198) &gt; 0, "cp ."&amp;categories!G198&amp;" ../catalog/category"&amp;LEFT(categories!G198,6)&amp;";", "")</f>
        <v>cp ./img2/imga126.jpg ../catalog/category/img2/;</v>
      </c>
      <c r="B198" t="str">
        <f>IF(LEN(categories!G198) &gt; 0, SUBSTITUTE("copy ."&amp;categories!G198&amp;" ./category"&amp;LEFT(categories!G198,6),"/","\"), "")</f>
        <v>copy .\img2\imga126.jpg .\category\img2\</v>
      </c>
    </row>
    <row r="199" spans="1:2" x14ac:dyDescent="0.25">
      <c r="A199" t="str">
        <f>IF(LEN(categories!G199) &gt; 0, "cp ."&amp;categories!G199&amp;" ../catalog/category"&amp;LEFT(categories!G199,6)&amp;";", "")</f>
        <v>cp ./img2/imgedc5.jpg ../catalog/category/img2/;</v>
      </c>
      <c r="B199" t="str">
        <f>IF(LEN(categories!G199) &gt; 0, SUBSTITUTE("copy ."&amp;categories!G199&amp;" ./category"&amp;LEFT(categories!G199,6),"/","\"), "")</f>
        <v>copy .\img2\imgedc5.jpg .\category\img2\</v>
      </c>
    </row>
    <row r="200" spans="1:2" hidden="1" x14ac:dyDescent="0.25">
      <c r="A200" t="e">
        <f>IF(LEN(categories!G200) &gt; 0, "cp ."&amp;categories!G200&amp;" ../catalog/category"&amp;LEFT(categories!G200,6)&amp;";", "")</f>
        <v>#N/A</v>
      </c>
      <c r="B200" t="e">
        <f>IF(LEN(categories!G200) &gt; 0, SUBSTITUTE("copy ."&amp;categories!G200&amp;" ./category"&amp;LEFT(categories!G200,6),"/","\"), "")</f>
        <v>#N/A</v>
      </c>
    </row>
    <row r="201" spans="1:2" hidden="1" x14ac:dyDescent="0.25">
      <c r="A201" t="e">
        <f>IF(LEN(categories!G201) &gt; 0, "cp ."&amp;categories!G201&amp;" ../catalog/category"&amp;LEFT(categories!G201,6)&amp;";", "")</f>
        <v>#N/A</v>
      </c>
      <c r="B201" t="e">
        <f>IF(LEN(categories!G201) &gt; 0, SUBSTITUTE("copy ."&amp;categories!G201&amp;" ./category"&amp;LEFT(categories!G201,6),"/","\"), "")</f>
        <v>#N/A</v>
      </c>
    </row>
    <row r="202" spans="1:2" x14ac:dyDescent="0.25">
      <c r="A202" t="str">
        <f>IF(LEN(categories!G202) &gt; 0, "cp ."&amp;categories!G202&amp;" ../catalog/category"&amp;LEFT(categories!G202,6)&amp;";", "")</f>
        <v>cp ./img2/img9907.jpg ../catalog/category/img2/;</v>
      </c>
      <c r="B202" t="str">
        <f>IF(LEN(categories!G202) &gt; 0, SUBSTITUTE("copy ."&amp;categories!G202&amp;" ./category"&amp;LEFT(categories!G202,6),"/","\"), "")</f>
        <v>copy .\img2\img9907.jpg .\category\img2\</v>
      </c>
    </row>
    <row r="203" spans="1:2" x14ac:dyDescent="0.25">
      <c r="A203" t="str">
        <f>IF(LEN(categories!G203) &gt; 0, "cp ."&amp;categories!G203&amp;" ../catalog/category"&amp;LEFT(categories!G203,6)&amp;";", "")</f>
        <v>cp ./img1/img26c7.jpg ../catalog/category/img1/;</v>
      </c>
      <c r="B203" t="str">
        <f>IF(LEN(categories!G203) &gt; 0, SUBSTITUTE("copy ."&amp;categories!G203&amp;" ./category"&amp;LEFT(categories!G203,6),"/","\"), "")</f>
        <v>copy .\img1\img26c7.jpg .\category\img1\</v>
      </c>
    </row>
    <row r="204" spans="1:2" x14ac:dyDescent="0.25">
      <c r="A204" t="str">
        <f>IF(LEN(categories!G204) &gt; 0, "cp ."&amp;categories!G204&amp;" ../catalog/category"&amp;LEFT(categories!G204,6)&amp;";", "")</f>
        <v>cp ./img2/img4809.jpg ../catalog/category/img2/;</v>
      </c>
      <c r="B204" t="str">
        <f>IF(LEN(categories!G204) &gt; 0, SUBSTITUTE("copy ."&amp;categories!G204&amp;" ./category"&amp;LEFT(categories!G204,6),"/","\"), "")</f>
        <v>copy .\img2\img4809.jpg .\category\img2\</v>
      </c>
    </row>
    <row r="205" spans="1:2" x14ac:dyDescent="0.25">
      <c r="A205" t="str">
        <f>IF(LEN(categories!G205) &gt; 0, "cp ."&amp;categories!G205&amp;" ../catalog/category"&amp;LEFT(categories!G205,6)&amp;";", "")</f>
        <v>cp ./img2/img7a65.jpg ../catalog/category/img2/;</v>
      </c>
      <c r="B205" t="str">
        <f>IF(LEN(categories!G205) &gt; 0, SUBSTITUTE("copy ."&amp;categories!G205&amp;" ./category"&amp;LEFT(categories!G205,6),"/","\"), "")</f>
        <v>copy .\img2\img7a65.jpg .\category\img2\</v>
      </c>
    </row>
    <row r="206" spans="1:2" x14ac:dyDescent="0.25">
      <c r="A206" t="str">
        <f>IF(LEN(categories!G206) &gt; 0, "cp ."&amp;categories!G206&amp;" ../catalog/category"&amp;LEFT(categories!G206,6)&amp;";", "")</f>
        <v>cp ./img2/img194f.jpg ../catalog/category/img2/;</v>
      </c>
      <c r="B206" t="str">
        <f>IF(LEN(categories!G206) &gt; 0, SUBSTITUTE("copy ."&amp;categories!G206&amp;" ./category"&amp;LEFT(categories!G206,6),"/","\"), "")</f>
        <v>copy .\img2\img194f.jpg .\category\img2\</v>
      </c>
    </row>
    <row r="207" spans="1:2" x14ac:dyDescent="0.25">
      <c r="A207" t="str">
        <f>IF(LEN(categories!G207) &gt; 0, "cp ."&amp;categories!G207&amp;" ../catalog/category"&amp;LEFT(categories!G207,6)&amp;";", "")</f>
        <v>cp ./img3/img985d.jpg ../catalog/category/img3/;</v>
      </c>
      <c r="B207" t="str">
        <f>IF(LEN(categories!G207) &gt; 0, SUBSTITUTE("copy ."&amp;categories!G207&amp;" ./category"&amp;LEFT(categories!G207,6),"/","\"), "")</f>
        <v>copy .\img3\img985d.jpg .\category\img3\</v>
      </c>
    </row>
    <row r="208" spans="1:2" x14ac:dyDescent="0.25">
      <c r="A208" t="str">
        <f>IF(LEN(categories!G208) &gt; 0, "cp ."&amp;categories!G208&amp;" ../catalog/category"&amp;LEFT(categories!G208,6)&amp;";", "")</f>
        <v>cp ./img1/imgea71.jpg ../catalog/category/img1/;</v>
      </c>
      <c r="B208" t="str">
        <f>IF(LEN(categories!G208) &gt; 0, SUBSTITUTE("copy ."&amp;categories!G208&amp;" ./category"&amp;LEFT(categories!G208,6),"/","\"), "")</f>
        <v>copy .\img1\imgea71.jpg .\category\img1\</v>
      </c>
    </row>
    <row r="209" spans="1:2" x14ac:dyDescent="0.25">
      <c r="A209" t="str">
        <f>IF(LEN(categories!G209) &gt; 0, "cp ."&amp;categories!G209&amp;" ../catalog/category"&amp;LEFT(categories!G209,6)&amp;";", "")</f>
        <v>cp ./img3/imgaf45.jpg ../catalog/category/img3/;</v>
      </c>
      <c r="B209" t="str">
        <f>IF(LEN(categories!G209) &gt; 0, SUBSTITUTE("copy ."&amp;categories!G209&amp;" ./category"&amp;LEFT(categories!G209,6),"/","\"), "")</f>
        <v>copy .\img3\imgaf45.jpg .\category\img3\</v>
      </c>
    </row>
    <row r="210" spans="1:2" x14ac:dyDescent="0.25">
      <c r="A210" t="str">
        <f>IF(LEN(categories!G210) &gt; 0, "cp ."&amp;categories!G210&amp;" ../catalog/category"&amp;LEFT(categories!G210,6)&amp;";", "")</f>
        <v>cp ./img1/imgfec7.jpg ../catalog/category/img1/;</v>
      </c>
      <c r="B210" t="str">
        <f>IF(LEN(categories!G210) &gt; 0, SUBSTITUTE("copy ."&amp;categories!G210&amp;" ./category"&amp;LEFT(categories!G210,6),"/","\"), "")</f>
        <v>copy .\img1\imgfec7.jpg .\category\img1\</v>
      </c>
    </row>
    <row r="211" spans="1:2" x14ac:dyDescent="0.25">
      <c r="A211" t="str">
        <f>IF(LEN(categories!G211) &gt; 0, "cp ."&amp;categories!G211&amp;" ../catalog/category"&amp;LEFT(categories!G211,6)&amp;";", "")</f>
        <v>cp ./img2/img86ef.jpg ../catalog/category/img2/;</v>
      </c>
      <c r="B211" t="str">
        <f>IF(LEN(categories!G211) &gt; 0, SUBSTITUTE("copy ."&amp;categories!G211&amp;" ./category"&amp;LEFT(categories!G211,6),"/","\"), "")</f>
        <v>copy .\img2\img86ef.jpg .\category\img2\</v>
      </c>
    </row>
    <row r="212" spans="1:2" x14ac:dyDescent="0.25">
      <c r="A212" t="str">
        <f>IF(LEN(categories!G212) &gt; 0, "cp ."&amp;categories!G212&amp;" ../catalog/category"&amp;LEFT(categories!G212,6)&amp;";", "")</f>
        <v>cp ./img2/img1e6d.jpg ../catalog/category/img2/;</v>
      </c>
      <c r="B212" t="str">
        <f>IF(LEN(categories!G212) &gt; 0, SUBSTITUTE("copy ."&amp;categories!G212&amp;" ./category"&amp;LEFT(categories!G212,6),"/","\"), "")</f>
        <v>copy .\img2\img1e6d.jpg .\category\img2\</v>
      </c>
    </row>
    <row r="213" spans="1:2" x14ac:dyDescent="0.25">
      <c r="A213" t="str">
        <f>IF(LEN(categories!G213) &gt; 0, "cp ."&amp;categories!G213&amp;" ../catalog/category"&amp;LEFT(categories!G213,6)&amp;";", "")</f>
        <v>cp ./img2/imgbc36.jpg ../catalog/category/img2/;</v>
      </c>
      <c r="B213" t="str">
        <f>IF(LEN(categories!G213) &gt; 0, SUBSTITUTE("copy ."&amp;categories!G213&amp;" ./category"&amp;LEFT(categories!G213,6),"/","\"), "")</f>
        <v>copy .\img2\imgbc36.jpg .\category\img2\</v>
      </c>
    </row>
    <row r="214" spans="1:2" x14ac:dyDescent="0.25">
      <c r="A214" t="str">
        <f>IF(LEN(categories!G214) &gt; 0, "cp ."&amp;categories!G214&amp;" ../catalog/category"&amp;LEFT(categories!G214,6)&amp;";", "")</f>
        <v>cp ./img3/img9f1f.jpg ../catalog/category/img3/;</v>
      </c>
      <c r="B214" t="str">
        <f>IF(LEN(categories!G214) &gt; 0, SUBSTITUTE("copy ."&amp;categories!G214&amp;" ./category"&amp;LEFT(categories!G214,6),"/","\"), "")</f>
        <v>copy .\img3\img9f1f.jpg .\category\img3\</v>
      </c>
    </row>
    <row r="215" spans="1:2" x14ac:dyDescent="0.25">
      <c r="A215" t="str">
        <f>IF(LEN(categories!G215) &gt; 0, "cp ."&amp;categories!G215&amp;" ../catalog/category"&amp;LEFT(categories!G215,6)&amp;";", "")</f>
        <v>cp ./img1/img6ee1.jpg ../catalog/category/img1/;</v>
      </c>
      <c r="B215" t="str">
        <f>IF(LEN(categories!G215) &gt; 0, SUBSTITUTE("copy ."&amp;categories!G215&amp;" ./category"&amp;LEFT(categories!G215,6),"/","\"), "")</f>
        <v>copy .\img1\img6ee1.jpg .\category\img1\</v>
      </c>
    </row>
    <row r="216" spans="1:2" x14ac:dyDescent="0.25">
      <c r="A216" t="str">
        <f>IF(LEN(categories!G216) &gt; 0, "cp ."&amp;categories!G216&amp;" ../catalog/category"&amp;LEFT(categories!G216,6)&amp;";", "")</f>
        <v>cp ./img2/img3a91.jpg ../catalog/category/img2/;</v>
      </c>
      <c r="B216" t="str">
        <f>IF(LEN(categories!G216) &gt; 0, SUBSTITUTE("copy ."&amp;categories!G216&amp;" ./category"&amp;LEFT(categories!G216,6),"/","\"), "")</f>
        <v>copy .\img2\img3a91.jpg .\category\img2\</v>
      </c>
    </row>
    <row r="217" spans="1:2" x14ac:dyDescent="0.25">
      <c r="A217" t="str">
        <f>IF(LEN(categories!G217) &gt; 0, "cp ."&amp;categories!G217&amp;" ../catalog/category"&amp;LEFT(categories!G217,6)&amp;";", "")</f>
        <v>cp ./img3/imgbe6d-2.jpg ../catalog/category/img3/;</v>
      </c>
      <c r="B217" t="str">
        <f>IF(LEN(categories!G217) &gt; 0, SUBSTITUTE("copy ."&amp;categories!G217&amp;" ./category"&amp;LEFT(categories!G217,6),"/","\"), "")</f>
        <v>copy .\img3\imgbe6d-2.jpg .\category\img3\</v>
      </c>
    </row>
    <row r="218" spans="1:2" x14ac:dyDescent="0.25">
      <c r="A218" t="str">
        <f>IF(LEN(categories!G218) &gt; 0, "cp ."&amp;categories!G218&amp;" ../catalog/category"&amp;LEFT(categories!G218,6)&amp;";", "")</f>
        <v>cp ./img1/imgb1e8.jpg ../catalog/category/img1/;</v>
      </c>
      <c r="B218" t="str">
        <f>IF(LEN(categories!G218) &gt; 0, SUBSTITUTE("copy ."&amp;categories!G218&amp;" ./category"&amp;LEFT(categories!G218,6),"/","\"), "")</f>
        <v>copy .\img1\imgb1e8.jpg .\category\img1\</v>
      </c>
    </row>
    <row r="219" spans="1:2" x14ac:dyDescent="0.25">
      <c r="A219" t="str">
        <f>IF(LEN(categories!G219) &gt; 0, "cp ."&amp;categories!G219&amp;" ../catalog/category"&amp;LEFT(categories!G219,6)&amp;";", "")</f>
        <v>cp ./img2/img8592.jpg ../catalog/category/img2/;</v>
      </c>
      <c r="B219" t="str">
        <f>IF(LEN(categories!G219) &gt; 0, SUBSTITUTE("copy ."&amp;categories!G219&amp;" ./category"&amp;LEFT(categories!G219,6),"/","\"), "")</f>
        <v>copy .\img2\img8592.jpg .\category\img2\</v>
      </c>
    </row>
    <row r="220" spans="1:2" x14ac:dyDescent="0.25">
      <c r="A220" t="str">
        <f>IF(LEN(categories!G220) &gt; 0, "cp ."&amp;categories!G220&amp;" ../catalog/category"&amp;LEFT(categories!G220,6)&amp;";", "")</f>
        <v>cp ./img3/imga596.jpg ../catalog/category/img3/;</v>
      </c>
      <c r="B220" t="str">
        <f>IF(LEN(categories!G220) &gt; 0, SUBSTITUTE("copy ."&amp;categories!G220&amp;" ./category"&amp;LEFT(categories!G220,6),"/","\"), "")</f>
        <v>copy .\img3\imga596.jpg .\category\img3\</v>
      </c>
    </row>
    <row r="221" spans="1:2" x14ac:dyDescent="0.25">
      <c r="A221" t="str">
        <f>IF(LEN(categories!G221) &gt; 0, "cp ."&amp;categories!G221&amp;" ../catalog/category"&amp;LEFT(categories!G221,6)&amp;";", "")</f>
        <v>cp ./img1/img5c7c.jpg ../catalog/category/img1/;</v>
      </c>
      <c r="B221" t="str">
        <f>IF(LEN(categories!G221) &gt; 0, SUBSTITUTE("copy ."&amp;categories!G221&amp;" ./category"&amp;LEFT(categories!G221,6),"/","\"), "")</f>
        <v>copy .\img1\img5c7c.jpg .\category\img1\</v>
      </c>
    </row>
    <row r="222" spans="1:2" x14ac:dyDescent="0.25">
      <c r="A222" t="str">
        <f>IF(LEN(categories!G222) &gt; 0, "cp ."&amp;categories!G222&amp;" ../catalog/category"&amp;LEFT(categories!G222,6)&amp;";", "")</f>
        <v>cp ./img2/img3ceb.jpg ../catalog/category/img2/;</v>
      </c>
      <c r="B222" t="str">
        <f>IF(LEN(categories!G222) &gt; 0, SUBSTITUTE("copy ."&amp;categories!G222&amp;" ./category"&amp;LEFT(categories!G222,6),"/","\"), "")</f>
        <v>copy .\img2\img3ceb.jpg .\category\img2\</v>
      </c>
    </row>
    <row r="223" spans="1:2" x14ac:dyDescent="0.25">
      <c r="A223" t="str">
        <f>IF(LEN(categories!G223) &gt; 0, "cp ."&amp;categories!G223&amp;" ../catalog/category"&amp;LEFT(categories!G223,6)&amp;";", "")</f>
        <v>cp ./img3/imgeeb9.jpg ../catalog/category/img3/;</v>
      </c>
      <c r="B223" t="str">
        <f>IF(LEN(categories!G223) &gt; 0, SUBSTITUTE("copy ."&amp;categories!G223&amp;" ./category"&amp;LEFT(categories!G223,6),"/","\"), "")</f>
        <v>copy .\img3\imgeeb9.jpg .\category\img3\</v>
      </c>
    </row>
    <row r="224" spans="1:2" x14ac:dyDescent="0.25">
      <c r="A224" t="str">
        <f>IF(LEN(categories!G224) &gt; 0, "cp ."&amp;categories!G224&amp;" ../catalog/category"&amp;LEFT(categories!G224,6)&amp;";", "")</f>
        <v>cp ./img3/img4eba.jpg ../catalog/category/img3/;</v>
      </c>
      <c r="B224" t="str">
        <f>IF(LEN(categories!G224) &gt; 0, SUBSTITUTE("copy ."&amp;categories!G224&amp;" ./category"&amp;LEFT(categories!G224,6),"/","\"), "")</f>
        <v>copy .\img3\img4eba.jpg .\category\img3\</v>
      </c>
    </row>
    <row r="225" spans="1:2" x14ac:dyDescent="0.25">
      <c r="A225" t="str">
        <f>IF(LEN(categories!G225) &gt; 0, "cp ."&amp;categories!G225&amp;" ../catalog/category"&amp;LEFT(categories!G225,6)&amp;";", "")</f>
        <v>cp ./img3/imgce6b.jpg ../catalog/category/img3/;</v>
      </c>
      <c r="B225" t="str">
        <f>IF(LEN(categories!G225) &gt; 0, SUBSTITUTE("copy ."&amp;categories!G225&amp;" ./category"&amp;LEFT(categories!G225,6),"/","\"), "")</f>
        <v>copy .\img3\imgce6b.jpg .\category\img3\</v>
      </c>
    </row>
    <row r="226" spans="1:2" x14ac:dyDescent="0.25">
      <c r="A226" t="str">
        <f>IF(LEN(categories!G226) &gt; 0, "cp ."&amp;categories!G226&amp;" ../catalog/category"&amp;LEFT(categories!G226,6)&amp;";", "")</f>
        <v>cp ./img3/img5b2f.jpg ../catalog/category/img3/;</v>
      </c>
      <c r="B226" t="str">
        <f>IF(LEN(categories!G226) &gt; 0, SUBSTITUTE("copy ."&amp;categories!G226&amp;" ./category"&amp;LEFT(categories!G226,6),"/","\"), "")</f>
        <v>copy .\img3\img5b2f.jpg .\category\img3\</v>
      </c>
    </row>
    <row r="227" spans="1:2" x14ac:dyDescent="0.25">
      <c r="A227" t="str">
        <f>IF(LEN(categories!G227) &gt; 0, "cp ."&amp;categories!G227&amp;" ../catalog/category"&amp;LEFT(categories!G227,6)&amp;";", "")</f>
        <v>cp ./img2/imgfefb.jpg ../catalog/category/img2/;</v>
      </c>
      <c r="B227" t="str">
        <f>IF(LEN(categories!G227) &gt; 0, SUBSTITUTE("copy ."&amp;categories!G227&amp;" ./category"&amp;LEFT(categories!G227,6),"/","\"), "")</f>
        <v>copy .\img2\imgfefb.jpg .\category\img2\</v>
      </c>
    </row>
    <row r="228" spans="1:2" x14ac:dyDescent="0.25">
      <c r="A228" t="str">
        <f>IF(LEN(categories!G228) &gt; 0, "cp ."&amp;categories!G228&amp;" ../catalog/category"&amp;LEFT(categories!G228,6)&amp;";", "")</f>
        <v>cp ./img1/img3c40.jpg ../catalog/category/img1/;</v>
      </c>
      <c r="B228" t="str">
        <f>IF(LEN(categories!G228) &gt; 0, SUBSTITUTE("copy ."&amp;categories!G228&amp;" ./category"&amp;LEFT(categories!G228,6),"/","\"), "")</f>
        <v>copy .\img1\img3c40.jpg .\category\img1\</v>
      </c>
    </row>
    <row r="229" spans="1:2" x14ac:dyDescent="0.25">
      <c r="A229" t="str">
        <f>IF(LEN(categories!G229) &gt; 0, "cp ."&amp;categories!G229&amp;" ../catalog/category"&amp;LEFT(categories!G229,6)&amp;";", "")</f>
        <v>cp ./img2/imge011.jpg ../catalog/category/img2/;</v>
      </c>
      <c r="B229" t="str">
        <f>IF(LEN(categories!G229) &gt; 0, SUBSTITUTE("copy ."&amp;categories!G229&amp;" ./category"&amp;LEFT(categories!G229,6),"/","\"), "")</f>
        <v>copy .\img2\imge011.jpg .\category\img2\</v>
      </c>
    </row>
    <row r="230" spans="1:2" x14ac:dyDescent="0.25">
      <c r="A230" t="str">
        <f>IF(LEN(categories!G230) &gt; 0, "cp ."&amp;categories!G230&amp;" ../catalog/category"&amp;LEFT(categories!G230,6)&amp;";", "")</f>
        <v>cp ./img1/img0c59.jpg ../catalog/category/img1/;</v>
      </c>
      <c r="B230" t="str">
        <f>IF(LEN(categories!G230) &gt; 0, SUBSTITUTE("copy ."&amp;categories!G230&amp;" ./category"&amp;LEFT(categories!G230,6),"/","\"), "")</f>
        <v>copy .\img1\img0c59.jpg .\category\img1\</v>
      </c>
    </row>
    <row r="231" spans="1:2" x14ac:dyDescent="0.25">
      <c r="A231" t="str">
        <f>IF(LEN(categories!G231) &gt; 0, "cp ."&amp;categories!G231&amp;" ../catalog/category"&amp;LEFT(categories!G231,6)&amp;";", "")</f>
        <v>cp ./img3/imgd090.jpg ../catalog/category/img3/;</v>
      </c>
      <c r="B231" t="str">
        <f>IF(LEN(categories!G231) &gt; 0, SUBSTITUTE("copy ."&amp;categories!G231&amp;" ./category"&amp;LEFT(categories!G231,6),"/","\"), "")</f>
        <v>copy .\img3\imgd090.jpg .\category\img3\</v>
      </c>
    </row>
    <row r="232" spans="1:2" x14ac:dyDescent="0.25">
      <c r="A232" t="str">
        <f>IF(LEN(categories!G232) &gt; 0, "cp ."&amp;categories!G232&amp;" ../catalog/category"&amp;LEFT(categories!G232,6)&amp;";", "")</f>
        <v>cp ./img2/img9411.jpg ../catalog/category/img2/;</v>
      </c>
      <c r="B232" t="str">
        <f>IF(LEN(categories!G232) &gt; 0, SUBSTITUTE("copy ."&amp;categories!G232&amp;" ./category"&amp;LEFT(categories!G232,6),"/","\"), "")</f>
        <v>copy .\img2\img9411.jpg .\category\img2\</v>
      </c>
    </row>
    <row r="233" spans="1:2" x14ac:dyDescent="0.25">
      <c r="A233" t="str">
        <f>IF(LEN(categories!G233) &gt; 0, "cp ."&amp;categories!G233&amp;" ../catalog/category"&amp;LEFT(categories!G233,6)&amp;";", "")</f>
        <v>cp ./img1/imgee12.jpg ../catalog/category/img1/;</v>
      </c>
      <c r="B233" t="str">
        <f>IF(LEN(categories!G233) &gt; 0, SUBSTITUTE("copy ."&amp;categories!G233&amp;" ./category"&amp;LEFT(categories!G233,6),"/","\"), "")</f>
        <v>copy .\img1\imgee12.jpg .\category\img1\</v>
      </c>
    </row>
    <row r="234" spans="1:2" x14ac:dyDescent="0.25">
      <c r="A234" t="str">
        <f>IF(LEN(categories!G234) &gt; 0, "cp ."&amp;categories!G234&amp;" ../catalog/category"&amp;LEFT(categories!G234,6)&amp;";", "")</f>
        <v>cp ./img3/img1b06.jpg ../catalog/category/img3/;</v>
      </c>
      <c r="B234" t="str">
        <f>IF(LEN(categories!G234) &gt; 0, SUBSTITUTE("copy ."&amp;categories!G234&amp;" ./category"&amp;LEFT(categories!G234,6),"/","\"), "")</f>
        <v>copy .\img3\img1b06.jpg .\category\img3\</v>
      </c>
    </row>
    <row r="235" spans="1:2" x14ac:dyDescent="0.25">
      <c r="A235" t="str">
        <f>IF(LEN(categories!G235) &gt; 0, "cp ."&amp;categories!G235&amp;" ../catalog/category"&amp;LEFT(categories!G235,6)&amp;";", "")</f>
        <v>cp ./img1/imgf1e4.jpg ../catalog/category/img1/;</v>
      </c>
      <c r="B235" t="str">
        <f>IF(LEN(categories!G235) &gt; 0, SUBSTITUTE("copy ."&amp;categories!G235&amp;" ./category"&amp;LEFT(categories!G235,6),"/","\"), "")</f>
        <v>copy .\img1\imgf1e4.jpg .\category\img1\</v>
      </c>
    </row>
    <row r="236" spans="1:2" x14ac:dyDescent="0.25">
      <c r="A236" t="str">
        <f>IF(LEN(categories!G236) &gt; 0, "cp ."&amp;categories!G236&amp;" ../catalog/category"&amp;LEFT(categories!G236,6)&amp;";", "")</f>
        <v>cp ./img3/img4438.jpg ../catalog/category/img3/;</v>
      </c>
      <c r="B236" t="str">
        <f>IF(LEN(categories!G236) &gt; 0, SUBSTITUTE("copy ."&amp;categories!G236&amp;" ./category"&amp;LEFT(categories!G236,6),"/","\"), "")</f>
        <v>copy .\img3\img4438.jpg .\category\img3\</v>
      </c>
    </row>
    <row r="237" spans="1:2" x14ac:dyDescent="0.25">
      <c r="A237" t="str">
        <f>IF(LEN(categories!G237) &gt; 0, "cp ."&amp;categories!G237&amp;" ../catalog/category"&amp;LEFT(categories!G237,6)&amp;";", "")</f>
        <v>cp ./img3/imgf63f.jpg ../catalog/category/img3/;</v>
      </c>
      <c r="B237" t="str">
        <f>IF(LEN(categories!G237) &gt; 0, SUBSTITUTE("copy ."&amp;categories!G237&amp;" ./category"&amp;LEFT(categories!G237,6),"/","\"), "")</f>
        <v>copy .\img3\imgf63f.jpg .\category\img3\</v>
      </c>
    </row>
    <row r="238" spans="1:2" x14ac:dyDescent="0.25">
      <c r="A238" t="str">
        <f>IF(LEN(categories!G238) &gt; 0, "cp ."&amp;categories!G238&amp;" ../catalog/category"&amp;LEFT(categories!G238,6)&amp;";", "")</f>
        <v>cp ./img2/img7e59.jpg ../catalog/category/img2/;</v>
      </c>
      <c r="B238" t="str">
        <f>IF(LEN(categories!G238) &gt; 0, SUBSTITUTE("copy ."&amp;categories!G238&amp;" ./category"&amp;LEFT(categories!G238,6),"/","\"), "")</f>
        <v>copy .\img2\img7e59.jpg .\category\img2\</v>
      </c>
    </row>
    <row r="239" spans="1:2" x14ac:dyDescent="0.25">
      <c r="A239" t="str">
        <f>IF(LEN(categories!G239) &gt; 0, "cp ."&amp;categories!G239&amp;" ../catalog/category"&amp;LEFT(categories!G239,6)&amp;";", "")</f>
        <v>cp ./img3/img8e6a.jpg ../catalog/category/img3/;</v>
      </c>
      <c r="B239" t="str">
        <f>IF(LEN(categories!G239) &gt; 0, SUBSTITUTE("copy ."&amp;categories!G239&amp;" ./category"&amp;LEFT(categories!G239,6),"/","\"), "")</f>
        <v>copy .\img3\img8e6a.jpg .\category\img3\</v>
      </c>
    </row>
    <row r="240" spans="1:2" x14ac:dyDescent="0.25">
      <c r="A240" t="str">
        <f>IF(LEN(categories!G240) &gt; 0, "cp ."&amp;categories!G240&amp;" ../catalog/category"&amp;LEFT(categories!G240,6)&amp;";", "")</f>
        <v>cp ./img1/img803e.jpg ../catalog/category/img1/;</v>
      </c>
      <c r="B240" t="str">
        <f>IF(LEN(categories!G240) &gt; 0, SUBSTITUTE("copy ."&amp;categories!G240&amp;" ./category"&amp;LEFT(categories!G240,6),"/","\"), "")</f>
        <v>copy .\img1\img803e.jpg .\category\img1\</v>
      </c>
    </row>
    <row r="241" spans="1:2" x14ac:dyDescent="0.25">
      <c r="A241" t="str">
        <f>IF(LEN(categories!G241) &gt; 0, "cp ."&amp;categories!G241&amp;" ../catalog/category"&amp;LEFT(categories!G241,6)&amp;";", "")</f>
        <v>cp ./img3/img9123.jpg ../catalog/category/img3/;</v>
      </c>
      <c r="B241" t="str">
        <f>IF(LEN(categories!G241) &gt; 0, SUBSTITUTE("copy ."&amp;categories!G241&amp;" ./category"&amp;LEFT(categories!G241,6),"/","\"), "")</f>
        <v>copy .\img3\img9123.jpg .\category\img3\</v>
      </c>
    </row>
    <row r="242" spans="1:2" x14ac:dyDescent="0.25">
      <c r="A242" t="str">
        <f>IF(LEN(categories!G242) &gt; 0, "cp ."&amp;categories!G242&amp;" ../catalog/category"&amp;LEFT(categories!G242,6)&amp;";", "")</f>
        <v>cp ./img2/imgf49b.jpg ../catalog/category/img2/;</v>
      </c>
      <c r="B242" t="str">
        <f>IF(LEN(categories!G242) &gt; 0, SUBSTITUTE("copy ."&amp;categories!G242&amp;" ./category"&amp;LEFT(categories!G242,6),"/","\"), "")</f>
        <v>copy .\img2\imgf49b.jpg .\category\img2\</v>
      </c>
    </row>
    <row r="243" spans="1:2" x14ac:dyDescent="0.25">
      <c r="A243" t="str">
        <f>IF(LEN(categories!G243) &gt; 0, "cp ."&amp;categories!G243&amp;" ../catalog/category"&amp;LEFT(categories!G243,6)&amp;";", "")</f>
        <v>cp ./img2/img46c7.jpg ../catalog/category/img2/;</v>
      </c>
      <c r="B243" t="str">
        <f>IF(LEN(categories!G243) &gt; 0, SUBSTITUTE("copy ."&amp;categories!G243&amp;" ./category"&amp;LEFT(categories!G243,6),"/","\"), "")</f>
        <v>copy .\img2\img46c7.jpg .\category\img2\</v>
      </c>
    </row>
    <row r="244" spans="1:2" x14ac:dyDescent="0.25">
      <c r="A244" t="str">
        <f>IF(LEN(categories!G244) &gt; 0, "cp ."&amp;categories!G244&amp;" ../catalog/category"&amp;LEFT(categories!G244,6)&amp;";", "")</f>
        <v>cp ./img1/img31ea.jpg ../catalog/category/img1/;</v>
      </c>
      <c r="B244" t="str">
        <f>IF(LEN(categories!G244) &gt; 0, SUBSTITUTE("copy ."&amp;categories!G244&amp;" ./category"&amp;LEFT(categories!G244,6),"/","\"), "")</f>
        <v>copy .\img1\img31ea.jpg .\category\img1\</v>
      </c>
    </row>
    <row r="245" spans="1:2" x14ac:dyDescent="0.25">
      <c r="A245" t="str">
        <f>IF(LEN(categories!G245) &gt; 0, "cp ."&amp;categories!G245&amp;" ../catalog/category"&amp;LEFT(categories!G245,6)&amp;";", "")</f>
        <v>cp ./img3/img878b.jpg ../catalog/category/img3/;</v>
      </c>
      <c r="B245" t="str">
        <f>IF(LEN(categories!G245) &gt; 0, SUBSTITUTE("copy ."&amp;categories!G245&amp;" ./category"&amp;LEFT(categories!G245,6),"/","\"), "")</f>
        <v>copy .\img3\img878b.jpg .\category\img3\</v>
      </c>
    </row>
    <row r="246" spans="1:2" x14ac:dyDescent="0.25">
      <c r="A246" t="str">
        <f>IF(LEN(categories!G246) &gt; 0, "cp ."&amp;categories!G246&amp;" ../catalog/category"&amp;LEFT(categories!G246,6)&amp;";", "")</f>
        <v>cp ./img1/img4f85.jpg ../catalog/category/img1/;</v>
      </c>
      <c r="B246" t="str">
        <f>IF(LEN(categories!G246) &gt; 0, SUBSTITUTE("copy ."&amp;categories!G246&amp;" ./category"&amp;LEFT(categories!G246,6),"/","\"), "")</f>
        <v>copy .\img1\img4f85.jpg .\category\img1\</v>
      </c>
    </row>
    <row r="247" spans="1:2" x14ac:dyDescent="0.25">
      <c r="A247" t="str">
        <f>IF(LEN(categories!G247) &gt; 0, "cp ."&amp;categories!G247&amp;" ../catalog/category"&amp;LEFT(categories!G247,6)&amp;";", "")</f>
        <v>cp ./img2/img5ecf.jpg ../catalog/category/img2/;</v>
      </c>
      <c r="B247" t="str">
        <f>IF(LEN(categories!G247) &gt; 0, SUBSTITUTE("copy ."&amp;categories!G247&amp;" ./category"&amp;LEFT(categories!G247,6),"/","\"), "")</f>
        <v>copy .\img2\img5ecf.jpg .\category\img2\</v>
      </c>
    </row>
    <row r="248" spans="1:2" x14ac:dyDescent="0.25">
      <c r="A248" t="str">
        <f>IF(LEN(categories!G248) &gt; 0, "cp ."&amp;categories!G248&amp;" ../catalog/category"&amp;LEFT(categories!G248,6)&amp;";", "")</f>
        <v>cp ./img2/imge27b.jpg ../catalog/category/img2/;</v>
      </c>
      <c r="B248" t="str">
        <f>IF(LEN(categories!G248) &gt; 0, SUBSTITUTE("copy ."&amp;categories!G248&amp;" ./category"&amp;LEFT(categories!G248,6),"/","\"), "")</f>
        <v>copy .\img2\imge27b.jpg .\category\img2\</v>
      </c>
    </row>
    <row r="249" spans="1:2" x14ac:dyDescent="0.25">
      <c r="A249" t="str">
        <f>IF(LEN(categories!G249) &gt; 0, "cp ."&amp;categories!G249&amp;" ../catalog/category"&amp;LEFT(categories!G249,6)&amp;";", "")</f>
        <v>cp ./img1/imgaa54.jpg ../catalog/category/img1/;</v>
      </c>
      <c r="B249" t="str">
        <f>IF(LEN(categories!G249) &gt; 0, SUBSTITUTE("copy ."&amp;categories!G249&amp;" ./category"&amp;LEFT(categories!G249,6),"/","\"), "")</f>
        <v>copy .\img1\imgaa54.jpg .\category\img1\</v>
      </c>
    </row>
    <row r="250" spans="1:2" x14ac:dyDescent="0.25">
      <c r="A250" t="str">
        <f>IF(LEN(categories!G250) &gt; 0, "cp ."&amp;categories!G250&amp;" ../catalog/category"&amp;LEFT(categories!G250,6)&amp;";", "")</f>
        <v>cp ./img1/img525c.jpg ../catalog/category/img1/;</v>
      </c>
      <c r="B250" t="str">
        <f>IF(LEN(categories!G250) &gt; 0, SUBSTITUTE("copy ."&amp;categories!G250&amp;" ./category"&amp;LEFT(categories!G250,6),"/","\"), "")</f>
        <v>copy .\img1\img525c.jpg .\category\img1\</v>
      </c>
    </row>
    <row r="251" spans="1:2" x14ac:dyDescent="0.25">
      <c r="A251" t="str">
        <f>IF(LEN(categories!G251) &gt; 0, "cp ."&amp;categories!G251&amp;" ../catalog/category"&amp;LEFT(categories!G251,6)&amp;";", "")</f>
        <v>cp ./img3/imgbb8b.jpg ../catalog/category/img3/;</v>
      </c>
      <c r="B251" t="str">
        <f>IF(LEN(categories!G251) &gt; 0, SUBSTITUTE("copy ."&amp;categories!G251&amp;" ./category"&amp;LEFT(categories!G251,6),"/","\"), "")</f>
        <v>copy .\img3\imgbb8b.jpg .\category\img3\</v>
      </c>
    </row>
    <row r="252" spans="1:2" x14ac:dyDescent="0.25">
      <c r="A252" t="str">
        <f>IF(LEN(categories!G252) &gt; 0, "cp ."&amp;categories!G252&amp;" ../catalog/category"&amp;LEFT(categories!G252,6)&amp;";", "")</f>
        <v>cp ./img3/img44e5.jpg ../catalog/category/img3/;</v>
      </c>
      <c r="B252" t="str">
        <f>IF(LEN(categories!G252) &gt; 0, SUBSTITUTE("copy ."&amp;categories!G252&amp;" ./category"&amp;LEFT(categories!G252,6),"/","\"), "")</f>
        <v>copy .\img3\img44e5.jpg .\category\img3\</v>
      </c>
    </row>
    <row r="253" spans="1:2" x14ac:dyDescent="0.25">
      <c r="A253" t="str">
        <f>IF(LEN(categories!G253) &gt; 0, "cp ."&amp;categories!G253&amp;" ../catalog/category"&amp;LEFT(categories!G253,6)&amp;";", "")</f>
        <v>cp ./img3/img2833.jpg ../catalog/category/img3/;</v>
      </c>
      <c r="B253" t="str">
        <f>IF(LEN(categories!G253) &gt; 0, SUBSTITUTE("copy ."&amp;categories!G253&amp;" ./category"&amp;LEFT(categories!G253,6),"/","\"), "")</f>
        <v>copy .\img3\img2833.jpg .\category\img3\</v>
      </c>
    </row>
    <row r="254" spans="1:2" x14ac:dyDescent="0.25">
      <c r="A254" t="str">
        <f>IF(LEN(categories!G254) &gt; 0, "cp ."&amp;categories!G254&amp;" ../catalog/category"&amp;LEFT(categories!G254,6)&amp;";", "")</f>
        <v>cp ./img2/imgcba2.jpg ../catalog/category/img2/;</v>
      </c>
      <c r="B254" t="str">
        <f>IF(LEN(categories!G254) &gt; 0, SUBSTITUTE("copy ."&amp;categories!G254&amp;" ./category"&amp;LEFT(categories!G254,6),"/","\"), "")</f>
        <v>copy .\img2\imgcba2.jpg .\category\img2\</v>
      </c>
    </row>
    <row r="255" spans="1:2" x14ac:dyDescent="0.25">
      <c r="A255" t="str">
        <f>IF(LEN(categories!G255) &gt; 0, "cp ."&amp;categories!G255&amp;" ../catalog/category"&amp;LEFT(categories!G255,6)&amp;";", "")</f>
        <v>cp ./img3/img878b.jpg ../catalog/category/img3/;</v>
      </c>
      <c r="B255" t="str">
        <f>IF(LEN(categories!G255) &gt; 0, SUBSTITUTE("copy ."&amp;categories!G255&amp;" ./category"&amp;LEFT(categories!G255,6),"/","\"), "")</f>
        <v>copy .\img3\img878b.jpg .\category\img3\</v>
      </c>
    </row>
    <row r="256" spans="1:2" x14ac:dyDescent="0.25">
      <c r="A256" t="str">
        <f>IF(LEN(categories!G256) &gt; 0, "cp ."&amp;categories!G256&amp;" ../catalog/category"&amp;LEFT(categories!G256,6)&amp;";", "")</f>
        <v>cp ./img1/imgcb83.jpg ../catalog/category/img1/;</v>
      </c>
      <c r="B256" t="str">
        <f>IF(LEN(categories!G256) &gt; 0, SUBSTITUTE("copy ."&amp;categories!G256&amp;" ./category"&amp;LEFT(categories!G256,6),"/","\"), "")</f>
        <v>copy .\img1\imgcb83.jpg .\category\img1\</v>
      </c>
    </row>
    <row r="257" spans="1:2" x14ac:dyDescent="0.25">
      <c r="A257" t="str">
        <f>IF(LEN(categories!G257) &gt; 0, "cp ."&amp;categories!G257&amp;" ../catalog/category"&amp;LEFT(categories!G257,6)&amp;";", "")</f>
        <v>cp ./img1/imgfed4.jpg ../catalog/category/img1/;</v>
      </c>
      <c r="B257" t="str">
        <f>IF(LEN(categories!G257) &gt; 0, SUBSTITUTE("copy ."&amp;categories!G257&amp;" ./category"&amp;LEFT(categories!G257,6),"/","\"), "")</f>
        <v>copy .\img1\imgfed4.jpg .\category\img1\</v>
      </c>
    </row>
    <row r="258" spans="1:2" x14ac:dyDescent="0.25">
      <c r="A258" t="str">
        <f>IF(LEN(categories!G258) &gt; 0, "cp ."&amp;categories!G258&amp;" ../catalog/category"&amp;LEFT(categories!G258,6)&amp;";", "")</f>
        <v>cp ./img1/img156e.jpg ../catalog/category/img1/;</v>
      </c>
      <c r="B258" t="str">
        <f>IF(LEN(categories!G258) &gt; 0, SUBSTITUTE("copy ."&amp;categories!G258&amp;" ./category"&amp;LEFT(categories!G258,6),"/","\"), "")</f>
        <v>copy .\img1\img156e.jpg .\category\img1\</v>
      </c>
    </row>
    <row r="259" spans="1:2" x14ac:dyDescent="0.25">
      <c r="A259" t="str">
        <f>IF(LEN(categories!G259) &gt; 0, "cp ."&amp;categories!G259&amp;" ../catalog/category"&amp;LEFT(categories!G259,6)&amp;";", "")</f>
        <v>cp ./img2/img1e6e.jpg ../catalog/category/img2/;</v>
      </c>
      <c r="B259" t="str">
        <f>IF(LEN(categories!G259) &gt; 0, SUBSTITUTE("copy ."&amp;categories!G259&amp;" ./category"&amp;LEFT(categories!G259,6),"/","\"), "")</f>
        <v>copy .\img2\img1e6e.jpg .\category\img2\</v>
      </c>
    </row>
    <row r="260" spans="1:2" x14ac:dyDescent="0.25">
      <c r="A260" t="str">
        <f>IF(LEN(categories!G260) &gt; 0, "cp ."&amp;categories!G260&amp;" ../catalog/category"&amp;LEFT(categories!G260,6)&amp;";", "")</f>
        <v>cp ./img1/img15ca.jpg ../catalog/category/img1/;</v>
      </c>
      <c r="B260" t="str">
        <f>IF(LEN(categories!G260) &gt; 0, SUBSTITUTE("copy ."&amp;categories!G260&amp;" ./category"&amp;LEFT(categories!G260,6),"/","\"), "")</f>
        <v>copy .\img1\img15ca.jpg .\category\img1\</v>
      </c>
    </row>
    <row r="261" spans="1:2" x14ac:dyDescent="0.25">
      <c r="A261" t="str">
        <f>IF(LEN(categories!G261) &gt; 0, "cp ."&amp;categories!G261&amp;" ../catalog/category"&amp;LEFT(categories!G261,6)&amp;";", "")</f>
        <v>cp ./img3/imga45c.jpg ../catalog/category/img3/;</v>
      </c>
      <c r="B261" t="str">
        <f>IF(LEN(categories!G261) &gt; 0, SUBSTITUTE("copy ."&amp;categories!G261&amp;" ./category"&amp;LEFT(categories!G261,6),"/","\"), "")</f>
        <v>copy .\img3\imga45c.jpg .\category\img3\</v>
      </c>
    </row>
    <row r="262" spans="1:2" x14ac:dyDescent="0.25">
      <c r="A262" t="str">
        <f>IF(LEN(categories!G262) &gt; 0, "cp ."&amp;categories!G262&amp;" ../catalog/category"&amp;LEFT(categories!G262,6)&amp;";", "")</f>
        <v>cp ./img2/img526c.jpg ../catalog/category/img2/;</v>
      </c>
      <c r="B262" t="str">
        <f>IF(LEN(categories!G262) &gt; 0, SUBSTITUTE("copy ."&amp;categories!G262&amp;" ./category"&amp;LEFT(categories!G262,6),"/","\"), "")</f>
        <v>copy .\img2\img526c.jpg .\category\img2\</v>
      </c>
    </row>
    <row r="263" spans="1:2" x14ac:dyDescent="0.25">
      <c r="A263" t="str">
        <f>IF(LEN(categories!G263) &gt; 0, "cp ."&amp;categories!G263&amp;" ../catalog/category"&amp;LEFT(categories!G263,6)&amp;";", "")</f>
        <v>cp ./img1/img8a28.jpg ../catalog/category/img1/;</v>
      </c>
      <c r="B263" t="str">
        <f>IF(LEN(categories!G263) &gt; 0, SUBSTITUTE("copy ."&amp;categories!G263&amp;" ./category"&amp;LEFT(categories!G263,6),"/","\"), "")</f>
        <v>copy .\img1\img8a28.jpg .\category\img1\</v>
      </c>
    </row>
    <row r="264" spans="1:2" x14ac:dyDescent="0.25">
      <c r="A264" t="str">
        <f>IF(LEN(categories!G264) &gt; 0, "cp ."&amp;categories!G264&amp;" ../catalog/category"&amp;LEFT(categories!G264,6)&amp;";", "")</f>
        <v>cp ./img3/img1e30.jpg ../catalog/category/img3/;</v>
      </c>
      <c r="B264" t="str">
        <f>IF(LEN(categories!G264) &gt; 0, SUBSTITUTE("copy ."&amp;categories!G264&amp;" ./category"&amp;LEFT(categories!G264,6),"/","\"), "")</f>
        <v>copy .\img3\img1e30.jpg .\category\img3\</v>
      </c>
    </row>
    <row r="265" spans="1:2" x14ac:dyDescent="0.25">
      <c r="A265" t="str">
        <f>IF(LEN(categories!G265) &gt; 0, "cp ."&amp;categories!G265&amp;" ../catalog/category"&amp;LEFT(categories!G265,6)&amp;";", "")</f>
        <v>cp ./img2/imgafae.jpg ../catalog/category/img2/;</v>
      </c>
      <c r="B265" t="str">
        <f>IF(LEN(categories!G265) &gt; 0, SUBSTITUTE("copy ."&amp;categories!G265&amp;" ./category"&amp;LEFT(categories!G265,6),"/","\"), "")</f>
        <v>copy .\img2\imgafae.jpg .\category\img2\</v>
      </c>
    </row>
    <row r="266" spans="1:2" x14ac:dyDescent="0.25">
      <c r="A266" t="str">
        <f>IF(LEN(categories!G266) &gt; 0, "cp ."&amp;categories!G266&amp;" ../catalog/category"&amp;LEFT(categories!G266,6)&amp;";", "")</f>
        <v>cp ./img2/imgc8e7.jpg ../catalog/category/img2/;</v>
      </c>
      <c r="B266" t="str">
        <f>IF(LEN(categories!G266) &gt; 0, SUBSTITUTE("copy ."&amp;categories!G266&amp;" ./category"&amp;LEFT(categories!G266,6),"/","\"), "")</f>
        <v>copy .\img2\imgc8e7.jpg .\category\img2\</v>
      </c>
    </row>
    <row r="267" spans="1:2" x14ac:dyDescent="0.25">
      <c r="A267" t="str">
        <f>IF(LEN(categories!G267) &gt; 0, "cp ."&amp;categories!G267&amp;" ../catalog/category"&amp;LEFT(categories!G267,6)&amp;";", "")</f>
        <v>cp ./img3/imgb5ab.jpg ../catalog/category/img3/;</v>
      </c>
      <c r="B267" t="str">
        <f>IF(LEN(categories!G267) &gt; 0, SUBSTITUTE("copy ."&amp;categories!G267&amp;" ./category"&amp;LEFT(categories!G267,6),"/","\"), "")</f>
        <v>copy .\img3\imgb5ab.jpg .\category\img3\</v>
      </c>
    </row>
    <row r="268" spans="1:2" x14ac:dyDescent="0.25">
      <c r="A268" t="str">
        <f>IF(LEN(categories!G268) &gt; 0, "cp ."&amp;categories!G268&amp;" ../catalog/category"&amp;LEFT(categories!G268,6)&amp;";", "")</f>
        <v>cp ./img2/imgb5c0-2.jpg ../catalog/category/img2/;</v>
      </c>
      <c r="B268" t="str">
        <f>IF(LEN(categories!G268) &gt; 0, SUBSTITUTE("copy ."&amp;categories!G268&amp;" ./category"&amp;LEFT(categories!G268,6),"/","\"), "")</f>
        <v>copy .\img2\imgb5c0-2.jpg .\category\img2\</v>
      </c>
    </row>
    <row r="269" spans="1:2" x14ac:dyDescent="0.25">
      <c r="A269" t="str">
        <f>IF(LEN(categories!G269) &gt; 0, "cp ."&amp;categories!G269&amp;" ../catalog/category"&amp;LEFT(categories!G269,6)&amp;";", "")</f>
        <v>cp ./img2/img1a68.jpg ../catalog/category/img2/;</v>
      </c>
      <c r="B269" t="str">
        <f>IF(LEN(categories!G269) &gt; 0, SUBSTITUTE("copy ."&amp;categories!G269&amp;" ./category"&amp;LEFT(categories!G269,6),"/","\"), "")</f>
        <v>copy .\img2\img1a68.jpg .\category\img2\</v>
      </c>
    </row>
    <row r="270" spans="1:2" x14ac:dyDescent="0.25">
      <c r="A270" t="str">
        <f>IF(LEN(categories!G270) &gt; 0, "cp ."&amp;categories!G270&amp;" ../catalog/category"&amp;LEFT(categories!G270,6)&amp;";", "")</f>
        <v>cp ./img2/img1a16.jpg ../catalog/category/img2/;</v>
      </c>
      <c r="B270" t="str">
        <f>IF(LEN(categories!G270) &gt; 0, SUBSTITUTE("copy ."&amp;categories!G270&amp;" ./category"&amp;LEFT(categories!G270,6),"/","\"), "")</f>
        <v>copy .\img2\img1a16.jpg .\category\img2\</v>
      </c>
    </row>
    <row r="271" spans="1:2" x14ac:dyDescent="0.25">
      <c r="A271" t="str">
        <f>IF(LEN(categories!G271) &gt; 0, "cp ."&amp;categories!G271&amp;" ../catalog/category"&amp;LEFT(categories!G271,6)&amp;";", "")</f>
        <v>cp ./img1/img6027.jpg ../catalog/category/img1/;</v>
      </c>
      <c r="B271" t="str">
        <f>IF(LEN(categories!G271) &gt; 0, SUBSTITUTE("copy ."&amp;categories!G271&amp;" ./category"&amp;LEFT(categories!G271,6),"/","\"), "")</f>
        <v>copy .\img1\img6027.jpg .\category\img1\</v>
      </c>
    </row>
    <row r="272" spans="1:2" x14ac:dyDescent="0.25">
      <c r="A272" t="str">
        <f>IF(LEN(categories!G272) &gt; 0, "cp ."&amp;categories!G272&amp;" ../catalog/category"&amp;LEFT(categories!G272,6)&amp;";", "")</f>
        <v>cp ./img1/img3a2a.jpg ../catalog/category/img1/;</v>
      </c>
      <c r="B272" t="str">
        <f>IF(LEN(categories!G272) &gt; 0, SUBSTITUTE("copy ."&amp;categories!G272&amp;" ./category"&amp;LEFT(categories!G272,6),"/","\"), "")</f>
        <v>copy .\img1\img3a2a.jpg .\category\img1\</v>
      </c>
    </row>
    <row r="273" spans="1:2" x14ac:dyDescent="0.25">
      <c r="A273" t="str">
        <f>IF(LEN(categories!G273) &gt; 0, "cp ."&amp;categories!G273&amp;" ../catalog/category"&amp;LEFT(categories!G273,6)&amp;";", "")</f>
        <v>cp ./img1/img4f51.jpg ../catalog/category/img1/;</v>
      </c>
      <c r="B273" t="str">
        <f>IF(LEN(categories!G273) &gt; 0, SUBSTITUTE("copy ."&amp;categories!G273&amp;" ./category"&amp;LEFT(categories!G273,6),"/","\"), "")</f>
        <v>copy .\img1\img4f51.jpg .\category\img1\</v>
      </c>
    </row>
    <row r="274" spans="1:2" x14ac:dyDescent="0.25">
      <c r="A274" t="str">
        <f>IF(LEN(categories!G274) &gt; 0, "cp ."&amp;categories!G274&amp;" ../catalog/category"&amp;LEFT(categories!G274,6)&amp;";", "")</f>
        <v>cp ./img3/img5da2.jpg ../catalog/category/img3/;</v>
      </c>
      <c r="B274" t="str">
        <f>IF(LEN(categories!G274) &gt; 0, SUBSTITUTE("copy ."&amp;categories!G274&amp;" ./category"&amp;LEFT(categories!G274,6),"/","\"), "")</f>
        <v>copy .\img3\img5da2.jpg .\category\img3\</v>
      </c>
    </row>
    <row r="275" spans="1:2" x14ac:dyDescent="0.25">
      <c r="A275" t="str">
        <f>IF(LEN(categories!G275) &gt; 0, "cp ."&amp;categories!G275&amp;" ../catalog/category"&amp;LEFT(categories!G275,6)&amp;";", "")</f>
        <v>cp ./img1/img59cd.jpg ../catalog/category/img1/;</v>
      </c>
      <c r="B275" t="str">
        <f>IF(LEN(categories!G275) &gt; 0, SUBSTITUTE("copy ."&amp;categories!G275&amp;" ./category"&amp;LEFT(categories!G275,6),"/","\"), "")</f>
        <v>copy .\img1\img59cd.jpg .\category\img1\</v>
      </c>
    </row>
    <row r="276" spans="1:2" x14ac:dyDescent="0.25">
      <c r="A276" t="str">
        <f>IF(LEN(categories!G276) &gt; 0, "cp ."&amp;categories!G276&amp;" ../catalog/category"&amp;LEFT(categories!G276,6)&amp;";", "")</f>
        <v>cp ./img1/img75c2.jpg ../catalog/category/img1/;</v>
      </c>
      <c r="B276" t="str">
        <f>IF(LEN(categories!G276) &gt; 0, SUBSTITUTE("copy ."&amp;categories!G276&amp;" ./category"&amp;LEFT(categories!G276,6),"/","\"), "")</f>
        <v>copy .\img1\img75c2.jpg .\category\img1\</v>
      </c>
    </row>
    <row r="277" spans="1:2" x14ac:dyDescent="0.25">
      <c r="A277" t="str">
        <f>IF(LEN(categories!G277) &gt; 0, "cp ."&amp;categories!G277&amp;" ../catalog/category"&amp;LEFT(categories!G277,6)&amp;";", "")</f>
        <v>cp ./img3/imgdc76.jpg ../catalog/category/img3/;</v>
      </c>
      <c r="B277" t="str">
        <f>IF(LEN(categories!G277) &gt; 0, SUBSTITUTE("copy ."&amp;categories!G277&amp;" ./category"&amp;LEFT(categories!G277,6),"/","\"), "")</f>
        <v>copy .\img3\imgdc76.jpg .\category\img3\</v>
      </c>
    </row>
    <row r="278" spans="1:2" x14ac:dyDescent="0.25">
      <c r="A278" t="str">
        <f>IF(LEN(categories!G278) &gt; 0, "cp ."&amp;categories!G278&amp;" ../catalog/category"&amp;LEFT(categories!G278,6)&amp;";", "")</f>
        <v>cp ./img3/img7c7b.jpg ../catalog/category/img3/;</v>
      </c>
      <c r="B278" t="str">
        <f>IF(LEN(categories!G278) &gt; 0, SUBSTITUTE("copy ."&amp;categories!G278&amp;" ./category"&amp;LEFT(categories!G278,6),"/","\"), "")</f>
        <v>copy .\img3\img7c7b.jpg .\category\img3\</v>
      </c>
    </row>
    <row r="279" spans="1:2" x14ac:dyDescent="0.25">
      <c r="A279" t="str">
        <f>IF(LEN(categories!G279) &gt; 0, "cp ."&amp;categories!G279&amp;" ../catalog/category"&amp;LEFT(categories!G279,6)&amp;";", "")</f>
        <v>cp ./img1/img10fb.jpg ../catalog/category/img1/;</v>
      </c>
      <c r="B279" t="str">
        <f>IF(LEN(categories!G279) &gt; 0, SUBSTITUTE("copy ."&amp;categories!G279&amp;" ./category"&amp;LEFT(categories!G279,6),"/","\"), "")</f>
        <v>copy .\img1\img10fb.jpg .\category\img1\</v>
      </c>
    </row>
    <row r="280" spans="1:2" x14ac:dyDescent="0.25">
      <c r="A280" t="str">
        <f>IF(LEN(categories!G280) &gt; 0, "cp ."&amp;categories!G280&amp;" ../catalog/category"&amp;LEFT(categories!G280,6)&amp;";", "")</f>
        <v>cp ./img1/imge68e.jpg ../catalog/category/img1/;</v>
      </c>
      <c r="B280" t="str">
        <f>IF(LEN(categories!G280) &gt; 0, SUBSTITUTE("copy ."&amp;categories!G280&amp;" ./category"&amp;LEFT(categories!G280,6),"/","\"), "")</f>
        <v>copy .\img1\imge68e.jpg .\category\img1\</v>
      </c>
    </row>
    <row r="281" spans="1:2" x14ac:dyDescent="0.25">
      <c r="A281" t="str">
        <f>IF(LEN(categories!G281) &gt; 0, "cp ."&amp;categories!G281&amp;" ../catalog/category"&amp;LEFT(categories!G281,6)&amp;";", "")</f>
        <v>cp ./img2/imga7d0.jpg ../catalog/category/img2/;</v>
      </c>
      <c r="B281" t="str">
        <f>IF(LEN(categories!G281) &gt; 0, SUBSTITUTE("copy ."&amp;categories!G281&amp;" ./category"&amp;LEFT(categories!G281,6),"/","\"), "")</f>
        <v>copy .\img2\imga7d0.jpg .\category\img2\</v>
      </c>
    </row>
    <row r="282" spans="1:2" x14ac:dyDescent="0.25">
      <c r="A282" t="str">
        <f>IF(LEN(categories!G282) &gt; 0, "cp ."&amp;categories!G282&amp;" ../catalog/category"&amp;LEFT(categories!G282,6)&amp;";", "")</f>
        <v>cp ./img1/img64c2.jpg ../catalog/category/img1/;</v>
      </c>
      <c r="B282" t="str">
        <f>IF(LEN(categories!G282) &gt; 0, SUBSTITUTE("copy ."&amp;categories!G282&amp;" ./category"&amp;LEFT(categories!G282,6),"/","\"), "")</f>
        <v>copy .\img1\img64c2.jpg .\category\img1\</v>
      </c>
    </row>
    <row r="283" spans="1:2" x14ac:dyDescent="0.25">
      <c r="A283" t="str">
        <f>IF(LEN(categories!G283) &gt; 0, "cp ."&amp;categories!G283&amp;" ../catalog/category"&amp;LEFT(categories!G283,6)&amp;";", "")</f>
        <v>cp ./img2/img06d8.jpg ../catalog/category/img2/;</v>
      </c>
      <c r="B283" t="str">
        <f>IF(LEN(categories!G283) &gt; 0, SUBSTITUTE("copy ."&amp;categories!G283&amp;" ./category"&amp;LEFT(categories!G283,6),"/","\"), "")</f>
        <v>copy .\img2\img06d8.jpg .\category\img2\</v>
      </c>
    </row>
    <row r="284" spans="1:2" x14ac:dyDescent="0.25">
      <c r="A284" t="str">
        <f>IF(LEN(categories!G284) &gt; 0, "cp ."&amp;categories!G284&amp;" ../catalog/category"&amp;LEFT(categories!G284,6)&amp;";", "")</f>
        <v>cp ./img2/img6675.jpg ../catalog/category/img2/;</v>
      </c>
      <c r="B284" t="str">
        <f>IF(LEN(categories!G284) &gt; 0, SUBSTITUTE("copy ."&amp;categories!G284&amp;" ./category"&amp;LEFT(categories!G284,6),"/","\"), "")</f>
        <v>copy .\img2\img6675.jpg .\category\img2\</v>
      </c>
    </row>
    <row r="285" spans="1:2" x14ac:dyDescent="0.25">
      <c r="A285" t="str">
        <f>IF(LEN(categories!G285) &gt; 0, "cp ."&amp;categories!G285&amp;" ../catalog/category"&amp;LEFT(categories!G285,6)&amp;";", "")</f>
        <v>cp ./img3/imgb9c1-2.jpg ../catalog/category/img3/;</v>
      </c>
      <c r="B285" t="str">
        <f>IF(LEN(categories!G285) &gt; 0, SUBSTITUTE("copy ."&amp;categories!G285&amp;" ./category"&amp;LEFT(categories!G285,6),"/","\"), "")</f>
        <v>copy .\img3\imgb9c1-2.jpg .\category\img3\</v>
      </c>
    </row>
    <row r="286" spans="1:2" x14ac:dyDescent="0.25">
      <c r="A286" t="str">
        <f>IF(LEN(categories!G286) &gt; 0, "cp ."&amp;categories!G286&amp;" ../catalog/category"&amp;LEFT(categories!G286,6)&amp;";", "")</f>
        <v>cp ./img2/img4201.jpg ../catalog/category/img2/;</v>
      </c>
      <c r="B286" t="str">
        <f>IF(LEN(categories!G286) &gt; 0, SUBSTITUTE("copy ."&amp;categories!G286&amp;" ./category"&amp;LEFT(categories!G286,6),"/","\"), "")</f>
        <v>copy .\img2\img4201.jpg .\category\img2\</v>
      </c>
    </row>
    <row r="287" spans="1:2" x14ac:dyDescent="0.25">
      <c r="A287" t="str">
        <f>IF(LEN(categories!G287) &gt; 0, "cp ."&amp;categories!G287&amp;" ../catalog/category"&amp;LEFT(categories!G287,6)&amp;";", "")</f>
        <v>cp ./img1/img1265.jpg ../catalog/category/img1/;</v>
      </c>
      <c r="B287" t="str">
        <f>IF(LEN(categories!G287) &gt; 0, SUBSTITUTE("copy ."&amp;categories!G287&amp;" ./category"&amp;LEFT(categories!G287,6),"/","\"), "")</f>
        <v>copy .\img1\img1265.jpg .\category\img1\</v>
      </c>
    </row>
    <row r="288" spans="1:2" x14ac:dyDescent="0.25">
      <c r="A288" t="str">
        <f>IF(LEN(categories!G288) &gt; 0, "cp ."&amp;categories!G288&amp;" ../catalog/category"&amp;LEFT(categories!G288,6)&amp;";", "")</f>
        <v>cp ./img1/imgb7af.jpg ../catalog/category/img1/;</v>
      </c>
      <c r="B288" t="str">
        <f>IF(LEN(categories!G288) &gt; 0, SUBSTITUTE("copy ."&amp;categories!G288&amp;" ./category"&amp;LEFT(categories!G288,6),"/","\"), "")</f>
        <v>copy .\img1\imgb7af.jpg .\category\img1\</v>
      </c>
    </row>
    <row r="289" spans="1:2" x14ac:dyDescent="0.25">
      <c r="A289" t="str">
        <f>IF(LEN(categories!G289) &gt; 0, "cp ."&amp;categories!G289&amp;" ../catalog/category"&amp;LEFT(categories!G289,6)&amp;";", "")</f>
        <v>cp ./img2/img3c46.jpg ../catalog/category/img2/;</v>
      </c>
      <c r="B289" t="str">
        <f>IF(LEN(categories!G289) &gt; 0, SUBSTITUTE("copy ."&amp;categories!G289&amp;" ./category"&amp;LEFT(categories!G289,6),"/","\"), "")</f>
        <v>copy .\img2\img3c46.jpg .\category\img2\</v>
      </c>
    </row>
    <row r="290" spans="1:2" x14ac:dyDescent="0.25">
      <c r="A290" t="str">
        <f>IF(LEN(categories!G290) &gt; 0, "cp ."&amp;categories!G290&amp;" ../catalog/category"&amp;LEFT(categories!G290,6)&amp;";", "")</f>
        <v>cp ./img3/img6596.jpg ../catalog/category/img3/;</v>
      </c>
      <c r="B290" t="str">
        <f>IF(LEN(categories!G290) &gt; 0, SUBSTITUTE("copy ."&amp;categories!G290&amp;" ./category"&amp;LEFT(categories!G290,6),"/","\"), "")</f>
        <v>copy .\img3\img6596.jpg .\category\img3\</v>
      </c>
    </row>
    <row r="291" spans="1:2" x14ac:dyDescent="0.25">
      <c r="A291" t="str">
        <f>IF(LEN(categories!G291) &gt; 0, "cp ."&amp;categories!G291&amp;" ../catalog/category"&amp;LEFT(categories!G291,6)&amp;";", "")</f>
        <v>cp ./img2/img0ee0.jpg ../catalog/category/img2/;</v>
      </c>
      <c r="B291" t="str">
        <f>IF(LEN(categories!G291) &gt; 0, SUBSTITUTE("copy ."&amp;categories!G291&amp;" ./category"&amp;LEFT(categories!G291,6),"/","\"), "")</f>
        <v>copy .\img2\img0ee0.jpg .\category\img2\</v>
      </c>
    </row>
    <row r="292" spans="1:2" x14ac:dyDescent="0.25">
      <c r="A292" t="str">
        <f>IF(LEN(categories!G292) &gt; 0, "cp ."&amp;categories!G292&amp;" ../catalog/category"&amp;LEFT(categories!G292,6)&amp;";", "")</f>
        <v>cp ./img1/img52a2-2.jpg ../catalog/category/img1/;</v>
      </c>
      <c r="B292" t="str">
        <f>IF(LEN(categories!G292) &gt; 0, SUBSTITUTE("copy ."&amp;categories!G292&amp;" ./category"&amp;LEFT(categories!G292,6),"/","\"), "")</f>
        <v>copy .\img1\img52a2-2.jpg .\category\img1\</v>
      </c>
    </row>
    <row r="293" spans="1:2" x14ac:dyDescent="0.25">
      <c r="A293" t="str">
        <f>IF(LEN(categories!G293) &gt; 0, "cp ."&amp;categories!G293&amp;" ../catalog/category"&amp;LEFT(categories!G293,6)&amp;";", "")</f>
        <v>cp ./img1/img234d.jpg ../catalog/category/img1/;</v>
      </c>
      <c r="B293" t="str">
        <f>IF(LEN(categories!G293) &gt; 0, SUBSTITUTE("copy ."&amp;categories!G293&amp;" ./category"&amp;LEFT(categories!G293,6),"/","\"), "")</f>
        <v>copy .\img1\img234d.jpg .\category\img1\</v>
      </c>
    </row>
    <row r="294" spans="1:2" x14ac:dyDescent="0.25">
      <c r="A294" t="str">
        <f>IF(LEN(categories!G294) &gt; 0, "cp ."&amp;categories!G294&amp;" ../catalog/category"&amp;LEFT(categories!G294,6)&amp;";", "")</f>
        <v>cp ./img1/imgffde.jpg ../catalog/category/img1/;</v>
      </c>
      <c r="B294" t="str">
        <f>IF(LEN(categories!G294) &gt; 0, SUBSTITUTE("copy ."&amp;categories!G294&amp;" ./category"&amp;LEFT(categories!G294,6),"/","\"), "")</f>
        <v>copy .\img1\imgffde.jpg .\category\img1\</v>
      </c>
    </row>
    <row r="295" spans="1:2" x14ac:dyDescent="0.25">
      <c r="A295" t="str">
        <f>IF(LEN(categories!G295) &gt; 0, "cp ."&amp;categories!G295&amp;" ../catalog/category"&amp;LEFT(categories!G295,6)&amp;";", "")</f>
        <v>cp ./img3/img07b0.jpg ../catalog/category/img3/;</v>
      </c>
      <c r="B295" t="str">
        <f>IF(LEN(categories!G295) &gt; 0, SUBSTITUTE("copy ."&amp;categories!G295&amp;" ./category"&amp;LEFT(categories!G295,6),"/","\"), "")</f>
        <v>copy .\img3\img07b0.jpg .\category\img3\</v>
      </c>
    </row>
    <row r="296" spans="1:2" x14ac:dyDescent="0.25">
      <c r="A296" t="str">
        <f>IF(LEN(categories!G296) &gt; 0, "cp ."&amp;categories!G296&amp;" ../catalog/category"&amp;LEFT(categories!G296,6)&amp;";", "")</f>
        <v>cp ./img1/img2953.jpg ../catalog/category/img1/;</v>
      </c>
      <c r="B296" t="str">
        <f>IF(LEN(categories!G296) &gt; 0, SUBSTITUTE("copy ."&amp;categories!G296&amp;" ./category"&amp;LEFT(categories!G296,6),"/","\"), "")</f>
        <v>copy .\img1\img2953.jpg .\category\img1\</v>
      </c>
    </row>
    <row r="297" spans="1:2" x14ac:dyDescent="0.25">
      <c r="A297" t="str">
        <f>IF(LEN(categories!G297) &gt; 0, "cp ."&amp;categories!G297&amp;" ../catalog/category"&amp;LEFT(categories!G297,6)&amp;";", "")</f>
        <v>cp ./img2/img4973.jpg ../catalog/category/img2/;</v>
      </c>
      <c r="B297" t="str">
        <f>IF(LEN(categories!G297) &gt; 0, SUBSTITUTE("copy ."&amp;categories!G297&amp;" ./category"&amp;LEFT(categories!G297,6),"/","\"), "")</f>
        <v>copy .\img2\img4973.jpg .\category\img2\</v>
      </c>
    </row>
    <row r="298" spans="1:2" x14ac:dyDescent="0.25">
      <c r="A298" t="str">
        <f>IF(LEN(categories!G298) &gt; 0, "cp ."&amp;categories!G298&amp;" ../catalog/category"&amp;LEFT(categories!G298,6)&amp;";", "")</f>
        <v>cp ./img3/img0abb.jpg ../catalog/category/img3/;</v>
      </c>
      <c r="B298" t="str">
        <f>IF(LEN(categories!G298) &gt; 0, SUBSTITUTE("copy ."&amp;categories!G298&amp;" ./category"&amp;LEFT(categories!G298,6),"/","\"), "")</f>
        <v>copy .\img3\img0abb.jpg .\category\img3\</v>
      </c>
    </row>
    <row r="299" spans="1:2" x14ac:dyDescent="0.25">
      <c r="A299" t="str">
        <f>IF(LEN(categories!G299) &gt; 0, "cp ."&amp;categories!G299&amp;" ../catalog/category"&amp;LEFT(categories!G299,6)&amp;";", "")</f>
        <v>cp ./img1/img0193.jpg ../catalog/category/img1/;</v>
      </c>
      <c r="B299" t="str">
        <f>IF(LEN(categories!G299) &gt; 0, SUBSTITUTE("copy ."&amp;categories!G299&amp;" ./category"&amp;LEFT(categories!G299,6),"/","\"), "")</f>
        <v>copy .\img1\img0193.jpg .\category\img1\</v>
      </c>
    </row>
    <row r="300" spans="1:2" x14ac:dyDescent="0.25">
      <c r="A300" t="str">
        <f>IF(LEN(categories!G300) &gt; 0, "cp ."&amp;categories!G300&amp;" ../catalog/category"&amp;LEFT(categories!G300,6)&amp;";", "")</f>
        <v>cp ./img1/imga69b.jpg ../catalog/category/img1/;</v>
      </c>
      <c r="B300" t="str">
        <f>IF(LEN(categories!G300) &gt; 0, SUBSTITUTE("copy ."&amp;categories!G300&amp;" ./category"&amp;LEFT(categories!G300,6),"/","\"), "")</f>
        <v>copy .\img1\imga69b.jpg .\category\img1\</v>
      </c>
    </row>
    <row r="301" spans="1:2" x14ac:dyDescent="0.25">
      <c r="A301" t="str">
        <f>IF(LEN(categories!G301) &gt; 0, "cp ."&amp;categories!G301&amp;" ../catalog/category"&amp;LEFT(categories!G301,6)&amp;";", "")</f>
        <v>cp ./img3/img204d.jpg ../catalog/category/img3/;</v>
      </c>
      <c r="B301" t="str">
        <f>IF(LEN(categories!G301) &gt; 0, SUBSTITUTE("copy ."&amp;categories!G301&amp;" ./category"&amp;LEFT(categories!G301,6),"/","\"), "")</f>
        <v>copy .\img3\img204d.jpg .\category\img3\</v>
      </c>
    </row>
    <row r="302" spans="1:2" x14ac:dyDescent="0.25">
      <c r="A302" t="str">
        <f>IF(LEN(categories!G302) &gt; 0, "cp ."&amp;categories!G302&amp;" ../catalog/category"&amp;LEFT(categories!G302,6)&amp;";", "")</f>
        <v>cp ./img1/img5c81.jpg ../catalog/category/img1/;</v>
      </c>
      <c r="B302" t="str">
        <f>IF(LEN(categories!G302) &gt; 0, SUBSTITUTE("copy ."&amp;categories!G302&amp;" ./category"&amp;LEFT(categories!G302,6),"/","\"), "")</f>
        <v>copy .\img1\img5c81.jpg .\category\img1\</v>
      </c>
    </row>
    <row r="303" spans="1:2" x14ac:dyDescent="0.25">
      <c r="A303" t="str">
        <f>IF(LEN(categories!G303) &gt; 0, "cp ."&amp;categories!G303&amp;" ../catalog/category"&amp;LEFT(categories!G303,6)&amp;";", "")</f>
        <v>cp ./img3/img683e.jpg ../catalog/category/img3/;</v>
      </c>
      <c r="B303" t="str">
        <f>IF(LEN(categories!G303) &gt; 0, SUBSTITUTE("copy ."&amp;categories!G303&amp;" ./category"&amp;LEFT(categories!G303,6),"/","\"), "")</f>
        <v>copy .\img3\img683e.jpg .\category\img3\</v>
      </c>
    </row>
    <row r="304" spans="1:2" x14ac:dyDescent="0.25">
      <c r="A304" t="str">
        <f>IF(LEN(categories!G304) &gt; 0, "cp ."&amp;categories!G304&amp;" ../catalog/category"&amp;LEFT(categories!G304,6)&amp;";", "")</f>
        <v>cp ./img2/img40cd.jpg ../catalog/category/img2/;</v>
      </c>
      <c r="B304" t="str">
        <f>IF(LEN(categories!G304) &gt; 0, SUBSTITUTE("copy ."&amp;categories!G304&amp;" ./category"&amp;LEFT(categories!G304,6),"/","\"), "")</f>
        <v>copy .\img2\img40cd.jpg .\category\img2\</v>
      </c>
    </row>
    <row r="305" spans="1:2" x14ac:dyDescent="0.25">
      <c r="A305" t="str">
        <f>IF(LEN(categories!G305) &gt; 0, "cp ."&amp;categories!G305&amp;" ../catalog/category"&amp;LEFT(categories!G305,6)&amp;";", "")</f>
        <v>cp ./img2/img40cd.jpg ../catalog/category/img2/;</v>
      </c>
      <c r="B305" t="str">
        <f>IF(LEN(categories!G305) &gt; 0, SUBSTITUTE("copy ."&amp;categories!G305&amp;" ./category"&amp;LEFT(categories!G305,6),"/","\"), "")</f>
        <v>copy .\img2\img40cd.jpg .\category\img2\</v>
      </c>
    </row>
    <row r="306" spans="1:2" x14ac:dyDescent="0.25">
      <c r="A306" t="str">
        <f>IF(LEN(categories!G306) &gt; 0, "cp ."&amp;categories!G306&amp;" ../catalog/category"&amp;LEFT(categories!G306,6)&amp;";", "")</f>
        <v>cp ./img3/img7ce6.jpg ../catalog/category/img3/;</v>
      </c>
      <c r="B306" t="str">
        <f>IF(LEN(categories!G306) &gt; 0, SUBSTITUTE("copy ."&amp;categories!G306&amp;" ./category"&amp;LEFT(categories!G306,6),"/","\"), "")</f>
        <v>copy .\img3\img7ce6.jpg .\category\img3\</v>
      </c>
    </row>
    <row r="307" spans="1:2" x14ac:dyDescent="0.25">
      <c r="A307" t="str">
        <f>IF(LEN(categories!G307) &gt; 0, "cp ."&amp;categories!G307&amp;" ../catalog/category"&amp;LEFT(categories!G307,6)&amp;";", "")</f>
        <v>cp ./img3/imgc8f4.jpg ../catalog/category/img3/;</v>
      </c>
      <c r="B307" t="str">
        <f>IF(LEN(categories!G307) &gt; 0, SUBSTITUTE("copy ."&amp;categories!G307&amp;" ./category"&amp;LEFT(categories!G307,6),"/","\"), "")</f>
        <v>copy .\img3\imgc8f4.jpg .\category\img3\</v>
      </c>
    </row>
    <row r="308" spans="1:2" x14ac:dyDescent="0.25">
      <c r="A308" t="str">
        <f>IF(LEN(categories!G308) &gt; 0, "cp ."&amp;categories!G308&amp;" ../catalog/category"&amp;LEFT(categories!G308,6)&amp;";", "")</f>
        <v>cp ./img2/imgeb07.jpg ../catalog/category/img2/;</v>
      </c>
      <c r="B308" t="str">
        <f>IF(LEN(categories!G308) &gt; 0, SUBSTITUTE("copy ."&amp;categories!G308&amp;" ./category"&amp;LEFT(categories!G308,6),"/","\"), "")</f>
        <v>copy .\img2\imgeb07.jpg .\category\img2\</v>
      </c>
    </row>
    <row r="309" spans="1:2" x14ac:dyDescent="0.25">
      <c r="A309" t="str">
        <f>IF(LEN(categories!G309) &gt; 0, "cp ."&amp;categories!G309&amp;" ../catalog/category"&amp;LEFT(categories!G309,6)&amp;";", "")</f>
        <v>cp ./img2/img71dc.jpg ../catalog/category/img2/;</v>
      </c>
      <c r="B309" t="str">
        <f>IF(LEN(categories!G309) &gt; 0, SUBSTITUTE("copy ."&amp;categories!G309&amp;" ./category"&amp;LEFT(categories!G309,6),"/","\"), "")</f>
        <v>copy .\img2\img71dc.jpg .\category\img2\</v>
      </c>
    </row>
    <row r="310" spans="1:2" x14ac:dyDescent="0.25">
      <c r="A310" t="str">
        <f>IF(LEN(categories!G310) &gt; 0, "cp ."&amp;categories!G310&amp;" ../catalog/category"&amp;LEFT(categories!G310,6)&amp;";", "")</f>
        <v>cp ./img2/img7f48.jpg ../catalog/category/img2/;</v>
      </c>
      <c r="B310" t="str">
        <f>IF(LEN(categories!G310) &gt; 0, SUBSTITUTE("copy ."&amp;categories!G310&amp;" ./category"&amp;LEFT(categories!G310,6),"/","\"), "")</f>
        <v>copy .\img2\img7f48.jpg .\category\img2\</v>
      </c>
    </row>
    <row r="311" spans="1:2" x14ac:dyDescent="0.25">
      <c r="A311" t="str">
        <f>IF(LEN(categories!G311) &gt; 0, "cp ."&amp;categories!G311&amp;" ../catalog/category"&amp;LEFT(categories!G311,6)&amp;";", "")</f>
        <v>cp ./img1/img3bb2.jpg ../catalog/category/img1/;</v>
      </c>
      <c r="B311" t="str">
        <f>IF(LEN(categories!G311) &gt; 0, SUBSTITUTE("copy ."&amp;categories!G311&amp;" ./category"&amp;LEFT(categories!G311,6),"/","\"), "")</f>
        <v>copy .\img1\img3bb2.jpg .\category\img1\</v>
      </c>
    </row>
    <row r="312" spans="1:2" x14ac:dyDescent="0.25">
      <c r="A312" t="str">
        <f>IF(LEN(categories!G312) &gt; 0, "cp ."&amp;categories!G312&amp;" ../catalog/category"&amp;LEFT(categories!G312,6)&amp;";", "")</f>
        <v>cp ./img3/imgb28a.jpg ../catalog/category/img3/;</v>
      </c>
      <c r="B312" t="str">
        <f>IF(LEN(categories!G312) &gt; 0, SUBSTITUTE("copy ."&amp;categories!G312&amp;" ./category"&amp;LEFT(categories!G312,6),"/","\"), "")</f>
        <v>copy .\img3\imgb28a.jpg .\category\img3\</v>
      </c>
    </row>
    <row r="313" spans="1:2" x14ac:dyDescent="0.25">
      <c r="A313" t="str">
        <f>IF(LEN(categories!G313) &gt; 0, "cp ."&amp;categories!G313&amp;" ../catalog/category"&amp;LEFT(categories!G313,6)&amp;";", "")</f>
        <v>cp ./img2/imgb111-2.jpg ../catalog/category/img2/;</v>
      </c>
      <c r="B313" t="str">
        <f>IF(LEN(categories!G313) &gt; 0, SUBSTITUTE("copy ."&amp;categories!G313&amp;" ./category"&amp;LEFT(categories!G313,6),"/","\"), "")</f>
        <v>copy .\img2\imgb111-2.jpg .\category\img2\</v>
      </c>
    </row>
    <row r="314" spans="1:2" x14ac:dyDescent="0.25">
      <c r="A314" t="str">
        <f>IF(LEN(categories!G314) &gt; 0, "cp ."&amp;categories!G314&amp;" ../catalog/category"&amp;LEFT(categories!G314,6)&amp;";", "")</f>
        <v>cp ./img1/img02df.jpg ../catalog/category/img1/;</v>
      </c>
      <c r="B314" t="str">
        <f>IF(LEN(categories!G314) &gt; 0, SUBSTITUTE("copy ."&amp;categories!G314&amp;" ./category"&amp;LEFT(categories!G314,6),"/","\"), "")</f>
        <v>copy .\img1\img02df.jpg .\category\img1\</v>
      </c>
    </row>
    <row r="315" spans="1:2" x14ac:dyDescent="0.25">
      <c r="A315" t="str">
        <f>IF(LEN(categories!G315) &gt; 0, "cp ."&amp;categories!G315&amp;" ../catalog/category"&amp;LEFT(categories!G315,6)&amp;";", "")</f>
        <v>cp ./img1/img93f1.jpg ../catalog/category/img1/;</v>
      </c>
      <c r="B315" t="str">
        <f>IF(LEN(categories!G315) &gt; 0, SUBSTITUTE("copy ."&amp;categories!G315&amp;" ./category"&amp;LEFT(categories!G315,6),"/","\"), "")</f>
        <v>copy .\img1\img93f1.jpg .\category\img1\</v>
      </c>
    </row>
    <row r="316" spans="1:2" x14ac:dyDescent="0.25">
      <c r="A316" t="str">
        <f>IF(LEN(categories!G316) &gt; 0, "cp ."&amp;categories!G316&amp;" ../catalog/category"&amp;LEFT(categories!G316,6)&amp;";", "")</f>
        <v>cp ./img3/imgfe71.jpg ../catalog/category/img3/;</v>
      </c>
      <c r="B316" t="str">
        <f>IF(LEN(categories!G316) &gt; 0, SUBSTITUTE("copy ."&amp;categories!G316&amp;" ./category"&amp;LEFT(categories!G316,6),"/","\"), "")</f>
        <v>copy .\img3\imgfe71.jpg .\category\img3\</v>
      </c>
    </row>
    <row r="317" spans="1:2" x14ac:dyDescent="0.25">
      <c r="A317" t="str">
        <f>IF(LEN(categories!G317) &gt; 0, "cp ."&amp;categories!G317&amp;" ../catalog/category"&amp;LEFT(categories!G317,6)&amp;";", "")</f>
        <v>cp ./img2/imga616.jpg ../catalog/category/img2/;</v>
      </c>
      <c r="B317" t="str">
        <f>IF(LEN(categories!G317) &gt; 0, SUBSTITUTE("copy ."&amp;categories!G317&amp;" ./category"&amp;LEFT(categories!G317,6),"/","\"), "")</f>
        <v>copy .\img2\imga616.jpg .\category\img2\</v>
      </c>
    </row>
    <row r="318" spans="1:2" x14ac:dyDescent="0.25">
      <c r="A318" t="str">
        <f>IF(LEN(categories!G318) &gt; 0, "cp ."&amp;categories!G318&amp;" ../catalog/category"&amp;LEFT(categories!G318,6)&amp;";", "")</f>
        <v>cp ./img2/img8c2b.jpg ../catalog/category/img2/;</v>
      </c>
      <c r="B318" t="str">
        <f>IF(LEN(categories!G318) &gt; 0, SUBSTITUTE("copy ."&amp;categories!G318&amp;" ./category"&amp;LEFT(categories!G318,6),"/","\"), "")</f>
        <v>copy .\img2\img8c2b.jpg .\category\img2\</v>
      </c>
    </row>
    <row r="319" spans="1:2" x14ac:dyDescent="0.25">
      <c r="A319" t="str">
        <f>IF(LEN(categories!G319) &gt; 0, "cp ."&amp;categories!G319&amp;" ../catalog/category"&amp;LEFT(categories!G319,6)&amp;";", "")</f>
        <v>cp ./img3/imgfb70.jpg ../catalog/category/img3/;</v>
      </c>
      <c r="B319" t="str">
        <f>IF(LEN(categories!G319) &gt; 0, SUBSTITUTE("copy ."&amp;categories!G319&amp;" ./category"&amp;LEFT(categories!G319,6),"/","\"), "")</f>
        <v>copy .\img3\imgfb70.jpg .\category\img3\</v>
      </c>
    </row>
    <row r="320" spans="1:2" x14ac:dyDescent="0.25">
      <c r="A320" t="str">
        <f>IF(LEN(categories!G320) &gt; 0, "cp ."&amp;categories!G320&amp;" ../catalog/category"&amp;LEFT(categories!G320,6)&amp;";", "")</f>
        <v>cp ./img2/img25f4.jpg ../catalog/category/img2/;</v>
      </c>
      <c r="B320" t="str">
        <f>IF(LEN(categories!G320) &gt; 0, SUBSTITUTE("copy ."&amp;categories!G320&amp;" ./category"&amp;LEFT(categories!G320,6),"/","\"), "")</f>
        <v>copy .\img2\img25f4.jpg .\category\img2\</v>
      </c>
    </row>
    <row r="321" spans="1:2" x14ac:dyDescent="0.25">
      <c r="A321" t="str">
        <f>IF(LEN(categories!G321) &gt; 0, "cp ."&amp;categories!G321&amp;" ../catalog/category"&amp;LEFT(categories!G321,6)&amp;";", "")</f>
        <v>cp ./img2/img47b7.jpg ../catalog/category/img2/;</v>
      </c>
      <c r="B321" t="str">
        <f>IF(LEN(categories!G321) &gt; 0, SUBSTITUTE("copy ."&amp;categories!G321&amp;" ./category"&amp;LEFT(categories!G321,6),"/","\"), "")</f>
        <v>copy .\img2\img47b7.jpg .\category\img2\</v>
      </c>
    </row>
    <row r="322" spans="1:2" x14ac:dyDescent="0.25">
      <c r="A322" t="str">
        <f>IF(LEN(categories!G322) &gt; 0, "cp ."&amp;categories!G322&amp;" ../catalog/category"&amp;LEFT(categories!G322,6)&amp;";", "")</f>
        <v>cp ./img2/imgc4be.jpg ../catalog/category/img2/;</v>
      </c>
      <c r="B322" t="str">
        <f>IF(LEN(categories!G322) &gt; 0, SUBSTITUTE("copy ."&amp;categories!G322&amp;" ./category"&amp;LEFT(categories!G322,6),"/","\"), "")</f>
        <v>copy .\img2\imgc4be.jpg .\category\img2\</v>
      </c>
    </row>
    <row r="323" spans="1:2" x14ac:dyDescent="0.25">
      <c r="A323" t="str">
        <f>IF(LEN(categories!G323) &gt; 0, "cp ."&amp;categories!G323&amp;" ../catalog/category"&amp;LEFT(categories!G323,6)&amp;";", "")</f>
        <v>cp ./img1/img53d0.jpg ../catalog/category/img1/;</v>
      </c>
      <c r="B323" t="str">
        <f>IF(LEN(categories!G323) &gt; 0, SUBSTITUTE("copy ."&amp;categories!G323&amp;" ./category"&amp;LEFT(categories!G323,6),"/","\"), "")</f>
        <v>copy .\img1\img53d0.jpg .\category\img1\</v>
      </c>
    </row>
    <row r="324" spans="1:2" x14ac:dyDescent="0.25">
      <c r="A324" t="str">
        <f>IF(LEN(categories!G324) &gt; 0, "cp ."&amp;categories!G324&amp;" ../catalog/category"&amp;LEFT(categories!G324,6)&amp;";", "")</f>
        <v>cp ./img2/img1454.jpg ../catalog/category/img2/;</v>
      </c>
      <c r="B324" t="str">
        <f>IF(LEN(categories!G324) &gt; 0, SUBSTITUTE("copy ."&amp;categories!G324&amp;" ./category"&amp;LEFT(categories!G324,6),"/","\"), "")</f>
        <v>copy .\img2\img1454.jpg .\category\img2\</v>
      </c>
    </row>
    <row r="325" spans="1:2" x14ac:dyDescent="0.25">
      <c r="A325" t="str">
        <f>IF(LEN(categories!G325) &gt; 0, "cp ."&amp;categories!G325&amp;" ../catalog/category"&amp;LEFT(categories!G325,6)&amp;";", "")</f>
        <v>cp ./img1/img8ede.jpg ../catalog/category/img1/;</v>
      </c>
      <c r="B325" t="str">
        <f>IF(LEN(categories!G325) &gt; 0, SUBSTITUTE("copy ."&amp;categories!G325&amp;" ./category"&amp;LEFT(categories!G325,6),"/","\"), "")</f>
        <v>copy .\img1\img8ede.jpg .\category\img1\</v>
      </c>
    </row>
    <row r="326" spans="1:2" x14ac:dyDescent="0.25">
      <c r="A326" t="str">
        <f>IF(LEN(categories!G326) &gt; 0, "cp ."&amp;categories!G326&amp;" ../catalog/category"&amp;LEFT(categories!G326,6)&amp;";", "")</f>
        <v>cp ./img2/imgdad4.jpg ../catalog/category/img2/;</v>
      </c>
      <c r="B326" t="str">
        <f>IF(LEN(categories!G326) &gt; 0, SUBSTITUTE("copy ."&amp;categories!G326&amp;" ./category"&amp;LEFT(categories!G326,6),"/","\"), "")</f>
        <v>copy .\img2\imgdad4.jpg .\category\img2\</v>
      </c>
    </row>
    <row r="327" spans="1:2" x14ac:dyDescent="0.25">
      <c r="A327" t="str">
        <f>IF(LEN(categories!G327) &gt; 0, "cp ."&amp;categories!G327&amp;" ../catalog/category"&amp;LEFT(categories!G327,6)&amp;";", "")</f>
        <v>cp ./img3/img61c1.jpg ../catalog/category/img3/;</v>
      </c>
      <c r="B327" t="str">
        <f>IF(LEN(categories!G327) &gt; 0, SUBSTITUTE("copy ."&amp;categories!G327&amp;" ./category"&amp;LEFT(categories!G327,6),"/","\"), "")</f>
        <v>copy .\img3\img61c1.jpg .\category\img3\</v>
      </c>
    </row>
    <row r="328" spans="1:2" x14ac:dyDescent="0.25">
      <c r="A328" t="str">
        <f>IF(LEN(categories!G328) &gt; 0, "cp ."&amp;categories!G328&amp;" ../catalog/category"&amp;LEFT(categories!G328,6)&amp;";", "")</f>
        <v>cp ./img3/img8217.jpg ../catalog/category/img3/;</v>
      </c>
      <c r="B328" t="str">
        <f>IF(LEN(categories!G328) &gt; 0, SUBSTITUTE("copy ."&amp;categories!G328&amp;" ./category"&amp;LEFT(categories!G328,6),"/","\"), "")</f>
        <v>copy .\img3\img8217.jpg .\category\img3\</v>
      </c>
    </row>
    <row r="329" spans="1:2" x14ac:dyDescent="0.25">
      <c r="A329" t="str">
        <f>IF(LEN(categories!G329) &gt; 0, "cp ."&amp;categories!G329&amp;" ../catalog/category"&amp;LEFT(categories!G329,6)&amp;";", "")</f>
        <v>cp ./img1/img665b.jpg ../catalog/category/img1/;</v>
      </c>
      <c r="B329" t="str">
        <f>IF(LEN(categories!G329) &gt; 0, SUBSTITUTE("copy ."&amp;categories!G329&amp;" ./category"&amp;LEFT(categories!G329,6),"/","\"), "")</f>
        <v>copy .\img1\img665b.jpg .\category\img1\</v>
      </c>
    </row>
    <row r="330" spans="1:2" x14ac:dyDescent="0.25">
      <c r="A330" t="str">
        <f>IF(LEN(categories!G330) &gt; 0, "cp ."&amp;categories!G330&amp;" ../catalog/category"&amp;LEFT(categories!G330,6)&amp;";", "")</f>
        <v>cp ./img1/img563b.jpg ../catalog/category/img1/;</v>
      </c>
      <c r="B330" t="str">
        <f>IF(LEN(categories!G330) &gt; 0, SUBSTITUTE("copy ."&amp;categories!G330&amp;" ./category"&amp;LEFT(categories!G330,6),"/","\"), "")</f>
        <v>copy .\img1\img563b.jpg .\category\img1\</v>
      </c>
    </row>
    <row r="331" spans="1:2" x14ac:dyDescent="0.25">
      <c r="A331" t="str">
        <f>IF(LEN(categories!G331) &gt; 0, "cp ."&amp;categories!G331&amp;" ../catalog/category"&amp;LEFT(categories!G331,6)&amp;";", "")</f>
        <v>cp ./img1/imgbefa.jpg ../catalog/category/img1/;</v>
      </c>
      <c r="B331" t="str">
        <f>IF(LEN(categories!G331) &gt; 0, SUBSTITUTE("copy ."&amp;categories!G331&amp;" ./category"&amp;LEFT(categories!G331,6),"/","\"), "")</f>
        <v>copy .\img1\imgbefa.jpg .\category\img1\</v>
      </c>
    </row>
    <row r="332" spans="1:2" x14ac:dyDescent="0.25">
      <c r="A332" t="str">
        <f>IF(LEN(categories!G332) &gt; 0, "cp ."&amp;categories!G332&amp;" ../catalog/category"&amp;LEFT(categories!G332,6)&amp;";", "")</f>
        <v>cp ./img3/imgf1d9.jpg ../catalog/category/img3/;</v>
      </c>
      <c r="B332" t="str">
        <f>IF(LEN(categories!G332) &gt; 0, SUBSTITUTE("copy ."&amp;categories!G332&amp;" ./category"&amp;LEFT(categories!G332,6),"/","\"), "")</f>
        <v>copy .\img3\imgf1d9.jpg .\category\img3\</v>
      </c>
    </row>
    <row r="333" spans="1:2" x14ac:dyDescent="0.25">
      <c r="A333" t="str">
        <f>IF(LEN(categories!G333) &gt; 0, "cp ."&amp;categories!G333&amp;" ../catalog/category"&amp;LEFT(categories!G333,6)&amp;";", "")</f>
        <v>cp ./img3/img47ee.jpg ../catalog/category/img3/;</v>
      </c>
      <c r="B333" t="str">
        <f>IF(LEN(categories!G333) &gt; 0, SUBSTITUTE("copy ."&amp;categories!G333&amp;" ./category"&amp;LEFT(categories!G333,6),"/","\"), "")</f>
        <v>copy .\img3\img47ee.jpg .\category\img3\</v>
      </c>
    </row>
    <row r="334" spans="1:2" x14ac:dyDescent="0.25">
      <c r="A334" t="str">
        <f>IF(LEN(categories!G334) &gt; 0, "cp ."&amp;categories!G334&amp;" ../catalog/category"&amp;LEFT(categories!G334,6)&amp;";", "")</f>
        <v>cp ./img3/img32ba.jpg ../catalog/category/img3/;</v>
      </c>
      <c r="B334" t="str">
        <f>IF(LEN(categories!G334) &gt; 0, SUBSTITUTE("copy ."&amp;categories!G334&amp;" ./category"&amp;LEFT(categories!G334,6),"/","\"), "")</f>
        <v>copy .\img3\img32ba.jpg .\category\img3\</v>
      </c>
    </row>
    <row r="335" spans="1:2" x14ac:dyDescent="0.25">
      <c r="A335" t="str">
        <f>IF(LEN(categories!G335) &gt; 0, "cp ."&amp;categories!G335&amp;" ../catalog/category"&amp;LEFT(categories!G335,6)&amp;";", "")</f>
        <v>cp ./img1/imgba4d.jpg ../catalog/category/img1/;</v>
      </c>
      <c r="B335" t="str">
        <f>IF(LEN(categories!G335) &gt; 0, SUBSTITUTE("copy ."&amp;categories!G335&amp;" ./category"&amp;LEFT(categories!G335,6),"/","\"), "")</f>
        <v>copy .\img1\imgba4d.jpg .\category\img1\</v>
      </c>
    </row>
    <row r="336" spans="1:2" x14ac:dyDescent="0.25">
      <c r="A336" t="str">
        <f>IF(LEN(categories!G336) &gt; 0, "cp ."&amp;categories!G336&amp;" ../catalog/category"&amp;LEFT(categories!G336,6)&amp;";", "")</f>
        <v>cp ./img3/img352c.jpg ../catalog/category/img3/;</v>
      </c>
      <c r="B336" t="str">
        <f>IF(LEN(categories!G336) &gt; 0, SUBSTITUTE("copy ."&amp;categories!G336&amp;" ./category"&amp;LEFT(categories!G336,6),"/","\"), "")</f>
        <v>copy .\img3\img352c.jpg .\category\img3\</v>
      </c>
    </row>
    <row r="337" spans="1:2" x14ac:dyDescent="0.25">
      <c r="A337" t="str">
        <f>IF(LEN(categories!G337) &gt; 0, "cp ."&amp;categories!G337&amp;" ../catalog/category"&amp;LEFT(categories!G337,6)&amp;";", "")</f>
        <v>cp ./img2/img678b.jpg ../catalog/category/img2/;</v>
      </c>
      <c r="B337" t="str">
        <f>IF(LEN(categories!G337) &gt; 0, SUBSTITUTE("copy ."&amp;categories!G337&amp;" ./category"&amp;LEFT(categories!G337,6),"/","\"), "")</f>
        <v>copy .\img2\img678b.jpg .\category\img2\</v>
      </c>
    </row>
    <row r="338" spans="1:2" x14ac:dyDescent="0.25">
      <c r="A338" t="str">
        <f>IF(LEN(categories!G338) &gt; 0, "cp ."&amp;categories!G338&amp;" ../catalog/category"&amp;LEFT(categories!G338,6)&amp;";", "")</f>
        <v>cp ./img3/img0755.jpg ../catalog/category/img3/;</v>
      </c>
      <c r="B338" t="str">
        <f>IF(LEN(categories!G338) &gt; 0, SUBSTITUTE("copy ."&amp;categories!G338&amp;" ./category"&amp;LEFT(categories!G338,6),"/","\"), "")</f>
        <v>copy .\img3\img0755.jpg .\category\img3\</v>
      </c>
    </row>
    <row r="339" spans="1:2" x14ac:dyDescent="0.25">
      <c r="A339" t="str">
        <f>IF(LEN(categories!G339) &gt; 0, "cp ."&amp;categories!G339&amp;" ../catalog/category"&amp;LEFT(categories!G339,6)&amp;";", "")</f>
        <v>cp ./img1/imgaf6c.jpg ../catalog/category/img1/;</v>
      </c>
      <c r="B339" t="str">
        <f>IF(LEN(categories!G339) &gt; 0, SUBSTITUTE("copy ."&amp;categories!G339&amp;" ./category"&amp;LEFT(categories!G339,6),"/","\"), "")</f>
        <v>copy .\img1\imgaf6c.jpg .\category\img1\</v>
      </c>
    </row>
    <row r="340" spans="1:2" x14ac:dyDescent="0.25">
      <c r="A340" t="str">
        <f>IF(LEN(categories!G340) &gt; 0, "cp ."&amp;categories!G340&amp;" ../catalog/category"&amp;LEFT(categories!G340,6)&amp;";", "")</f>
        <v>cp ./img3/img2c73.jpg ../catalog/category/img3/;</v>
      </c>
      <c r="B340" t="str">
        <f>IF(LEN(categories!G340) &gt; 0, SUBSTITUTE("copy ."&amp;categories!G340&amp;" ./category"&amp;LEFT(categories!G340,6),"/","\"), "")</f>
        <v>copy .\img3\img2c73.jpg .\category\img3\</v>
      </c>
    </row>
    <row r="341" spans="1:2" x14ac:dyDescent="0.25">
      <c r="A341" t="str">
        <f>IF(LEN(categories!G341) &gt; 0, "cp ."&amp;categories!G341&amp;" ../catalog/category"&amp;LEFT(categories!G341,6)&amp;";", "")</f>
        <v>cp ./img1/img0fc5.jpg ../catalog/category/img1/;</v>
      </c>
      <c r="B341" t="str">
        <f>IF(LEN(categories!G341) &gt; 0, SUBSTITUTE("copy ."&amp;categories!G341&amp;" ./category"&amp;LEFT(categories!G341,6),"/","\"), "")</f>
        <v>copy .\img1\img0fc5.jpg .\category\img1\</v>
      </c>
    </row>
    <row r="342" spans="1:2" x14ac:dyDescent="0.25">
      <c r="A342" t="str">
        <f>IF(LEN(categories!G342) &gt; 0, "cp ."&amp;categories!G342&amp;" ../catalog/category"&amp;LEFT(categories!G342,6)&amp;";", "")</f>
        <v>cp ./img3/img783f.jpg ../catalog/category/img3/;</v>
      </c>
      <c r="B342" t="str">
        <f>IF(LEN(categories!G342) &gt; 0, SUBSTITUTE("copy ."&amp;categories!G342&amp;" ./category"&amp;LEFT(categories!G342,6),"/","\"), "")</f>
        <v>copy .\img3\img783f.jpg .\category\img3\</v>
      </c>
    </row>
    <row r="343" spans="1:2" x14ac:dyDescent="0.25">
      <c r="A343" t="str">
        <f>IF(LEN(categories!G343) &gt; 0, "cp ."&amp;categories!G343&amp;" ../catalog/category"&amp;LEFT(categories!G343,6)&amp;";", "")</f>
        <v>cp ./img2/img866b.jpg ../catalog/category/img2/;</v>
      </c>
      <c r="B343" t="str">
        <f>IF(LEN(categories!G343) &gt; 0, SUBSTITUTE("copy ."&amp;categories!G343&amp;" ./category"&amp;LEFT(categories!G343,6),"/","\"), "")</f>
        <v>copy .\img2\img866b.jpg .\category\img2\</v>
      </c>
    </row>
    <row r="344" spans="1:2" x14ac:dyDescent="0.25">
      <c r="A344" t="str">
        <f>IF(LEN(categories!G344) &gt; 0, "cp ."&amp;categories!G344&amp;" ../catalog/category"&amp;LEFT(categories!G344,6)&amp;";", "")</f>
        <v>cp ./img1/img995e.jpg ../catalog/category/img1/;</v>
      </c>
      <c r="B344" t="str">
        <f>IF(LEN(categories!G344) &gt; 0, SUBSTITUTE("copy ."&amp;categories!G344&amp;" ./category"&amp;LEFT(categories!G344,6),"/","\"), "")</f>
        <v>copy .\img1\img995e.jpg .\category\img1\</v>
      </c>
    </row>
    <row r="345" spans="1:2" x14ac:dyDescent="0.25">
      <c r="A345" t="str">
        <f>IF(LEN(categories!G345) &gt; 0, "cp ."&amp;categories!G345&amp;" ../catalog/category"&amp;LEFT(categories!G345,6)&amp;";", "")</f>
        <v>cp ./img3/img5a5f.jpg ../catalog/category/img3/;</v>
      </c>
      <c r="B345" t="str">
        <f>IF(LEN(categories!G345) &gt; 0, SUBSTITUTE("copy ."&amp;categories!G345&amp;" ./category"&amp;LEFT(categories!G345,6),"/","\"), "")</f>
        <v>copy .\img3\img5a5f.jpg .\category\img3\</v>
      </c>
    </row>
    <row r="346" spans="1:2" x14ac:dyDescent="0.25">
      <c r="A346" t="str">
        <f>IF(LEN(categories!G346) &gt; 0, "cp ."&amp;categories!G346&amp;" ../catalog/category"&amp;LEFT(categories!G346,6)&amp;";", "")</f>
        <v>cp ./img3/img8bc7.jpg ../catalog/category/img3/;</v>
      </c>
      <c r="B346" t="str">
        <f>IF(LEN(categories!G346) &gt; 0, SUBSTITUTE("copy ."&amp;categories!G346&amp;" ./category"&amp;LEFT(categories!G346,6),"/","\"), "")</f>
        <v>copy .\img3\img8bc7.jpg .\category\img3\</v>
      </c>
    </row>
    <row r="347" spans="1:2" x14ac:dyDescent="0.25">
      <c r="A347" t="str">
        <f>IF(LEN(categories!G347) &gt; 0, "cp ."&amp;categories!G347&amp;" ../catalog/category"&amp;LEFT(categories!G347,6)&amp;";", "")</f>
        <v>cp ./img1/imgf522.jpg ../catalog/category/img1/;</v>
      </c>
      <c r="B347" t="str">
        <f>IF(LEN(categories!G347) &gt; 0, SUBSTITUTE("copy ."&amp;categories!G347&amp;" ./category"&amp;LEFT(categories!G347,6),"/","\"), "")</f>
        <v>copy .\img1\imgf522.jpg .\category\img1\</v>
      </c>
    </row>
    <row r="348" spans="1:2" x14ac:dyDescent="0.25">
      <c r="A348" t="str">
        <f>IF(LEN(categories!G348) &gt; 0, "cp ."&amp;categories!G348&amp;" ../catalog/category"&amp;LEFT(categories!G348,6)&amp;";", "")</f>
        <v>cp ./img2/imgb0d2.jpg ../catalog/category/img2/;</v>
      </c>
      <c r="B348" t="str">
        <f>IF(LEN(categories!G348) &gt; 0, SUBSTITUTE("copy ."&amp;categories!G348&amp;" ./category"&amp;LEFT(categories!G348,6),"/","\"), "")</f>
        <v>copy .\img2\imgb0d2.jpg .\category\img2\</v>
      </c>
    </row>
    <row r="349" spans="1:2" x14ac:dyDescent="0.25">
      <c r="A349" t="str">
        <f>IF(LEN(categories!G349) &gt; 0, "cp ."&amp;categories!G349&amp;" ../catalog/category"&amp;LEFT(categories!G349,6)&amp;";", "")</f>
        <v>cp ./img3/imgc158.jpg ../catalog/category/img3/;</v>
      </c>
      <c r="B349" t="str">
        <f>IF(LEN(categories!G349) &gt; 0, SUBSTITUTE("copy ."&amp;categories!G349&amp;" ./category"&amp;LEFT(categories!G349,6),"/","\"), "")</f>
        <v>copy .\img3\imgc158.jpg .\category\img3\</v>
      </c>
    </row>
    <row r="350" spans="1:2" x14ac:dyDescent="0.25">
      <c r="A350" t="str">
        <f>IF(LEN(categories!G350) &gt; 0, "cp ."&amp;categories!G350&amp;" ../catalog/category"&amp;LEFT(categories!G350,6)&amp;";", "")</f>
        <v>cp ./img2/img476b.jpg ../catalog/category/img2/;</v>
      </c>
      <c r="B350" t="str">
        <f>IF(LEN(categories!G350) &gt; 0, SUBSTITUTE("copy ."&amp;categories!G350&amp;" ./category"&amp;LEFT(categories!G350,6),"/","\"), "")</f>
        <v>copy .\img2\img476b.jpg .\category\img2\</v>
      </c>
    </row>
    <row r="351" spans="1:2" x14ac:dyDescent="0.25">
      <c r="A351" t="str">
        <f>IF(LEN(categories!G351) &gt; 0, "cp ."&amp;categories!G351&amp;" ../catalog/category"&amp;LEFT(categories!G351,6)&amp;";", "")</f>
        <v>cp ./img3/img8907.jpg ../catalog/category/img3/;</v>
      </c>
      <c r="B351" t="str">
        <f>IF(LEN(categories!G351) &gt; 0, SUBSTITUTE("copy ."&amp;categories!G351&amp;" ./category"&amp;LEFT(categories!G351,6),"/","\"), "")</f>
        <v>copy .\img3\img8907.jpg .\category\img3\</v>
      </c>
    </row>
    <row r="352" spans="1:2" x14ac:dyDescent="0.25">
      <c r="A352" t="str">
        <f>IF(LEN(categories!G352) &gt; 0, "cp ."&amp;categories!G352&amp;" ../catalog/category"&amp;LEFT(categories!G352,6)&amp;";", "")</f>
        <v>cp ./img3/img6e4e.jpg ../catalog/category/img3/;</v>
      </c>
      <c r="B352" t="str">
        <f>IF(LEN(categories!G352) &gt; 0, SUBSTITUTE("copy ."&amp;categories!G352&amp;" ./category"&amp;LEFT(categories!G352,6),"/","\"), "")</f>
        <v>copy .\img3\img6e4e.jpg .\category\img3\</v>
      </c>
    </row>
    <row r="353" spans="1:2" x14ac:dyDescent="0.25">
      <c r="A353" t="str">
        <f>IF(LEN(categories!G353) &gt; 0, "cp ."&amp;categories!G353&amp;" ../catalog/category"&amp;LEFT(categories!G353,6)&amp;";", "")</f>
        <v>cp ./img2/imgd6cf.jpg ../catalog/category/img2/;</v>
      </c>
      <c r="B353" t="str">
        <f>IF(LEN(categories!G353) &gt; 0, SUBSTITUTE("copy ."&amp;categories!G353&amp;" ./category"&amp;LEFT(categories!G353,6),"/","\"), "")</f>
        <v>copy .\img2\imgd6cf.jpg .\category\img2\</v>
      </c>
    </row>
    <row r="354" spans="1:2" x14ac:dyDescent="0.25">
      <c r="A354" t="str">
        <f>IF(LEN(categories!G354) &gt; 0, "cp ."&amp;categories!G354&amp;" ../catalog/category"&amp;LEFT(categories!G354,6)&amp;";", "")</f>
        <v>cp ./img1/img211e.jpg ../catalog/category/img1/;</v>
      </c>
      <c r="B354" t="str">
        <f>IF(LEN(categories!G354) &gt; 0, SUBSTITUTE("copy ."&amp;categories!G354&amp;" ./category"&amp;LEFT(categories!G354,6),"/","\"), "")</f>
        <v>copy .\img1\img211e.jpg .\category\img1\</v>
      </c>
    </row>
    <row r="355" spans="1:2" x14ac:dyDescent="0.25">
      <c r="A355" t="str">
        <f>IF(LEN(categories!G355) &gt; 0, "cp ."&amp;categories!G355&amp;" ../catalog/category"&amp;LEFT(categories!G355,6)&amp;";", "")</f>
        <v>cp ./img1/imga2b1.jpg ../catalog/category/img1/;</v>
      </c>
      <c r="B355" t="str">
        <f>IF(LEN(categories!G355) &gt; 0, SUBSTITUTE("copy ."&amp;categories!G355&amp;" ./category"&amp;LEFT(categories!G355,6),"/","\"), "")</f>
        <v>copy .\img1\imga2b1.jpg .\category\img1\</v>
      </c>
    </row>
    <row r="356" spans="1:2" x14ac:dyDescent="0.25">
      <c r="A356" t="str">
        <f>IF(LEN(categories!G356) &gt; 0, "cp ."&amp;categories!G356&amp;" ../catalog/category"&amp;LEFT(categories!G356,6)&amp;";", "")</f>
        <v>cp ./img1/img2016.jpg ../catalog/category/img1/;</v>
      </c>
      <c r="B356" t="str">
        <f>IF(LEN(categories!G356) &gt; 0, SUBSTITUTE("copy ."&amp;categories!G356&amp;" ./category"&amp;LEFT(categories!G356,6),"/","\"), "")</f>
        <v>copy .\img1\img2016.jpg .\category\img1\</v>
      </c>
    </row>
    <row r="357" spans="1:2" x14ac:dyDescent="0.25">
      <c r="A357" t="str">
        <f>IF(LEN(categories!G357) &gt; 0, "cp ."&amp;categories!G357&amp;" ../catalog/category"&amp;LEFT(categories!G357,6)&amp;";", "")</f>
        <v>cp ./img2/img9a2f-2.jpg ../catalog/category/img2/;</v>
      </c>
      <c r="B357" t="str">
        <f>IF(LEN(categories!G357) &gt; 0, SUBSTITUTE("copy ."&amp;categories!G357&amp;" ./category"&amp;LEFT(categories!G357,6),"/","\"), "")</f>
        <v>copy .\img2\img9a2f-2.jpg .\category\img2\</v>
      </c>
    </row>
    <row r="358" spans="1:2" x14ac:dyDescent="0.25">
      <c r="A358" t="str">
        <f>IF(LEN(categories!G358) &gt; 0, "cp ."&amp;categories!G358&amp;" ../catalog/category"&amp;LEFT(categories!G358,6)&amp;";", "")</f>
        <v>cp ./img1/imge280.jpg ../catalog/category/img1/;</v>
      </c>
      <c r="B358" t="str">
        <f>IF(LEN(categories!G358) &gt; 0, SUBSTITUTE("copy ."&amp;categories!G358&amp;" ./category"&amp;LEFT(categories!G358,6),"/","\"), "")</f>
        <v>copy .\img1\imge280.jpg .\category\img1\</v>
      </c>
    </row>
    <row r="359" spans="1:2" x14ac:dyDescent="0.25">
      <c r="A359" t="str">
        <f>IF(LEN(categories!G359) &gt; 0, "cp ."&amp;categories!G359&amp;" ../catalog/category"&amp;LEFT(categories!G359,6)&amp;";", "")</f>
        <v>cp ./img1/img0ac2.jpg ../catalog/category/img1/;</v>
      </c>
      <c r="B359" t="str">
        <f>IF(LEN(categories!G359) &gt; 0, SUBSTITUTE("copy ."&amp;categories!G359&amp;" ./category"&amp;LEFT(categories!G359,6),"/","\"), "")</f>
        <v>copy .\img1\img0ac2.jpg .\category\img1\</v>
      </c>
    </row>
    <row r="360" spans="1:2" x14ac:dyDescent="0.25">
      <c r="A360" t="str">
        <f>IF(LEN(categories!G360) &gt; 0, "cp ."&amp;categories!G360&amp;" ../catalog/category"&amp;LEFT(categories!G360,6)&amp;";", "")</f>
        <v>cp ./img1/imgfce3.jpg ../catalog/category/img1/;</v>
      </c>
      <c r="B360" t="str">
        <f>IF(LEN(categories!G360) &gt; 0, SUBSTITUTE("copy ."&amp;categories!G360&amp;" ./category"&amp;LEFT(categories!G360,6),"/","\"), "")</f>
        <v>copy .\img1\imgfce3.jpg .\category\img1\</v>
      </c>
    </row>
    <row r="361" spans="1:2" x14ac:dyDescent="0.25">
      <c r="A361" t="str">
        <f>IF(LEN(categories!G361) &gt; 0, "cp ."&amp;categories!G361&amp;" ../catalog/category"&amp;LEFT(categories!G361,6)&amp;";", "")</f>
        <v>cp ./img2/img1ce8.jpg ../catalog/category/img2/;</v>
      </c>
      <c r="B361" t="str">
        <f>IF(LEN(categories!G361) &gt; 0, SUBSTITUTE("copy ."&amp;categories!G361&amp;" ./category"&amp;LEFT(categories!G361,6),"/","\"), "")</f>
        <v>copy .\img2\img1ce8.jpg .\category\img2\</v>
      </c>
    </row>
    <row r="362" spans="1:2" x14ac:dyDescent="0.25">
      <c r="A362" t="str">
        <f>IF(LEN(categories!G362) &gt; 0, "cp ."&amp;categories!G362&amp;" ../catalog/category"&amp;LEFT(categories!G362,6)&amp;";", "")</f>
        <v>cp ./img1/imgf866.jpg ../catalog/category/img1/;</v>
      </c>
      <c r="B362" t="str">
        <f>IF(LEN(categories!G362) &gt; 0, SUBSTITUTE("copy ."&amp;categories!G362&amp;" ./category"&amp;LEFT(categories!G362,6),"/","\"), "")</f>
        <v>copy .\img1\imgf866.jpg .\category\img1\</v>
      </c>
    </row>
    <row r="363" spans="1:2" x14ac:dyDescent="0.25">
      <c r="A363" t="str">
        <f>IF(LEN(categories!G363) &gt; 0, "cp ."&amp;categories!G363&amp;" ../catalog/category"&amp;LEFT(categories!G363,6)&amp;";", "")</f>
        <v>cp ./img2/imgb887.jpg ../catalog/category/img2/;</v>
      </c>
      <c r="B363" t="str">
        <f>IF(LEN(categories!G363) &gt; 0, SUBSTITUTE("copy ."&amp;categories!G363&amp;" ./category"&amp;LEFT(categories!G363,6),"/","\"), "")</f>
        <v>copy .\img2\imgb887.jpg .\category\img2\</v>
      </c>
    </row>
    <row r="364" spans="1:2" x14ac:dyDescent="0.25">
      <c r="A364" t="str">
        <f>IF(LEN(categories!G364) &gt; 0, "cp ."&amp;categories!G364&amp;" ../catalog/category"&amp;LEFT(categories!G364,6)&amp;";", "")</f>
        <v>cp ./img2/imgd84a.jpg ../catalog/category/img2/;</v>
      </c>
      <c r="B364" t="str">
        <f>IF(LEN(categories!G364) &gt; 0, SUBSTITUTE("copy ."&amp;categories!G364&amp;" ./category"&amp;LEFT(categories!G364,6),"/","\"), "")</f>
        <v>copy .\img2\imgd84a.jpg .\category\img2\</v>
      </c>
    </row>
    <row r="365" spans="1:2" x14ac:dyDescent="0.25">
      <c r="A365" t="str">
        <f>IF(LEN(categories!G365) &gt; 0, "cp ."&amp;categories!G365&amp;" ../catalog/category"&amp;LEFT(categories!G365,6)&amp;";", "")</f>
        <v>cp ./img1/img26fe.jpg ../catalog/category/img1/;</v>
      </c>
      <c r="B365" t="str">
        <f>IF(LEN(categories!G365) &gt; 0, SUBSTITUTE("copy ."&amp;categories!G365&amp;" ./category"&amp;LEFT(categories!G365,6),"/","\"), "")</f>
        <v>copy .\img1\img26fe.jpg .\category\img1\</v>
      </c>
    </row>
    <row r="366" spans="1:2" x14ac:dyDescent="0.25">
      <c r="A366" t="str">
        <f>IF(LEN(categories!G366) &gt; 0, "cp ."&amp;categories!G366&amp;" ../catalog/category"&amp;LEFT(categories!G366,6)&amp;";", "")</f>
        <v>cp ./img1/imgfff0.jpg ../catalog/category/img1/;</v>
      </c>
      <c r="B366" t="str">
        <f>IF(LEN(categories!G366) &gt; 0, SUBSTITUTE("copy ."&amp;categories!G366&amp;" ./category"&amp;LEFT(categories!G366,6),"/","\"), "")</f>
        <v>copy .\img1\imgfff0.jpg .\category\img1\</v>
      </c>
    </row>
    <row r="367" spans="1:2" x14ac:dyDescent="0.25">
      <c r="A367" t="str">
        <f>IF(LEN(categories!G367) &gt; 0, "cp ."&amp;categories!G367&amp;" ../catalog/category"&amp;LEFT(categories!G367,6)&amp;";", "")</f>
        <v>cp ./img2/img481a.jpg ../catalog/category/img2/;</v>
      </c>
      <c r="B367" t="str">
        <f>IF(LEN(categories!G367) &gt; 0, SUBSTITUTE("copy ."&amp;categories!G367&amp;" ./category"&amp;LEFT(categories!G367,6),"/","\"), "")</f>
        <v>copy .\img2\img481a.jpg .\category\img2\</v>
      </c>
    </row>
    <row r="368" spans="1:2" x14ac:dyDescent="0.25">
      <c r="A368" t="str">
        <f>IF(LEN(categories!G368) &gt; 0, "cp ."&amp;categories!G368&amp;" ../catalog/category"&amp;LEFT(categories!G368,6)&amp;";", "")</f>
        <v>cp ./img1/img3f93.jpg ../catalog/category/img1/;</v>
      </c>
      <c r="B368" t="str">
        <f>IF(LEN(categories!G368) &gt; 0, SUBSTITUTE("copy ."&amp;categories!G368&amp;" ./category"&amp;LEFT(categories!G368,6),"/","\"), "")</f>
        <v>copy .\img1\img3f93.jpg .\category\img1\</v>
      </c>
    </row>
    <row r="369" spans="1:2" x14ac:dyDescent="0.25">
      <c r="A369" t="str">
        <f>IF(LEN(categories!G369) &gt; 0, "cp ."&amp;categories!G369&amp;" ../catalog/category"&amp;LEFT(categories!G369,6)&amp;";", "")</f>
        <v>cp ./img3/imgca8f.jpg ../catalog/category/img3/;</v>
      </c>
      <c r="B369" t="str">
        <f>IF(LEN(categories!G369) &gt; 0, SUBSTITUTE("copy ."&amp;categories!G369&amp;" ./category"&amp;LEFT(categories!G369,6),"/","\"), "")</f>
        <v>copy .\img3\imgca8f.jpg .\category\img3\</v>
      </c>
    </row>
    <row r="370" spans="1:2" x14ac:dyDescent="0.25">
      <c r="A370" t="str">
        <f>IF(LEN(categories!G370) &gt; 0, "cp ."&amp;categories!G370&amp;" ../catalog/category"&amp;LEFT(categories!G370,6)&amp;";", "")</f>
        <v>cp ./img2/img07b5.jpg ../catalog/category/img2/;</v>
      </c>
      <c r="B370" t="str">
        <f>IF(LEN(categories!G370) &gt; 0, SUBSTITUTE("copy ."&amp;categories!G370&amp;" ./category"&amp;LEFT(categories!G370,6),"/","\"), "")</f>
        <v>copy .\img2\img07b5.jpg .\category\img2\</v>
      </c>
    </row>
    <row r="371" spans="1:2" x14ac:dyDescent="0.25">
      <c r="A371" t="str">
        <f>IF(LEN(categories!G371) &gt; 0, "cp ."&amp;categories!G371&amp;" ../catalog/category"&amp;LEFT(categories!G371,6)&amp;";", "")</f>
        <v>cp ./img2/imgbb37.jpg ../catalog/category/img2/;</v>
      </c>
      <c r="B371" t="str">
        <f>IF(LEN(categories!G371) &gt; 0, SUBSTITUTE("copy ."&amp;categories!G371&amp;" ./category"&amp;LEFT(categories!G371,6),"/","\"), "")</f>
        <v>copy .\img2\imgbb37.jpg .\category\img2\</v>
      </c>
    </row>
    <row r="372" spans="1:2" x14ac:dyDescent="0.25">
      <c r="A372" t="str">
        <f>IF(LEN(categories!G372) &gt; 0, "cp ."&amp;categories!G372&amp;" ../catalog/category"&amp;LEFT(categories!G372,6)&amp;";", "")</f>
        <v>cp ./img2/img60eb.jpg ../catalog/category/img2/;</v>
      </c>
      <c r="B372" t="str">
        <f>IF(LEN(categories!G372) &gt; 0, SUBSTITUTE("copy ."&amp;categories!G372&amp;" ./category"&amp;LEFT(categories!G372,6),"/","\"), "")</f>
        <v>copy .\img2\img60eb.jpg .\category\img2\</v>
      </c>
    </row>
    <row r="373" spans="1:2" x14ac:dyDescent="0.25">
      <c r="A373" t="str">
        <f>IF(LEN(categories!G373) &gt; 0, "cp ."&amp;categories!G373&amp;" ../catalog/category"&amp;LEFT(categories!G373,6)&amp;";", "")</f>
        <v>cp ./img3/img39e9.jpg ../catalog/category/img3/;</v>
      </c>
      <c r="B373" t="str">
        <f>IF(LEN(categories!G373) &gt; 0, SUBSTITUTE("copy ."&amp;categories!G373&amp;" ./category"&amp;LEFT(categories!G373,6),"/","\"), "")</f>
        <v>copy .\img3\img39e9.jpg .\category\img3\</v>
      </c>
    </row>
    <row r="374" spans="1:2" x14ac:dyDescent="0.25">
      <c r="A374" t="str">
        <f>IF(LEN(categories!G374) &gt; 0, "cp ."&amp;categories!G374&amp;" ../catalog/category"&amp;LEFT(categories!G374,6)&amp;";", "")</f>
        <v>cp ./img2/img1f9c.jpg ../catalog/category/img2/;</v>
      </c>
      <c r="B374" t="str">
        <f>IF(LEN(categories!G374) &gt; 0, SUBSTITUTE("copy ."&amp;categories!G374&amp;" ./category"&amp;LEFT(categories!G374,6),"/","\"), "")</f>
        <v>copy .\img2\img1f9c.jpg .\category\img2\</v>
      </c>
    </row>
    <row r="375" spans="1:2" x14ac:dyDescent="0.25">
      <c r="A375" t="str">
        <f>IF(LEN(categories!G375) &gt; 0, "cp ."&amp;categories!G375&amp;" ../catalog/category"&amp;LEFT(categories!G375,6)&amp;";", "")</f>
        <v>cp ./img2/img7c18-2.jpg ../catalog/category/img2/;</v>
      </c>
      <c r="B375" t="str">
        <f>IF(LEN(categories!G375) &gt; 0, SUBSTITUTE("copy ."&amp;categories!G375&amp;" ./category"&amp;LEFT(categories!G375,6),"/","\"), "")</f>
        <v>copy .\img2\img7c18-2.jpg .\category\img2\</v>
      </c>
    </row>
    <row r="376" spans="1:2" x14ac:dyDescent="0.25">
      <c r="A376" t="str">
        <f>IF(LEN(categories!G376) &gt; 0, "cp ."&amp;categories!G376&amp;" ../catalog/category"&amp;LEFT(categories!G376,6)&amp;";", "")</f>
        <v>cp ./img3/img5f86.jpg ../catalog/category/img3/;</v>
      </c>
      <c r="B376" t="str">
        <f>IF(LEN(categories!G376) &gt; 0, SUBSTITUTE("copy ."&amp;categories!G376&amp;" ./category"&amp;LEFT(categories!G376,6),"/","\"), "")</f>
        <v>copy .\img3\img5f86.jpg .\category\img3\</v>
      </c>
    </row>
    <row r="377" spans="1:2" x14ac:dyDescent="0.25">
      <c r="A377" t="str">
        <f>IF(LEN(categories!G377) &gt; 0, "cp ."&amp;categories!G377&amp;" ../catalog/category"&amp;LEFT(categories!G377,6)&amp;";", "")</f>
        <v>cp ./img3/img2f23.jpg ../catalog/category/img3/;</v>
      </c>
      <c r="B377" t="str">
        <f>IF(LEN(categories!G377) &gt; 0, SUBSTITUTE("copy ."&amp;categories!G377&amp;" ./category"&amp;LEFT(categories!G377,6),"/","\"), "")</f>
        <v>copy .\img3\img2f23.jpg .\category\img3\</v>
      </c>
    </row>
    <row r="378" spans="1:2" x14ac:dyDescent="0.25">
      <c r="A378" t="str">
        <f>IF(LEN(categories!G378) &gt; 0, "cp ."&amp;categories!G378&amp;" ../catalog/category"&amp;LEFT(categories!G378,6)&amp;";", "")</f>
        <v>cp ./img2/img500d.jpg ../catalog/category/img2/;</v>
      </c>
      <c r="B378" t="str">
        <f>IF(LEN(categories!G378) &gt; 0, SUBSTITUTE("copy ."&amp;categories!G378&amp;" ./category"&amp;LEFT(categories!G378,6),"/","\"), "")</f>
        <v>copy .\img2\img500d.jpg .\category\img2\</v>
      </c>
    </row>
    <row r="379" spans="1:2" x14ac:dyDescent="0.25">
      <c r="A379" t="str">
        <f>IF(LEN(categories!G379) &gt; 0, "cp ."&amp;categories!G379&amp;" ../catalog/category"&amp;LEFT(categories!G379,6)&amp;";", "")</f>
        <v>cp ./img2/img4a7b.jpg ../catalog/category/img2/;</v>
      </c>
      <c r="B379" t="str">
        <f>IF(LEN(categories!G379) &gt; 0, SUBSTITUTE("copy ."&amp;categories!G379&amp;" ./category"&amp;LEFT(categories!G379,6),"/","\"), "")</f>
        <v>copy .\img2\img4a7b.jpg .\category\img2\</v>
      </c>
    </row>
    <row r="380" spans="1:2" x14ac:dyDescent="0.25">
      <c r="A380" t="str">
        <f>IF(LEN(categories!G380) &gt; 0, "cp ."&amp;categories!G380&amp;" ../catalog/category"&amp;LEFT(categories!G380,6)&amp;";", "")</f>
        <v>cp ./img2/img187c.jpg ../catalog/category/img2/;</v>
      </c>
      <c r="B380" t="str">
        <f>IF(LEN(categories!G380) &gt; 0, SUBSTITUTE("copy ."&amp;categories!G380&amp;" ./category"&amp;LEFT(categories!G380,6),"/","\"), "")</f>
        <v>copy .\img2\img187c.jpg .\category\img2\</v>
      </c>
    </row>
    <row r="381" spans="1:2" x14ac:dyDescent="0.25">
      <c r="A381" t="str">
        <f>IF(LEN(categories!G381) &gt; 0, "cp ."&amp;categories!G381&amp;" ../catalog/category"&amp;LEFT(categories!G381,6)&amp;";", "")</f>
        <v>cp ./img2/img3394.jpg ../catalog/category/img2/;</v>
      </c>
      <c r="B381" t="str">
        <f>IF(LEN(categories!G381) &gt; 0, SUBSTITUTE("copy ."&amp;categories!G381&amp;" ./category"&amp;LEFT(categories!G381,6),"/","\"), "")</f>
        <v>copy .\img2\img3394.jpg .\category\img2\</v>
      </c>
    </row>
    <row r="382" spans="1:2" x14ac:dyDescent="0.25">
      <c r="A382" t="str">
        <f>IF(LEN(categories!G382) &gt; 0, "cp ."&amp;categories!G382&amp;" ../catalog/category"&amp;LEFT(categories!G382,6)&amp;";", "")</f>
        <v>cp ./img1/imgef18.jpg ../catalog/category/img1/;</v>
      </c>
      <c r="B382" t="str">
        <f>IF(LEN(categories!G382) &gt; 0, SUBSTITUTE("copy ."&amp;categories!G382&amp;" ./category"&amp;LEFT(categories!G382,6),"/","\"), "")</f>
        <v>copy .\img1\imgef18.jpg .\category\img1\</v>
      </c>
    </row>
    <row r="383" spans="1:2" x14ac:dyDescent="0.25">
      <c r="A383" t="str">
        <f>IF(LEN(categories!G383) &gt; 0, "cp ."&amp;categories!G383&amp;" ../catalog/category"&amp;LEFT(categories!G383,6)&amp;";", "")</f>
        <v>cp ./img3/img3888.jpg ../catalog/category/img3/;</v>
      </c>
      <c r="B383" t="str">
        <f>IF(LEN(categories!G383) &gt; 0, SUBSTITUTE("copy ."&amp;categories!G383&amp;" ./category"&amp;LEFT(categories!G383,6),"/","\"), "")</f>
        <v>copy .\img3\img3888.jpg .\category\img3\</v>
      </c>
    </row>
    <row r="384" spans="1:2" x14ac:dyDescent="0.25">
      <c r="A384" t="str">
        <f>IF(LEN(categories!G384) &gt; 0, "cp ."&amp;categories!G384&amp;" ../catalog/category"&amp;LEFT(categories!G384,6)&amp;";", "")</f>
        <v>cp ./img3/imgc067.jpg ../catalog/category/img3/;</v>
      </c>
      <c r="B384" t="str">
        <f>IF(LEN(categories!G384) &gt; 0, SUBSTITUTE("copy ."&amp;categories!G384&amp;" ./category"&amp;LEFT(categories!G384,6),"/","\"), "")</f>
        <v>copy .\img3\imgc067.jpg .\category\img3\</v>
      </c>
    </row>
    <row r="385" spans="1:2" x14ac:dyDescent="0.25">
      <c r="A385" t="str">
        <f>IF(LEN(categories!G385) &gt; 0, "cp ."&amp;categories!G385&amp;" ../catalog/category"&amp;LEFT(categories!G385,6)&amp;";", "")</f>
        <v>cp ./img3/img5458.jpg ../catalog/category/img3/;</v>
      </c>
      <c r="B385" t="str">
        <f>IF(LEN(categories!G385) &gt; 0, SUBSTITUTE("copy ."&amp;categories!G385&amp;" ./category"&amp;LEFT(categories!G385,6),"/","\"), "")</f>
        <v>copy .\img3\img5458.jpg .\category\img3\</v>
      </c>
    </row>
    <row r="386" spans="1:2" x14ac:dyDescent="0.25">
      <c r="A386" t="str">
        <f>IF(LEN(categories!G386) &gt; 0, "cp ."&amp;categories!G386&amp;" ../catalog/category"&amp;LEFT(categories!G386,6)&amp;";", "")</f>
        <v>cp ./img3/img37a2.jpg ../catalog/category/img3/;</v>
      </c>
      <c r="B386" t="str">
        <f>IF(LEN(categories!G386) &gt; 0, SUBSTITUTE("copy ."&amp;categories!G386&amp;" ./category"&amp;LEFT(categories!G386,6),"/","\"), "")</f>
        <v>copy .\img3\img37a2.jpg .\category\img3\</v>
      </c>
    </row>
    <row r="387" spans="1:2" x14ac:dyDescent="0.25">
      <c r="A387" t="str">
        <f>IF(LEN(categories!G387) &gt; 0, "cp ."&amp;categories!G387&amp;" ../catalog/category"&amp;LEFT(categories!G387,6)&amp;";", "")</f>
        <v>cp ./img1/img9b19.jpg ../catalog/category/img1/;</v>
      </c>
      <c r="B387" t="str">
        <f>IF(LEN(categories!G387) &gt; 0, SUBSTITUTE("copy ."&amp;categories!G387&amp;" ./category"&amp;LEFT(categories!G387,6),"/","\"), "")</f>
        <v>copy .\img1\img9b19.jpg .\category\img1\</v>
      </c>
    </row>
    <row r="388" spans="1:2" x14ac:dyDescent="0.25">
      <c r="A388" t="str">
        <f>IF(LEN(categories!G388) &gt; 0, "cp ."&amp;categories!G388&amp;" ../catalog/category"&amp;LEFT(categories!G388,6)&amp;";", "")</f>
        <v>cp ./img2/img3394.jpg ../catalog/category/img2/;</v>
      </c>
      <c r="B388" t="str">
        <f>IF(LEN(categories!G388) &gt; 0, SUBSTITUTE("copy ."&amp;categories!G388&amp;" ./category"&amp;LEFT(categories!G388,6),"/","\"), "")</f>
        <v>copy .\img2\img3394.jpg .\category\img2\</v>
      </c>
    </row>
    <row r="389" spans="1:2" x14ac:dyDescent="0.25">
      <c r="A389" t="str">
        <f>IF(LEN(categories!G389) &gt; 0, "cp ."&amp;categories!G389&amp;" ../catalog/category"&amp;LEFT(categories!G389,6)&amp;";", "")</f>
        <v>cp ./img1/img8d37.jpg ../catalog/category/img1/;</v>
      </c>
      <c r="B389" t="str">
        <f>IF(LEN(categories!G389) &gt; 0, SUBSTITUTE("copy ."&amp;categories!G389&amp;" ./category"&amp;LEFT(categories!G389,6),"/","\"), "")</f>
        <v>copy .\img1\img8d37.jpg .\category\img1\</v>
      </c>
    </row>
    <row r="390" spans="1:2" x14ac:dyDescent="0.25">
      <c r="A390" t="str">
        <f>IF(LEN(categories!G390) &gt; 0, "cp ."&amp;categories!G390&amp;" ../catalog/category"&amp;LEFT(categories!G390,6)&amp;";", "")</f>
        <v>cp ./img1/img7308.jpg ../catalog/category/img1/;</v>
      </c>
      <c r="B390" t="str">
        <f>IF(LEN(categories!G390) &gt; 0, SUBSTITUTE("copy ."&amp;categories!G390&amp;" ./category"&amp;LEFT(categories!G390,6),"/","\"), "")</f>
        <v>copy .\img1\img7308.jpg .\category\img1\</v>
      </c>
    </row>
    <row r="391" spans="1:2" x14ac:dyDescent="0.25">
      <c r="A391" t="str">
        <f>IF(LEN(categories!G391) &gt; 0, "cp ."&amp;categories!G391&amp;" ../catalog/category"&amp;LEFT(categories!G391,6)&amp;";", "")</f>
        <v>cp ./img1/img8652.jpg ../catalog/category/img1/;</v>
      </c>
      <c r="B391" t="str">
        <f>IF(LEN(categories!G391) &gt; 0, SUBSTITUTE("copy ."&amp;categories!G391&amp;" ./category"&amp;LEFT(categories!G391,6),"/","\"), "")</f>
        <v>copy .\img1\img8652.jpg .\category\img1\</v>
      </c>
    </row>
    <row r="392" spans="1:2" x14ac:dyDescent="0.25">
      <c r="A392" t="str">
        <f>IF(LEN(categories!G392) &gt; 0, "cp ."&amp;categories!G392&amp;" ../catalog/category"&amp;LEFT(categories!G392,6)&amp;";", "")</f>
        <v>cp ./img1/imga451.jpg ../catalog/category/img1/;</v>
      </c>
      <c r="B392" t="str">
        <f>IF(LEN(categories!G392) &gt; 0, SUBSTITUTE("copy ."&amp;categories!G392&amp;" ./category"&amp;LEFT(categories!G392,6),"/","\"), "")</f>
        <v>copy .\img1\imga451.jpg .\category\img1\</v>
      </c>
    </row>
    <row r="393" spans="1:2" x14ac:dyDescent="0.25">
      <c r="A393" t="str">
        <f>IF(LEN(categories!G393) &gt; 0, "cp ."&amp;categories!G393&amp;" ../catalog/category"&amp;LEFT(categories!G393,6)&amp;";", "")</f>
        <v>cp ./img3/imgcb4a.jpg ../catalog/category/img3/;</v>
      </c>
      <c r="B393" t="str">
        <f>IF(LEN(categories!G393) &gt; 0, SUBSTITUTE("copy ."&amp;categories!G393&amp;" ./category"&amp;LEFT(categories!G393,6),"/","\"), "")</f>
        <v>copy .\img3\imgcb4a.jpg .\category\img3\</v>
      </c>
    </row>
    <row r="394" spans="1:2" x14ac:dyDescent="0.25">
      <c r="A394" t="str">
        <f>IF(LEN(categories!G394) &gt; 0, "cp ."&amp;categories!G394&amp;" ../catalog/category"&amp;LEFT(categories!G394,6)&amp;";", "")</f>
        <v>cp ./img2/img2ab1.jpg ../catalog/category/img2/;</v>
      </c>
      <c r="B394" t="str">
        <f>IF(LEN(categories!G394) &gt; 0, SUBSTITUTE("copy ."&amp;categories!G394&amp;" ./category"&amp;LEFT(categories!G394,6),"/","\"), "")</f>
        <v>copy .\img2\img2ab1.jpg .\category\img2\</v>
      </c>
    </row>
    <row r="395" spans="1:2" x14ac:dyDescent="0.25">
      <c r="A395" t="str">
        <f>IF(LEN(categories!G395) &gt; 0, "cp ."&amp;categories!G395&amp;" ../catalog/category"&amp;LEFT(categories!G395,6)&amp;";", "")</f>
        <v>cp ./img3/imgd60d.jpg ../catalog/category/img3/;</v>
      </c>
      <c r="B395" t="str">
        <f>IF(LEN(categories!G395) &gt; 0, SUBSTITUTE("copy ."&amp;categories!G395&amp;" ./category"&amp;LEFT(categories!G395,6),"/","\"), "")</f>
        <v>copy .\img3\imgd60d.jpg .\category\img3\</v>
      </c>
    </row>
    <row r="396" spans="1:2" x14ac:dyDescent="0.25">
      <c r="A396" t="str">
        <f>IF(LEN(categories!G396) &gt; 0, "cp ."&amp;categories!G396&amp;" ../catalog/category"&amp;LEFT(categories!G396,6)&amp;";", "")</f>
        <v>cp ./img2/imgd07b.jpg ../catalog/category/img2/;</v>
      </c>
      <c r="B396" t="str">
        <f>IF(LEN(categories!G396) &gt; 0, SUBSTITUTE("copy ."&amp;categories!G396&amp;" ./category"&amp;LEFT(categories!G396,6),"/","\"), "")</f>
        <v>copy .\img2\imgd07b.jpg .\category\img2\</v>
      </c>
    </row>
    <row r="397" spans="1:2" x14ac:dyDescent="0.25">
      <c r="A397" t="str">
        <f>IF(LEN(categories!G397) &gt; 0, "cp ."&amp;categories!G397&amp;" ../catalog/category"&amp;LEFT(categories!G397,6)&amp;";", "")</f>
        <v>cp ./img3/img4dcb.jpg ../catalog/category/img3/;</v>
      </c>
      <c r="B397" t="str">
        <f>IF(LEN(categories!G397) &gt; 0, SUBSTITUTE("copy ."&amp;categories!G397&amp;" ./category"&amp;LEFT(categories!G397,6),"/","\"), "")</f>
        <v>copy .\img3\img4dcb.jpg .\category\img3\</v>
      </c>
    </row>
    <row r="398" spans="1:2" x14ac:dyDescent="0.25">
      <c r="A398" t="str">
        <f>IF(LEN(categories!G398) &gt; 0, "cp ."&amp;categories!G398&amp;" ../catalog/category"&amp;LEFT(categories!G398,6)&amp;";", "")</f>
        <v>cp ./img3/img63b4.jpg ../catalog/category/img3/;</v>
      </c>
      <c r="B398" t="str">
        <f>IF(LEN(categories!G398) &gt; 0, SUBSTITUTE("copy ."&amp;categories!G398&amp;" ./category"&amp;LEFT(categories!G398,6),"/","\"), "")</f>
        <v>copy .\img3\img63b4.jpg .\category\img3\</v>
      </c>
    </row>
    <row r="399" spans="1:2" x14ac:dyDescent="0.25">
      <c r="A399" t="str">
        <f>IF(LEN(categories!G399) &gt; 0, "cp ."&amp;categories!G399&amp;" ../catalog/category"&amp;LEFT(categories!G399,6)&amp;";", "")</f>
        <v>cp ./img1/imgf2ff-2.jpg ../catalog/category/img1/;</v>
      </c>
      <c r="B399" t="str">
        <f>IF(LEN(categories!G399) &gt; 0, SUBSTITUTE("copy ."&amp;categories!G399&amp;" ./category"&amp;LEFT(categories!G399,6),"/","\"), "")</f>
        <v>copy .\img1\imgf2ff-2.jpg .\category\img1\</v>
      </c>
    </row>
    <row r="400" spans="1:2" x14ac:dyDescent="0.25">
      <c r="A400" t="str">
        <f>IF(LEN(categories!G400) &gt; 0, "cp ."&amp;categories!G400&amp;" ../catalog/category"&amp;LEFT(categories!G400,6)&amp;";", "")</f>
        <v>cp ./img2/imga120.jpg ../catalog/category/img2/;</v>
      </c>
      <c r="B400" t="str">
        <f>IF(LEN(categories!G400) &gt; 0, SUBSTITUTE("copy ."&amp;categories!G400&amp;" ./category"&amp;LEFT(categories!G400,6),"/","\"), "")</f>
        <v>copy .\img2\imga120.jpg .\category\img2\</v>
      </c>
    </row>
    <row r="401" spans="1:2" x14ac:dyDescent="0.25">
      <c r="A401" t="str">
        <f>IF(LEN(categories!G401) &gt; 0, "cp ."&amp;categories!G401&amp;" ../catalog/category"&amp;LEFT(categories!G401,6)&amp;";", "")</f>
        <v>cp ./img3/img1dcd.jpg ../catalog/category/img3/;</v>
      </c>
      <c r="B401" t="str">
        <f>IF(LEN(categories!G401) &gt; 0, SUBSTITUTE("copy ."&amp;categories!G401&amp;" ./category"&amp;LEFT(categories!G401,6),"/","\"), "")</f>
        <v>copy .\img3\img1dcd.jpg .\category\img3\</v>
      </c>
    </row>
    <row r="402" spans="1:2" x14ac:dyDescent="0.25">
      <c r="A402" t="str">
        <f>IF(LEN(categories!G402) &gt; 0, "cp ."&amp;categories!G402&amp;" ../catalog/category"&amp;LEFT(categories!G402,6)&amp;";", "")</f>
        <v>cp ./img2/img23da.jpg ../catalog/category/img2/;</v>
      </c>
      <c r="B402" t="str">
        <f>IF(LEN(categories!G402) &gt; 0, SUBSTITUTE("copy ."&amp;categories!G402&amp;" ./category"&amp;LEFT(categories!G402,6),"/","\"), "")</f>
        <v>copy .\img2\img23da.jpg .\category\img2\</v>
      </c>
    </row>
    <row r="403" spans="1:2" x14ac:dyDescent="0.25">
      <c r="A403" t="str">
        <f>IF(LEN(categories!G403) &gt; 0, "cp ."&amp;categories!G403&amp;" ../catalog/category"&amp;LEFT(categories!G403,6)&amp;";", "")</f>
        <v>cp ./img1/imgaea7.jpg ../catalog/category/img1/;</v>
      </c>
      <c r="B403" t="str">
        <f>IF(LEN(categories!G403) &gt; 0, SUBSTITUTE("copy ."&amp;categories!G403&amp;" ./category"&amp;LEFT(categories!G403,6),"/","\"), "")</f>
        <v>copy .\img1\imgaea7.jpg .\category\img1\</v>
      </c>
    </row>
    <row r="404" spans="1:2" x14ac:dyDescent="0.25">
      <c r="A404" t="str">
        <f>IF(LEN(categories!G404) &gt; 0, "cp ."&amp;categories!G404&amp;" ../catalog/category"&amp;LEFT(categories!G404,6)&amp;";", "")</f>
        <v>cp ./img3/imgbd2c.jpg ../catalog/category/img3/;</v>
      </c>
      <c r="B404" t="str">
        <f>IF(LEN(categories!G404) &gt; 0, SUBSTITUTE("copy ."&amp;categories!G404&amp;" ./category"&amp;LEFT(categories!G404,6),"/","\"), "")</f>
        <v>copy .\img3\imgbd2c.jpg .\category\img3\</v>
      </c>
    </row>
    <row r="405" spans="1:2" x14ac:dyDescent="0.25">
      <c r="A405" t="str">
        <f>IF(LEN(categories!G405) &gt; 0, "cp ."&amp;categories!G405&amp;" ../catalog/category"&amp;LEFT(categories!G405,6)&amp;";", "")</f>
        <v>cp ./img2/img192c-2.jpg ../catalog/category/img2/;</v>
      </c>
      <c r="B405" t="str">
        <f>IF(LEN(categories!G405) &gt; 0, SUBSTITUTE("copy ."&amp;categories!G405&amp;" ./category"&amp;LEFT(categories!G405,6),"/","\"), "")</f>
        <v>copy .\img2\img192c-2.jpg .\category\img2\</v>
      </c>
    </row>
    <row r="406" spans="1:2" x14ac:dyDescent="0.25">
      <c r="A406" t="str">
        <f>IF(LEN(categories!G406) &gt; 0, "cp ."&amp;categories!G406&amp;" ../catalog/category"&amp;LEFT(categories!G406,6)&amp;";", "")</f>
        <v>cp ./img3/imgf663-2.jpg ../catalog/category/img3/;</v>
      </c>
      <c r="B406" t="str">
        <f>IF(LEN(categories!G406) &gt; 0, SUBSTITUTE("copy ."&amp;categories!G406&amp;" ./category"&amp;LEFT(categories!G406,6),"/","\"), "")</f>
        <v>copy .\img3\imgf663-2.jpg .\category\img3\</v>
      </c>
    </row>
    <row r="407" spans="1:2" x14ac:dyDescent="0.25">
      <c r="A407" t="str">
        <f>IF(LEN(categories!G407) &gt; 0, "cp ."&amp;categories!G407&amp;" ../catalog/category"&amp;LEFT(categories!G407,6)&amp;";", "")</f>
        <v>cp ./img2/img883d.jpg ../catalog/category/img2/;</v>
      </c>
      <c r="B407" t="str">
        <f>IF(LEN(categories!G407) &gt; 0, SUBSTITUTE("copy ."&amp;categories!G407&amp;" ./category"&amp;LEFT(categories!G407,6),"/","\"), "")</f>
        <v>copy .\img2\img883d.jpg .\category\img2\</v>
      </c>
    </row>
    <row r="408" spans="1:2" x14ac:dyDescent="0.25">
      <c r="A408" t="str">
        <f>IF(LEN(categories!G408) &gt; 0, "cp ."&amp;categories!G408&amp;" ../catalog/category"&amp;LEFT(categories!G408,6)&amp;";", "")</f>
        <v>cp ./img3/img2b64.jpg ../catalog/category/img3/;</v>
      </c>
      <c r="B408" t="str">
        <f>IF(LEN(categories!G408) &gt; 0, SUBSTITUTE("copy ."&amp;categories!G408&amp;" ./category"&amp;LEFT(categories!G408,6),"/","\"), "")</f>
        <v>copy .\img3\img2b64.jpg .\category\img3\</v>
      </c>
    </row>
    <row r="409" spans="1:2" x14ac:dyDescent="0.25">
      <c r="A409" t="str">
        <f>IF(LEN(categories!G409) &gt; 0, "cp ."&amp;categories!G409&amp;" ../catalog/category"&amp;LEFT(categories!G409,6)&amp;";", "")</f>
        <v>cp ./img1/img8cfb.jpg ../catalog/category/img1/;</v>
      </c>
      <c r="B409" t="str">
        <f>IF(LEN(categories!G409) &gt; 0, SUBSTITUTE("copy ."&amp;categories!G409&amp;" ./category"&amp;LEFT(categories!G409,6),"/","\"), "")</f>
        <v>copy .\img1\img8cfb.jpg .\category\img1\</v>
      </c>
    </row>
    <row r="410" spans="1:2" x14ac:dyDescent="0.25">
      <c r="A410" t="str">
        <f>IF(LEN(categories!G410) &gt; 0, "cp ."&amp;categories!G410&amp;" ../catalog/category"&amp;LEFT(categories!G410,6)&amp;";", "")</f>
        <v>cp ./img2/img2ad5.jpg ../catalog/category/img2/;</v>
      </c>
      <c r="B410" t="str">
        <f>IF(LEN(categories!G410) &gt; 0, SUBSTITUTE("copy ."&amp;categories!G410&amp;" ./category"&amp;LEFT(categories!G410,6),"/","\"), "")</f>
        <v>copy .\img2\img2ad5.jpg .\category\img2\</v>
      </c>
    </row>
    <row r="411" spans="1:2" x14ac:dyDescent="0.25">
      <c r="A411" t="str">
        <f>IF(LEN(categories!G411) &gt; 0, "cp ."&amp;categories!G411&amp;" ../catalog/category"&amp;LEFT(categories!G411,6)&amp;";", "")</f>
        <v>cp ./img2/img5dd5.jpg ../catalog/category/img2/;</v>
      </c>
      <c r="B411" t="str">
        <f>IF(LEN(categories!G411) &gt; 0, SUBSTITUTE("copy ."&amp;categories!G411&amp;" ./category"&amp;LEFT(categories!G411,6),"/","\"), "")</f>
        <v>copy .\img2\img5dd5.jpg .\category\img2\</v>
      </c>
    </row>
    <row r="412" spans="1:2" x14ac:dyDescent="0.25">
      <c r="A412" t="str">
        <f>IF(LEN(categories!G412) &gt; 0, "cp ."&amp;categories!G412&amp;" ../catalog/category"&amp;LEFT(categories!G412,6)&amp;";", "")</f>
        <v>cp ./img3/imgd28d.jpg ../catalog/category/img3/;</v>
      </c>
      <c r="B412" t="str">
        <f>IF(LEN(categories!G412) &gt; 0, SUBSTITUTE("copy ."&amp;categories!G412&amp;" ./category"&amp;LEFT(categories!G412,6),"/","\"), "")</f>
        <v>copy .\img3\imgd28d.jpg .\category\img3\</v>
      </c>
    </row>
    <row r="413" spans="1:2" x14ac:dyDescent="0.25">
      <c r="A413" t="str">
        <f>IF(LEN(categories!G413) &gt; 0, "cp ."&amp;categories!G413&amp;" ../catalog/category"&amp;LEFT(categories!G413,6)&amp;";", "")</f>
        <v>cp ./img1/imgd8b8.jpg ../catalog/category/img1/;</v>
      </c>
      <c r="B413" t="str">
        <f>IF(LEN(categories!G413) &gt; 0, SUBSTITUTE("copy ."&amp;categories!G413&amp;" ./category"&amp;LEFT(categories!G413,6),"/","\"), "")</f>
        <v>copy .\img1\imgd8b8.jpg .\category\img1\</v>
      </c>
    </row>
    <row r="414" spans="1:2" x14ac:dyDescent="0.25">
      <c r="A414" t="str">
        <f>IF(LEN(categories!G414) &gt; 0, "cp ."&amp;categories!G414&amp;" ../catalog/category"&amp;LEFT(categories!G414,6)&amp;";", "")</f>
        <v>cp ./img2/img8461.jpg ../catalog/category/img2/;</v>
      </c>
      <c r="B414" t="str">
        <f>IF(LEN(categories!G414) &gt; 0, SUBSTITUTE("copy ."&amp;categories!G414&amp;" ./category"&amp;LEFT(categories!G414,6),"/","\"), "")</f>
        <v>copy .\img2\img8461.jpg .\category\img2\</v>
      </c>
    </row>
    <row r="415" spans="1:2" x14ac:dyDescent="0.25">
      <c r="A415" t="str">
        <f>IF(LEN(categories!G415) &gt; 0, "cp ."&amp;categories!G415&amp;" ../catalog/category"&amp;LEFT(categories!G415,6)&amp;";", "")</f>
        <v>cp ./img3/imgcbce.jpg ../catalog/category/img3/;</v>
      </c>
      <c r="B415" t="str">
        <f>IF(LEN(categories!G415) &gt; 0, SUBSTITUTE("copy ."&amp;categories!G415&amp;" ./category"&amp;LEFT(categories!G415,6),"/","\"), "")</f>
        <v>copy .\img3\imgcbce.jpg .\category\img3\</v>
      </c>
    </row>
    <row r="416" spans="1:2" x14ac:dyDescent="0.25">
      <c r="A416" t="str">
        <f>IF(LEN(categories!G416) &gt; 0, "cp ."&amp;categories!G416&amp;" ../catalog/category"&amp;LEFT(categories!G416,6)&amp;";", "")</f>
        <v>cp ./img3/img2e02.jpg ../catalog/category/img3/;</v>
      </c>
      <c r="B416" t="str">
        <f>IF(LEN(categories!G416) &gt; 0, SUBSTITUTE("copy ."&amp;categories!G416&amp;" ./category"&amp;LEFT(categories!G416,6),"/","\"), "")</f>
        <v>copy .\img3\img2e02.jpg .\category\img3\</v>
      </c>
    </row>
    <row r="417" spans="1:2" x14ac:dyDescent="0.25">
      <c r="A417" t="str">
        <f>IF(LEN(categories!G417) &gt; 0, "cp ."&amp;categories!G417&amp;" ../catalog/category"&amp;LEFT(categories!G417,6)&amp;";", "")</f>
        <v>cp ./img3/img14a5.jpg ../catalog/category/img3/;</v>
      </c>
      <c r="B417" t="str">
        <f>IF(LEN(categories!G417) &gt; 0, SUBSTITUTE("copy ."&amp;categories!G417&amp;" ./category"&amp;LEFT(categories!G417,6),"/","\"), "")</f>
        <v>copy .\img3\img14a5.jpg .\category\img3\</v>
      </c>
    </row>
    <row r="418" spans="1:2" x14ac:dyDescent="0.25">
      <c r="A418" t="str">
        <f>IF(LEN(categories!G418) &gt; 0, "cp ."&amp;categories!G418&amp;" ../catalog/category"&amp;LEFT(categories!G418,6)&amp;";", "")</f>
        <v>cp ./img1/imga7c2.jpg ../catalog/category/img1/;</v>
      </c>
      <c r="B418" t="str">
        <f>IF(LEN(categories!G418) &gt; 0, SUBSTITUTE("copy ."&amp;categories!G418&amp;" ./category"&amp;LEFT(categories!G418,6),"/","\"), "")</f>
        <v>copy .\img1\imga7c2.jpg .\category\img1\</v>
      </c>
    </row>
    <row r="419" spans="1:2" x14ac:dyDescent="0.25">
      <c r="A419" t="str">
        <f>IF(LEN(categories!G419) &gt; 0, "cp ."&amp;categories!G419&amp;" ../catalog/category"&amp;LEFT(categories!G419,6)&amp;";", "")</f>
        <v>cp ./img3/img5e30.jpg ../catalog/category/img3/;</v>
      </c>
      <c r="B419" t="str">
        <f>IF(LEN(categories!G419) &gt; 0, SUBSTITUTE("copy ."&amp;categories!G419&amp;" ./category"&amp;LEFT(categories!G419,6),"/","\"), "")</f>
        <v>copy .\img3\img5e30.jpg .\category\img3\</v>
      </c>
    </row>
    <row r="420" spans="1:2" x14ac:dyDescent="0.25">
      <c r="A420" t="str">
        <f>IF(LEN(categories!G420) &gt; 0, "cp ."&amp;categories!G420&amp;" ../catalog/category"&amp;LEFT(categories!G420,6)&amp;";", "")</f>
        <v>cp ./img2/img22b2.jpg ../catalog/category/img2/;</v>
      </c>
      <c r="B420" t="str">
        <f>IF(LEN(categories!G420) &gt; 0, SUBSTITUTE("copy ."&amp;categories!G420&amp;" ./category"&amp;LEFT(categories!G420,6),"/","\"), "")</f>
        <v>copy .\img2\img22b2.jpg .\category\img2\</v>
      </c>
    </row>
    <row r="421" spans="1:2" x14ac:dyDescent="0.25">
      <c r="A421" t="str">
        <f>IF(LEN(categories!G421) &gt; 0, "cp ."&amp;categories!G421&amp;" ../catalog/category"&amp;LEFT(categories!G421,6)&amp;";", "")</f>
        <v>cp ./img3/imgd7bf.jpg ../catalog/category/img3/;</v>
      </c>
      <c r="B421" t="str">
        <f>IF(LEN(categories!G421) &gt; 0, SUBSTITUTE("copy ."&amp;categories!G421&amp;" ./category"&amp;LEFT(categories!G421,6),"/","\"), "")</f>
        <v>copy .\img3\imgd7bf.jpg .\category\img3\</v>
      </c>
    </row>
    <row r="422" spans="1:2" x14ac:dyDescent="0.25">
      <c r="A422" t="str">
        <f>IF(LEN(categories!G422) &gt; 0, "cp ."&amp;categories!G422&amp;" ../catalog/category"&amp;LEFT(categories!G422,6)&amp;";", "")</f>
        <v>cp ./img2/img81ae.jpg ../catalog/category/img2/;</v>
      </c>
      <c r="B422" t="str">
        <f>IF(LEN(categories!G422) &gt; 0, SUBSTITUTE("copy ."&amp;categories!G422&amp;" ./category"&amp;LEFT(categories!G422,6),"/","\"), "")</f>
        <v>copy .\img2\img81ae.jpg .\category\img2\</v>
      </c>
    </row>
    <row r="423" spans="1:2" x14ac:dyDescent="0.25">
      <c r="A423" t="str">
        <f>IF(LEN(categories!G423) &gt; 0, "cp ."&amp;categories!G423&amp;" ../catalog/category"&amp;LEFT(categories!G423,6)&amp;";", "")</f>
        <v>cp ./img1/img82a9.jpg ../catalog/category/img1/;</v>
      </c>
      <c r="B423" t="str">
        <f>IF(LEN(categories!G423) &gt; 0, SUBSTITUTE("copy ."&amp;categories!G423&amp;" ./category"&amp;LEFT(categories!G423,6),"/","\"), "")</f>
        <v>copy .\img1\img82a9.jpg .\category\img1\</v>
      </c>
    </row>
    <row r="424" spans="1:2" x14ac:dyDescent="0.25">
      <c r="A424" t="str">
        <f>IF(LEN(categories!G424) &gt; 0, "cp ."&amp;categories!G424&amp;" ../catalog/category"&amp;LEFT(categories!G424,6)&amp;";", "")</f>
        <v>cp ./img3/imgd86d.jpg ../catalog/category/img3/;</v>
      </c>
      <c r="B424" t="str">
        <f>IF(LEN(categories!G424) &gt; 0, SUBSTITUTE("copy ."&amp;categories!G424&amp;" ./category"&amp;LEFT(categories!G424,6),"/","\"), "")</f>
        <v>copy .\img3\imgd86d.jpg .\category\img3\</v>
      </c>
    </row>
    <row r="425" spans="1:2" x14ac:dyDescent="0.25">
      <c r="A425" t="str">
        <f>IF(LEN(categories!G425) &gt; 0, "cp ."&amp;categories!G425&amp;" ../catalog/category"&amp;LEFT(categories!G425,6)&amp;";", "")</f>
        <v>cp ./img2/imgc48b.jpg ../catalog/category/img2/;</v>
      </c>
      <c r="B425" t="str">
        <f>IF(LEN(categories!G425) &gt; 0, SUBSTITUTE("copy ."&amp;categories!G425&amp;" ./category"&amp;LEFT(categories!G425,6),"/","\"), "")</f>
        <v>copy .\img2\imgc48b.jpg .\category\img2\</v>
      </c>
    </row>
    <row r="426" spans="1:2" x14ac:dyDescent="0.25">
      <c r="A426" t="str">
        <f>IF(LEN(categories!G426) &gt; 0, "cp ."&amp;categories!G426&amp;" ../catalog/category"&amp;LEFT(categories!G426,6)&amp;";", "")</f>
        <v>cp ./img2/img192c.jpg ../catalog/category/img2/;</v>
      </c>
      <c r="B426" t="str">
        <f>IF(LEN(categories!G426) &gt; 0, SUBSTITUTE("copy ."&amp;categories!G426&amp;" ./category"&amp;LEFT(categories!G426,6),"/","\"), "")</f>
        <v>copy .\img2\img192c.jpg .\category\img2\</v>
      </c>
    </row>
    <row r="427" spans="1:2" x14ac:dyDescent="0.25">
      <c r="A427" t="str">
        <f>IF(LEN(categories!G427) &gt; 0, "cp ."&amp;categories!G427&amp;" ../catalog/category"&amp;LEFT(categories!G427,6)&amp;";", "")</f>
        <v>cp ./img3/imgda5b.jpg ../catalog/category/img3/;</v>
      </c>
      <c r="B427" t="str">
        <f>IF(LEN(categories!G427) &gt; 0, SUBSTITUTE("copy ."&amp;categories!G427&amp;" ./category"&amp;LEFT(categories!G427,6),"/","\"), "")</f>
        <v>copy .\img3\imgda5b.jpg .\category\img3\</v>
      </c>
    </row>
    <row r="428" spans="1:2" x14ac:dyDescent="0.25">
      <c r="A428" t="str">
        <f>IF(LEN(categories!G428) &gt; 0, "cp ."&amp;categories!G428&amp;" ../catalog/category"&amp;LEFT(categories!G428,6)&amp;";", "")</f>
        <v>cp ./img1/img0c14.jpg ../catalog/category/img1/;</v>
      </c>
      <c r="B428" t="str">
        <f>IF(LEN(categories!G428) &gt; 0, SUBSTITUTE("copy ."&amp;categories!G428&amp;" ./category"&amp;LEFT(categories!G428,6),"/","\"), "")</f>
        <v>copy .\img1\img0c14.jpg .\category\img1\</v>
      </c>
    </row>
    <row r="429" spans="1:2" x14ac:dyDescent="0.25">
      <c r="A429" t="str">
        <f>IF(LEN(categories!G429) &gt; 0, "cp ."&amp;categories!G429&amp;" ../catalog/category"&amp;LEFT(categories!G429,6)&amp;";", "")</f>
        <v>cp ./img2/img1b8b.jpg ../catalog/category/img2/;</v>
      </c>
      <c r="B429" t="str">
        <f>IF(LEN(categories!G429) &gt; 0, SUBSTITUTE("copy ."&amp;categories!G429&amp;" ./category"&amp;LEFT(categories!G429,6),"/","\"), "")</f>
        <v>copy .\img2\img1b8b.jpg .\category\img2\</v>
      </c>
    </row>
    <row r="430" spans="1:2" x14ac:dyDescent="0.25">
      <c r="A430" t="str">
        <f>IF(LEN(categories!G430) &gt; 0, "cp ."&amp;categories!G430&amp;" ../catalog/category"&amp;LEFT(categories!G430,6)&amp;";", "")</f>
        <v>cp ./img3/imgdd7e.jpg ../catalog/category/img3/;</v>
      </c>
      <c r="B430" t="str">
        <f>IF(LEN(categories!G430) &gt; 0, SUBSTITUTE("copy ."&amp;categories!G430&amp;" ./category"&amp;LEFT(categories!G430,6),"/","\"), "")</f>
        <v>copy .\img3\imgdd7e.jpg .\category\img3\</v>
      </c>
    </row>
    <row r="431" spans="1:2" x14ac:dyDescent="0.25">
      <c r="A431" t="str">
        <f>IF(LEN(categories!G431) &gt; 0, "cp ."&amp;categories!G431&amp;" ../catalog/category"&amp;LEFT(categories!G431,6)&amp;";", "")</f>
        <v>cp ./img1/img1b66-2.jpg ../catalog/category/img1/;</v>
      </c>
      <c r="B431" t="str">
        <f>IF(LEN(categories!G431) &gt; 0, SUBSTITUTE("copy ."&amp;categories!G431&amp;" ./category"&amp;LEFT(categories!G431,6),"/","\"), "")</f>
        <v>copy .\img1\img1b66-2.jpg .\category\img1\</v>
      </c>
    </row>
    <row r="432" spans="1:2" x14ac:dyDescent="0.25">
      <c r="A432" t="str">
        <f>IF(LEN(categories!G432) &gt; 0, "cp ."&amp;categories!G432&amp;" ../catalog/category"&amp;LEFT(categories!G432,6)&amp;";", "")</f>
        <v>cp ./img1/img0ffd.jpg ../catalog/category/img1/;</v>
      </c>
      <c r="B432" t="str">
        <f>IF(LEN(categories!G432) &gt; 0, SUBSTITUTE("copy ."&amp;categories!G432&amp;" ./category"&amp;LEFT(categories!G432,6),"/","\"), "")</f>
        <v>copy .\img1\img0ffd.jpg .\category\img1\</v>
      </c>
    </row>
    <row r="433" spans="1:2" x14ac:dyDescent="0.25">
      <c r="A433" t="str">
        <f>IF(LEN(categories!G433) &gt; 0, "cp ."&amp;categories!G433&amp;" ../catalog/category"&amp;LEFT(categories!G433,6)&amp;";", "")</f>
        <v>cp ./img2/img90b7.jpg ../catalog/category/img2/;</v>
      </c>
      <c r="B433" t="str">
        <f>IF(LEN(categories!G433) &gt; 0, SUBSTITUTE("copy ."&amp;categories!G433&amp;" ./category"&amp;LEFT(categories!G433,6),"/","\"), "")</f>
        <v>copy .\img2\img90b7.jpg .\category\img2\</v>
      </c>
    </row>
    <row r="434" spans="1:2" x14ac:dyDescent="0.25">
      <c r="A434" t="str">
        <f>IF(LEN(categories!G434) &gt; 0, "cp ."&amp;categories!G434&amp;" ../catalog/category"&amp;LEFT(categories!G434,6)&amp;";", "")</f>
        <v>cp ./img3/img622f.jpg ../catalog/category/img3/;</v>
      </c>
      <c r="B434" t="str">
        <f>IF(LEN(categories!G434) &gt; 0, SUBSTITUTE("copy ."&amp;categories!G434&amp;" ./category"&amp;LEFT(categories!G434,6),"/","\"), "")</f>
        <v>copy .\img3\img622f.jpg .\category\img3\</v>
      </c>
    </row>
    <row r="435" spans="1:2" x14ac:dyDescent="0.25">
      <c r="A435" t="str">
        <f>IF(LEN(categories!G435) &gt; 0, "cp ."&amp;categories!G435&amp;" ../catalog/category"&amp;LEFT(categories!G435,6)&amp;";", "")</f>
        <v>cp ./img3/img6f00.jpg ../catalog/category/img3/;</v>
      </c>
      <c r="B435" t="str">
        <f>IF(LEN(categories!G435) &gt; 0, SUBSTITUTE("copy ."&amp;categories!G435&amp;" ./category"&amp;LEFT(categories!G435,6),"/","\"), "")</f>
        <v>copy .\img3\img6f00.jpg .\category\img3\</v>
      </c>
    </row>
    <row r="436" spans="1:2" x14ac:dyDescent="0.25">
      <c r="A436" t="str">
        <f>IF(LEN(categories!G436) &gt; 0, "cp ."&amp;categories!G436&amp;" ../catalog/category"&amp;LEFT(categories!G436,6)&amp;";", "")</f>
        <v>cp ./img3/img9f5a.jpg ../catalog/category/img3/;</v>
      </c>
      <c r="B436" t="str">
        <f>IF(LEN(categories!G436) &gt; 0, SUBSTITUTE("copy ."&amp;categories!G436&amp;" ./category"&amp;LEFT(categories!G436,6),"/","\"), "")</f>
        <v>copy .\img3\img9f5a.jpg .\category\img3\</v>
      </c>
    </row>
    <row r="437" spans="1:2" x14ac:dyDescent="0.25">
      <c r="A437" t="str">
        <f>IF(LEN(categories!G437) &gt; 0, "cp ."&amp;categories!G437&amp;" ../catalog/category"&amp;LEFT(categories!G437,6)&amp;";", "")</f>
        <v>cp ./img3/img58d7.jpg ../catalog/category/img3/;</v>
      </c>
      <c r="B437" t="str">
        <f>IF(LEN(categories!G437) &gt; 0, SUBSTITUTE("copy ."&amp;categories!G437&amp;" ./category"&amp;LEFT(categories!G437,6),"/","\"), "")</f>
        <v>copy .\img3\img58d7.jpg .\category\img3\</v>
      </c>
    </row>
    <row r="438" spans="1:2" x14ac:dyDescent="0.25">
      <c r="A438" t="str">
        <f>IF(LEN(categories!G438) &gt; 0, "cp ."&amp;categories!G438&amp;" ../catalog/category"&amp;LEFT(categories!G438,6)&amp;";", "")</f>
        <v>cp ./img1/imgd137.jpg ../catalog/category/img1/;</v>
      </c>
      <c r="B438" t="str">
        <f>IF(LEN(categories!G438) &gt; 0, SUBSTITUTE("copy ."&amp;categories!G438&amp;" ./category"&amp;LEFT(categories!G438,6),"/","\"), "")</f>
        <v>copy .\img1\imgd137.jpg .\category\img1\</v>
      </c>
    </row>
    <row r="439" spans="1:2" x14ac:dyDescent="0.25">
      <c r="A439" t="str">
        <f>IF(LEN(categories!G439) &gt; 0, "cp ."&amp;categories!G439&amp;" ../catalog/category"&amp;LEFT(categories!G439,6)&amp;";", "")</f>
        <v>cp ./img2/imgbd53.jpg ../catalog/category/img2/;</v>
      </c>
      <c r="B439" t="str">
        <f>IF(LEN(categories!G439) &gt; 0, SUBSTITUTE("copy ."&amp;categories!G439&amp;" ./category"&amp;LEFT(categories!G439,6),"/","\"), "")</f>
        <v>copy .\img2\imgbd53.jpg .\category\img2\</v>
      </c>
    </row>
    <row r="440" spans="1:2" x14ac:dyDescent="0.25">
      <c r="A440" t="str">
        <f>IF(LEN(categories!G440) &gt; 0, "cp ."&amp;categories!G440&amp;" ../catalog/category"&amp;LEFT(categories!G440,6)&amp;";", "")</f>
        <v>cp ./img1/img2777.jpg ../catalog/category/img1/;</v>
      </c>
      <c r="B440" t="str">
        <f>IF(LEN(categories!G440) &gt; 0, SUBSTITUTE("copy ."&amp;categories!G440&amp;" ./category"&amp;LEFT(categories!G440,6),"/","\"), "")</f>
        <v>copy .\img1\img2777.jpg .\category\img1\</v>
      </c>
    </row>
    <row r="441" spans="1:2" x14ac:dyDescent="0.25">
      <c r="A441" t="str">
        <f>IF(LEN(categories!G441) &gt; 0, "cp ."&amp;categories!G441&amp;" ../catalog/category"&amp;LEFT(categories!G441,6)&amp;";", "")</f>
        <v>cp ./img2/img0d8c.jpg ../catalog/category/img2/;</v>
      </c>
      <c r="B441" t="str">
        <f>IF(LEN(categories!G441) &gt; 0, SUBSTITUTE("copy ."&amp;categories!G441&amp;" ./category"&amp;LEFT(categories!G441,6),"/","\"), "")</f>
        <v>copy .\img2\img0d8c.jpg .\category\img2\</v>
      </c>
    </row>
    <row r="442" spans="1:2" x14ac:dyDescent="0.25">
      <c r="A442" t="str">
        <f>IF(LEN(categories!G442) &gt; 0, "cp ."&amp;categories!G442&amp;" ../catalog/category"&amp;LEFT(categories!G442,6)&amp;";", "")</f>
        <v>cp ./img3/imge888.jpg ../catalog/category/img3/;</v>
      </c>
      <c r="B442" t="str">
        <f>IF(LEN(categories!G442) &gt; 0, SUBSTITUTE("copy ."&amp;categories!G442&amp;" ./category"&amp;LEFT(categories!G442,6),"/","\"), "")</f>
        <v>copy .\img3\imge888.jpg .\category\img3\</v>
      </c>
    </row>
    <row r="443" spans="1:2" x14ac:dyDescent="0.25">
      <c r="A443" t="str">
        <f>IF(LEN(categories!G443) &gt; 0, "cp ."&amp;categories!G443&amp;" ../catalog/category"&amp;LEFT(categories!G443,6)&amp;";", "")</f>
        <v>cp ./img3/img8890.jpg ../catalog/category/img3/;</v>
      </c>
      <c r="B443" t="str">
        <f>IF(LEN(categories!G443) &gt; 0, SUBSTITUTE("copy ."&amp;categories!G443&amp;" ./category"&amp;LEFT(categories!G443,6),"/","\"), "")</f>
        <v>copy .\img3\img8890.jpg .\category\img3\</v>
      </c>
    </row>
    <row r="444" spans="1:2" x14ac:dyDescent="0.25">
      <c r="A444" t="str">
        <f>IF(LEN(categories!G444) &gt; 0, "cp ."&amp;categories!G444&amp;" ../catalog/category"&amp;LEFT(categories!G444,6)&amp;";", "")</f>
        <v>cp ./img1/imgdf6e.jpg ../catalog/category/img1/;</v>
      </c>
      <c r="B444" t="str">
        <f>IF(LEN(categories!G444) &gt; 0, SUBSTITUTE("copy ."&amp;categories!G444&amp;" ./category"&amp;LEFT(categories!G444,6),"/","\"), "")</f>
        <v>copy .\img1\imgdf6e.jpg .\category\img1\</v>
      </c>
    </row>
    <row r="445" spans="1:2" x14ac:dyDescent="0.25">
      <c r="A445" t="str">
        <f>IF(LEN(categories!G445) &gt; 0, "cp ."&amp;categories!G445&amp;" ../catalog/category"&amp;LEFT(categories!G445,6)&amp;";", "")</f>
        <v>cp ./img3/img3f41.jpg ../catalog/category/img3/;</v>
      </c>
      <c r="B445" t="str">
        <f>IF(LEN(categories!G445) &gt; 0, SUBSTITUTE("copy ."&amp;categories!G445&amp;" ./category"&amp;LEFT(categories!G445,6),"/","\"), "")</f>
        <v>copy .\img3\img3f41.jpg .\category\img3\</v>
      </c>
    </row>
    <row r="446" spans="1:2" x14ac:dyDescent="0.25">
      <c r="A446" t="str">
        <f>IF(LEN(categories!G446) &gt; 0, "cp ."&amp;categories!G446&amp;" ../catalog/category"&amp;LEFT(categories!G446,6)&amp;";", "")</f>
        <v>cp ./img2/img817e.jpg ../catalog/category/img2/;</v>
      </c>
      <c r="B446" t="str">
        <f>IF(LEN(categories!G446) &gt; 0, SUBSTITUTE("copy ."&amp;categories!G446&amp;" ./category"&amp;LEFT(categories!G446,6),"/","\"), "")</f>
        <v>copy .\img2\img817e.jpg .\category\img2\</v>
      </c>
    </row>
    <row r="447" spans="1:2" x14ac:dyDescent="0.25">
      <c r="A447" t="str">
        <f>IF(LEN(categories!G447) &gt; 0, "cp ."&amp;categories!G447&amp;" ../catalog/category"&amp;LEFT(categories!G447,6)&amp;";", "")</f>
        <v>cp ./img3/img2791.jpg ../catalog/category/img3/;</v>
      </c>
      <c r="B447" t="str">
        <f>IF(LEN(categories!G447) &gt; 0, SUBSTITUTE("copy ."&amp;categories!G447&amp;" ./category"&amp;LEFT(categories!G447,6),"/","\"), "")</f>
        <v>copy .\img3\img2791.jpg .\category\img3\</v>
      </c>
    </row>
    <row r="448" spans="1:2" x14ac:dyDescent="0.25">
      <c r="A448" t="str">
        <f>IF(LEN(categories!G448) &gt; 0, "cp ."&amp;categories!G448&amp;" ../catalog/category"&amp;LEFT(categories!G448,6)&amp;";", "")</f>
        <v>cp ./img3/img8c7a.jpg ../catalog/category/img3/;</v>
      </c>
      <c r="B448" t="str">
        <f>IF(LEN(categories!G448) &gt; 0, SUBSTITUTE("copy ."&amp;categories!G448&amp;" ./category"&amp;LEFT(categories!G448,6),"/","\"), "")</f>
        <v>copy .\img3\img8c7a.jpg .\category\img3\</v>
      </c>
    </row>
    <row r="449" spans="1:2" x14ac:dyDescent="0.25">
      <c r="A449" t="str">
        <f>IF(LEN(categories!G449) &gt; 0, "cp ."&amp;categories!G449&amp;" ../catalog/category"&amp;LEFT(categories!G449,6)&amp;";", "")</f>
        <v>cp ./img2/img63b0.jpg ../catalog/category/img2/;</v>
      </c>
      <c r="B449" t="str">
        <f>IF(LEN(categories!G449) &gt; 0, SUBSTITUTE("copy ."&amp;categories!G449&amp;" ./category"&amp;LEFT(categories!G449,6),"/","\"), "")</f>
        <v>copy .\img2\img63b0.jpg .\category\img2\</v>
      </c>
    </row>
    <row r="450" spans="1:2" x14ac:dyDescent="0.25">
      <c r="A450" t="str">
        <f>IF(LEN(categories!G450) &gt; 0, "cp ."&amp;categories!G450&amp;" ../catalog/category"&amp;LEFT(categories!G450,6)&amp;";", "")</f>
        <v>cp ./img2/img421a.jpg ../catalog/category/img2/;</v>
      </c>
      <c r="B450" t="str">
        <f>IF(LEN(categories!G450) &gt; 0, SUBSTITUTE("copy ."&amp;categories!G450&amp;" ./category"&amp;LEFT(categories!G450,6),"/","\"), "")</f>
        <v>copy .\img2\img421a.jpg .\category\img2\</v>
      </c>
    </row>
    <row r="451" spans="1:2" x14ac:dyDescent="0.25">
      <c r="A451" t="str">
        <f>IF(LEN(categories!G451) &gt; 0, "cp ."&amp;categories!G451&amp;" ../catalog/category"&amp;LEFT(categories!G451,6)&amp;";", "")</f>
        <v>cp ./img2/imgee5b.jpg ../catalog/category/img2/;</v>
      </c>
      <c r="B451" t="str">
        <f>IF(LEN(categories!G451) &gt; 0, SUBSTITUTE("copy ."&amp;categories!G451&amp;" ./category"&amp;LEFT(categories!G451,6),"/","\"), "")</f>
        <v>copy .\img2\imgee5b.jpg .\category\img2\</v>
      </c>
    </row>
    <row r="452" spans="1:2" x14ac:dyDescent="0.25">
      <c r="A452" t="str">
        <f>IF(LEN(categories!G452) &gt; 0, "cp ."&amp;categories!G452&amp;" ../catalog/category"&amp;LEFT(categories!G452,6)&amp;";", "")</f>
        <v>cp ./img1/img3506.jpg ../catalog/category/img1/;</v>
      </c>
      <c r="B452" t="str">
        <f>IF(LEN(categories!G452) &gt; 0, SUBSTITUTE("copy ."&amp;categories!G452&amp;" ./category"&amp;LEFT(categories!G452,6),"/","\"), "")</f>
        <v>copy .\img1\img3506.jpg .\category\img1\</v>
      </c>
    </row>
    <row r="453" spans="1:2" x14ac:dyDescent="0.25">
      <c r="A453" t="str">
        <f>IF(LEN(categories!G453) &gt; 0, "cp ."&amp;categories!G453&amp;" ../catalog/category"&amp;LEFT(categories!G453,6)&amp;";", "")</f>
        <v>cp ./img3/img8067.jpg ../catalog/category/img3/;</v>
      </c>
      <c r="B453" t="str">
        <f>IF(LEN(categories!G453) &gt; 0, SUBSTITUTE("copy ."&amp;categories!G453&amp;" ./category"&amp;LEFT(categories!G453,6),"/","\"), "")</f>
        <v>copy .\img3\img8067.jpg .\category\img3\</v>
      </c>
    </row>
    <row r="454" spans="1:2" x14ac:dyDescent="0.25">
      <c r="A454" t="str">
        <f>IF(LEN(categories!G454) &gt; 0, "cp ."&amp;categories!G454&amp;" ../catalog/category"&amp;LEFT(categories!G454,6)&amp;";", "")</f>
        <v>cp ./img1/img8944.jpg ../catalog/category/img1/;</v>
      </c>
      <c r="B454" t="str">
        <f>IF(LEN(categories!G454) &gt; 0, SUBSTITUTE("copy ."&amp;categories!G454&amp;" ./category"&amp;LEFT(categories!G454,6),"/","\"), "")</f>
        <v>copy .\img1\img8944.jpg .\category\img1\</v>
      </c>
    </row>
    <row r="455" spans="1:2" x14ac:dyDescent="0.25">
      <c r="A455" t="str">
        <f>IF(LEN(categories!G455) &gt; 0, "cp ."&amp;categories!G455&amp;" ../catalog/category"&amp;LEFT(categories!G455,6)&amp;";", "")</f>
        <v>cp ./img1/imgf3b3.jpg ../catalog/category/img1/;</v>
      </c>
      <c r="B455" t="str">
        <f>IF(LEN(categories!G455) &gt; 0, SUBSTITUTE("copy ."&amp;categories!G455&amp;" ./category"&amp;LEFT(categories!G455,6),"/","\"), "")</f>
        <v>copy .\img1\imgf3b3.jpg .\category\img1\</v>
      </c>
    </row>
    <row r="456" spans="1:2" x14ac:dyDescent="0.25">
      <c r="A456" t="str">
        <f>IF(LEN(categories!G456) &gt; 0, "cp ."&amp;categories!G456&amp;" ../catalog/category"&amp;LEFT(categories!G456,6)&amp;";", "")</f>
        <v>cp ./img1/imgd6d7.jpg ../catalog/category/img1/;</v>
      </c>
      <c r="B456" t="str">
        <f>IF(LEN(categories!G456) &gt; 0, SUBSTITUTE("copy ."&amp;categories!G456&amp;" ./category"&amp;LEFT(categories!G456,6),"/","\"), "")</f>
        <v>copy .\img1\imgd6d7.jpg .\category\img1\</v>
      </c>
    </row>
    <row r="457" spans="1:2" x14ac:dyDescent="0.25">
      <c r="A457" t="str">
        <f>IF(LEN(categories!G457) &gt; 0, "cp ."&amp;categories!G457&amp;" ../catalog/category"&amp;LEFT(categories!G457,6)&amp;";", "")</f>
        <v>cp ./img1/imgda19.jpg ../catalog/category/img1/;</v>
      </c>
      <c r="B457" t="str">
        <f>IF(LEN(categories!G457) &gt; 0, SUBSTITUTE("copy ."&amp;categories!G457&amp;" ./category"&amp;LEFT(categories!G457,6),"/","\"), "")</f>
        <v>copy .\img1\imgda19.jpg .\category\img1\</v>
      </c>
    </row>
    <row r="458" spans="1:2" x14ac:dyDescent="0.25">
      <c r="A458" t="str">
        <f>IF(LEN(categories!G458) &gt; 0, "cp ."&amp;categories!G458&amp;" ../catalog/category"&amp;LEFT(categories!G458,6)&amp;";", "")</f>
        <v>cp ./img3/img1816.jpg ../catalog/category/img3/;</v>
      </c>
      <c r="B458" t="str">
        <f>IF(LEN(categories!G458) &gt; 0, SUBSTITUTE("copy ."&amp;categories!G458&amp;" ./category"&amp;LEFT(categories!G458,6),"/","\"), "")</f>
        <v>copy .\img3\img1816.jpg .\category\img3\</v>
      </c>
    </row>
    <row r="459" spans="1:2" x14ac:dyDescent="0.25">
      <c r="A459" t="str">
        <f>IF(LEN(categories!G459) &gt; 0, "cp ."&amp;categories!G459&amp;" ../catalog/category"&amp;LEFT(categories!G459,6)&amp;";", "")</f>
        <v>cp ./img3/imgdd1d.jpg ../catalog/category/img3/;</v>
      </c>
      <c r="B459" t="str">
        <f>IF(LEN(categories!G459) &gt; 0, SUBSTITUTE("copy ."&amp;categories!G459&amp;" ./category"&amp;LEFT(categories!G459,6),"/","\"), "")</f>
        <v>copy .\img3\imgdd1d.jpg .\category\img3\</v>
      </c>
    </row>
    <row r="460" spans="1:2" x14ac:dyDescent="0.25">
      <c r="A460" t="str">
        <f>IF(LEN(categories!G460) &gt; 0, "cp ."&amp;categories!G460&amp;" ../catalog/category"&amp;LEFT(categories!G460,6)&amp;";", "")</f>
        <v>cp ./img2/img0089.jpg ../catalog/category/img2/;</v>
      </c>
      <c r="B460" t="str">
        <f>IF(LEN(categories!G460) &gt; 0, SUBSTITUTE("copy ."&amp;categories!G460&amp;" ./category"&amp;LEFT(categories!G460,6),"/","\"), "")</f>
        <v>copy .\img2\img0089.jpg .\category\img2\</v>
      </c>
    </row>
    <row r="461" spans="1:2" x14ac:dyDescent="0.25">
      <c r="A461" t="str">
        <f>IF(LEN(categories!G461) &gt; 0, "cp ."&amp;categories!G461&amp;" ../catalog/category"&amp;LEFT(categories!G461,6)&amp;";", "")</f>
        <v>cp ./img2/img6198.jpg ../catalog/category/img2/;</v>
      </c>
      <c r="B461" t="str">
        <f>IF(LEN(categories!G461) &gt; 0, SUBSTITUTE("copy ."&amp;categories!G461&amp;" ./category"&amp;LEFT(categories!G461,6),"/","\"), "")</f>
        <v>copy .\img2\img6198.jpg .\category\img2\</v>
      </c>
    </row>
    <row r="462" spans="1:2" x14ac:dyDescent="0.25">
      <c r="A462" t="str">
        <f>IF(LEN(categories!G462) &gt; 0, "cp ."&amp;categories!G462&amp;" ../catalog/category"&amp;LEFT(categories!G462,6)&amp;";", "")</f>
        <v>cp ./img2/imgfd78.jpg ../catalog/category/img2/;</v>
      </c>
      <c r="B462" t="str">
        <f>IF(LEN(categories!G462) &gt; 0, SUBSTITUTE("copy ."&amp;categories!G462&amp;" ./category"&amp;LEFT(categories!G462,6),"/","\"), "")</f>
        <v>copy .\img2\imgfd78.jpg .\category\img2\</v>
      </c>
    </row>
    <row r="463" spans="1:2" x14ac:dyDescent="0.25">
      <c r="A463" t="str">
        <f>IF(LEN(categories!G463) &gt; 0, "cp ."&amp;categories!G463&amp;" ../catalog/category"&amp;LEFT(categories!G463,6)&amp;";", "")</f>
        <v>cp ./img1/img97ba.jpg ../catalog/category/img1/;</v>
      </c>
      <c r="B463" t="str">
        <f>IF(LEN(categories!G463) &gt; 0, SUBSTITUTE("copy ."&amp;categories!G463&amp;" ./category"&amp;LEFT(categories!G463,6),"/","\"), "")</f>
        <v>copy .\img1\img97ba.jpg .\category\img1\</v>
      </c>
    </row>
    <row r="464" spans="1:2" x14ac:dyDescent="0.25">
      <c r="A464" t="str">
        <f>IF(LEN(categories!G464) &gt; 0, "cp ."&amp;categories!G464&amp;" ../catalog/category"&amp;LEFT(categories!G464,6)&amp;";", "")</f>
        <v>cp ./img3/img0488.jpg ../catalog/category/img3/;</v>
      </c>
      <c r="B464" t="str">
        <f>IF(LEN(categories!G464) &gt; 0, SUBSTITUTE("copy ."&amp;categories!G464&amp;" ./category"&amp;LEFT(categories!G464,6),"/","\"), "")</f>
        <v>copy .\img3\img0488.jpg .\category\img3\</v>
      </c>
    </row>
    <row r="465" spans="1:2" x14ac:dyDescent="0.25">
      <c r="A465" t="str">
        <f>IF(LEN(categories!G465) &gt; 0, "cp ."&amp;categories!G465&amp;" ../catalog/category"&amp;LEFT(categories!G465,6)&amp;";", "")</f>
        <v>cp ./img1/img2485.jpg ../catalog/category/img1/;</v>
      </c>
      <c r="B465" t="str">
        <f>IF(LEN(categories!G465) &gt; 0, SUBSTITUTE("copy ."&amp;categories!G465&amp;" ./category"&amp;LEFT(categories!G465,6),"/","\"), "")</f>
        <v>copy .\img1\img2485.jpg .\category\img1\</v>
      </c>
    </row>
    <row r="466" spans="1:2" x14ac:dyDescent="0.25">
      <c r="A466" t="str">
        <f>IF(LEN(categories!G466) &gt; 0, "cp ."&amp;categories!G466&amp;" ../catalog/category"&amp;LEFT(categories!G466,6)&amp;";", "")</f>
        <v>cp ./img3/img1263.jpg ../catalog/category/img3/;</v>
      </c>
      <c r="B466" t="str">
        <f>IF(LEN(categories!G466) &gt; 0, SUBSTITUTE("copy ."&amp;categories!G466&amp;" ./category"&amp;LEFT(categories!G466,6),"/","\"), "")</f>
        <v>copy .\img3\img1263.jpg .\category\img3\</v>
      </c>
    </row>
    <row r="467" spans="1:2" x14ac:dyDescent="0.25">
      <c r="A467" t="str">
        <f>IF(LEN(categories!G467) &gt; 0, "cp ."&amp;categories!G467&amp;" ../catalog/category"&amp;LEFT(categories!G467,6)&amp;";", "")</f>
        <v>cp ./img1/img9140.jpg ../catalog/category/img1/;</v>
      </c>
      <c r="B467" t="str">
        <f>IF(LEN(categories!G467) &gt; 0, SUBSTITUTE("copy ."&amp;categories!G467&amp;" ./category"&amp;LEFT(categories!G467,6),"/","\"), "")</f>
        <v>copy .\img1\img9140.jpg .\category\img1\</v>
      </c>
    </row>
    <row r="468" spans="1:2" x14ac:dyDescent="0.25">
      <c r="A468" t="str">
        <f>IF(LEN(categories!G468) &gt; 0, "cp ."&amp;categories!G468&amp;" ../catalog/category"&amp;LEFT(categories!G468,6)&amp;";", "")</f>
        <v>cp ./img1/imgb397.jpg ../catalog/category/img1/;</v>
      </c>
      <c r="B468" t="str">
        <f>IF(LEN(categories!G468) &gt; 0, SUBSTITUTE("copy ."&amp;categories!G468&amp;" ./category"&amp;LEFT(categories!G468,6),"/","\"), "")</f>
        <v>copy .\img1\imgb397.jpg .\category\img1\</v>
      </c>
    </row>
    <row r="469" spans="1:2" x14ac:dyDescent="0.25">
      <c r="A469" t="str">
        <f>IF(LEN(categories!G469) &gt; 0, "cp ."&amp;categories!G469&amp;" ../catalog/category"&amp;LEFT(categories!G469,6)&amp;";", "")</f>
        <v>cp ./img2/imge6f3.jpg ../catalog/category/img2/;</v>
      </c>
      <c r="B469" t="str">
        <f>IF(LEN(categories!G469) &gt; 0, SUBSTITUTE("copy ."&amp;categories!G469&amp;" ./category"&amp;LEFT(categories!G469,6),"/","\"), "")</f>
        <v>copy .\img2\imge6f3.jpg .\category\img2\</v>
      </c>
    </row>
    <row r="470" spans="1:2" x14ac:dyDescent="0.25">
      <c r="A470" t="str">
        <f>IF(LEN(categories!G470) &gt; 0, "cp ."&amp;categories!G470&amp;" ../catalog/category"&amp;LEFT(categories!G470,6)&amp;";", "")</f>
        <v>cp ./img3/img3b74.jpg ../catalog/category/img3/;</v>
      </c>
      <c r="B470" t="str">
        <f>IF(LEN(categories!G470) &gt; 0, SUBSTITUTE("copy ."&amp;categories!G470&amp;" ./category"&amp;LEFT(categories!G470,6),"/","\"), "")</f>
        <v>copy .\img3\img3b74.jpg .\category\img3\</v>
      </c>
    </row>
    <row r="471" spans="1:2" x14ac:dyDescent="0.25">
      <c r="A471" t="str">
        <f>IF(LEN(categories!G471) &gt; 0, "cp ."&amp;categories!G471&amp;" ../catalog/category"&amp;LEFT(categories!G471,6)&amp;";", "")</f>
        <v>cp ./img3/imgaa2c.jpg ../catalog/category/img3/;</v>
      </c>
      <c r="B471" t="str">
        <f>IF(LEN(categories!G471) &gt; 0, SUBSTITUTE("copy ."&amp;categories!G471&amp;" ./category"&amp;LEFT(categories!G471,6),"/","\"), "")</f>
        <v>copy .\img3\imgaa2c.jpg .\category\img3\</v>
      </c>
    </row>
    <row r="472" spans="1:2" x14ac:dyDescent="0.25">
      <c r="A472" t="str">
        <f>IF(LEN(categories!G472) &gt; 0, "cp ."&amp;categories!G472&amp;" ../catalog/category"&amp;LEFT(categories!G472,6)&amp;";", "")</f>
        <v>cp ./img2/img1017.jpg ../catalog/category/img2/;</v>
      </c>
      <c r="B472" t="str">
        <f>IF(LEN(categories!G472) &gt; 0, SUBSTITUTE("copy ."&amp;categories!G472&amp;" ./category"&amp;LEFT(categories!G472,6),"/","\"), "")</f>
        <v>copy .\img2\img1017.jpg .\category\img2\</v>
      </c>
    </row>
    <row r="473" spans="1:2" x14ac:dyDescent="0.25">
      <c r="A473" t="str">
        <f>IF(LEN(categories!G473) &gt; 0, "cp ."&amp;categories!G473&amp;" ../catalog/category"&amp;LEFT(categories!G473,6)&amp;";", "")</f>
        <v>cp ./img3/imgcc95.jpg ../catalog/category/img3/;</v>
      </c>
      <c r="B473" t="str">
        <f>IF(LEN(categories!G473) &gt; 0, SUBSTITUTE("copy ."&amp;categories!G473&amp;" ./category"&amp;LEFT(categories!G473,6),"/","\"), "")</f>
        <v>copy .\img3\imgcc95.jpg .\category\img3\</v>
      </c>
    </row>
    <row r="474" spans="1:2" x14ac:dyDescent="0.25">
      <c r="A474" t="str">
        <f>IF(LEN(categories!G474) &gt; 0, "cp ."&amp;categories!G474&amp;" ../catalog/category"&amp;LEFT(categories!G474,6)&amp;";", "")</f>
        <v>cp ./img3/img4227.jpg ../catalog/category/img3/;</v>
      </c>
      <c r="B474" t="str">
        <f>IF(LEN(categories!G474) &gt; 0, SUBSTITUTE("copy ."&amp;categories!G474&amp;" ./category"&amp;LEFT(categories!G474,6),"/","\"), "")</f>
        <v>copy .\img3\img4227.jpg .\category\img3\</v>
      </c>
    </row>
    <row r="475" spans="1:2" x14ac:dyDescent="0.25">
      <c r="A475" t="str">
        <f>IF(LEN(categories!G475) &gt; 0, "cp ."&amp;categories!G475&amp;" ../catalog/category"&amp;LEFT(categories!G475,6)&amp;";", "")</f>
        <v>cp ./img1/imge6f8.jpg ../catalog/category/img1/;</v>
      </c>
      <c r="B475" t="str">
        <f>IF(LEN(categories!G475) &gt; 0, SUBSTITUTE("copy ."&amp;categories!G475&amp;" ./category"&amp;LEFT(categories!G475,6),"/","\"), "")</f>
        <v>copy .\img1\imge6f8.jpg .\category\img1\</v>
      </c>
    </row>
    <row r="476" spans="1:2" x14ac:dyDescent="0.25">
      <c r="A476" t="str">
        <f>IF(LEN(categories!G476) &gt; 0, "cp ."&amp;categories!G476&amp;" ../catalog/category"&amp;LEFT(categories!G476,6)&amp;";", "")</f>
        <v>cp ./img2/imgac58-2.jpg ../catalog/category/img2/;</v>
      </c>
      <c r="B476" t="str">
        <f>IF(LEN(categories!G476) &gt; 0, SUBSTITUTE("copy ."&amp;categories!G476&amp;" ./category"&amp;LEFT(categories!G476,6),"/","\"), "")</f>
        <v>copy .\img2\imgac58-2.jpg .\category\img2\</v>
      </c>
    </row>
    <row r="477" spans="1:2" x14ac:dyDescent="0.25">
      <c r="A477" t="str">
        <f>IF(LEN(categories!G477) &gt; 0, "cp ."&amp;categories!G477&amp;" ../catalog/category"&amp;LEFT(categories!G477,6)&amp;";", "")</f>
        <v>cp ./img2/img68f9.jpg ../catalog/category/img2/;</v>
      </c>
      <c r="B477" t="str">
        <f>IF(LEN(categories!G477) &gt; 0, SUBSTITUTE("copy ."&amp;categories!G477&amp;" ./category"&amp;LEFT(categories!G477,6),"/","\"), "")</f>
        <v>copy .\img2\img68f9.jpg .\category\img2\</v>
      </c>
    </row>
    <row r="478" spans="1:2" x14ac:dyDescent="0.25">
      <c r="A478" t="str">
        <f>IF(LEN(categories!G478) &gt; 0, "cp ."&amp;categories!G478&amp;" ../catalog/category"&amp;LEFT(categories!G478,6)&amp;";", "")</f>
        <v>cp ./img3/img2d59.jpg ../catalog/category/img3/;</v>
      </c>
      <c r="B478" t="str">
        <f>IF(LEN(categories!G478) &gt; 0, SUBSTITUTE("copy ."&amp;categories!G478&amp;" ./category"&amp;LEFT(categories!G478,6),"/","\"), "")</f>
        <v>copy .\img3\img2d59.jpg .\category\img3\</v>
      </c>
    </row>
    <row r="479" spans="1:2" x14ac:dyDescent="0.25">
      <c r="A479" t="str">
        <f>IF(LEN(categories!G479) &gt; 0, "cp ."&amp;categories!G479&amp;" ../catalog/category"&amp;LEFT(categories!G479,6)&amp;";", "")</f>
        <v>cp ./img1/img9303.jpg ../catalog/category/img1/;</v>
      </c>
      <c r="B479" t="str">
        <f>IF(LEN(categories!G479) &gt; 0, SUBSTITUTE("copy ."&amp;categories!G479&amp;" ./category"&amp;LEFT(categories!G479,6),"/","\"), "")</f>
        <v>copy .\img1\img9303.jpg .\category\img1\</v>
      </c>
    </row>
    <row r="480" spans="1:2" x14ac:dyDescent="0.25">
      <c r="A480" t="str">
        <f>IF(LEN(categories!G480) &gt; 0, "cp ."&amp;categories!G480&amp;" ../catalog/category"&amp;LEFT(categories!G480,6)&amp;";", "")</f>
        <v>cp ./img3/imgb0d8.jpg ../catalog/category/img3/;</v>
      </c>
      <c r="B480" t="str">
        <f>IF(LEN(categories!G480) &gt; 0, SUBSTITUTE("copy ."&amp;categories!G480&amp;" ./category"&amp;LEFT(categories!G480,6),"/","\"), "")</f>
        <v>copy .\img3\imgb0d8.jpg .\category\img3\</v>
      </c>
    </row>
    <row r="481" spans="1:2" x14ac:dyDescent="0.25">
      <c r="A481" t="str">
        <f>IF(LEN(categories!G481) &gt; 0, "cp ."&amp;categories!G481&amp;" ../catalog/category"&amp;LEFT(categories!G481,6)&amp;";", "")</f>
        <v>cp ./img1/img44c2.jpg ../catalog/category/img1/;</v>
      </c>
      <c r="B481" t="str">
        <f>IF(LEN(categories!G481) &gt; 0, SUBSTITUTE("copy ."&amp;categories!G481&amp;" ./category"&amp;LEFT(categories!G481,6),"/","\"), "")</f>
        <v>copy .\img1\img44c2.jpg .\category\img1\</v>
      </c>
    </row>
    <row r="482" spans="1:2" x14ac:dyDescent="0.25">
      <c r="A482" t="str">
        <f>IF(LEN(categories!G482) &gt; 0, "cp ."&amp;categories!G482&amp;" ../catalog/category"&amp;LEFT(categories!G482,6)&amp;";", "")</f>
        <v>cp ./img3/img1bc1.jpg ../catalog/category/img3/;</v>
      </c>
      <c r="B482" t="str">
        <f>IF(LEN(categories!G482) &gt; 0, SUBSTITUTE("copy ."&amp;categories!G482&amp;" ./category"&amp;LEFT(categories!G482,6),"/","\"), "")</f>
        <v>copy .\img3\img1bc1.jpg .\category\img3\</v>
      </c>
    </row>
    <row r="483" spans="1:2" x14ac:dyDescent="0.25">
      <c r="A483" t="str">
        <f>IF(LEN(categories!G483) &gt; 0, "cp ."&amp;categories!G483&amp;" ../catalog/category"&amp;LEFT(categories!G483,6)&amp;";", "")</f>
        <v>cp ./img2/img4d3e.jpg ../catalog/category/img2/;</v>
      </c>
      <c r="B483" t="str">
        <f>IF(LEN(categories!G483) &gt; 0, SUBSTITUTE("copy ."&amp;categories!G483&amp;" ./category"&amp;LEFT(categories!G483,6),"/","\"), "")</f>
        <v>copy .\img2\img4d3e.jpg .\category\img2\</v>
      </c>
    </row>
    <row r="484" spans="1:2" x14ac:dyDescent="0.25">
      <c r="A484" t="str">
        <f>IF(LEN(categories!G484) &gt; 0, "cp ."&amp;categories!G484&amp;" ../catalog/category"&amp;LEFT(categories!G484,6)&amp;";", "")</f>
        <v>cp ./img2/imgf3ba.jpg ../catalog/category/img2/;</v>
      </c>
      <c r="B484" t="str">
        <f>IF(LEN(categories!G484) &gt; 0, SUBSTITUTE("copy ."&amp;categories!G484&amp;" ./category"&amp;LEFT(categories!G484,6),"/","\"), "")</f>
        <v>copy .\img2\imgf3ba.jpg .\category\img2\</v>
      </c>
    </row>
    <row r="485" spans="1:2" x14ac:dyDescent="0.25">
      <c r="A485" t="str">
        <f>IF(LEN(categories!G485) &gt; 0, "cp ."&amp;categories!G485&amp;" ../catalog/category"&amp;LEFT(categories!G485,6)&amp;";", "")</f>
        <v>cp ./img3/img964e.jpg ../catalog/category/img3/;</v>
      </c>
      <c r="B485" t="str">
        <f>IF(LEN(categories!G485) &gt; 0, SUBSTITUTE("copy ."&amp;categories!G485&amp;" ./category"&amp;LEFT(categories!G485,6),"/","\"), "")</f>
        <v>copy .\img3\img964e.jpg .\category\img3\</v>
      </c>
    </row>
    <row r="486" spans="1:2" x14ac:dyDescent="0.25">
      <c r="A486" t="str">
        <f>IF(LEN(categories!G486) &gt; 0, "cp ."&amp;categories!G486&amp;" ../catalog/category"&amp;LEFT(categories!G486,6)&amp;";", "")</f>
        <v>cp ./img1/imga98c.jpg ../catalog/category/img1/;</v>
      </c>
      <c r="B486" t="str">
        <f>IF(LEN(categories!G486) &gt; 0, SUBSTITUTE("copy ."&amp;categories!G486&amp;" ./category"&amp;LEFT(categories!G486,6),"/","\"), "")</f>
        <v>copy .\img1\imga98c.jpg .\category\img1\</v>
      </c>
    </row>
    <row r="487" spans="1:2" x14ac:dyDescent="0.25">
      <c r="A487" t="str">
        <f>IF(LEN(categories!G487) &gt; 0, "cp ."&amp;categories!G487&amp;" ../catalog/category"&amp;LEFT(categories!G487,6)&amp;";", "")</f>
        <v>cp ./img3/imgf532.jpg ../catalog/category/img3/;</v>
      </c>
      <c r="B487" t="str">
        <f>IF(LEN(categories!G487) &gt; 0, SUBSTITUTE("copy ."&amp;categories!G487&amp;" ./category"&amp;LEFT(categories!G487,6),"/","\"), "")</f>
        <v>copy .\img3\imgf532.jpg .\category\img3\</v>
      </c>
    </row>
    <row r="488" spans="1:2" x14ac:dyDescent="0.25">
      <c r="A488" t="str">
        <f>IF(LEN(categories!G488) &gt; 0, "cp ."&amp;categories!G488&amp;" ../catalog/category"&amp;LEFT(categories!G488,6)&amp;";", "")</f>
        <v>cp ./img3/imgcc81.jpg ../catalog/category/img3/;</v>
      </c>
      <c r="B488" t="str">
        <f>IF(LEN(categories!G488) &gt; 0, SUBSTITUTE("copy ."&amp;categories!G488&amp;" ./category"&amp;LEFT(categories!G488,6),"/","\"), "")</f>
        <v>copy .\img3\imgcc81.jpg .\category\img3\</v>
      </c>
    </row>
    <row r="489" spans="1:2" x14ac:dyDescent="0.25">
      <c r="A489" t="str">
        <f>IF(LEN(categories!G489) &gt; 0, "cp ."&amp;categories!G489&amp;" ../catalog/category"&amp;LEFT(categories!G489,6)&amp;";", "")</f>
        <v>cp ./img3/imgcc81.jpg ../catalog/category/img3/;</v>
      </c>
      <c r="B489" t="str">
        <f>IF(LEN(categories!G489) &gt; 0, SUBSTITUTE("copy ."&amp;categories!G489&amp;" ./category"&amp;LEFT(categories!G489,6),"/","\"), "")</f>
        <v>copy .\img3\imgcc81.jpg .\category\img3\</v>
      </c>
    </row>
    <row r="490" spans="1:2" x14ac:dyDescent="0.25">
      <c r="A490" t="str">
        <f>IF(LEN(categories!G490) &gt; 0, "cp ."&amp;categories!G490&amp;" ../catalog/category"&amp;LEFT(categories!G490,6)&amp;";", "")</f>
        <v>cp ./img3/img8204.jpg ../catalog/category/img3/;</v>
      </c>
      <c r="B490" t="str">
        <f>IF(LEN(categories!G490) &gt; 0, SUBSTITUTE("copy ."&amp;categories!G490&amp;" ./category"&amp;LEFT(categories!G490,6),"/","\"), "")</f>
        <v>copy .\img3\img8204.jpg .\category\img3\</v>
      </c>
    </row>
    <row r="491" spans="1:2" x14ac:dyDescent="0.25">
      <c r="A491" t="str">
        <f>IF(LEN(categories!G491) &gt; 0, "cp ."&amp;categories!G491&amp;" ../catalog/category"&amp;LEFT(categories!G491,6)&amp;";", "")</f>
        <v>cp ./img1/imgc7bc.jpg ../catalog/category/img1/;</v>
      </c>
      <c r="B491" t="str">
        <f>IF(LEN(categories!G491) &gt; 0, SUBSTITUTE("copy ."&amp;categories!G491&amp;" ./category"&amp;LEFT(categories!G491,6),"/","\"), "")</f>
        <v>copy .\img1\imgc7bc.jpg .\category\img1\</v>
      </c>
    </row>
    <row r="492" spans="1:2" x14ac:dyDescent="0.25">
      <c r="A492" t="str">
        <f>IF(LEN(categories!G492) &gt; 0, "cp ."&amp;categories!G492&amp;" ../catalog/category"&amp;LEFT(categories!G492,6)&amp;";", "")</f>
        <v>cp ./img2/imgda40.jpg ../catalog/category/img2/;</v>
      </c>
      <c r="B492" t="str">
        <f>IF(LEN(categories!G492) &gt; 0, SUBSTITUTE("copy ."&amp;categories!G492&amp;" ./category"&amp;LEFT(categories!G492,6),"/","\"), "")</f>
        <v>copy .\img2\imgda40.jpg .\category\img2\</v>
      </c>
    </row>
    <row r="493" spans="1:2" x14ac:dyDescent="0.25">
      <c r="A493" t="str">
        <f>IF(LEN(categories!G493) &gt; 0, "cp ."&amp;categories!G493&amp;" ../catalog/category"&amp;LEFT(categories!G493,6)&amp;";", "")</f>
        <v>cp ./img1/img53cd.jpg ../catalog/category/img1/;</v>
      </c>
      <c r="B493" t="str">
        <f>IF(LEN(categories!G493) &gt; 0, SUBSTITUTE("copy ."&amp;categories!G493&amp;" ./category"&amp;LEFT(categories!G493,6),"/","\"), "")</f>
        <v>copy .\img1\img53cd.jpg .\category\img1\</v>
      </c>
    </row>
    <row r="494" spans="1:2" x14ac:dyDescent="0.25">
      <c r="A494" t="str">
        <f>IF(LEN(categories!G494) &gt; 0, "cp ."&amp;categories!G494&amp;" ../catalog/category"&amp;LEFT(categories!G494,6)&amp;";", "")</f>
        <v>cp ./img3/img57b0.jpg ../catalog/category/img3/;</v>
      </c>
      <c r="B494" t="str">
        <f>IF(LEN(categories!G494) &gt; 0, SUBSTITUTE("copy ."&amp;categories!G494&amp;" ./category"&amp;LEFT(categories!G494,6),"/","\"), "")</f>
        <v>copy .\img3\img57b0.jpg .\category\img3\</v>
      </c>
    </row>
    <row r="495" spans="1:2" x14ac:dyDescent="0.25">
      <c r="A495" t="str">
        <f>IF(LEN(categories!G495) &gt; 0, "cp ."&amp;categories!G495&amp;" ../catalog/category"&amp;LEFT(categories!G495,6)&amp;";", "")</f>
        <v>cp ./img1/img85c3.jpg ../catalog/category/img1/;</v>
      </c>
      <c r="B495" t="str">
        <f>IF(LEN(categories!G495) &gt; 0, SUBSTITUTE("copy ."&amp;categories!G495&amp;" ./category"&amp;LEFT(categories!G495,6),"/","\"), "")</f>
        <v>copy .\img1\img85c3.jpg .\category\img1\</v>
      </c>
    </row>
    <row r="496" spans="1:2" x14ac:dyDescent="0.25">
      <c r="A496" t="str">
        <f>IF(LEN(categories!G496) &gt; 0, "cp ."&amp;categories!G496&amp;" ../catalog/category"&amp;LEFT(categories!G496,6)&amp;";", "")</f>
        <v>cp ./img1/img2d5f.jpg ../catalog/category/img1/;</v>
      </c>
      <c r="B496" t="str">
        <f>IF(LEN(categories!G496) &gt; 0, SUBSTITUTE("copy ."&amp;categories!G496&amp;" ./category"&amp;LEFT(categories!G496,6),"/","\"), "")</f>
        <v>copy .\img1\img2d5f.jpg .\category\img1\</v>
      </c>
    </row>
    <row r="497" spans="1:2" x14ac:dyDescent="0.25">
      <c r="A497" t="str">
        <f>IF(LEN(categories!G497) &gt; 0, "cp ."&amp;categories!G497&amp;" ../catalog/category"&amp;LEFT(categories!G497,6)&amp;";", "")</f>
        <v>cp ./img2/img39b3.jpg ../catalog/category/img2/;</v>
      </c>
      <c r="B497" t="str">
        <f>IF(LEN(categories!G497) &gt; 0, SUBSTITUTE("copy ."&amp;categories!G497&amp;" ./category"&amp;LEFT(categories!G497,6),"/","\"), "")</f>
        <v>copy .\img2\img39b3.jpg .\category\img2\</v>
      </c>
    </row>
    <row r="498" spans="1:2" x14ac:dyDescent="0.25">
      <c r="A498" t="str">
        <f>IF(LEN(categories!G498) &gt; 0, "cp ."&amp;categories!G498&amp;" ../catalog/category"&amp;LEFT(categories!G498,6)&amp;";", "")</f>
        <v>cp ./img1/imge454.jpg ../catalog/category/img1/;</v>
      </c>
      <c r="B498" t="str">
        <f>IF(LEN(categories!G498) &gt; 0, SUBSTITUTE("copy ."&amp;categories!G498&amp;" ./category"&amp;LEFT(categories!G498,6),"/","\"), "")</f>
        <v>copy .\img1\imge454.jpg .\category\img1\</v>
      </c>
    </row>
    <row r="499" spans="1:2" x14ac:dyDescent="0.25">
      <c r="A499" t="str">
        <f>IF(LEN(categories!G499) &gt; 0, "cp ."&amp;categories!G499&amp;" ../catalog/category"&amp;LEFT(categories!G499,6)&amp;";", "")</f>
        <v>cp ./img2/img21cb.jpg ../catalog/category/img2/;</v>
      </c>
      <c r="B499" t="str">
        <f>IF(LEN(categories!G499) &gt; 0, SUBSTITUTE("copy ."&amp;categories!G499&amp;" ./category"&amp;LEFT(categories!G499,6),"/","\"), "")</f>
        <v>copy .\img2\img21cb.jpg .\category\img2\</v>
      </c>
    </row>
    <row r="500" spans="1:2" x14ac:dyDescent="0.25">
      <c r="A500" t="str">
        <f>IF(LEN(categories!G500) &gt; 0, "cp ."&amp;categories!G500&amp;" ../catalog/category"&amp;LEFT(categories!G500,6)&amp;";", "")</f>
        <v>cp ./img1/imgb401.jpg ../catalog/category/img1/;</v>
      </c>
      <c r="B500" t="str">
        <f>IF(LEN(categories!G500) &gt; 0, SUBSTITUTE("copy ."&amp;categories!G500&amp;" ./category"&amp;LEFT(categories!G500,6),"/","\"), "")</f>
        <v>copy .\img1\imgb401.jpg .\category\img1\</v>
      </c>
    </row>
    <row r="501" spans="1:2" x14ac:dyDescent="0.25">
      <c r="A501" t="str">
        <f>IF(LEN(categories!G501) &gt; 0, "cp ."&amp;categories!G501&amp;" ../catalog/category"&amp;LEFT(categories!G501,6)&amp;";", "")</f>
        <v>cp ./img3/imga511.jpg ../catalog/category/img3/;</v>
      </c>
      <c r="B501" t="str">
        <f>IF(LEN(categories!G501) &gt; 0, SUBSTITUTE("copy ."&amp;categories!G501&amp;" ./category"&amp;LEFT(categories!G501,6),"/","\"), "")</f>
        <v>copy .\img3\imga511.jpg .\category\img3\</v>
      </c>
    </row>
    <row r="502" spans="1:2" x14ac:dyDescent="0.25">
      <c r="A502" t="str">
        <f>IF(LEN(categories!G502) &gt; 0, "cp ."&amp;categories!G502&amp;" ../catalog/category"&amp;LEFT(categories!G502,6)&amp;";", "")</f>
        <v>cp ./img1/img4d60.jpg ../catalog/category/img1/;</v>
      </c>
      <c r="B502" t="str">
        <f>IF(LEN(categories!G502) &gt; 0, SUBSTITUTE("copy ."&amp;categories!G502&amp;" ./category"&amp;LEFT(categories!G502,6),"/","\"), "")</f>
        <v>copy .\img1\img4d60.jpg .\category\img1\</v>
      </c>
    </row>
    <row r="503" spans="1:2" x14ac:dyDescent="0.25">
      <c r="A503" t="str">
        <f>IF(LEN(categories!G503) &gt; 0, "cp ."&amp;categories!G503&amp;" ../catalog/category"&amp;LEFT(categories!G503,6)&amp;";", "")</f>
        <v>cp ./img3/img223e.jpg ../catalog/category/img3/;</v>
      </c>
      <c r="B503" t="str">
        <f>IF(LEN(categories!G503) &gt; 0, SUBSTITUTE("copy ."&amp;categories!G503&amp;" ./category"&amp;LEFT(categories!G503,6),"/","\"), "")</f>
        <v>copy .\img3\img223e.jpg .\category\img3\</v>
      </c>
    </row>
    <row r="504" spans="1:2" x14ac:dyDescent="0.25">
      <c r="A504" t="str">
        <f>IF(LEN(categories!G504) &gt; 0, "cp ."&amp;categories!G504&amp;" ../catalog/category"&amp;LEFT(categories!G504,6)&amp;";", "")</f>
        <v>cp ./img1/img4bc7.jpg ../catalog/category/img1/;</v>
      </c>
      <c r="B504" t="str">
        <f>IF(LEN(categories!G504) &gt; 0, SUBSTITUTE("copy ."&amp;categories!G504&amp;" ./category"&amp;LEFT(categories!G504,6),"/","\"), "")</f>
        <v>copy .\img1\img4bc7.jpg .\category\img1\</v>
      </c>
    </row>
    <row r="505" spans="1:2" x14ac:dyDescent="0.25">
      <c r="A505" t="str">
        <f>IF(LEN(categories!G505) &gt; 0, "cp ."&amp;categories!G505&amp;" ../catalog/category"&amp;LEFT(categories!G505,6)&amp;";", "")</f>
        <v>cp ./img1/imgc8ea.jpg ../catalog/category/img1/;</v>
      </c>
      <c r="B505" t="str">
        <f>IF(LEN(categories!G505) &gt; 0, SUBSTITUTE("copy ."&amp;categories!G505&amp;" ./category"&amp;LEFT(categories!G505,6),"/","\"), "")</f>
        <v>copy .\img1\imgc8ea.jpg .\category\img1\</v>
      </c>
    </row>
    <row r="506" spans="1:2" x14ac:dyDescent="0.25">
      <c r="A506" t="str">
        <f>IF(LEN(categories!G506) &gt; 0, "cp ."&amp;categories!G506&amp;" ../catalog/category"&amp;LEFT(categories!G506,6)&amp;";", "")</f>
        <v>cp ./img2/img163f.jpg ../catalog/category/img2/;</v>
      </c>
      <c r="B506" t="str">
        <f>IF(LEN(categories!G506) &gt; 0, SUBSTITUTE("copy ."&amp;categories!G506&amp;" ./category"&amp;LEFT(categories!G506,6),"/","\"), "")</f>
        <v>copy .\img2\img163f.jpg .\category\img2\</v>
      </c>
    </row>
    <row r="507" spans="1:2" x14ac:dyDescent="0.25">
      <c r="A507" t="str">
        <f>IF(LEN(categories!G507) &gt; 0, "cp ."&amp;categories!G507&amp;" ../catalog/category"&amp;LEFT(categories!G507,6)&amp;";", "")</f>
        <v>cp ./img3/img26df.jpg ../catalog/category/img3/;</v>
      </c>
      <c r="B507" t="str">
        <f>IF(LEN(categories!G507) &gt; 0, SUBSTITUTE("copy ."&amp;categories!G507&amp;" ./category"&amp;LEFT(categories!G507,6),"/","\"), "")</f>
        <v>copy .\img3\img26df.jpg .\category\img3\</v>
      </c>
    </row>
    <row r="508" spans="1:2" x14ac:dyDescent="0.25">
      <c r="A508" t="str">
        <f>IF(LEN(categories!G508) &gt; 0, "cp ."&amp;categories!G508&amp;" ../catalog/category"&amp;LEFT(categories!G508,6)&amp;";", "")</f>
        <v>cp ./img1/img48ea.jpg ../catalog/category/img1/;</v>
      </c>
      <c r="B508" t="str">
        <f>IF(LEN(categories!G508) &gt; 0, SUBSTITUTE("copy ."&amp;categories!G508&amp;" ./category"&amp;LEFT(categories!G508,6),"/","\"), "")</f>
        <v>copy .\img1\img48ea.jpg .\category\img1\</v>
      </c>
    </row>
    <row r="509" spans="1:2" x14ac:dyDescent="0.25">
      <c r="A509" t="str">
        <f>IF(LEN(categories!G509) &gt; 0, "cp ."&amp;categories!G509&amp;" ../catalog/category"&amp;LEFT(categories!G509,6)&amp;";", "")</f>
        <v>cp ./img1/imge193.jpg ../catalog/category/img1/;</v>
      </c>
      <c r="B509" t="str">
        <f>IF(LEN(categories!G509) &gt; 0, SUBSTITUTE("copy ."&amp;categories!G509&amp;" ./category"&amp;LEFT(categories!G509,6),"/","\"), "")</f>
        <v>copy .\img1\imge193.jpg .\category\img1\</v>
      </c>
    </row>
    <row r="510" spans="1:2" x14ac:dyDescent="0.25">
      <c r="A510" t="str">
        <f>IF(LEN(categories!G510) &gt; 0, "cp ."&amp;categories!G510&amp;" ../catalog/category"&amp;LEFT(categories!G510,6)&amp;";", "")</f>
        <v>cp ./img3/img8c47.jpg ../catalog/category/img3/;</v>
      </c>
      <c r="B510" t="str">
        <f>IF(LEN(categories!G510) &gt; 0, SUBSTITUTE("copy ."&amp;categories!G510&amp;" ./category"&amp;LEFT(categories!G510,6),"/","\"), "")</f>
        <v>copy .\img3\img8c47.jpg .\category\img3\</v>
      </c>
    </row>
    <row r="511" spans="1:2" hidden="1" x14ac:dyDescent="0.25">
      <c r="A511" t="str">
        <f>IF(LEN(categories!G511) &gt; 0, "cp ."&amp;categories!G511&amp;" ../catalog/category"&amp;LEFT(categories!G511,6)&amp;";", "")</f>
        <v/>
      </c>
      <c r="B511" t="str">
        <f>IF(LEN(categories!G511) &gt; 0, SUBSTITUTE("copy ."&amp;categories!G511&amp;" ./category"&amp;LEFT(categories!G511,6),"/","\"), "")</f>
        <v/>
      </c>
    </row>
    <row r="512" spans="1:2" x14ac:dyDescent="0.25">
      <c r="A512" t="str">
        <f>IF(LEN(categories!G512) &gt; 0, "cp ."&amp;categories!G512&amp;" ../catalog/category"&amp;LEFT(categories!G512,6)&amp;";", "")</f>
        <v>cp ./img3/img26df.jpg ../catalog/category/img3/;</v>
      </c>
      <c r="B512" t="str">
        <f>IF(LEN(categories!G512) &gt; 0, SUBSTITUTE("copy ."&amp;categories!G512&amp;" ./category"&amp;LEFT(categories!G512,6),"/","\"), "")</f>
        <v>copy .\img3\img26df.jpg .\category\img3\</v>
      </c>
    </row>
    <row r="513" spans="1:2" x14ac:dyDescent="0.25">
      <c r="A513" t="str">
        <f>IF(LEN(categories!G513) &gt; 0, "cp ."&amp;categories!G513&amp;" ../catalog/category"&amp;LEFT(categories!G513,6)&amp;";", "")</f>
        <v>cp ./img2/img23da.jpg ../catalog/category/img2/;</v>
      </c>
      <c r="B513" t="str">
        <f>IF(LEN(categories!G513) &gt; 0, SUBSTITUTE("copy ."&amp;categories!G513&amp;" ./category"&amp;LEFT(categories!G513,6),"/","\"), "")</f>
        <v>copy .\img2\img23da.jpg .\category\img2\</v>
      </c>
    </row>
    <row r="514" spans="1:2" x14ac:dyDescent="0.25">
      <c r="A514" t="str">
        <f>IF(LEN(categories!G514) &gt; 0, "cp ."&amp;categories!G514&amp;" ../catalog/category"&amp;LEFT(categories!G514,6)&amp;";", "")</f>
        <v>cp ./img2/img0e43.jpg ../catalog/category/img2/;</v>
      </c>
      <c r="B514" t="str">
        <f>IF(LEN(categories!G514) &gt; 0, SUBSTITUTE("copy ."&amp;categories!G514&amp;" ./category"&amp;LEFT(categories!G514,6),"/","\"), "")</f>
        <v>copy .\img2\img0e43.jpg .\category\img2\</v>
      </c>
    </row>
    <row r="515" spans="1:2" x14ac:dyDescent="0.25">
      <c r="A515" t="str">
        <f>IF(LEN(categories!G515) &gt; 0, "cp ."&amp;categories!G515&amp;" ../catalog/category"&amp;LEFT(categories!G515,6)&amp;";", "")</f>
        <v>cp ./img1/img20b6.jpg ../catalog/category/img1/;</v>
      </c>
      <c r="B515" t="str">
        <f>IF(LEN(categories!G515) &gt; 0, SUBSTITUTE("copy ."&amp;categories!G515&amp;" ./category"&amp;LEFT(categories!G515,6),"/","\"), "")</f>
        <v>copy .\img1\img20b6.jpg .\category\img1\</v>
      </c>
    </row>
    <row r="516" spans="1:2" x14ac:dyDescent="0.25">
      <c r="A516" t="str">
        <f>IF(LEN(categories!G516) &gt; 0, "cp ."&amp;categories!G516&amp;" ../catalog/category"&amp;LEFT(categories!G516,6)&amp;";", "")</f>
        <v>cp ./img1/img48ea.jpg ../catalog/category/img1/;</v>
      </c>
      <c r="B516" t="str">
        <f>IF(LEN(categories!G516) &gt; 0, SUBSTITUTE("copy ."&amp;categories!G516&amp;" ./category"&amp;LEFT(categories!G516,6),"/","\"), "")</f>
        <v>copy .\img1\img48ea.jpg .\category\img1\</v>
      </c>
    </row>
    <row r="517" spans="1:2" x14ac:dyDescent="0.25">
      <c r="A517" t="str">
        <f>IF(LEN(categories!G517) &gt; 0, "cp ."&amp;categories!G517&amp;" ../catalog/category"&amp;LEFT(categories!G517,6)&amp;";", "")</f>
        <v>cp ./img2/imgbea7.jpg ../catalog/category/img2/;</v>
      </c>
      <c r="B517" t="str">
        <f>IF(LEN(categories!G517) &gt; 0, SUBSTITUTE("copy ."&amp;categories!G517&amp;" ./category"&amp;LEFT(categories!G517,6),"/","\"), "")</f>
        <v>copy .\img2\imgbea7.jpg .\category\img2\</v>
      </c>
    </row>
    <row r="518" spans="1:2" x14ac:dyDescent="0.25">
      <c r="A518" t="str">
        <f>IF(LEN(categories!G518) &gt; 0, "cp ."&amp;categories!G518&amp;" ../catalog/category"&amp;LEFT(categories!G518,6)&amp;";", "")</f>
        <v>cp ./img3/img0e35.jpg ../catalog/category/img3/;</v>
      </c>
      <c r="B518" t="str">
        <f>IF(LEN(categories!G518) &gt; 0, SUBSTITUTE("copy ."&amp;categories!G518&amp;" ./category"&amp;LEFT(categories!G518,6),"/","\"), "")</f>
        <v>copy .\img3\img0e35.jpg .\category\img3\</v>
      </c>
    </row>
    <row r="519" spans="1:2" x14ac:dyDescent="0.25">
      <c r="A519" t="str">
        <f>IF(LEN(categories!G519) &gt; 0, "cp ."&amp;categories!G519&amp;" ../catalog/category"&amp;LEFT(categories!G519,6)&amp;";", "")</f>
        <v>cp ./img1/imge93e.jpg ../catalog/category/img1/;</v>
      </c>
      <c r="B519" t="str">
        <f>IF(LEN(categories!G519) &gt; 0, SUBSTITUTE("copy ."&amp;categories!G519&amp;" ./category"&amp;LEFT(categories!G519,6),"/","\"), "")</f>
        <v>copy .\img1\imge93e.jpg .\category\img1\</v>
      </c>
    </row>
    <row r="520" spans="1:2" x14ac:dyDescent="0.25">
      <c r="A520" t="str">
        <f>IF(LEN(categories!G520) &gt; 0, "cp ."&amp;categories!G520&amp;" ../catalog/category"&amp;LEFT(categories!G520,6)&amp;";", "")</f>
        <v>cp ./img3/img3dc9.jpg ../catalog/category/img3/;</v>
      </c>
      <c r="B520" t="str">
        <f>IF(LEN(categories!G520) &gt; 0, SUBSTITUTE("copy ."&amp;categories!G520&amp;" ./category"&amp;LEFT(categories!G520,6),"/","\"), "")</f>
        <v>copy .\img3\img3dc9.jpg .\category\img3\</v>
      </c>
    </row>
    <row r="521" spans="1:2" x14ac:dyDescent="0.25">
      <c r="A521" t="str">
        <f>IF(LEN(categories!G521) &gt; 0, "cp ."&amp;categories!G521&amp;" ../catalog/category"&amp;LEFT(categories!G521,6)&amp;";", "")</f>
        <v>cp ./img1/img640e.jpg ../catalog/category/img1/;</v>
      </c>
      <c r="B521" t="str">
        <f>IF(LEN(categories!G521) &gt; 0, SUBSTITUTE("copy ."&amp;categories!G521&amp;" ./category"&amp;LEFT(categories!G521,6),"/","\"), "")</f>
        <v>copy .\img1\img640e.jpg .\category\img1\</v>
      </c>
    </row>
    <row r="522" spans="1:2" x14ac:dyDescent="0.25">
      <c r="A522" t="str">
        <f>IF(LEN(categories!G522) &gt; 0, "cp ."&amp;categories!G522&amp;" ../catalog/category"&amp;LEFT(categories!G522,6)&amp;";", "")</f>
        <v>cp ./img1/imgae39.jpg ../catalog/category/img1/;</v>
      </c>
      <c r="B522" t="str">
        <f>IF(LEN(categories!G522) &gt; 0, SUBSTITUTE("copy ."&amp;categories!G522&amp;" ./category"&amp;LEFT(categories!G522,6),"/","\"), "")</f>
        <v>copy .\img1\imgae39.jpg .\category\img1\</v>
      </c>
    </row>
    <row r="523" spans="1:2" x14ac:dyDescent="0.25">
      <c r="A523" t="str">
        <f>IF(LEN(categories!G523) &gt; 0, "cp ."&amp;categories!G523&amp;" ../catalog/category"&amp;LEFT(categories!G523,6)&amp;";", "")</f>
        <v>cp ./img1/img0c14.jpg ../catalog/category/img1/;</v>
      </c>
      <c r="B523" t="str">
        <f>IF(LEN(categories!G523) &gt; 0, SUBSTITUTE("copy ."&amp;categories!G523&amp;" ./category"&amp;LEFT(categories!G523,6),"/","\"), "")</f>
        <v>copy .\img1\img0c14.jpg .\category\img1\</v>
      </c>
    </row>
    <row r="524" spans="1:2" x14ac:dyDescent="0.25">
      <c r="A524" t="str">
        <f>IF(LEN(categories!G524) &gt; 0, "cp ."&amp;categories!G524&amp;" ../catalog/category"&amp;LEFT(categories!G524,6)&amp;";", "")</f>
        <v>cp ./img3/img7a0d.jpg ../catalog/category/img3/;</v>
      </c>
      <c r="B524" t="str">
        <f>IF(LEN(categories!G524) &gt; 0, SUBSTITUTE("copy ."&amp;categories!G524&amp;" ./category"&amp;LEFT(categories!G524,6),"/","\"), "")</f>
        <v>copy .\img3\img7a0d.jpg .\category\img3\</v>
      </c>
    </row>
    <row r="525" spans="1:2" x14ac:dyDescent="0.25">
      <c r="A525" t="str">
        <f>IF(LEN(categories!G525) &gt; 0, "cp ."&amp;categories!G525&amp;" ../catalog/category"&amp;LEFT(categories!G525,6)&amp;";", "")</f>
        <v>cp ./img1/img2462.jpg ../catalog/category/img1/;</v>
      </c>
      <c r="B525" t="str">
        <f>IF(LEN(categories!G525) &gt; 0, SUBSTITUTE("copy ."&amp;categories!G525&amp;" ./category"&amp;LEFT(categories!G525,6),"/","\"), "")</f>
        <v>copy .\img1\img2462.jpg .\category\img1\</v>
      </c>
    </row>
    <row r="526" spans="1:2" x14ac:dyDescent="0.25">
      <c r="A526" t="str">
        <f>IF(LEN(categories!G526) &gt; 0, "cp ."&amp;categories!G526&amp;" ../catalog/category"&amp;LEFT(categories!G526,6)&amp;";", "")</f>
        <v>cp ./img1/img9140.jpg ../catalog/category/img1/;</v>
      </c>
      <c r="B526" t="str">
        <f>IF(LEN(categories!G526) &gt; 0, SUBSTITUTE("copy ."&amp;categories!G526&amp;" ./category"&amp;LEFT(categories!G526,6),"/","\"), "")</f>
        <v>copy .\img1\img9140.jpg .\category\img1\</v>
      </c>
    </row>
    <row r="527" spans="1:2" x14ac:dyDescent="0.25">
      <c r="A527" t="str">
        <f>IF(LEN(categories!G527) &gt; 0, "cp ."&amp;categories!G527&amp;" ../catalog/category"&amp;LEFT(categories!G527,6)&amp;";", "")</f>
        <v>cp ./img1/img6a7a.jpg ../catalog/category/img1/;</v>
      </c>
      <c r="B527" t="str">
        <f>IF(LEN(categories!G527) &gt; 0, SUBSTITUTE("copy ."&amp;categories!G527&amp;" ./category"&amp;LEFT(categories!G527,6),"/","\"), "")</f>
        <v>copy .\img1\img6a7a.jpg .\category\img1\</v>
      </c>
    </row>
    <row r="528" spans="1:2" x14ac:dyDescent="0.25">
      <c r="A528" t="str">
        <f>IF(LEN(categories!G528) &gt; 0, "cp ."&amp;categories!G528&amp;" ../catalog/category"&amp;LEFT(categories!G528,6)&amp;";", "")</f>
        <v>cp ./img2/img848c.jpg ../catalog/category/img2/;</v>
      </c>
      <c r="B528" t="str">
        <f>IF(LEN(categories!G528) &gt; 0, SUBSTITUTE("copy ."&amp;categories!G528&amp;" ./category"&amp;LEFT(categories!G528,6),"/","\"), "")</f>
        <v>copy .\img2\img848c.jpg .\category\img2\</v>
      </c>
    </row>
    <row r="529" spans="1:2" x14ac:dyDescent="0.25">
      <c r="A529" t="str">
        <f>IF(LEN(categories!G529) &gt; 0, "cp ."&amp;categories!G529&amp;" ../catalog/category"&amp;LEFT(categories!G529,6)&amp;";", "")</f>
        <v>cp ./img2/img813f.jpg ../catalog/category/img2/;</v>
      </c>
      <c r="B529" t="str">
        <f>IF(LEN(categories!G529) &gt; 0, SUBSTITUTE("copy ."&amp;categories!G529&amp;" ./category"&amp;LEFT(categories!G529,6),"/","\"), "")</f>
        <v>copy .\img2\img813f.jpg .\category\img2\</v>
      </c>
    </row>
    <row r="530" spans="1:2" x14ac:dyDescent="0.25">
      <c r="A530" t="str">
        <f>IF(LEN(categories!G530) &gt; 0, "cp ."&amp;categories!G530&amp;" ../catalog/category"&amp;LEFT(categories!G530,6)&amp;";", "")</f>
        <v>cp ./img1/img4847.jpg ../catalog/category/img1/;</v>
      </c>
      <c r="B530" t="str">
        <f>IF(LEN(categories!G530) &gt; 0, SUBSTITUTE("copy ."&amp;categories!G530&amp;" ./category"&amp;LEFT(categories!G530,6),"/","\"), "")</f>
        <v>copy .\img1\img4847.jpg .\category\img1\</v>
      </c>
    </row>
    <row r="531" spans="1:2" x14ac:dyDescent="0.25">
      <c r="A531" t="str">
        <f>IF(LEN(categories!G531) &gt; 0, "cp ."&amp;categories!G531&amp;" ../catalog/category"&amp;LEFT(categories!G531,6)&amp;";", "")</f>
        <v>cp ./img3/img90e0.jpg ../catalog/category/img3/;</v>
      </c>
      <c r="B531" t="str">
        <f>IF(LEN(categories!G531) &gt; 0, SUBSTITUTE("copy ."&amp;categories!G531&amp;" ./category"&amp;LEFT(categories!G531,6),"/","\"), "")</f>
        <v>copy .\img3\img90e0.jpg .\category\img3\</v>
      </c>
    </row>
    <row r="532" spans="1:2" x14ac:dyDescent="0.25">
      <c r="A532" t="str">
        <f>IF(LEN(categories!G532) &gt; 0, "cp ."&amp;categories!G532&amp;" ../catalog/category"&amp;LEFT(categories!G532,6)&amp;";", "")</f>
        <v>cp ./img3/imgfcd3.jpg ../catalog/category/img3/;</v>
      </c>
      <c r="B532" t="str">
        <f>IF(LEN(categories!G532) &gt; 0, SUBSTITUTE("copy ."&amp;categories!G532&amp;" ./category"&amp;LEFT(categories!G532,6),"/","\"), "")</f>
        <v>copy .\img3\imgfcd3.jpg .\category\img3\</v>
      </c>
    </row>
    <row r="533" spans="1:2" x14ac:dyDescent="0.25">
      <c r="A533" t="str">
        <f>IF(LEN(categories!G533) &gt; 0, "cp ."&amp;categories!G533&amp;" ../catalog/category"&amp;LEFT(categories!G533,6)&amp;";", "")</f>
        <v>cp ./img1/img290e.jpg ../catalog/category/img1/;</v>
      </c>
      <c r="B533" t="str">
        <f>IF(LEN(categories!G533) &gt; 0, SUBSTITUTE("copy ."&amp;categories!G533&amp;" ./category"&amp;LEFT(categories!G533,6),"/","\"), "")</f>
        <v>copy .\img1\img290e.jpg .\category\img1\</v>
      </c>
    </row>
    <row r="534" spans="1:2" x14ac:dyDescent="0.25">
      <c r="A534" t="str">
        <f>IF(LEN(categories!G534) &gt; 0, "cp ."&amp;categories!G534&amp;" ../catalog/category"&amp;LEFT(categories!G534,6)&amp;";", "")</f>
        <v>cp ./img2/imgcf5e.jpg ../catalog/category/img2/;</v>
      </c>
      <c r="B534" t="str">
        <f>IF(LEN(categories!G534) &gt; 0, SUBSTITUTE("copy ."&amp;categories!G534&amp;" ./category"&amp;LEFT(categories!G534,6),"/","\"), "")</f>
        <v>copy .\img2\imgcf5e.jpg .\category\img2\</v>
      </c>
    </row>
    <row r="535" spans="1:2" x14ac:dyDescent="0.25">
      <c r="A535" t="str">
        <f>IF(LEN(categories!G535) &gt; 0, "cp ."&amp;categories!G535&amp;" ../catalog/category"&amp;LEFT(categories!G535,6)&amp;";", "")</f>
        <v>cp ./img3/img7dd3.jpg ../catalog/category/img3/;</v>
      </c>
      <c r="B535" t="str">
        <f>IF(LEN(categories!G535) &gt; 0, SUBSTITUTE("copy ."&amp;categories!G535&amp;" ./category"&amp;LEFT(categories!G535,6),"/","\"), "")</f>
        <v>copy .\img3\img7dd3.jpg .\category\img3\</v>
      </c>
    </row>
    <row r="536" spans="1:2" x14ac:dyDescent="0.25">
      <c r="A536" t="str">
        <f>IF(LEN(categories!G536) &gt; 0, "cp ."&amp;categories!G536&amp;" ../catalog/category"&amp;LEFT(categories!G536,6)&amp;";", "")</f>
        <v>cp ./img2/img6823.jpg ../catalog/category/img2/;</v>
      </c>
      <c r="B536" t="str">
        <f>IF(LEN(categories!G536) &gt; 0, SUBSTITUTE("copy ."&amp;categories!G536&amp;" ./category"&amp;LEFT(categories!G536,6),"/","\"), "")</f>
        <v>copy .\img2\img6823.jpg .\category\img2\</v>
      </c>
    </row>
    <row r="537" spans="1:2" x14ac:dyDescent="0.25">
      <c r="A537" t="str">
        <f>IF(LEN(categories!G537) &gt; 0, "cp ."&amp;categories!G537&amp;" ../catalog/category"&amp;LEFT(categories!G537,6)&amp;";", "")</f>
        <v>cp ./img2/imge092.jpg ../catalog/category/img2/;</v>
      </c>
      <c r="B537" t="str">
        <f>IF(LEN(categories!G537) &gt; 0, SUBSTITUTE("copy ."&amp;categories!G537&amp;" ./category"&amp;LEFT(categories!G537,6),"/","\"), "")</f>
        <v>copy .\img2\imge092.jpg .\category\img2\</v>
      </c>
    </row>
    <row r="538" spans="1:2" x14ac:dyDescent="0.25">
      <c r="A538" t="str">
        <f>IF(LEN(categories!G538) &gt; 0, "cp ."&amp;categories!G538&amp;" ../catalog/category"&amp;LEFT(categories!G538,6)&amp;";", "")</f>
        <v>cp ./img1/img826b.jpg ../catalog/category/img1/;</v>
      </c>
      <c r="B538" t="str">
        <f>IF(LEN(categories!G538) &gt; 0, SUBSTITUTE("copy ."&amp;categories!G538&amp;" ./category"&amp;LEFT(categories!G538,6),"/","\"), "")</f>
        <v>copy .\img1\img826b.jpg .\category\img1\</v>
      </c>
    </row>
    <row r="539" spans="1:2" x14ac:dyDescent="0.25">
      <c r="A539" t="str">
        <f>IF(LEN(categories!G539) &gt; 0, "cp ."&amp;categories!G539&amp;" ../catalog/category"&amp;LEFT(categories!G539,6)&amp;";", "")</f>
        <v>cp ./img3/img48db.jpg ../catalog/category/img3/;</v>
      </c>
      <c r="B539" t="str">
        <f>IF(LEN(categories!G539) &gt; 0, SUBSTITUTE("copy ."&amp;categories!G539&amp;" ./category"&amp;LEFT(categories!G539,6),"/","\"), "")</f>
        <v>copy .\img3\img48db.jpg .\category\img3\</v>
      </c>
    </row>
    <row r="540" spans="1:2" x14ac:dyDescent="0.25">
      <c r="A540" t="str">
        <f>IF(LEN(categories!G540) &gt; 0, "cp ."&amp;categories!G540&amp;" ../catalog/category"&amp;LEFT(categories!G540,6)&amp;";", "")</f>
        <v>cp ./img1/img5ef3.jpg ../catalog/category/img1/;</v>
      </c>
      <c r="B540" t="str">
        <f>IF(LEN(categories!G540) &gt; 0, SUBSTITUTE("copy ."&amp;categories!G540&amp;" ./category"&amp;LEFT(categories!G540,6),"/","\"), "")</f>
        <v>copy .\img1\img5ef3.jpg .\category\img1\</v>
      </c>
    </row>
    <row r="541" spans="1:2" x14ac:dyDescent="0.25">
      <c r="A541" t="str">
        <f>IF(LEN(categories!G541) &gt; 0, "cp ."&amp;categories!G541&amp;" ../catalog/category"&amp;LEFT(categories!G541,6)&amp;";", "")</f>
        <v>cp ./img1/imgcfb8.jpg ../catalog/category/img1/;</v>
      </c>
      <c r="B541" t="str">
        <f>IF(LEN(categories!G541) &gt; 0, SUBSTITUTE("copy ."&amp;categories!G541&amp;" ./category"&amp;LEFT(categories!G541,6),"/","\"), "")</f>
        <v>copy .\img1\imgcfb8.jpg .\category\img1\</v>
      </c>
    </row>
    <row r="542" spans="1:2" x14ac:dyDescent="0.25">
      <c r="A542" t="str">
        <f>IF(LEN(categories!G542) &gt; 0, "cp ."&amp;categories!G542&amp;" ../catalog/category"&amp;LEFT(categories!G542,6)&amp;";", "")</f>
        <v>cp ./img1/imgb624.jpg ../catalog/category/img1/;</v>
      </c>
      <c r="B542" t="str">
        <f>IF(LEN(categories!G542) &gt; 0, SUBSTITUTE("copy ."&amp;categories!G542&amp;" ./category"&amp;LEFT(categories!G542,6),"/","\"), "")</f>
        <v>copy .\img1\imgb624.jpg .\category\img1\</v>
      </c>
    </row>
    <row r="543" spans="1:2" x14ac:dyDescent="0.25">
      <c r="A543" t="str">
        <f>IF(LEN(categories!G543) &gt; 0, "cp ."&amp;categories!G543&amp;" ../catalog/category"&amp;LEFT(categories!G543,6)&amp;";", "")</f>
        <v>cp ./img2/imgfba5.jpg ../catalog/category/img2/;</v>
      </c>
      <c r="B543" t="str">
        <f>IF(LEN(categories!G543) &gt; 0, SUBSTITUTE("copy ."&amp;categories!G543&amp;" ./category"&amp;LEFT(categories!G543,6),"/","\"), "")</f>
        <v>copy .\img2\imgfba5.jpg .\category\img2\</v>
      </c>
    </row>
    <row r="544" spans="1:2" x14ac:dyDescent="0.25">
      <c r="A544" t="str">
        <f>IF(LEN(categories!G544) &gt; 0, "cp ."&amp;categories!G544&amp;" ../catalog/category"&amp;LEFT(categories!G544,6)&amp;";", "")</f>
        <v>cp ./img2/imgd851.jpg ../catalog/category/img2/;</v>
      </c>
      <c r="B544" t="str">
        <f>IF(LEN(categories!G544) &gt; 0, SUBSTITUTE("copy ."&amp;categories!G544&amp;" ./category"&amp;LEFT(categories!G544,6),"/","\"), "")</f>
        <v>copy .\img2\imgd851.jpg .\category\img2\</v>
      </c>
    </row>
    <row r="545" spans="1:2" x14ac:dyDescent="0.25">
      <c r="A545" t="str">
        <f>IF(LEN(categories!G545) &gt; 0, "cp ."&amp;categories!G545&amp;" ../catalog/category"&amp;LEFT(categories!G545,6)&amp;";", "")</f>
        <v>cp ./img1/img3532.jpg ../catalog/category/img1/;</v>
      </c>
      <c r="B545" t="str">
        <f>IF(LEN(categories!G545) &gt; 0, SUBSTITUTE("copy ."&amp;categories!G545&amp;" ./category"&amp;LEFT(categories!G545,6),"/","\"), "")</f>
        <v>copy .\img1\img3532.jpg .\category\img1\</v>
      </c>
    </row>
    <row r="546" spans="1:2" x14ac:dyDescent="0.25">
      <c r="A546" t="str">
        <f>IF(LEN(categories!G546) &gt; 0, "cp ."&amp;categories!G546&amp;" ../catalog/category"&amp;LEFT(categories!G546,6)&amp;";", "")</f>
        <v>cp ./img3/imgfb81.jpg ../catalog/category/img3/;</v>
      </c>
      <c r="B546" t="str">
        <f>IF(LEN(categories!G546) &gt; 0, SUBSTITUTE("copy ."&amp;categories!G546&amp;" ./category"&amp;LEFT(categories!G546,6),"/","\"), "")</f>
        <v>copy .\img3\imgfb81.jpg .\category\img3\</v>
      </c>
    </row>
    <row r="547" spans="1:2" x14ac:dyDescent="0.25">
      <c r="A547" t="str">
        <f>IF(LEN(categories!G547) &gt; 0, "cp ."&amp;categories!G547&amp;" ../catalog/category"&amp;LEFT(categories!G547,6)&amp;";", "")</f>
        <v>cp ./img1/imgb31a.jpg ../catalog/category/img1/;</v>
      </c>
      <c r="B547" t="str">
        <f>IF(LEN(categories!G547) &gt; 0, SUBSTITUTE("copy ."&amp;categories!G547&amp;" ./category"&amp;LEFT(categories!G547,6),"/","\"), "")</f>
        <v>copy .\img1\imgb31a.jpg .\category\img1\</v>
      </c>
    </row>
    <row r="548" spans="1:2" x14ac:dyDescent="0.25">
      <c r="A548" t="str">
        <f>IF(LEN(categories!G548) &gt; 0, "cp ."&amp;categories!G548&amp;" ../catalog/category"&amp;LEFT(categories!G548,6)&amp;";", "")</f>
        <v>cp ./img3/img4007.jpg ../catalog/category/img3/;</v>
      </c>
      <c r="B548" t="str">
        <f>IF(LEN(categories!G548) &gt; 0, SUBSTITUTE("copy ."&amp;categories!G548&amp;" ./category"&amp;LEFT(categories!G548,6),"/","\"), "")</f>
        <v>copy .\img3\img4007.jpg .\category\img3\</v>
      </c>
    </row>
    <row r="549" spans="1:2" x14ac:dyDescent="0.25">
      <c r="A549" t="str">
        <f>IF(LEN(categories!G549) &gt; 0, "cp ."&amp;categories!G549&amp;" ../catalog/category"&amp;LEFT(categories!G549,6)&amp;";", "")</f>
        <v>cp ./img3/imgd775.jpg ../catalog/category/img3/;</v>
      </c>
      <c r="B549" t="str">
        <f>IF(LEN(categories!G549) &gt; 0, SUBSTITUTE("copy ."&amp;categories!G549&amp;" ./category"&amp;LEFT(categories!G549,6),"/","\"), "")</f>
        <v>copy .\img3\imgd775.jpg .\category\img3\</v>
      </c>
    </row>
    <row r="550" spans="1:2" x14ac:dyDescent="0.25">
      <c r="A550" t="str">
        <f>IF(LEN(categories!G550) &gt; 0, "cp ."&amp;categories!G550&amp;" ../catalog/category"&amp;LEFT(categories!G550,6)&amp;";", "")</f>
        <v>cp ./img3/imgd775.jpg ../catalog/category/img3/;</v>
      </c>
      <c r="B550" t="str">
        <f>IF(LEN(categories!G550) &gt; 0, SUBSTITUTE("copy ."&amp;categories!G550&amp;" ./category"&amp;LEFT(categories!G550,6),"/","\"), "")</f>
        <v>copy .\img3\imgd775.jpg .\category\img3\</v>
      </c>
    </row>
    <row r="551" spans="1:2" x14ac:dyDescent="0.25">
      <c r="A551" t="str">
        <f>IF(LEN(categories!G551) &gt; 0, "cp ."&amp;categories!G551&amp;" ../catalog/category"&amp;LEFT(categories!G551,6)&amp;";", "")</f>
        <v>cp ./img2/imge395.jpg ../catalog/category/img2/;</v>
      </c>
      <c r="B551" t="str">
        <f>IF(LEN(categories!G551) &gt; 0, SUBSTITUTE("copy ."&amp;categories!G551&amp;" ./category"&amp;LEFT(categories!G551,6),"/","\"), "")</f>
        <v>copy .\img2\imge395.jpg .\category\img2\</v>
      </c>
    </row>
    <row r="552" spans="1:2" x14ac:dyDescent="0.25">
      <c r="A552" t="str">
        <f>IF(LEN(categories!G552) &gt; 0, "cp ."&amp;categories!G552&amp;" ../catalog/category"&amp;LEFT(categories!G552,6)&amp;";", "")</f>
        <v>cp ./img2/imgad27.jpg ../catalog/category/img2/;</v>
      </c>
      <c r="B552" t="str">
        <f>IF(LEN(categories!G552) &gt; 0, SUBSTITUTE("copy ."&amp;categories!G552&amp;" ./category"&amp;LEFT(categories!G552,6),"/","\"), "")</f>
        <v>copy .\img2\imgad27.jpg .\category\img2\</v>
      </c>
    </row>
    <row r="553" spans="1:2" x14ac:dyDescent="0.25">
      <c r="A553" t="str">
        <f>IF(LEN(categories!G553) &gt; 0, "cp ."&amp;categories!G553&amp;" ../catalog/category"&amp;LEFT(categories!G553,6)&amp;";", "")</f>
        <v>cp ./img3/img0c8d.jpg ../catalog/category/img3/;</v>
      </c>
      <c r="B553" t="str">
        <f>IF(LEN(categories!G553) &gt; 0, SUBSTITUTE("copy ."&amp;categories!G553&amp;" ./category"&amp;LEFT(categories!G553,6),"/","\"), "")</f>
        <v>copy .\img3\img0c8d.jpg .\category\img3\</v>
      </c>
    </row>
    <row r="554" spans="1:2" x14ac:dyDescent="0.25">
      <c r="A554" t="str">
        <f>IF(LEN(categories!G554) &gt; 0, "cp ."&amp;categories!G554&amp;" ../catalog/category"&amp;LEFT(categories!G554,6)&amp;";", "")</f>
        <v>cp ./img2/imgb97b.jpg ../catalog/category/img2/;</v>
      </c>
      <c r="B554" t="str">
        <f>IF(LEN(categories!G554) &gt; 0, SUBSTITUTE("copy ."&amp;categories!G554&amp;" ./category"&amp;LEFT(categories!G554,6),"/","\"), "")</f>
        <v>copy .\img2\imgb97b.jpg .\category\img2\</v>
      </c>
    </row>
    <row r="555" spans="1:2" x14ac:dyDescent="0.25">
      <c r="A555" t="str">
        <f>IF(LEN(categories!G555) &gt; 0, "cp ."&amp;categories!G555&amp;" ../catalog/category"&amp;LEFT(categories!G555,6)&amp;";", "")</f>
        <v>cp ./img1/img9604.jpg ../catalog/category/img1/;</v>
      </c>
      <c r="B555" t="str">
        <f>IF(LEN(categories!G555) &gt; 0, SUBSTITUTE("copy ."&amp;categories!G555&amp;" ./category"&amp;LEFT(categories!G555,6),"/","\"), "")</f>
        <v>copy .\img1\img9604.jpg .\category\img1\</v>
      </c>
    </row>
    <row r="556" spans="1:2" x14ac:dyDescent="0.25">
      <c r="A556" t="str">
        <f>IF(LEN(categories!G556) &gt; 0, "cp ."&amp;categories!G556&amp;" ../catalog/category"&amp;LEFT(categories!G556,6)&amp;";", "")</f>
        <v>cp ./img1/img59aa.jpg ../catalog/category/img1/;</v>
      </c>
      <c r="B556" t="str">
        <f>IF(LEN(categories!G556) &gt; 0, SUBSTITUTE("copy ."&amp;categories!G556&amp;" ./category"&amp;LEFT(categories!G556,6),"/","\"), "")</f>
        <v>copy .\img1\img59aa.jpg .\category\img1\</v>
      </c>
    </row>
    <row r="557" spans="1:2" x14ac:dyDescent="0.25">
      <c r="A557" t="str">
        <f>IF(LEN(categories!G557) &gt; 0, "cp ."&amp;categories!G557&amp;" ../catalog/category"&amp;LEFT(categories!G557,6)&amp;";", "")</f>
        <v>cp ./img2/img445c.jpg ../catalog/category/img2/;</v>
      </c>
      <c r="B557" t="str">
        <f>IF(LEN(categories!G557) &gt; 0, SUBSTITUTE("copy ."&amp;categories!G557&amp;" ./category"&amp;LEFT(categories!G557,6),"/","\"), "")</f>
        <v>copy .\img2\img445c.jpg .\category\img2\</v>
      </c>
    </row>
    <row r="558" spans="1:2" x14ac:dyDescent="0.25">
      <c r="A558" t="str">
        <f>IF(LEN(categories!G558) &gt; 0, "cp ."&amp;categories!G558&amp;" ../catalog/category"&amp;LEFT(categories!G558,6)&amp;";", "")</f>
        <v>cp ./img3/imgf2bf.jpg ../catalog/category/img3/;</v>
      </c>
      <c r="B558" t="str">
        <f>IF(LEN(categories!G558) &gt; 0, SUBSTITUTE("copy ."&amp;categories!G558&amp;" ./category"&amp;LEFT(categories!G558,6),"/","\"), "")</f>
        <v>copy .\img3\imgf2bf.jpg .\category\img3\</v>
      </c>
    </row>
    <row r="559" spans="1:2" x14ac:dyDescent="0.25">
      <c r="A559" t="str">
        <f>IF(LEN(categories!G559) &gt; 0, "cp ."&amp;categories!G559&amp;" ../catalog/category"&amp;LEFT(categories!G559,6)&amp;";", "")</f>
        <v>cp ./img2/img66ac.jpg ../catalog/category/img2/;</v>
      </c>
      <c r="B559" t="str">
        <f>IF(LEN(categories!G559) &gt; 0, SUBSTITUTE("copy ."&amp;categories!G559&amp;" ./category"&amp;LEFT(categories!G559,6),"/","\"), "")</f>
        <v>copy .\img2\img66ac.jpg .\category\img2\</v>
      </c>
    </row>
    <row r="560" spans="1:2" x14ac:dyDescent="0.25">
      <c r="A560" t="str">
        <f>IF(LEN(categories!G560) &gt; 0, "cp ."&amp;categories!G560&amp;" ../catalog/category"&amp;LEFT(categories!G560,6)&amp;";", "")</f>
        <v>cp ./img1/imgbf28.jpg ../catalog/category/img1/;</v>
      </c>
      <c r="B560" t="str">
        <f>IF(LEN(categories!G560) &gt; 0, SUBSTITUTE("copy ."&amp;categories!G560&amp;" ./category"&amp;LEFT(categories!G560,6),"/","\"), "")</f>
        <v>copy .\img1\imgbf28.jpg .\category\img1\</v>
      </c>
    </row>
    <row r="561" spans="1:2" x14ac:dyDescent="0.25">
      <c r="A561" t="str">
        <f>IF(LEN(categories!G561) &gt; 0, "cp ."&amp;categories!G561&amp;" ../catalog/category"&amp;LEFT(categories!G561,6)&amp;";", "")</f>
        <v>cp ./img1/img1259.jpg ../catalog/category/img1/;</v>
      </c>
      <c r="B561" t="str">
        <f>IF(LEN(categories!G561) &gt; 0, SUBSTITUTE("copy ."&amp;categories!G561&amp;" ./category"&amp;LEFT(categories!G561,6),"/","\"), "")</f>
        <v>copy .\img1\img1259.jpg .\category\img1\</v>
      </c>
    </row>
    <row r="562" spans="1:2" x14ac:dyDescent="0.25">
      <c r="A562" t="str">
        <f>IF(LEN(categories!G562) &gt; 0, "cp ."&amp;categories!G562&amp;" ../catalog/category"&amp;LEFT(categories!G562,6)&amp;";", "")</f>
        <v>cp ./img1/img31d4.jpg ../catalog/category/img1/;</v>
      </c>
      <c r="B562" t="str">
        <f>IF(LEN(categories!G562) &gt; 0, SUBSTITUTE("copy ."&amp;categories!G562&amp;" ./category"&amp;LEFT(categories!G562,6),"/","\"), "")</f>
        <v>copy .\img1\img31d4.jpg .\category\img1\</v>
      </c>
    </row>
    <row r="563" spans="1:2" x14ac:dyDescent="0.25">
      <c r="A563" t="str">
        <f>IF(LEN(categories!G563) &gt; 0, "cp ."&amp;categories!G563&amp;" ../catalog/category"&amp;LEFT(categories!G563,6)&amp;";", "")</f>
        <v>cp ./img1/imgc0bb.jpg ../catalog/category/img1/;</v>
      </c>
      <c r="B563" t="str">
        <f>IF(LEN(categories!G563) &gt; 0, SUBSTITUTE("copy ."&amp;categories!G563&amp;" ./category"&amp;LEFT(categories!G563,6),"/","\"), "")</f>
        <v>copy .\img1\imgc0bb.jpg .\category\img1\</v>
      </c>
    </row>
    <row r="564" spans="1:2" x14ac:dyDescent="0.25">
      <c r="A564" t="str">
        <f>IF(LEN(categories!G564) &gt; 0, "cp ."&amp;categories!G564&amp;" ../catalog/category"&amp;LEFT(categories!G564,6)&amp;";", "")</f>
        <v>cp ./img3/img5cee.jpg ../catalog/category/img3/;</v>
      </c>
      <c r="B564" t="str">
        <f>IF(LEN(categories!G564) &gt; 0, SUBSTITUTE("copy ."&amp;categories!G564&amp;" ./category"&amp;LEFT(categories!G564,6),"/","\"), "")</f>
        <v>copy .\img3\img5cee.jpg .\category\img3\</v>
      </c>
    </row>
    <row r="565" spans="1:2" x14ac:dyDescent="0.25">
      <c r="A565" t="str">
        <f>IF(LEN(categories!G565) &gt; 0, "cp ."&amp;categories!G565&amp;" ../catalog/category"&amp;LEFT(categories!G565,6)&amp;";", "")</f>
        <v>cp ./img3/imga160.jpg ../catalog/category/img3/;</v>
      </c>
      <c r="B565" t="str">
        <f>IF(LEN(categories!G565) &gt; 0, SUBSTITUTE("copy ."&amp;categories!G565&amp;" ./category"&amp;LEFT(categories!G565,6),"/","\"), "")</f>
        <v>copy .\img3\imga160.jpg .\category\img3\</v>
      </c>
    </row>
    <row r="566" spans="1:2" x14ac:dyDescent="0.25">
      <c r="A566" t="str">
        <f>IF(LEN(categories!G566) &gt; 0, "cp ."&amp;categories!G566&amp;" ../catalog/category"&amp;LEFT(categories!G566,6)&amp;";", "")</f>
        <v>cp ./img3/img06ab.jpg ../catalog/category/img3/;</v>
      </c>
      <c r="B566" t="str">
        <f>IF(LEN(categories!G566) &gt; 0, SUBSTITUTE("copy ."&amp;categories!G566&amp;" ./category"&amp;LEFT(categories!G566,6),"/","\"), "")</f>
        <v>copy .\img3\img06ab.jpg .\category\img3\</v>
      </c>
    </row>
    <row r="567" spans="1:2" x14ac:dyDescent="0.25">
      <c r="A567" t="str">
        <f>IF(LEN(categories!G567) &gt; 0, "cp ."&amp;categories!G567&amp;" ../catalog/category"&amp;LEFT(categories!G567,6)&amp;";", "")</f>
        <v>cp ./img3/imga2f5.jpg ../catalog/category/img3/;</v>
      </c>
      <c r="B567" t="str">
        <f>IF(LEN(categories!G567) &gt; 0, SUBSTITUTE("copy ."&amp;categories!G567&amp;" ./category"&amp;LEFT(categories!G567,6),"/","\"), "")</f>
        <v>copy .\img3\imga2f5.jpg .\category\img3\</v>
      </c>
    </row>
    <row r="568" spans="1:2" x14ac:dyDescent="0.25">
      <c r="A568" t="str">
        <f>IF(LEN(categories!G568) &gt; 0, "cp ."&amp;categories!G568&amp;" ../catalog/category"&amp;LEFT(categories!G568,6)&amp;";", "")</f>
        <v>cp ./img3/img6e1e.jpg ../catalog/category/img3/;</v>
      </c>
      <c r="B568" t="str">
        <f>IF(LEN(categories!G568) &gt; 0, SUBSTITUTE("copy ."&amp;categories!G568&amp;" ./category"&amp;LEFT(categories!G568,6),"/","\"), "")</f>
        <v>copy .\img3\img6e1e.jpg .\category\img3\</v>
      </c>
    </row>
    <row r="569" spans="1:2" x14ac:dyDescent="0.25">
      <c r="A569" t="str">
        <f>IF(LEN(categories!G569) &gt; 0, "cp ."&amp;categories!G569&amp;" ../catalog/category"&amp;LEFT(categories!G569,6)&amp;";", "")</f>
        <v>cp ./img1/imgf0e3.jpg ../catalog/category/img1/;</v>
      </c>
      <c r="B569" t="str">
        <f>IF(LEN(categories!G569) &gt; 0, SUBSTITUTE("copy ."&amp;categories!G569&amp;" ./category"&amp;LEFT(categories!G569,6),"/","\"), "")</f>
        <v>copy .\img1\imgf0e3.jpg .\category\img1\</v>
      </c>
    </row>
    <row r="570" spans="1:2" x14ac:dyDescent="0.25">
      <c r="A570" t="str">
        <f>IF(LEN(categories!G570) &gt; 0, "cp ."&amp;categories!G570&amp;" ../catalog/category"&amp;LEFT(categories!G570,6)&amp;";", "")</f>
        <v>cp ./img1/img8d46.jpg ../catalog/category/img1/;</v>
      </c>
      <c r="B570" t="str">
        <f>IF(LEN(categories!G570) &gt; 0, SUBSTITUTE("copy ."&amp;categories!G570&amp;" ./category"&amp;LEFT(categories!G570,6),"/","\"), "")</f>
        <v>copy .\img1\img8d46.jpg .\category\img1\</v>
      </c>
    </row>
    <row r="571" spans="1:2" x14ac:dyDescent="0.25">
      <c r="A571" t="str">
        <f>IF(LEN(categories!G571) &gt; 0, "cp ."&amp;categories!G571&amp;" ../catalog/category"&amp;LEFT(categories!G571,6)&amp;";", "")</f>
        <v>cp ./img2/imgf6b4.jpg ../catalog/category/img2/;</v>
      </c>
      <c r="B571" t="str">
        <f>IF(LEN(categories!G571) &gt; 0, SUBSTITUTE("copy ."&amp;categories!G571&amp;" ./category"&amp;LEFT(categories!G571,6),"/","\"), "")</f>
        <v>copy .\img2\imgf6b4.jpg .\category\img2\</v>
      </c>
    </row>
    <row r="572" spans="1:2" x14ac:dyDescent="0.25">
      <c r="A572" t="str">
        <f>IF(LEN(categories!G572) &gt; 0, "cp ."&amp;categories!G572&amp;" ../catalog/category"&amp;LEFT(categories!G572,6)&amp;";", "")</f>
        <v>cp ./img3/img50f3.jpg ../catalog/category/img3/;</v>
      </c>
      <c r="B572" t="str">
        <f>IF(LEN(categories!G572) &gt; 0, SUBSTITUTE("copy ."&amp;categories!G572&amp;" ./category"&amp;LEFT(categories!G572,6),"/","\"), "")</f>
        <v>copy .\img3\img50f3.jpg .\category\img3\</v>
      </c>
    </row>
    <row r="573" spans="1:2" x14ac:dyDescent="0.25">
      <c r="A573" t="str">
        <f>IF(LEN(categories!G573) &gt; 0, "cp ."&amp;categories!G573&amp;" ../catalog/category"&amp;LEFT(categories!G573,6)&amp;";", "")</f>
        <v>cp ./img3/img2ac8.jpg ../catalog/category/img3/;</v>
      </c>
      <c r="B573" t="str">
        <f>IF(LEN(categories!G573) &gt; 0, SUBSTITUTE("copy ."&amp;categories!G573&amp;" ./category"&amp;LEFT(categories!G573,6),"/","\"), "")</f>
        <v>copy .\img3\img2ac8.jpg .\category\img3\</v>
      </c>
    </row>
    <row r="574" spans="1:2" x14ac:dyDescent="0.25">
      <c r="A574" t="str">
        <f>IF(LEN(categories!G574) &gt; 0, "cp ."&amp;categories!G574&amp;" ../catalog/category"&amp;LEFT(categories!G574,6)&amp;";", "")</f>
        <v>cp ./img3/imgbe53.jpg ../catalog/category/img3/;</v>
      </c>
      <c r="B574" t="str">
        <f>IF(LEN(categories!G574) &gt; 0, SUBSTITUTE("copy ."&amp;categories!G574&amp;" ./category"&amp;LEFT(categories!G574,6),"/","\"), "")</f>
        <v>copy .\img3\imgbe53.jpg .\category\img3\</v>
      </c>
    </row>
    <row r="575" spans="1:2" x14ac:dyDescent="0.25">
      <c r="A575" t="str">
        <f>IF(LEN(categories!G575) &gt; 0, "cp ."&amp;categories!G575&amp;" ../catalog/category"&amp;LEFT(categories!G575,6)&amp;";", "")</f>
        <v>cp ./img2/img2933.jpg ../catalog/category/img2/;</v>
      </c>
      <c r="B575" t="str">
        <f>IF(LEN(categories!G575) &gt; 0, SUBSTITUTE("copy ."&amp;categories!G575&amp;" ./category"&amp;LEFT(categories!G575,6),"/","\"), "")</f>
        <v>copy .\img2\img2933.jpg .\category\img2\</v>
      </c>
    </row>
    <row r="576" spans="1:2" x14ac:dyDescent="0.25">
      <c r="A576" t="str">
        <f>IF(LEN(categories!G576) &gt; 0, "cp ."&amp;categories!G576&amp;" ../catalog/category"&amp;LEFT(categories!G576,6)&amp;";", "")</f>
        <v>cp ./img2/imge588.jpg ../catalog/category/img2/;</v>
      </c>
      <c r="B576" t="str">
        <f>IF(LEN(categories!G576) &gt; 0, SUBSTITUTE("copy ."&amp;categories!G576&amp;" ./category"&amp;LEFT(categories!G576,6),"/","\"), "")</f>
        <v>copy .\img2\imge588.jpg .\category\img2\</v>
      </c>
    </row>
    <row r="577" spans="1:2" x14ac:dyDescent="0.25">
      <c r="A577" t="str">
        <f>IF(LEN(categories!G577) &gt; 0, "cp ."&amp;categories!G577&amp;" ../catalog/category"&amp;LEFT(categories!G577,6)&amp;";", "")</f>
        <v>cp ./img3/imgd063.jpg ../catalog/category/img3/;</v>
      </c>
      <c r="B577" t="str">
        <f>IF(LEN(categories!G577) &gt; 0, SUBSTITUTE("copy ."&amp;categories!G577&amp;" ./category"&amp;LEFT(categories!G577,6),"/","\"), "")</f>
        <v>copy .\img3\imgd063.jpg .\category\img3\</v>
      </c>
    </row>
    <row r="578" spans="1:2" x14ac:dyDescent="0.25">
      <c r="A578" t="str">
        <f>IF(LEN(categories!G578) &gt; 0, "cp ."&amp;categories!G578&amp;" ../catalog/category"&amp;LEFT(categories!G578,6)&amp;";", "")</f>
        <v>cp ./img2/img5bb1.jpg ../catalog/category/img2/;</v>
      </c>
      <c r="B578" t="str">
        <f>IF(LEN(categories!G578) &gt; 0, SUBSTITUTE("copy ."&amp;categories!G578&amp;" ./category"&amp;LEFT(categories!G578,6),"/","\"), "")</f>
        <v>copy .\img2\img5bb1.jpg .\category\img2\</v>
      </c>
    </row>
    <row r="579" spans="1:2" x14ac:dyDescent="0.25">
      <c r="A579" t="str">
        <f>IF(LEN(categories!G579) &gt; 0, "cp ."&amp;categories!G579&amp;" ../catalog/category"&amp;LEFT(categories!G579,6)&amp;";", "")</f>
        <v>cp ./img2/img9066.jpg ../catalog/category/img2/;</v>
      </c>
      <c r="B579" t="str">
        <f>IF(LEN(categories!G579) &gt; 0, SUBSTITUTE("copy ."&amp;categories!G579&amp;" ./category"&amp;LEFT(categories!G579,6),"/","\"), "")</f>
        <v>copy .\img2\img9066.jpg .\category\img2\</v>
      </c>
    </row>
    <row r="580" spans="1:2" x14ac:dyDescent="0.25">
      <c r="A580" t="str">
        <f>IF(LEN(categories!G580) &gt; 0, "cp ."&amp;categories!G580&amp;" ../catalog/category"&amp;LEFT(categories!G580,6)&amp;";", "")</f>
        <v>cp ./img2/img8c5d.jpg ../catalog/category/img2/;</v>
      </c>
      <c r="B580" t="str">
        <f>IF(LEN(categories!G580) &gt; 0, SUBSTITUTE("copy ."&amp;categories!G580&amp;" ./category"&amp;LEFT(categories!G580,6),"/","\"), "")</f>
        <v>copy .\img2\img8c5d.jpg .\category\img2\</v>
      </c>
    </row>
    <row r="581" spans="1:2" x14ac:dyDescent="0.25">
      <c r="A581" t="str">
        <f>IF(LEN(categories!G581) &gt; 0, "cp ."&amp;categories!G581&amp;" ../catalog/category"&amp;LEFT(categories!G581,6)&amp;";", "")</f>
        <v>cp ./img1/imgddec.jpg ../catalog/category/img1/;</v>
      </c>
      <c r="B581" t="str">
        <f>IF(LEN(categories!G581) &gt; 0, SUBSTITUTE("copy ."&amp;categories!G581&amp;" ./category"&amp;LEFT(categories!G581,6),"/","\"), "")</f>
        <v>copy .\img1\imgddec.jpg .\category\img1\</v>
      </c>
    </row>
    <row r="582" spans="1:2" x14ac:dyDescent="0.25">
      <c r="A582" t="str">
        <f>IF(LEN(categories!G582) &gt; 0, "cp ."&amp;categories!G582&amp;" ../catalog/category"&amp;LEFT(categories!G582,6)&amp;";", "")</f>
        <v>cp ./img3/img0d1f.jpg ../catalog/category/img3/;</v>
      </c>
      <c r="B582" t="str">
        <f>IF(LEN(categories!G582) &gt; 0, SUBSTITUTE("copy ."&amp;categories!G582&amp;" ./category"&amp;LEFT(categories!G582,6),"/","\"), "")</f>
        <v>copy .\img3\img0d1f.jpg .\category\img3\</v>
      </c>
    </row>
    <row r="583" spans="1:2" x14ac:dyDescent="0.25">
      <c r="A583" t="str">
        <f>IF(LEN(categories!G583) &gt; 0, "cp ."&amp;categories!G583&amp;" ../catalog/category"&amp;LEFT(categories!G583,6)&amp;";", "")</f>
        <v>cp ./img1/img5089.jpg ../catalog/category/img1/;</v>
      </c>
      <c r="B583" t="str">
        <f>IF(LEN(categories!G583) &gt; 0, SUBSTITUTE("copy ."&amp;categories!G583&amp;" ./category"&amp;LEFT(categories!G583,6),"/","\"), "")</f>
        <v>copy .\img1\img5089.jpg .\category\img1\</v>
      </c>
    </row>
    <row r="584" spans="1:2" x14ac:dyDescent="0.25">
      <c r="A584" t="str">
        <f>IF(LEN(categories!G584) &gt; 0, "cp ."&amp;categories!G584&amp;" ../catalog/category"&amp;LEFT(categories!G584,6)&amp;";", "")</f>
        <v>cp ./img3/img7eb9.jpg ../catalog/category/img3/;</v>
      </c>
      <c r="B584" t="str">
        <f>IF(LEN(categories!G584) &gt; 0, SUBSTITUTE("copy ."&amp;categories!G584&amp;" ./category"&amp;LEFT(categories!G584,6),"/","\"), "")</f>
        <v>copy .\img3\img7eb9.jpg .\category\img3\</v>
      </c>
    </row>
    <row r="585" spans="1:2" x14ac:dyDescent="0.25">
      <c r="A585" t="str">
        <f>IF(LEN(categories!G585) &gt; 0, "cp ."&amp;categories!G585&amp;" ../catalog/category"&amp;LEFT(categories!G585,6)&amp;";", "")</f>
        <v>cp ./img1/imgfc92.jpg ../catalog/category/img1/;</v>
      </c>
      <c r="B585" t="str">
        <f>IF(LEN(categories!G585) &gt; 0, SUBSTITUTE("copy ."&amp;categories!G585&amp;" ./category"&amp;LEFT(categories!G585,6),"/","\"), "")</f>
        <v>copy .\img1\imgfc92.jpg .\category\img1\</v>
      </c>
    </row>
    <row r="586" spans="1:2" x14ac:dyDescent="0.25">
      <c r="A586" t="str">
        <f>IF(LEN(categories!G586) &gt; 0, "cp ."&amp;categories!G586&amp;" ../catalog/category"&amp;LEFT(categories!G586,6)&amp;";", "")</f>
        <v>cp ./img2/imgb06c.jpg ../catalog/category/img2/;</v>
      </c>
      <c r="B586" t="str">
        <f>IF(LEN(categories!G586) &gt; 0, SUBSTITUTE("copy ."&amp;categories!G586&amp;" ./category"&amp;LEFT(categories!G586,6),"/","\"), "")</f>
        <v>copy .\img2\imgb06c.jpg .\category\img2\</v>
      </c>
    </row>
    <row r="587" spans="1:2" x14ac:dyDescent="0.25">
      <c r="A587" t="str">
        <f>IF(LEN(categories!G587) &gt; 0, "cp ."&amp;categories!G587&amp;" ../catalog/category"&amp;LEFT(categories!G587,6)&amp;";", "")</f>
        <v>cp ./img3/imgc4b0.jpg ../catalog/category/img3/;</v>
      </c>
      <c r="B587" t="str">
        <f>IF(LEN(categories!G587) &gt; 0, SUBSTITUTE("copy ."&amp;categories!G587&amp;" ./category"&amp;LEFT(categories!G587,6),"/","\"), "")</f>
        <v>copy .\img3\imgc4b0.jpg .\category\img3\</v>
      </c>
    </row>
    <row r="588" spans="1:2" x14ac:dyDescent="0.25">
      <c r="A588" t="str">
        <f>IF(LEN(categories!G588) &gt; 0, "cp ."&amp;categories!G588&amp;" ../catalog/category"&amp;LEFT(categories!G588,6)&amp;";", "")</f>
        <v>cp ./img2/img27ea.jpg ../catalog/category/img2/;</v>
      </c>
      <c r="B588" t="str">
        <f>IF(LEN(categories!G588) &gt; 0, SUBSTITUTE("copy ."&amp;categories!G588&amp;" ./category"&amp;LEFT(categories!G588,6),"/","\"), "")</f>
        <v>copy .\img2\img27ea.jpg .\category\img2\</v>
      </c>
    </row>
    <row r="589" spans="1:2" x14ac:dyDescent="0.25">
      <c r="A589" t="str">
        <f>IF(LEN(categories!G589) &gt; 0, "cp ."&amp;categories!G589&amp;" ../catalog/category"&amp;LEFT(categories!G589,6)&amp;";", "")</f>
        <v>cp ./img2/img7062.jpg ../catalog/category/img2/;</v>
      </c>
      <c r="B589" t="str">
        <f>IF(LEN(categories!G589) &gt; 0, SUBSTITUTE("copy ."&amp;categories!G589&amp;" ./category"&amp;LEFT(categories!G589,6),"/","\"), "")</f>
        <v>copy .\img2\img7062.jpg .\category\img2\</v>
      </c>
    </row>
    <row r="590" spans="1:2" x14ac:dyDescent="0.25">
      <c r="A590" t="str">
        <f>IF(LEN(categories!G590) &gt; 0, "cp ."&amp;categories!G590&amp;" ../catalog/category"&amp;LEFT(categories!G590,6)&amp;";", "")</f>
        <v>cp ./img3/img753c.jpg ../catalog/category/img3/;</v>
      </c>
      <c r="B590" t="str">
        <f>IF(LEN(categories!G590) &gt; 0, SUBSTITUTE("copy ."&amp;categories!G590&amp;" ./category"&amp;LEFT(categories!G590,6),"/","\"), "")</f>
        <v>copy .\img3\img753c.jpg .\category\img3\</v>
      </c>
    </row>
    <row r="591" spans="1:2" x14ac:dyDescent="0.25">
      <c r="A591" t="str">
        <f>IF(LEN(categories!G591) &gt; 0, "cp ."&amp;categories!G591&amp;" ../catalog/category"&amp;LEFT(categories!G591,6)&amp;";", "")</f>
        <v>cp ./img2/imgbe3b.jpg ../catalog/category/img2/;</v>
      </c>
      <c r="B591" t="str">
        <f>IF(LEN(categories!G591) &gt; 0, SUBSTITUTE("copy ."&amp;categories!G591&amp;" ./category"&amp;LEFT(categories!G591,6),"/","\"), "")</f>
        <v>copy .\img2\imgbe3b.jpg .\category\img2\</v>
      </c>
    </row>
    <row r="592" spans="1:2" x14ac:dyDescent="0.25">
      <c r="A592" t="str">
        <f>IF(LEN(categories!G592) &gt; 0, "cp ."&amp;categories!G592&amp;" ../catalog/category"&amp;LEFT(categories!G592,6)&amp;";", "")</f>
        <v>cp ./img1/imgb80f.jpg ../catalog/category/img1/;</v>
      </c>
      <c r="B592" t="str">
        <f>IF(LEN(categories!G592) &gt; 0, SUBSTITUTE("copy ."&amp;categories!G592&amp;" ./category"&amp;LEFT(categories!G592,6),"/","\"), "")</f>
        <v>copy .\img1\imgb80f.jpg .\category\img1\</v>
      </c>
    </row>
    <row r="593" spans="1:2" x14ac:dyDescent="0.25">
      <c r="A593" t="str">
        <f>IF(LEN(categories!G593) &gt; 0, "cp ."&amp;categories!G593&amp;" ../catalog/category"&amp;LEFT(categories!G593,6)&amp;";", "")</f>
        <v>cp ./img3/img8c35.jpg ../catalog/category/img3/;</v>
      </c>
      <c r="B593" t="str">
        <f>IF(LEN(categories!G593) &gt; 0, SUBSTITUTE("copy ."&amp;categories!G593&amp;" ./category"&amp;LEFT(categories!G593,6),"/","\"), "")</f>
        <v>copy .\img3\img8c35.jpg .\category\img3\</v>
      </c>
    </row>
    <row r="594" spans="1:2" x14ac:dyDescent="0.25">
      <c r="A594" t="str">
        <f>IF(LEN(categories!G594) &gt; 0, "cp ."&amp;categories!G594&amp;" ../catalog/category"&amp;LEFT(categories!G594,6)&amp;";", "")</f>
        <v>cp ./img1/imgc95d.jpg ../catalog/category/img1/;</v>
      </c>
      <c r="B594" t="str">
        <f>IF(LEN(categories!G594) &gt; 0, SUBSTITUTE("copy ."&amp;categories!G594&amp;" ./category"&amp;LEFT(categories!G594,6),"/","\"), "")</f>
        <v>copy .\img1\imgc95d.jpg .\category\img1\</v>
      </c>
    </row>
    <row r="595" spans="1:2" x14ac:dyDescent="0.25">
      <c r="A595" t="str">
        <f>IF(LEN(categories!G595) &gt; 0, "cp ."&amp;categories!G595&amp;" ../catalog/category"&amp;LEFT(categories!G595,6)&amp;";", "")</f>
        <v>cp ./img3/imgbb9f.jpg ../catalog/category/img3/;</v>
      </c>
      <c r="B595" t="str">
        <f>IF(LEN(categories!G595) &gt; 0, SUBSTITUTE("copy ."&amp;categories!G595&amp;" ./category"&amp;LEFT(categories!G595,6),"/","\"), "")</f>
        <v>copy .\img3\imgbb9f.jpg .\category\img3\</v>
      </c>
    </row>
    <row r="596" spans="1:2" x14ac:dyDescent="0.25">
      <c r="A596" t="str">
        <f>IF(LEN(categories!G596) &gt; 0, "cp ."&amp;categories!G596&amp;" ../catalog/category"&amp;LEFT(categories!G596,6)&amp;";", "")</f>
        <v>cp ./img3/imgb906.jpg ../catalog/category/img3/;</v>
      </c>
      <c r="B596" t="str">
        <f>IF(LEN(categories!G596) &gt; 0, SUBSTITUTE("copy ."&amp;categories!G596&amp;" ./category"&amp;LEFT(categories!G596,6),"/","\"), "")</f>
        <v>copy .\img3\imgb906.jpg .\category\img3\</v>
      </c>
    </row>
    <row r="597" spans="1:2" x14ac:dyDescent="0.25">
      <c r="A597" t="str">
        <f>IF(LEN(categories!G597) &gt; 0, "cp ."&amp;categories!G597&amp;" ../catalog/category"&amp;LEFT(categories!G597,6)&amp;";", "")</f>
        <v>cp ./img3/imgaa38.jpg ../catalog/category/img3/;</v>
      </c>
      <c r="B597" t="str">
        <f>IF(LEN(categories!G597) &gt; 0, SUBSTITUTE("copy ."&amp;categories!G597&amp;" ./category"&amp;LEFT(categories!G597,6),"/","\"), "")</f>
        <v>copy .\img3\imgaa38.jpg .\category\img3\</v>
      </c>
    </row>
    <row r="598" spans="1:2" x14ac:dyDescent="0.25">
      <c r="A598" t="str">
        <f>IF(LEN(categories!G598) &gt; 0, "cp ."&amp;categories!G598&amp;" ../catalog/category"&amp;LEFT(categories!G598,6)&amp;";", "")</f>
        <v>cp ./img3/imgaa38.jpg ../catalog/category/img3/;</v>
      </c>
      <c r="B598" t="str">
        <f>IF(LEN(categories!G598) &gt; 0, SUBSTITUTE("copy ."&amp;categories!G598&amp;" ./category"&amp;LEFT(categories!G598,6),"/","\"), "")</f>
        <v>copy .\img3\imgaa38.jpg .\category\img3\</v>
      </c>
    </row>
    <row r="599" spans="1:2" x14ac:dyDescent="0.25">
      <c r="A599" t="str">
        <f>IF(LEN(categories!G599) &gt; 0, "cp ."&amp;categories!G599&amp;" ../catalog/category"&amp;LEFT(categories!G599,6)&amp;";", "")</f>
        <v>cp ./img2/img71ca.jpg ../catalog/category/img2/;</v>
      </c>
      <c r="B599" t="str">
        <f>IF(LEN(categories!G599) &gt; 0, SUBSTITUTE("copy ."&amp;categories!G599&amp;" ./category"&amp;LEFT(categories!G599,6),"/","\"), "")</f>
        <v>copy .\img2\img71ca.jpg .\category\img2\</v>
      </c>
    </row>
    <row r="600" spans="1:2" x14ac:dyDescent="0.25">
      <c r="A600" t="str">
        <f>IF(LEN(categories!G600) &gt; 0, "cp ."&amp;categories!G600&amp;" ../catalog/category"&amp;LEFT(categories!G600,6)&amp;";", "")</f>
        <v>cp ./img3/img3114.jpg ../catalog/category/img3/;</v>
      </c>
      <c r="B600" t="str">
        <f>IF(LEN(categories!G600) &gt; 0, SUBSTITUTE("copy ."&amp;categories!G600&amp;" ./category"&amp;LEFT(categories!G600,6),"/","\"), "")</f>
        <v>copy .\img3\img3114.jpg .\category\img3\</v>
      </c>
    </row>
    <row r="601" spans="1:2" x14ac:dyDescent="0.25">
      <c r="A601" t="str">
        <f>IF(LEN(categories!G601) &gt; 0, "cp ."&amp;categories!G601&amp;" ../catalog/category"&amp;LEFT(categories!G601,6)&amp;";", "")</f>
        <v>cp ./img1/img3bff.jpg ../catalog/category/img1/;</v>
      </c>
      <c r="B601" t="str">
        <f>IF(LEN(categories!G601) &gt; 0, SUBSTITUTE("copy ."&amp;categories!G601&amp;" ./category"&amp;LEFT(categories!G601,6),"/","\"), "")</f>
        <v>copy .\img1\img3bff.jpg .\category\img1\</v>
      </c>
    </row>
    <row r="602" spans="1:2" x14ac:dyDescent="0.25">
      <c r="A602" t="str">
        <f>IF(LEN(categories!G602) &gt; 0, "cp ."&amp;categories!G602&amp;" ../catalog/category"&amp;LEFT(categories!G602,6)&amp;";", "")</f>
        <v>cp ./img1/img6416.jpg ../catalog/category/img1/;</v>
      </c>
      <c r="B602" t="str">
        <f>IF(LEN(categories!G602) &gt; 0, SUBSTITUTE("copy ."&amp;categories!G602&amp;" ./category"&amp;LEFT(categories!G602,6),"/","\"), "")</f>
        <v>copy .\img1\img6416.jpg .\category\img1\</v>
      </c>
    </row>
    <row r="603" spans="1:2" x14ac:dyDescent="0.25">
      <c r="A603" t="str">
        <f>IF(LEN(categories!G603) &gt; 0, "cp ."&amp;categories!G603&amp;" ../catalog/category"&amp;LEFT(categories!G603,6)&amp;";", "")</f>
        <v>cp ./img1/img6416.jpg ../catalog/category/img1/;</v>
      </c>
      <c r="B603" t="str">
        <f>IF(LEN(categories!G603) &gt; 0, SUBSTITUTE("copy ."&amp;categories!G603&amp;" ./category"&amp;LEFT(categories!G603,6),"/","\"), "")</f>
        <v>copy .\img1\img6416.jpg .\category\img1\</v>
      </c>
    </row>
    <row r="604" spans="1:2" x14ac:dyDescent="0.25">
      <c r="A604" t="str">
        <f>IF(LEN(categories!G604) &gt; 0, "cp ."&amp;categories!G604&amp;" ../catalog/category"&amp;LEFT(categories!G604,6)&amp;";", "")</f>
        <v>cp ./img2/img06f3.jpg ../catalog/category/img2/;</v>
      </c>
      <c r="B604" t="str">
        <f>IF(LEN(categories!G604) &gt; 0, SUBSTITUTE("copy ."&amp;categories!G604&amp;" ./category"&amp;LEFT(categories!G604,6),"/","\"), "")</f>
        <v>copy .\img2\img06f3.jpg .\category\img2\</v>
      </c>
    </row>
    <row r="605" spans="1:2" x14ac:dyDescent="0.25">
      <c r="A605" t="str">
        <f>IF(LEN(categories!G605) &gt; 0, "cp ."&amp;categories!G605&amp;" ../catalog/category"&amp;LEFT(categories!G605,6)&amp;";", "")</f>
        <v>cp ./img1/img4245.jpg ../catalog/category/img1/;</v>
      </c>
      <c r="B605" t="str">
        <f>IF(LEN(categories!G605) &gt; 0, SUBSTITUTE("copy ."&amp;categories!G605&amp;" ./category"&amp;LEFT(categories!G605,6),"/","\"), "")</f>
        <v>copy .\img1\img4245.jpg .\category\img1\</v>
      </c>
    </row>
    <row r="606" spans="1:2" x14ac:dyDescent="0.25">
      <c r="A606" t="str">
        <f>IF(LEN(categories!G606) &gt; 0, "cp ."&amp;categories!G606&amp;" ../catalog/category"&amp;LEFT(categories!G606,6)&amp;";", "")</f>
        <v>cp ./img2/img7a61.jpg ../catalog/category/img2/;</v>
      </c>
      <c r="B606" t="str">
        <f>IF(LEN(categories!G606) &gt; 0, SUBSTITUTE("copy ."&amp;categories!G606&amp;" ./category"&amp;LEFT(categories!G606,6),"/","\"), "")</f>
        <v>copy .\img2\img7a61.jpg .\category\img2\</v>
      </c>
    </row>
    <row r="607" spans="1:2" x14ac:dyDescent="0.25">
      <c r="A607" t="str">
        <f>IF(LEN(categories!G607) &gt; 0, "cp ."&amp;categories!G607&amp;" ../catalog/category"&amp;LEFT(categories!G607,6)&amp;";", "")</f>
        <v>cp ./img2/imgdf17.jpg ../catalog/category/img2/;</v>
      </c>
      <c r="B607" t="str">
        <f>IF(LEN(categories!G607) &gt; 0, SUBSTITUTE("copy ."&amp;categories!G607&amp;" ./category"&amp;LEFT(categories!G607,6),"/","\"), "")</f>
        <v>copy .\img2\imgdf17.jpg .\category\img2\</v>
      </c>
    </row>
    <row r="608" spans="1:2" x14ac:dyDescent="0.25">
      <c r="A608" t="str">
        <f>IF(LEN(categories!G608) &gt; 0, "cp ."&amp;categories!G608&amp;" ../catalog/category"&amp;LEFT(categories!G608,6)&amp;";", "")</f>
        <v>cp ./img3/img1ef6.jpg ../catalog/category/img3/;</v>
      </c>
      <c r="B608" t="str">
        <f>IF(LEN(categories!G608) &gt; 0, SUBSTITUTE("copy ."&amp;categories!G608&amp;" ./category"&amp;LEFT(categories!G608,6),"/","\"), "")</f>
        <v>copy .\img3\img1ef6.jpg .\category\img3\</v>
      </c>
    </row>
    <row r="609" spans="1:2" x14ac:dyDescent="0.25">
      <c r="A609" t="str">
        <f>IF(LEN(categories!G609) &gt; 0, "cp ."&amp;categories!G609&amp;" ../catalog/category"&amp;LEFT(categories!G609,6)&amp;";", "")</f>
        <v>cp ./img2/img52c0.jpg ../catalog/category/img2/;</v>
      </c>
      <c r="B609" t="str">
        <f>IF(LEN(categories!G609) &gt; 0, SUBSTITUTE("copy ."&amp;categories!G609&amp;" ./category"&amp;LEFT(categories!G609,6),"/","\"), "")</f>
        <v>copy .\img2\img52c0.jpg .\category\img2\</v>
      </c>
    </row>
    <row r="610" spans="1:2" x14ac:dyDescent="0.25">
      <c r="A610" t="str">
        <f>IF(LEN(categories!G610) &gt; 0, "cp ."&amp;categories!G610&amp;" ../catalog/category"&amp;LEFT(categories!G610,6)&amp;";", "")</f>
        <v>cp ./img1/img4749.jpg ../catalog/category/img1/;</v>
      </c>
      <c r="B610" t="str">
        <f>IF(LEN(categories!G610) &gt; 0, SUBSTITUTE("copy ."&amp;categories!G610&amp;" ./category"&amp;LEFT(categories!G610,6),"/","\"), "")</f>
        <v>copy .\img1\img4749.jpg .\category\img1\</v>
      </c>
    </row>
    <row r="611" spans="1:2" x14ac:dyDescent="0.25">
      <c r="A611" t="str">
        <f>IF(LEN(categories!G611) &gt; 0, "cp ."&amp;categories!G611&amp;" ../catalog/category"&amp;LEFT(categories!G611,6)&amp;";", "")</f>
        <v>cp ./img1/imgffa4.jpg ../catalog/category/img1/;</v>
      </c>
      <c r="B611" t="str">
        <f>IF(LEN(categories!G611) &gt; 0, SUBSTITUTE("copy ."&amp;categories!G611&amp;" ./category"&amp;LEFT(categories!G611,6),"/","\"), "")</f>
        <v>copy .\img1\imgffa4.jpg .\category\img1\</v>
      </c>
    </row>
    <row r="612" spans="1:2" x14ac:dyDescent="0.25">
      <c r="A612" t="str">
        <f>IF(LEN(categories!G612) &gt; 0, "cp ."&amp;categories!G612&amp;" ../catalog/category"&amp;LEFT(categories!G612,6)&amp;";", "")</f>
        <v>cp ./img2/img79b5.jpg ../catalog/category/img2/;</v>
      </c>
      <c r="B612" t="str">
        <f>IF(LEN(categories!G612) &gt; 0, SUBSTITUTE("copy ."&amp;categories!G612&amp;" ./category"&amp;LEFT(categories!G612,6),"/","\"), "")</f>
        <v>copy .\img2\img79b5.jpg .\category\img2\</v>
      </c>
    </row>
    <row r="613" spans="1:2" x14ac:dyDescent="0.25">
      <c r="A613" t="str">
        <f>IF(LEN(categories!G613) &gt; 0, "cp ."&amp;categories!G613&amp;" ../catalog/category"&amp;LEFT(categories!G613,6)&amp;";", "")</f>
        <v>cp ./img1/img453d.jpg ../catalog/category/img1/;</v>
      </c>
      <c r="B613" t="str">
        <f>IF(LEN(categories!G613) &gt; 0, SUBSTITUTE("copy ."&amp;categories!G613&amp;" ./category"&amp;LEFT(categories!G613,6),"/","\"), "")</f>
        <v>copy .\img1\img453d.jpg .\category\img1\</v>
      </c>
    </row>
    <row r="614" spans="1:2" x14ac:dyDescent="0.25">
      <c r="A614" t="str">
        <f>IF(LEN(categories!G614) &gt; 0, "cp ."&amp;categories!G614&amp;" ../catalog/category"&amp;LEFT(categories!G614,6)&amp;";", "")</f>
        <v>cp ./img2/img1fb7.jpg ../catalog/category/img2/;</v>
      </c>
      <c r="B614" t="str">
        <f>IF(LEN(categories!G614) &gt; 0, SUBSTITUTE("copy ."&amp;categories!G614&amp;" ./category"&amp;LEFT(categories!G614,6),"/","\"), "")</f>
        <v>copy .\img2\img1fb7.jpg .\category\img2\</v>
      </c>
    </row>
    <row r="615" spans="1:2" x14ac:dyDescent="0.25">
      <c r="A615" t="str">
        <f>IF(LEN(categories!G615) &gt; 0, "cp ."&amp;categories!G615&amp;" ../catalog/category"&amp;LEFT(categories!G615,6)&amp;";", "")</f>
        <v>cp ./img2/img906c.jpg ../catalog/category/img2/;</v>
      </c>
      <c r="B615" t="str">
        <f>IF(LEN(categories!G615) &gt; 0, SUBSTITUTE("copy ."&amp;categories!G615&amp;" ./category"&amp;LEFT(categories!G615,6),"/","\"), "")</f>
        <v>copy .\img2\img906c.jpg .\category\img2\</v>
      </c>
    </row>
    <row r="616" spans="1:2" x14ac:dyDescent="0.25">
      <c r="A616" t="str">
        <f>IF(LEN(categories!G616) &gt; 0, "cp ."&amp;categories!G616&amp;" ../catalog/category"&amp;LEFT(categories!G616,6)&amp;";", "")</f>
        <v>cp ./img2/img1efc.jpg ../catalog/category/img2/;</v>
      </c>
      <c r="B616" t="str">
        <f>IF(LEN(categories!G616) &gt; 0, SUBSTITUTE("copy ."&amp;categories!G616&amp;" ./category"&amp;LEFT(categories!G616,6),"/","\"), "")</f>
        <v>copy .\img2\img1efc.jpg .\category\img2\</v>
      </c>
    </row>
    <row r="617" spans="1:2" x14ac:dyDescent="0.25">
      <c r="A617" t="str">
        <f>IF(LEN(categories!G617) &gt; 0, "cp ."&amp;categories!G617&amp;" ../catalog/category"&amp;LEFT(categories!G617,6)&amp;";", "")</f>
        <v>cp ./img3/img730b.jpg ../catalog/category/img3/;</v>
      </c>
      <c r="B617" t="str">
        <f>IF(LEN(categories!G617) &gt; 0, SUBSTITUTE("copy ."&amp;categories!G617&amp;" ./category"&amp;LEFT(categories!G617,6),"/","\"), "")</f>
        <v>copy .\img3\img730b.jpg .\category\img3\</v>
      </c>
    </row>
    <row r="618" spans="1:2" x14ac:dyDescent="0.25">
      <c r="A618" t="str">
        <f>IF(LEN(categories!G618) &gt; 0, "cp ."&amp;categories!G618&amp;" ../catalog/category"&amp;LEFT(categories!G618,6)&amp;";", "")</f>
        <v>cp ./img1/img1f69.jpg ../catalog/category/img1/;</v>
      </c>
      <c r="B618" t="str">
        <f>IF(LEN(categories!G618) &gt; 0, SUBSTITUTE("copy ."&amp;categories!G618&amp;" ./category"&amp;LEFT(categories!G618,6),"/","\"), "")</f>
        <v>copy .\img1\img1f69.jpg .\category\img1\</v>
      </c>
    </row>
    <row r="619" spans="1:2" x14ac:dyDescent="0.25">
      <c r="A619" t="str">
        <f>IF(LEN(categories!G619) &gt; 0, "cp ."&amp;categories!G619&amp;" ../catalog/category"&amp;LEFT(categories!G619,6)&amp;";", "")</f>
        <v>cp ./img1/img408b.jpg ../catalog/category/img1/;</v>
      </c>
      <c r="B619" t="str">
        <f>IF(LEN(categories!G619) &gt; 0, SUBSTITUTE("copy ."&amp;categories!G619&amp;" ./category"&amp;LEFT(categories!G619,6),"/","\"), "")</f>
        <v>copy .\img1\img408b.jpg .\category\img1\</v>
      </c>
    </row>
    <row r="620" spans="1:2" x14ac:dyDescent="0.25">
      <c r="A620" t="str">
        <f>IF(LEN(categories!G620) &gt; 0, "cp ."&amp;categories!G620&amp;" ../catalog/category"&amp;LEFT(categories!G620,6)&amp;";", "")</f>
        <v>cp ./img2/imgb4a0.jpg ../catalog/category/img2/;</v>
      </c>
      <c r="B620" t="str">
        <f>IF(LEN(categories!G620) &gt; 0, SUBSTITUTE("copy ."&amp;categories!G620&amp;" ./category"&amp;LEFT(categories!G620,6),"/","\"), "")</f>
        <v>copy .\img2\imgb4a0.jpg .\category\img2\</v>
      </c>
    </row>
    <row r="621" spans="1:2" x14ac:dyDescent="0.25">
      <c r="A621" t="str">
        <f>IF(LEN(categories!G621) &gt; 0, "cp ."&amp;categories!G621&amp;" ../catalog/category"&amp;LEFT(categories!G621,6)&amp;";", "")</f>
        <v>cp ./img3/img0020.jpg ../catalog/category/img3/;</v>
      </c>
      <c r="B621" t="str">
        <f>IF(LEN(categories!G621) &gt; 0, SUBSTITUTE("copy ."&amp;categories!G621&amp;" ./category"&amp;LEFT(categories!G621,6),"/","\"), "")</f>
        <v>copy .\img3\img0020.jpg .\category\img3\</v>
      </c>
    </row>
    <row r="622" spans="1:2" x14ac:dyDescent="0.25">
      <c r="A622" t="str">
        <f>IF(LEN(categories!G622) &gt; 0, "cp ."&amp;categories!G622&amp;" ../catalog/category"&amp;LEFT(categories!G622,6)&amp;";", "")</f>
        <v>cp ./img1/img84e3.jpg ../catalog/category/img1/;</v>
      </c>
      <c r="B622" t="str">
        <f>IF(LEN(categories!G622) &gt; 0, SUBSTITUTE("copy ."&amp;categories!G622&amp;" ./category"&amp;LEFT(categories!G622,6),"/","\"), "")</f>
        <v>copy .\img1\img84e3.jpg .\category\img1\</v>
      </c>
    </row>
    <row r="623" spans="1:2" x14ac:dyDescent="0.25">
      <c r="A623" t="str">
        <f>IF(LEN(categories!G623) &gt; 0, "cp ."&amp;categories!G623&amp;" ../catalog/category"&amp;LEFT(categories!G623,6)&amp;";", "")</f>
        <v>cp ./img2/img5a93.jpg ../catalog/category/img2/;</v>
      </c>
      <c r="B623" t="str">
        <f>IF(LEN(categories!G623) &gt; 0, SUBSTITUTE("copy ."&amp;categories!G623&amp;" ./category"&amp;LEFT(categories!G623,6),"/","\"), "")</f>
        <v>copy .\img2\img5a93.jpg .\category\img2\</v>
      </c>
    </row>
    <row r="624" spans="1:2" x14ac:dyDescent="0.25">
      <c r="A624" t="str">
        <f>IF(LEN(categories!G624) &gt; 0, "cp ."&amp;categories!G624&amp;" ../catalog/category"&amp;LEFT(categories!G624,6)&amp;";", "")</f>
        <v>cp ./img2/imgc203.jpg ../catalog/category/img2/;</v>
      </c>
      <c r="B624" t="str">
        <f>IF(LEN(categories!G624) &gt; 0, SUBSTITUTE("copy ."&amp;categories!G624&amp;" ./category"&amp;LEFT(categories!G624,6),"/","\"), "")</f>
        <v>copy .\img2\imgc203.jpg .\category\img2\</v>
      </c>
    </row>
    <row r="625" spans="1:2" x14ac:dyDescent="0.25">
      <c r="A625" t="str">
        <f>IF(LEN(categories!G625) &gt; 0, "cp ."&amp;categories!G625&amp;" ../catalog/category"&amp;LEFT(categories!G625,6)&amp;";", "")</f>
        <v>cp ./img2/imgf4d8.jpg ../catalog/category/img2/;</v>
      </c>
      <c r="B625" t="str">
        <f>IF(LEN(categories!G625) &gt; 0, SUBSTITUTE("copy ."&amp;categories!G625&amp;" ./category"&amp;LEFT(categories!G625,6),"/","\"), "")</f>
        <v>copy .\img2\imgf4d8.jpg .\category\img2\</v>
      </c>
    </row>
    <row r="626" spans="1:2" x14ac:dyDescent="0.25">
      <c r="A626" t="str">
        <f>IF(LEN(categories!G626) &gt; 0, "cp ."&amp;categories!G626&amp;" ../catalog/category"&amp;LEFT(categories!G626,6)&amp;";", "")</f>
        <v>cp ./img3/img3d40.jpg ../catalog/category/img3/;</v>
      </c>
      <c r="B626" t="str">
        <f>IF(LEN(categories!G626) &gt; 0, SUBSTITUTE("copy ."&amp;categories!G626&amp;" ./category"&amp;LEFT(categories!G626,6),"/","\"), "")</f>
        <v>copy .\img3\img3d40.jpg .\category\img3\</v>
      </c>
    </row>
    <row r="627" spans="1:2" x14ac:dyDescent="0.25">
      <c r="A627" t="str">
        <f>IF(LEN(categories!G627) &gt; 0, "cp ."&amp;categories!G627&amp;" ../catalog/category"&amp;LEFT(categories!G627,6)&amp;";", "")</f>
        <v>cp ./img3/imgace2.jpg ../catalog/category/img3/;</v>
      </c>
      <c r="B627" t="str">
        <f>IF(LEN(categories!G627) &gt; 0, SUBSTITUTE("copy ."&amp;categories!G627&amp;" ./category"&amp;LEFT(categories!G627,6),"/","\"), "")</f>
        <v>copy .\img3\imgace2.jpg .\category\img3\</v>
      </c>
    </row>
    <row r="628" spans="1:2" x14ac:dyDescent="0.25">
      <c r="A628" t="str">
        <f>IF(LEN(categories!G628) &gt; 0, "cp ."&amp;categories!G628&amp;" ../catalog/category"&amp;LEFT(categories!G628,6)&amp;";", "")</f>
        <v>cp ./img2/img6c29.jpg ../catalog/category/img2/;</v>
      </c>
      <c r="B628" t="str">
        <f>IF(LEN(categories!G628) &gt; 0, SUBSTITUTE("copy ."&amp;categories!G628&amp;" ./category"&amp;LEFT(categories!G628,6),"/","\"), "")</f>
        <v>copy .\img2\img6c29.jpg .\category\img2\</v>
      </c>
    </row>
    <row r="629" spans="1:2" x14ac:dyDescent="0.25">
      <c r="A629" t="str">
        <f>IF(LEN(categories!G629) &gt; 0, "cp ."&amp;categories!G629&amp;" ../catalog/category"&amp;LEFT(categories!G629,6)&amp;";", "")</f>
        <v>cp ./img2/img2e8d.jpg ../catalog/category/img2/;</v>
      </c>
      <c r="B629" t="str">
        <f>IF(LEN(categories!G629) &gt; 0, SUBSTITUTE("copy ."&amp;categories!G629&amp;" ./category"&amp;LEFT(categories!G629,6),"/","\"), "")</f>
        <v>copy .\img2\img2e8d.jpg .\category\img2\</v>
      </c>
    </row>
    <row r="630" spans="1:2" x14ac:dyDescent="0.25">
      <c r="A630" t="str">
        <f>IF(LEN(categories!G630) &gt; 0, "cp ."&amp;categories!G630&amp;" ../catalog/category"&amp;LEFT(categories!G630,6)&amp;";", "")</f>
        <v>cp ./img3/img4ebf.jpg ../catalog/category/img3/;</v>
      </c>
      <c r="B630" t="str">
        <f>IF(LEN(categories!G630) &gt; 0, SUBSTITUTE("copy ."&amp;categories!G630&amp;" ./category"&amp;LEFT(categories!G630,6),"/","\"), "")</f>
        <v>copy .\img3\img4ebf.jpg .\category\img3\</v>
      </c>
    </row>
    <row r="631" spans="1:2" x14ac:dyDescent="0.25">
      <c r="A631" t="str">
        <f>IF(LEN(categories!G631) &gt; 0, "cp ."&amp;categories!G631&amp;" ../catalog/category"&amp;LEFT(categories!G631,6)&amp;";", "")</f>
        <v>cp ./img1/img8268.jpg ../catalog/category/img1/;</v>
      </c>
      <c r="B631" t="str">
        <f>IF(LEN(categories!G631) &gt; 0, SUBSTITUTE("copy ."&amp;categories!G631&amp;" ./category"&amp;LEFT(categories!G631,6),"/","\"), "")</f>
        <v>copy .\img1\img8268.jpg .\category\img1\</v>
      </c>
    </row>
    <row r="632" spans="1:2" x14ac:dyDescent="0.25">
      <c r="A632" t="str">
        <f>IF(LEN(categories!G632) &gt; 0, "cp ."&amp;categories!G632&amp;" ../catalog/category"&amp;LEFT(categories!G632,6)&amp;";", "")</f>
        <v>cp ./img3/img1c75.jpg ../catalog/category/img3/;</v>
      </c>
      <c r="B632" t="str">
        <f>IF(LEN(categories!G632) &gt; 0, SUBSTITUTE("copy ."&amp;categories!G632&amp;" ./category"&amp;LEFT(categories!G632,6),"/","\"), "")</f>
        <v>copy .\img3\img1c75.jpg .\category\img3\</v>
      </c>
    </row>
    <row r="633" spans="1:2" x14ac:dyDescent="0.25">
      <c r="A633" t="str">
        <f>IF(LEN(categories!G633) &gt; 0, "cp ."&amp;categories!G633&amp;" ../catalog/category"&amp;LEFT(categories!G633,6)&amp;";", "")</f>
        <v>cp ./img2/img2020.jpg ../catalog/category/img2/;</v>
      </c>
      <c r="B633" t="str">
        <f>IF(LEN(categories!G633) &gt; 0, SUBSTITUTE("copy ."&amp;categories!G633&amp;" ./category"&amp;LEFT(categories!G633,6),"/","\"), "")</f>
        <v>copy .\img2\img2020.jpg .\category\img2\</v>
      </c>
    </row>
    <row r="634" spans="1:2" x14ac:dyDescent="0.25">
      <c r="A634" t="str">
        <f>IF(LEN(categories!G634) &gt; 0, "cp ."&amp;categories!G634&amp;" ../catalog/category"&amp;LEFT(categories!G634,6)&amp;";", "")</f>
        <v>cp ./img3/img36ff.jpg ../catalog/category/img3/;</v>
      </c>
      <c r="B634" t="str">
        <f>IF(LEN(categories!G634) &gt; 0, SUBSTITUTE("copy ."&amp;categories!G634&amp;" ./category"&amp;LEFT(categories!G634,6),"/","\"), "")</f>
        <v>copy .\img3\img36ff.jpg .\category\img3\</v>
      </c>
    </row>
    <row r="635" spans="1:2" x14ac:dyDescent="0.25">
      <c r="A635" t="str">
        <f>IF(LEN(categories!G635) &gt; 0, "cp ."&amp;categories!G635&amp;" ../catalog/category"&amp;LEFT(categories!G635,6)&amp;";", "")</f>
        <v>cp ./img3/img98cd.jpg ../catalog/category/img3/;</v>
      </c>
      <c r="B635" t="str">
        <f>IF(LEN(categories!G635) &gt; 0, SUBSTITUTE("copy ."&amp;categories!G635&amp;" ./category"&amp;LEFT(categories!G635,6),"/","\"), "")</f>
        <v>copy .\img3\img98cd.jpg .\category\img3\</v>
      </c>
    </row>
    <row r="636" spans="1:2" x14ac:dyDescent="0.25">
      <c r="A636" t="str">
        <f>IF(LEN(categories!G636) &gt; 0, "cp ."&amp;categories!G636&amp;" ../catalog/category"&amp;LEFT(categories!G636,6)&amp;";", "")</f>
        <v>cp ./img1/img6e55.jpg ../catalog/category/img1/;</v>
      </c>
      <c r="B636" t="str">
        <f>IF(LEN(categories!G636) &gt; 0, SUBSTITUTE("copy ."&amp;categories!G636&amp;" ./category"&amp;LEFT(categories!G636,6),"/","\"), "")</f>
        <v>copy .\img1\img6e55.jpg .\category\img1\</v>
      </c>
    </row>
    <row r="637" spans="1:2" x14ac:dyDescent="0.25">
      <c r="A637" t="str">
        <f>IF(LEN(categories!G637) &gt; 0, "cp ."&amp;categories!G637&amp;" ../catalog/category"&amp;LEFT(categories!G637,6)&amp;";", "")</f>
        <v>cp ./img3/imgc86c.jpg ../catalog/category/img3/;</v>
      </c>
      <c r="B637" t="str">
        <f>IF(LEN(categories!G637) &gt; 0, SUBSTITUTE("copy ."&amp;categories!G637&amp;" ./category"&amp;LEFT(categories!G637,6),"/","\"), "")</f>
        <v>copy .\img3\imgc86c.jpg .\category\img3\</v>
      </c>
    </row>
    <row r="638" spans="1:2" x14ac:dyDescent="0.25">
      <c r="A638" t="str">
        <f>IF(LEN(categories!G638) &gt; 0, "cp ."&amp;categories!G638&amp;" ../catalog/category"&amp;LEFT(categories!G638,6)&amp;";", "")</f>
        <v>cp ./img2/imgb690.jpg ../catalog/category/img2/;</v>
      </c>
      <c r="B638" t="str">
        <f>IF(LEN(categories!G638) &gt; 0, SUBSTITUTE("copy ."&amp;categories!G638&amp;" ./category"&amp;LEFT(categories!G638,6),"/","\"), "")</f>
        <v>copy .\img2\imgb690.jpg .\category\img2\</v>
      </c>
    </row>
    <row r="639" spans="1:2" x14ac:dyDescent="0.25">
      <c r="A639" t="str">
        <f>IF(LEN(categories!G639) &gt; 0, "cp ."&amp;categories!G639&amp;" ../catalog/category"&amp;LEFT(categories!G639,6)&amp;";", "")</f>
        <v>cp ./img2/img08f4.jpg ../catalog/category/img2/;</v>
      </c>
      <c r="B639" t="str">
        <f>IF(LEN(categories!G639) &gt; 0, SUBSTITUTE("copy ."&amp;categories!G639&amp;" ./category"&amp;LEFT(categories!G639,6),"/","\"), "")</f>
        <v>copy .\img2\img08f4.jpg .\category\img2\</v>
      </c>
    </row>
    <row r="640" spans="1:2" x14ac:dyDescent="0.25">
      <c r="A640" t="str">
        <f>IF(LEN(categories!G640) &gt; 0, "cp ."&amp;categories!G640&amp;" ../catalog/category"&amp;LEFT(categories!G640,6)&amp;";", "")</f>
        <v>cp ./img2/img6f16.jpg ../catalog/category/img2/;</v>
      </c>
      <c r="B640" t="str">
        <f>IF(LEN(categories!G640) &gt; 0, SUBSTITUTE("copy ."&amp;categories!G640&amp;" ./category"&amp;LEFT(categories!G640,6),"/","\"), "")</f>
        <v>copy .\img2\img6f16.jpg .\category\img2\</v>
      </c>
    </row>
    <row r="641" spans="1:2" x14ac:dyDescent="0.25">
      <c r="A641" t="str">
        <f>IF(LEN(categories!G641) &gt; 0, "cp ."&amp;categories!G641&amp;" ../catalog/category"&amp;LEFT(categories!G641,6)&amp;";", "")</f>
        <v>cp ./img1/img8eac.jpg ../catalog/category/img1/;</v>
      </c>
      <c r="B641" t="str">
        <f>IF(LEN(categories!G641) &gt; 0, SUBSTITUTE("copy ."&amp;categories!G641&amp;" ./category"&amp;LEFT(categories!G641,6),"/","\"), "")</f>
        <v>copy .\img1\img8eac.jpg .\category\img1\</v>
      </c>
    </row>
    <row r="642" spans="1:2" x14ac:dyDescent="0.25">
      <c r="A642" t="str">
        <f>IF(LEN(categories!G642) &gt; 0, "cp ."&amp;categories!G642&amp;" ../catalog/category"&amp;LEFT(categories!G642,6)&amp;";", "")</f>
        <v>cp ./img1/img1f1e.jpg ../catalog/category/img1/;</v>
      </c>
      <c r="B642" t="str">
        <f>IF(LEN(categories!G642) &gt; 0, SUBSTITUTE("copy ."&amp;categories!G642&amp;" ./category"&amp;LEFT(categories!G642,6),"/","\"), "")</f>
        <v>copy .\img1\img1f1e.jpg .\category\img1\</v>
      </c>
    </row>
    <row r="643" spans="1:2" x14ac:dyDescent="0.25">
      <c r="A643" t="str">
        <f>IF(LEN(categories!G643) &gt; 0, "cp ."&amp;categories!G643&amp;" ../catalog/category"&amp;LEFT(categories!G643,6)&amp;";", "")</f>
        <v>cp ./img1/imga6ab.jpg ../catalog/category/img1/;</v>
      </c>
      <c r="B643" t="str">
        <f>IF(LEN(categories!G643) &gt; 0, SUBSTITUTE("copy ."&amp;categories!G643&amp;" ./category"&amp;LEFT(categories!G643,6),"/","\"), "")</f>
        <v>copy .\img1\imga6ab.jpg .\category\img1\</v>
      </c>
    </row>
    <row r="644" spans="1:2" x14ac:dyDescent="0.25">
      <c r="A644" t="str">
        <f>IF(LEN(categories!G644) &gt; 0, "cp ."&amp;categories!G644&amp;" ../catalog/category"&amp;LEFT(categories!G644,6)&amp;";", "")</f>
        <v>cp ./img1/img80c5.jpg ../catalog/category/img1/;</v>
      </c>
      <c r="B644" t="str">
        <f>IF(LEN(categories!G644) &gt; 0, SUBSTITUTE("copy ."&amp;categories!G644&amp;" ./category"&amp;LEFT(categories!G644,6),"/","\"), "")</f>
        <v>copy .\img1\img80c5.jpg .\category\img1\</v>
      </c>
    </row>
    <row r="645" spans="1:2" x14ac:dyDescent="0.25">
      <c r="A645" t="str">
        <f>IF(LEN(categories!G645) &gt; 0, "cp ."&amp;categories!G645&amp;" ../catalog/category"&amp;LEFT(categories!G645,6)&amp;";", "")</f>
        <v>cp ./img2/img49e1.jpg ../catalog/category/img2/;</v>
      </c>
      <c r="B645" t="str">
        <f>IF(LEN(categories!G645) &gt; 0, SUBSTITUTE("copy ."&amp;categories!G645&amp;" ./category"&amp;LEFT(categories!G645,6),"/","\"), "")</f>
        <v>copy .\img2\img49e1.jpg .\category\img2\</v>
      </c>
    </row>
    <row r="646" spans="1:2" x14ac:dyDescent="0.25">
      <c r="A646" t="str">
        <f>IF(LEN(categories!G646) &gt; 0, "cp ."&amp;categories!G646&amp;" ../catalog/category"&amp;LEFT(categories!G646,6)&amp;";", "")</f>
        <v>cp ./img3/img2b4d.jpg ../catalog/category/img3/;</v>
      </c>
      <c r="B646" t="str">
        <f>IF(LEN(categories!G646) &gt; 0, SUBSTITUTE("copy ."&amp;categories!G646&amp;" ./category"&amp;LEFT(categories!G646,6),"/","\"), "")</f>
        <v>copy .\img3\img2b4d.jpg .\category\img3\</v>
      </c>
    </row>
    <row r="647" spans="1:2" x14ac:dyDescent="0.25">
      <c r="A647" t="str">
        <f>IF(LEN(categories!G647) &gt; 0, "cp ."&amp;categories!G647&amp;" ../catalog/category"&amp;LEFT(categories!G647,6)&amp;";", "")</f>
        <v>cp ./img1/imgad0b.jpg ../catalog/category/img1/;</v>
      </c>
      <c r="B647" t="str">
        <f>IF(LEN(categories!G647) &gt; 0, SUBSTITUTE("copy ."&amp;categories!G647&amp;" ./category"&amp;LEFT(categories!G647,6),"/","\"), "")</f>
        <v>copy .\img1\imgad0b.jpg .\category\img1\</v>
      </c>
    </row>
    <row r="648" spans="1:2" x14ac:dyDescent="0.25">
      <c r="A648" t="str">
        <f>IF(LEN(categories!G648) &gt; 0, "cp ."&amp;categories!G648&amp;" ../catalog/category"&amp;LEFT(categories!G648,6)&amp;";", "")</f>
        <v>cp ./img2/img01c3.jpg ../catalog/category/img2/;</v>
      </c>
      <c r="B648" t="str">
        <f>IF(LEN(categories!G648) &gt; 0, SUBSTITUTE("copy ."&amp;categories!G648&amp;" ./category"&amp;LEFT(categories!G648,6),"/","\"), "")</f>
        <v>copy .\img2\img01c3.jpg .\category\img2\</v>
      </c>
    </row>
    <row r="649" spans="1:2" x14ac:dyDescent="0.25">
      <c r="A649" t="str">
        <f>IF(LEN(categories!G649) &gt; 0, "cp ."&amp;categories!G649&amp;" ../catalog/category"&amp;LEFT(categories!G649,6)&amp;";", "")</f>
        <v>cp ./img3/imge5a9.jpg ../catalog/category/img3/;</v>
      </c>
      <c r="B649" t="str">
        <f>IF(LEN(categories!G649) &gt; 0, SUBSTITUTE("copy ."&amp;categories!G649&amp;" ./category"&amp;LEFT(categories!G649,6),"/","\"), "")</f>
        <v>copy .\img3\imge5a9.jpg .\category\img3\</v>
      </c>
    </row>
    <row r="650" spans="1:2" x14ac:dyDescent="0.25">
      <c r="A650" t="str">
        <f>IF(LEN(categories!G650) &gt; 0, "cp ."&amp;categories!G650&amp;" ../catalog/category"&amp;LEFT(categories!G650,6)&amp;";", "")</f>
        <v>cp ./img2/imgc329.jpg ../catalog/category/img2/;</v>
      </c>
      <c r="B650" t="str">
        <f>IF(LEN(categories!G650) &gt; 0, SUBSTITUTE("copy ."&amp;categories!G650&amp;" ./category"&amp;LEFT(categories!G650,6),"/","\"), "")</f>
        <v>copy .\img2\imgc329.jpg .\category\img2\</v>
      </c>
    </row>
    <row r="651" spans="1:2" x14ac:dyDescent="0.25">
      <c r="A651" t="str">
        <f>IF(LEN(categories!G651) &gt; 0, "cp ."&amp;categories!G651&amp;" ../catalog/category"&amp;LEFT(categories!G651,6)&amp;";", "")</f>
        <v>cp ./img1/img5884.jpg ../catalog/category/img1/;</v>
      </c>
      <c r="B651" t="str">
        <f>IF(LEN(categories!G651) &gt; 0, SUBSTITUTE("copy ."&amp;categories!G651&amp;" ./category"&amp;LEFT(categories!G651,6),"/","\"), "")</f>
        <v>copy .\img1\img5884.jpg .\category\img1\</v>
      </c>
    </row>
    <row r="652" spans="1:2" x14ac:dyDescent="0.25">
      <c r="A652" t="str">
        <f>IF(LEN(categories!G652) &gt; 0, "cp ."&amp;categories!G652&amp;" ../catalog/category"&amp;LEFT(categories!G652,6)&amp;";", "")</f>
        <v>cp ./img1/imgebad.jpg ../catalog/category/img1/;</v>
      </c>
      <c r="B652" t="str">
        <f>IF(LEN(categories!G652) &gt; 0, SUBSTITUTE("copy ."&amp;categories!G652&amp;" ./category"&amp;LEFT(categories!G652,6),"/","\"), "")</f>
        <v>copy .\img1\imgebad.jpg .\category\img1\</v>
      </c>
    </row>
    <row r="653" spans="1:2" x14ac:dyDescent="0.25">
      <c r="A653" t="str">
        <f>IF(LEN(categories!G653) &gt; 0, "cp ."&amp;categories!G653&amp;" ../catalog/category"&amp;LEFT(categories!G653,6)&amp;";", "")</f>
        <v>cp ./img2/img6bfa.jpg ../catalog/category/img2/;</v>
      </c>
      <c r="B653" t="str">
        <f>IF(LEN(categories!G653) &gt; 0, SUBSTITUTE("copy ."&amp;categories!G653&amp;" ./category"&amp;LEFT(categories!G653,6),"/","\"), "")</f>
        <v>copy .\img2\img6bfa.jpg .\category\img2\</v>
      </c>
    </row>
    <row r="654" spans="1:2" x14ac:dyDescent="0.25">
      <c r="A654" t="str">
        <f>IF(LEN(categories!G654) &gt; 0, "cp ."&amp;categories!G654&amp;" ../catalog/category"&amp;LEFT(categories!G654,6)&amp;";", "")</f>
        <v>cp ./img3/imga641.jpg ../catalog/category/img3/;</v>
      </c>
      <c r="B654" t="str">
        <f>IF(LEN(categories!G654) &gt; 0, SUBSTITUTE("copy ."&amp;categories!G654&amp;" ./category"&amp;LEFT(categories!G654,6),"/","\"), "")</f>
        <v>copy .\img3\imga641.jpg .\category\img3\</v>
      </c>
    </row>
    <row r="655" spans="1:2" x14ac:dyDescent="0.25">
      <c r="A655" t="str">
        <f>IF(LEN(categories!G655) &gt; 0, "cp ."&amp;categories!G655&amp;" ../catalog/category"&amp;LEFT(categories!G655,6)&amp;";", "")</f>
        <v>cp ./img1/img8969.jpg ../catalog/category/img1/;</v>
      </c>
      <c r="B655" t="str">
        <f>IF(LEN(categories!G655) &gt; 0, SUBSTITUTE("copy ."&amp;categories!G655&amp;" ./category"&amp;LEFT(categories!G655,6),"/","\"), "")</f>
        <v>copy .\img1\img8969.jpg .\category\img1\</v>
      </c>
    </row>
    <row r="656" spans="1:2" x14ac:dyDescent="0.25">
      <c r="A656" t="str">
        <f>IF(LEN(categories!G656) &gt; 0, "cp ."&amp;categories!G656&amp;" ../catalog/category"&amp;LEFT(categories!G656,6)&amp;";", "")</f>
        <v>cp ./img3/img2724.jpg ../catalog/category/img3/;</v>
      </c>
      <c r="B656" t="str">
        <f>IF(LEN(categories!G656) &gt; 0, SUBSTITUTE("copy ."&amp;categories!G656&amp;" ./category"&amp;LEFT(categories!G656,6),"/","\"), "")</f>
        <v>copy .\img3\img2724.jpg .\category\img3\</v>
      </c>
    </row>
    <row r="657" spans="1:2" x14ac:dyDescent="0.25">
      <c r="A657" t="str">
        <f>IF(LEN(categories!G657) &gt; 0, "cp ."&amp;categories!G657&amp;" ../catalog/category"&amp;LEFT(categories!G657,6)&amp;";", "")</f>
        <v>cp ./img3/img0a4d.jpg ../catalog/category/img3/;</v>
      </c>
      <c r="B657" t="str">
        <f>IF(LEN(categories!G657) &gt; 0, SUBSTITUTE("copy ."&amp;categories!G657&amp;" ./category"&amp;LEFT(categories!G657,6),"/","\"), "")</f>
        <v>copy .\img3\img0a4d.jpg .\category\img3\</v>
      </c>
    </row>
    <row r="658" spans="1:2" x14ac:dyDescent="0.25">
      <c r="A658" t="str">
        <f>IF(LEN(categories!G658) &gt; 0, "cp ."&amp;categories!G658&amp;" ../catalog/category"&amp;LEFT(categories!G658,6)&amp;";", "")</f>
        <v>cp ./img1/img12db.jpg ../catalog/category/img1/;</v>
      </c>
      <c r="B658" t="str">
        <f>IF(LEN(categories!G658) &gt; 0, SUBSTITUTE("copy ."&amp;categories!G658&amp;" ./category"&amp;LEFT(categories!G658,6),"/","\"), "")</f>
        <v>copy .\img1\img12db.jpg .\category\img1\</v>
      </c>
    </row>
    <row r="659" spans="1:2" x14ac:dyDescent="0.25">
      <c r="A659" t="str">
        <f>IF(LEN(categories!G659) &gt; 0, "cp ."&amp;categories!G659&amp;" ../catalog/category"&amp;LEFT(categories!G659,6)&amp;";", "")</f>
        <v>cp ./img1/imgeb61.jpg ../catalog/category/img1/;</v>
      </c>
      <c r="B659" t="str">
        <f>IF(LEN(categories!G659) &gt; 0, SUBSTITUTE("copy ."&amp;categories!G659&amp;" ./category"&amp;LEFT(categories!G659,6),"/","\"), "")</f>
        <v>copy .\img1\imgeb61.jpg .\category\img1\</v>
      </c>
    </row>
    <row r="660" spans="1:2" x14ac:dyDescent="0.25">
      <c r="A660" t="str">
        <f>IF(LEN(categories!G660) &gt; 0, "cp ."&amp;categories!G660&amp;" ../catalog/category"&amp;LEFT(categories!G660,6)&amp;";", "")</f>
        <v>cp ./img3/img0bfa.jpg ../catalog/category/img3/;</v>
      </c>
      <c r="B660" t="str">
        <f>IF(LEN(categories!G660) &gt; 0, SUBSTITUTE("copy ."&amp;categories!G660&amp;" ./category"&amp;LEFT(categories!G660,6),"/","\"), "")</f>
        <v>copy .\img3\img0bfa.jpg .\category\img3\</v>
      </c>
    </row>
    <row r="661" spans="1:2" x14ac:dyDescent="0.25">
      <c r="A661" t="str">
        <f>IF(LEN(categories!G661) &gt; 0, "cp ."&amp;categories!G661&amp;" ../catalog/category"&amp;LEFT(categories!G661,6)&amp;";", "")</f>
        <v>cp ./img1/img6406.jpg ../catalog/category/img1/;</v>
      </c>
      <c r="B661" t="str">
        <f>IF(LEN(categories!G661) &gt; 0, SUBSTITUTE("copy ."&amp;categories!G661&amp;" ./category"&amp;LEFT(categories!G661,6),"/","\"), "")</f>
        <v>copy .\img1\img6406.jpg .\category\img1\</v>
      </c>
    </row>
    <row r="662" spans="1:2" x14ac:dyDescent="0.25">
      <c r="A662" t="str">
        <f>IF(LEN(categories!G662) &gt; 0, "cp ."&amp;categories!G662&amp;" ../catalog/category"&amp;LEFT(categories!G662,6)&amp;";", "")</f>
        <v>cp ./img2/img2f43.jpg ../catalog/category/img2/;</v>
      </c>
      <c r="B662" t="str">
        <f>IF(LEN(categories!G662) &gt; 0, SUBSTITUTE("copy ."&amp;categories!G662&amp;" ./category"&amp;LEFT(categories!G662,6),"/","\"), "")</f>
        <v>copy .\img2\img2f43.jpg .\category\img2\</v>
      </c>
    </row>
    <row r="663" spans="1:2" x14ac:dyDescent="0.25">
      <c r="A663" t="str">
        <f>IF(LEN(categories!G663) &gt; 0, "cp ."&amp;categories!G663&amp;" ../catalog/category"&amp;LEFT(categories!G663,6)&amp;";", "")</f>
        <v>cp ./img3/img1fcd.jpg ../catalog/category/img3/;</v>
      </c>
      <c r="B663" t="str">
        <f>IF(LEN(categories!G663) &gt; 0, SUBSTITUTE("copy ."&amp;categories!G663&amp;" ./category"&amp;LEFT(categories!G663,6),"/","\"), "")</f>
        <v>copy .\img3\img1fcd.jpg .\category\img3\</v>
      </c>
    </row>
    <row r="664" spans="1:2" x14ac:dyDescent="0.25">
      <c r="A664" t="str">
        <f>IF(LEN(categories!G664) &gt; 0, "cp ."&amp;categories!G664&amp;" ../catalog/category"&amp;LEFT(categories!G664,6)&amp;";", "")</f>
        <v>cp ./img3/img27a1.jpg ../catalog/category/img3/;</v>
      </c>
      <c r="B664" t="str">
        <f>IF(LEN(categories!G664) &gt; 0, SUBSTITUTE("copy ."&amp;categories!G664&amp;" ./category"&amp;LEFT(categories!G664,6),"/","\"), "")</f>
        <v>copy .\img3\img27a1.jpg .\category\img3\</v>
      </c>
    </row>
    <row r="665" spans="1:2" x14ac:dyDescent="0.25">
      <c r="A665" t="str">
        <f>IF(LEN(categories!G665) &gt; 0, "cp ."&amp;categories!G665&amp;" ../catalog/category"&amp;LEFT(categories!G665,6)&amp;";", "")</f>
        <v>cp ./img2/img1688.jpg ../catalog/category/img2/;</v>
      </c>
      <c r="B665" t="str">
        <f>IF(LEN(categories!G665) &gt; 0, SUBSTITUTE("copy ."&amp;categories!G665&amp;" ./category"&amp;LEFT(categories!G665,6),"/","\"), "")</f>
        <v>copy .\img2\img1688.jpg .\category\img2\</v>
      </c>
    </row>
    <row r="666" spans="1:2" x14ac:dyDescent="0.25">
      <c r="A666" t="str">
        <f>IF(LEN(categories!G666) &gt; 0, "cp ."&amp;categories!G666&amp;" ../catalog/category"&amp;LEFT(categories!G666,6)&amp;";", "")</f>
        <v>cp ./img1/imgabdf.jpg ../catalog/category/img1/;</v>
      </c>
      <c r="B666" t="str">
        <f>IF(LEN(categories!G666) &gt; 0, SUBSTITUTE("copy ."&amp;categories!G666&amp;" ./category"&amp;LEFT(categories!G666,6),"/","\"), "")</f>
        <v>copy .\img1\imgabdf.jpg .\category\img1\</v>
      </c>
    </row>
    <row r="667" spans="1:2" x14ac:dyDescent="0.25">
      <c r="A667" t="str">
        <f>IF(LEN(categories!G667) &gt; 0, "cp ."&amp;categories!G667&amp;" ../catalog/category"&amp;LEFT(categories!G667,6)&amp;";", "")</f>
        <v>cp ./img2/img03a3.jpg ../catalog/category/img2/;</v>
      </c>
      <c r="B667" t="str">
        <f>IF(LEN(categories!G667) &gt; 0, SUBSTITUTE("copy ."&amp;categories!G667&amp;" ./category"&amp;LEFT(categories!G667,6),"/","\"), "")</f>
        <v>copy .\img2\img03a3.jpg .\category\img2\</v>
      </c>
    </row>
    <row r="668" spans="1:2" x14ac:dyDescent="0.25">
      <c r="A668" t="str">
        <f>IF(LEN(categories!G668) &gt; 0, "cp ."&amp;categories!G668&amp;" ../catalog/category"&amp;LEFT(categories!G668,6)&amp;";", "")</f>
        <v>cp ./img3/img5d1c.jpg ../catalog/category/img3/;</v>
      </c>
      <c r="B668" t="str">
        <f>IF(LEN(categories!G668) &gt; 0, SUBSTITUTE("copy ."&amp;categories!G668&amp;" ./category"&amp;LEFT(categories!G668,6),"/","\"), "")</f>
        <v>copy .\img3\img5d1c.jpg .\category\img3\</v>
      </c>
    </row>
    <row r="669" spans="1:2" x14ac:dyDescent="0.25">
      <c r="A669" t="str">
        <f>IF(LEN(categories!G669) &gt; 0, "cp ."&amp;categories!G669&amp;" ../catalog/category"&amp;LEFT(categories!G669,6)&amp;";", "")</f>
        <v>cp ./img2/img3200.jpg ../catalog/category/img2/;</v>
      </c>
      <c r="B669" t="str">
        <f>IF(LEN(categories!G669) &gt; 0, SUBSTITUTE("copy ."&amp;categories!G669&amp;" ./category"&amp;LEFT(categories!G669,6),"/","\"), "")</f>
        <v>copy .\img2\img3200.jpg .\category\img2\</v>
      </c>
    </row>
    <row r="670" spans="1:2" x14ac:dyDescent="0.25">
      <c r="A670" t="str">
        <f>IF(LEN(categories!G670) &gt; 0, "cp ."&amp;categories!G670&amp;" ../catalog/category"&amp;LEFT(categories!G670,6)&amp;";", "")</f>
        <v>cp ./img1/imgfd54.jpg ../catalog/category/img1/;</v>
      </c>
      <c r="B670" t="str">
        <f>IF(LEN(categories!G670) &gt; 0, SUBSTITUTE("copy ."&amp;categories!G670&amp;" ./category"&amp;LEFT(categories!G670,6),"/","\"), "")</f>
        <v>copy .\img1\imgfd54.jpg .\category\img1\</v>
      </c>
    </row>
    <row r="671" spans="1:2" x14ac:dyDescent="0.25">
      <c r="A671" t="str">
        <f>IF(LEN(categories!G671) &gt; 0, "cp ."&amp;categories!G671&amp;" ../catalog/category"&amp;LEFT(categories!G671,6)&amp;";", "")</f>
        <v>cp ./img3/imgdf9b.jpg ../catalog/category/img3/;</v>
      </c>
      <c r="B671" t="str">
        <f>IF(LEN(categories!G671) &gt; 0, SUBSTITUTE("copy ."&amp;categories!G671&amp;" ./category"&amp;LEFT(categories!G671,6),"/","\"), "")</f>
        <v>copy .\img3\imgdf9b.jpg .\category\img3\</v>
      </c>
    </row>
    <row r="672" spans="1:2" x14ac:dyDescent="0.25">
      <c r="A672" t="str">
        <f>IF(LEN(categories!G672) &gt; 0, "cp ."&amp;categories!G672&amp;" ../catalog/category"&amp;LEFT(categories!G672,6)&amp;";", "")</f>
        <v>cp ./img3/img7d7f.jpg ../catalog/category/img3/;</v>
      </c>
      <c r="B672" t="str">
        <f>IF(LEN(categories!G672) &gt; 0, SUBSTITUTE("copy ."&amp;categories!G672&amp;" ./category"&amp;LEFT(categories!G672,6),"/","\"), "")</f>
        <v>copy .\img3\img7d7f.jpg .\category\img3\</v>
      </c>
    </row>
    <row r="673" spans="1:2" x14ac:dyDescent="0.25">
      <c r="A673" t="str">
        <f>IF(LEN(categories!G673) &gt; 0, "cp ."&amp;categories!G673&amp;" ../catalog/category"&amp;LEFT(categories!G673,6)&amp;";", "")</f>
        <v>cp ./img1/img1616.jpg ../catalog/category/img1/;</v>
      </c>
      <c r="B673" t="str">
        <f>IF(LEN(categories!G673) &gt; 0, SUBSTITUTE("copy ."&amp;categories!G673&amp;" ./category"&amp;LEFT(categories!G673,6),"/","\"), "")</f>
        <v>copy .\img1\img1616.jpg .\category\img1\</v>
      </c>
    </row>
    <row r="674" spans="1:2" x14ac:dyDescent="0.25">
      <c r="A674" t="str">
        <f>IF(LEN(categories!G674) &gt; 0, "cp ."&amp;categories!G674&amp;" ../catalog/category"&amp;LEFT(categories!G674,6)&amp;";", "")</f>
        <v>cp ./img3/img015a.jpg ../catalog/category/img3/;</v>
      </c>
      <c r="B674" t="str">
        <f>IF(LEN(categories!G674) &gt; 0, SUBSTITUTE("copy ."&amp;categories!G674&amp;" ./category"&amp;LEFT(categories!G674,6),"/","\"), "")</f>
        <v>copy .\img3\img015a.jpg .\category\img3\</v>
      </c>
    </row>
    <row r="675" spans="1:2" x14ac:dyDescent="0.25">
      <c r="A675" t="str">
        <f>IF(LEN(categories!G675) &gt; 0, "cp ."&amp;categories!G675&amp;" ../catalog/category"&amp;LEFT(categories!G675,6)&amp;";", "")</f>
        <v>cp ./img3/img31bf.jpg ../catalog/category/img3/;</v>
      </c>
      <c r="B675" t="str">
        <f>IF(LEN(categories!G675) &gt; 0, SUBSTITUTE("copy ."&amp;categories!G675&amp;" ./category"&amp;LEFT(categories!G675,6),"/","\"), "")</f>
        <v>copy .\img3\img31bf.jpg .\category\img3\</v>
      </c>
    </row>
    <row r="676" spans="1:2" x14ac:dyDescent="0.25">
      <c r="A676" t="str">
        <f>IF(LEN(categories!G676) &gt; 0, "cp ."&amp;categories!G676&amp;" ../catalog/category"&amp;LEFT(categories!G676,6)&amp;";", "")</f>
        <v>cp ./img3/imgc8a1.jpg ../catalog/category/img3/;</v>
      </c>
      <c r="B676" t="str">
        <f>IF(LEN(categories!G676) &gt; 0, SUBSTITUTE("copy ."&amp;categories!G676&amp;" ./category"&amp;LEFT(categories!G676,6),"/","\"), "")</f>
        <v>copy .\img3\imgc8a1.jpg .\category\img3\</v>
      </c>
    </row>
    <row r="677" spans="1:2" x14ac:dyDescent="0.25">
      <c r="A677" t="str">
        <f>IF(LEN(categories!G677) &gt; 0, "cp ."&amp;categories!G677&amp;" ../catalog/category"&amp;LEFT(categories!G677,6)&amp;";", "")</f>
        <v>cp ./img2/img40ef.jpg ../catalog/category/img2/;</v>
      </c>
      <c r="B677" t="str">
        <f>IF(LEN(categories!G677) &gt; 0, SUBSTITUTE("copy ."&amp;categories!G677&amp;" ./category"&amp;LEFT(categories!G677,6),"/","\"), "")</f>
        <v>copy .\img2\img40ef.jpg .\category\img2\</v>
      </c>
    </row>
    <row r="678" spans="1:2" x14ac:dyDescent="0.25">
      <c r="A678" t="str">
        <f>IF(LEN(categories!G678) &gt; 0, "cp ."&amp;categories!G678&amp;" ../catalog/category"&amp;LEFT(categories!G678,6)&amp;";", "")</f>
        <v>cp ./img3/imgedd5.jpg ../catalog/category/img3/;</v>
      </c>
      <c r="B678" t="str">
        <f>IF(LEN(categories!G678) &gt; 0, SUBSTITUTE("copy ."&amp;categories!G678&amp;" ./category"&amp;LEFT(categories!G678,6),"/","\"), "")</f>
        <v>copy .\img3\imgedd5.jpg .\category\img3\</v>
      </c>
    </row>
    <row r="679" spans="1:2" x14ac:dyDescent="0.25">
      <c r="A679" t="str">
        <f>IF(LEN(categories!G679) &gt; 0, "cp ."&amp;categories!G679&amp;" ../catalog/category"&amp;LEFT(categories!G679,6)&amp;";", "")</f>
        <v>cp ./img2/img2e7b.jpg ../catalog/category/img2/;</v>
      </c>
      <c r="B679" t="str">
        <f>IF(LEN(categories!G679) &gt; 0, SUBSTITUTE("copy ."&amp;categories!G679&amp;" ./category"&amp;LEFT(categories!G679,6),"/","\"), "")</f>
        <v>copy .\img2\img2e7b.jpg .\category\img2\</v>
      </c>
    </row>
    <row r="680" spans="1:2" x14ac:dyDescent="0.25">
      <c r="A680" t="str">
        <f>IF(LEN(categories!G680) &gt; 0, "cp ."&amp;categories!G680&amp;" ../catalog/category"&amp;LEFT(categories!G680,6)&amp;";", "")</f>
        <v>cp ./img1/img1f4b.jpg ../catalog/category/img1/;</v>
      </c>
      <c r="B680" t="str">
        <f>IF(LEN(categories!G680) &gt; 0, SUBSTITUTE("copy ."&amp;categories!G680&amp;" ./category"&amp;LEFT(categories!G680,6),"/","\"), "")</f>
        <v>copy .\img1\img1f4b.jpg .\category\img1\</v>
      </c>
    </row>
    <row r="681" spans="1:2" x14ac:dyDescent="0.25">
      <c r="A681" t="str">
        <f>IF(LEN(categories!G681) &gt; 0, "cp ."&amp;categories!G681&amp;" ../catalog/category"&amp;LEFT(categories!G681,6)&amp;";", "")</f>
        <v>cp ./img1/imga951.jpg ../catalog/category/img1/;</v>
      </c>
      <c r="B681" t="str">
        <f>IF(LEN(categories!G681) &gt; 0, SUBSTITUTE("copy ."&amp;categories!G681&amp;" ./category"&amp;LEFT(categories!G681,6),"/","\"), "")</f>
        <v>copy .\img1\imga951.jpg .\category\img1\</v>
      </c>
    </row>
    <row r="682" spans="1:2" x14ac:dyDescent="0.25">
      <c r="A682" t="str">
        <f>IF(LEN(categories!G682) &gt; 0, "cp ."&amp;categories!G682&amp;" ../catalog/category"&amp;LEFT(categories!G682,6)&amp;";", "")</f>
        <v>cp ./img3/imgf012.jpg ../catalog/category/img3/;</v>
      </c>
      <c r="B682" t="str">
        <f>IF(LEN(categories!G682) &gt; 0, SUBSTITUTE("copy ."&amp;categories!G682&amp;" ./category"&amp;LEFT(categories!G682,6),"/","\"), "")</f>
        <v>copy .\img3\imgf012.jpg .\category\img3\</v>
      </c>
    </row>
    <row r="683" spans="1:2" x14ac:dyDescent="0.25">
      <c r="A683" t="str">
        <f>IF(LEN(categories!G683) &gt; 0, "cp ."&amp;categories!G683&amp;" ../catalog/category"&amp;LEFT(categories!G683,6)&amp;";", "")</f>
        <v>cp ./img3/img7317.jpg ../catalog/category/img3/;</v>
      </c>
      <c r="B683" t="str">
        <f>IF(LEN(categories!G683) &gt; 0, SUBSTITUTE("copy ."&amp;categories!G683&amp;" ./category"&amp;LEFT(categories!G683,6),"/","\"), "")</f>
        <v>copy .\img3\img7317.jpg .\category\img3\</v>
      </c>
    </row>
    <row r="684" spans="1:2" x14ac:dyDescent="0.25">
      <c r="A684" t="str">
        <f>IF(LEN(categories!G684) &gt; 0, "cp ."&amp;categories!G684&amp;" ../catalog/category"&amp;LEFT(categories!G684,6)&amp;";", "")</f>
        <v>cp ./img2/imgda76.jpg ../catalog/category/img2/;</v>
      </c>
      <c r="B684" t="str">
        <f>IF(LEN(categories!G684) &gt; 0, SUBSTITUTE("copy ."&amp;categories!G684&amp;" ./category"&amp;LEFT(categories!G684,6),"/","\"), "")</f>
        <v>copy .\img2\imgda76.jpg .\category\img2\</v>
      </c>
    </row>
    <row r="685" spans="1:2" x14ac:dyDescent="0.25">
      <c r="A685" t="str">
        <f>IF(LEN(categories!G685) &gt; 0, "cp ."&amp;categories!G685&amp;" ../catalog/category"&amp;LEFT(categories!G685,6)&amp;";", "")</f>
        <v>cp ./img3/img9282.jpg ../catalog/category/img3/;</v>
      </c>
      <c r="B685" t="str">
        <f>IF(LEN(categories!G685) &gt; 0, SUBSTITUTE("copy ."&amp;categories!G685&amp;" ./category"&amp;LEFT(categories!G685,6),"/","\"), "")</f>
        <v>copy .\img3\img9282.jpg .\category\img3\</v>
      </c>
    </row>
    <row r="686" spans="1:2" x14ac:dyDescent="0.25">
      <c r="A686" t="str">
        <f>IF(LEN(categories!G686) &gt; 0, "cp ."&amp;categories!G686&amp;" ../catalog/category"&amp;LEFT(categories!G686,6)&amp;";", "")</f>
        <v>cp ./img2/img7ad7.jpg ../catalog/category/img2/;</v>
      </c>
      <c r="B686" t="str">
        <f>IF(LEN(categories!G686) &gt; 0, SUBSTITUTE("copy ."&amp;categories!G686&amp;" ./category"&amp;LEFT(categories!G686,6),"/","\"), "")</f>
        <v>copy .\img2\img7ad7.jpg .\category\img2\</v>
      </c>
    </row>
    <row r="687" spans="1:2" x14ac:dyDescent="0.25">
      <c r="A687" t="str">
        <f>IF(LEN(categories!G687) &gt; 0, "cp ."&amp;categories!G687&amp;" ../catalog/category"&amp;LEFT(categories!G687,6)&amp;";", "")</f>
        <v>cp ./img3/img2542.jpg ../catalog/category/img3/;</v>
      </c>
      <c r="B687" t="str">
        <f>IF(LEN(categories!G687) &gt; 0, SUBSTITUTE("copy ."&amp;categories!G687&amp;" ./category"&amp;LEFT(categories!G687,6),"/","\"), "")</f>
        <v>copy .\img3\img2542.jpg .\category\img3\</v>
      </c>
    </row>
    <row r="688" spans="1:2" x14ac:dyDescent="0.25">
      <c r="A688" t="str">
        <f>IF(LEN(categories!G688) &gt; 0, "cp ."&amp;categories!G688&amp;" ../catalog/category"&amp;LEFT(categories!G688,6)&amp;";", "")</f>
        <v>cp ./img3/img0910.jpg ../catalog/category/img3/;</v>
      </c>
      <c r="B688" t="str">
        <f>IF(LEN(categories!G688) &gt; 0, SUBSTITUTE("copy ."&amp;categories!G688&amp;" ./category"&amp;LEFT(categories!G688,6),"/","\"), "")</f>
        <v>copy .\img3\img0910.jpg .\category\img3\</v>
      </c>
    </row>
    <row r="689" spans="1:2" x14ac:dyDescent="0.25">
      <c r="A689" t="str">
        <f>IF(LEN(categories!G689) &gt; 0, "cp ."&amp;categories!G689&amp;" ../catalog/category"&amp;LEFT(categories!G689,6)&amp;";", "")</f>
        <v>cp ./img3/img4683.jpg ../catalog/category/img3/;</v>
      </c>
      <c r="B689" t="str">
        <f>IF(LEN(categories!G689) &gt; 0, SUBSTITUTE("copy ."&amp;categories!G689&amp;" ./category"&amp;LEFT(categories!G689,6),"/","\"), "")</f>
        <v>copy .\img3\img4683.jpg .\category\img3\</v>
      </c>
    </row>
    <row r="690" spans="1:2" x14ac:dyDescent="0.25">
      <c r="A690" t="str">
        <f>IF(LEN(categories!G690) &gt; 0, "cp ."&amp;categories!G690&amp;" ../catalog/category"&amp;LEFT(categories!G690,6)&amp;";", "")</f>
        <v>cp ./img1/img1626.jpg ../catalog/category/img1/;</v>
      </c>
      <c r="B690" t="str">
        <f>IF(LEN(categories!G690) &gt; 0, SUBSTITUTE("copy ."&amp;categories!G690&amp;" ./category"&amp;LEFT(categories!G690,6),"/","\"), "")</f>
        <v>copy .\img1\img1626.jpg .\category\img1\</v>
      </c>
    </row>
    <row r="691" spans="1:2" x14ac:dyDescent="0.25">
      <c r="A691" t="str">
        <f>IF(LEN(categories!G691) &gt; 0, "cp ."&amp;categories!G691&amp;" ../catalog/category"&amp;LEFT(categories!G691,6)&amp;";", "")</f>
        <v>cp ./img3/img4d42.jpg ../catalog/category/img3/;</v>
      </c>
      <c r="B691" t="str">
        <f>IF(LEN(categories!G691) &gt; 0, SUBSTITUTE("copy ."&amp;categories!G691&amp;" ./category"&amp;LEFT(categories!G691,6),"/","\"), "")</f>
        <v>copy .\img3\img4d42.jpg .\category\img3\</v>
      </c>
    </row>
    <row r="692" spans="1:2" x14ac:dyDescent="0.25">
      <c r="A692" t="str">
        <f>IF(LEN(categories!G692) &gt; 0, "cp ."&amp;categories!G692&amp;" ../catalog/category"&amp;LEFT(categories!G692,6)&amp;";", "")</f>
        <v>cp ./img1/imge9b7.jpg ../catalog/category/img1/;</v>
      </c>
      <c r="B692" t="str">
        <f>IF(LEN(categories!G692) &gt; 0, SUBSTITUTE("copy ."&amp;categories!G692&amp;" ./category"&amp;LEFT(categories!G692,6),"/","\"), "")</f>
        <v>copy .\img1\imge9b7.jpg .\category\img1\</v>
      </c>
    </row>
    <row r="693" spans="1:2" x14ac:dyDescent="0.25">
      <c r="A693" t="str">
        <f>IF(LEN(categories!G693) &gt; 0, "cp ."&amp;categories!G693&amp;" ../catalog/category"&amp;LEFT(categories!G693,6)&amp;";", "")</f>
        <v>cp ./img2/img8bd2.jpg ../catalog/category/img2/;</v>
      </c>
      <c r="B693" t="str">
        <f>IF(LEN(categories!G693) &gt; 0, SUBSTITUTE("copy ."&amp;categories!G693&amp;" ./category"&amp;LEFT(categories!G693,6),"/","\"), "")</f>
        <v>copy .\img2\img8bd2.jpg .\category\img2\</v>
      </c>
    </row>
    <row r="694" spans="1:2" x14ac:dyDescent="0.25">
      <c r="A694" t="str">
        <f>IF(LEN(categories!G694) &gt; 0, "cp ."&amp;categories!G694&amp;" ../catalog/category"&amp;LEFT(categories!G694,6)&amp;";", "")</f>
        <v>cp ./img3/imgebb0.jpg ../catalog/category/img3/;</v>
      </c>
      <c r="B694" t="str">
        <f>IF(LEN(categories!G694) &gt; 0, SUBSTITUTE("copy ."&amp;categories!G694&amp;" ./category"&amp;LEFT(categories!G694,6),"/","\"), "")</f>
        <v>copy .\img3\imgebb0.jpg .\category\img3\</v>
      </c>
    </row>
    <row r="695" spans="1:2" x14ac:dyDescent="0.25">
      <c r="A695" t="str">
        <f>IF(LEN(categories!G695) &gt; 0, "cp ."&amp;categories!G695&amp;" ../catalog/category"&amp;LEFT(categories!G695,6)&amp;";", "")</f>
        <v>cp ./img2/img1996.jpg ../catalog/category/img2/;</v>
      </c>
      <c r="B695" t="str">
        <f>IF(LEN(categories!G695) &gt; 0, SUBSTITUTE("copy ."&amp;categories!G695&amp;" ./category"&amp;LEFT(categories!G695,6),"/","\"), "")</f>
        <v>copy .\img2\img1996.jpg .\category\img2\</v>
      </c>
    </row>
    <row r="696" spans="1:2" x14ac:dyDescent="0.25">
      <c r="A696" t="str">
        <f>IF(LEN(categories!G696) &gt; 0, "cp ."&amp;categories!G696&amp;" ../catalog/category"&amp;LEFT(categories!G696,6)&amp;";", "")</f>
        <v>cp ./img1/img4f00.jpg ../catalog/category/img1/;</v>
      </c>
      <c r="B696" t="str">
        <f>IF(LEN(categories!G696) &gt; 0, SUBSTITUTE("copy ."&amp;categories!G696&amp;" ./category"&amp;LEFT(categories!G696,6),"/","\"), "")</f>
        <v>copy .\img1\img4f00.jpg .\category\img1\</v>
      </c>
    </row>
    <row r="697" spans="1:2" x14ac:dyDescent="0.25">
      <c r="A697" t="str">
        <f>IF(LEN(categories!G697) &gt; 0, "cp ."&amp;categories!G697&amp;" ../catalog/category"&amp;LEFT(categories!G697,6)&amp;";", "")</f>
        <v>cp ./img2/img0386.jpg ../catalog/category/img2/;</v>
      </c>
      <c r="B697" t="str">
        <f>IF(LEN(categories!G697) &gt; 0, SUBSTITUTE("copy ."&amp;categories!G697&amp;" ./category"&amp;LEFT(categories!G697,6),"/","\"), "")</f>
        <v>copy .\img2\img0386.jpg .\category\img2\</v>
      </c>
    </row>
    <row r="698" spans="1:2" x14ac:dyDescent="0.25">
      <c r="A698" t="str">
        <f>IF(LEN(categories!G698) &gt; 0, "cp ."&amp;categories!G698&amp;" ../catalog/category"&amp;LEFT(categories!G698,6)&amp;";", "")</f>
        <v>cp ./img2/imgf974.jpg ../catalog/category/img2/;</v>
      </c>
      <c r="B698" t="str">
        <f>IF(LEN(categories!G698) &gt; 0, SUBSTITUTE("copy ."&amp;categories!G698&amp;" ./category"&amp;LEFT(categories!G698,6),"/","\"), "")</f>
        <v>copy .\img2\imgf974.jpg .\category\img2\</v>
      </c>
    </row>
    <row r="699" spans="1:2" x14ac:dyDescent="0.25">
      <c r="A699" t="str">
        <f>IF(LEN(categories!G699) &gt; 0, "cp ."&amp;categories!G699&amp;" ../catalog/category"&amp;LEFT(categories!G699,6)&amp;";", "")</f>
        <v>cp ./img3/imgaca7.jpg ../catalog/category/img3/;</v>
      </c>
      <c r="B699" t="str">
        <f>IF(LEN(categories!G699) &gt; 0, SUBSTITUTE("copy ."&amp;categories!G699&amp;" ./category"&amp;LEFT(categories!G699,6),"/","\"), "")</f>
        <v>copy .\img3\imgaca7.jpg .\category\img3\</v>
      </c>
    </row>
    <row r="700" spans="1:2" x14ac:dyDescent="0.25">
      <c r="A700" t="str">
        <f>IF(LEN(categories!G700) &gt; 0, "cp ."&amp;categories!G700&amp;" ../catalog/category"&amp;LEFT(categories!G700,6)&amp;";", "")</f>
        <v>cp ./img2/img6c6c.jpg ../catalog/category/img2/;</v>
      </c>
      <c r="B700" t="str">
        <f>IF(LEN(categories!G700) &gt; 0, SUBSTITUTE("copy ."&amp;categories!G700&amp;" ./category"&amp;LEFT(categories!G700,6),"/","\"), "")</f>
        <v>copy .\img2\img6c6c.jpg .\category\img2\</v>
      </c>
    </row>
    <row r="701" spans="1:2" x14ac:dyDescent="0.25">
      <c r="A701" t="str">
        <f>IF(LEN(categories!G701) &gt; 0, "cp ."&amp;categories!G701&amp;" ../catalog/category"&amp;LEFT(categories!G701,6)&amp;";", "")</f>
        <v>cp ./img1/img640e.jpg ../catalog/category/img1/;</v>
      </c>
      <c r="B701" t="str">
        <f>IF(LEN(categories!G701) &gt; 0, SUBSTITUTE("copy ."&amp;categories!G701&amp;" ./category"&amp;LEFT(categories!G701,6),"/","\"), "")</f>
        <v>copy .\img1\img640e.jpg .\category\img1\</v>
      </c>
    </row>
    <row r="702" spans="1:2" x14ac:dyDescent="0.25">
      <c r="A702" t="str">
        <f>IF(LEN(categories!G702) &gt; 0, "cp ."&amp;categories!G702&amp;" ../catalog/category"&amp;LEFT(categories!G702,6)&amp;";", "")</f>
        <v>cp ./img1/img640e.jpg ../catalog/category/img1/;</v>
      </c>
      <c r="B702" t="str">
        <f>IF(LEN(categories!G702) &gt; 0, SUBSTITUTE("copy ."&amp;categories!G702&amp;" ./category"&amp;LEFT(categories!G702,6),"/","\"), "")</f>
        <v>copy .\img1\img640e.jpg .\category\img1\</v>
      </c>
    </row>
    <row r="703" spans="1:2" x14ac:dyDescent="0.25">
      <c r="A703" t="str">
        <f>IF(LEN(categories!G703) &gt; 0, "cp ."&amp;categories!G703&amp;" ../catalog/category"&amp;LEFT(categories!G703,6)&amp;";", "")</f>
        <v>cp ./img1/img640e.jpg ../catalog/category/img1/;</v>
      </c>
      <c r="B703" t="str">
        <f>IF(LEN(categories!G703) &gt; 0, SUBSTITUTE("copy ."&amp;categories!G703&amp;" ./category"&amp;LEFT(categories!G703,6),"/","\"), "")</f>
        <v>copy .\img1\img640e.jpg .\category\img1\</v>
      </c>
    </row>
    <row r="704" spans="1:2" x14ac:dyDescent="0.25">
      <c r="A704" t="str">
        <f>IF(LEN(categories!G704) &gt; 0, "cp ."&amp;categories!G704&amp;" ../catalog/category"&amp;LEFT(categories!G704,6)&amp;";", "")</f>
        <v>cp ./img3/img7ea3.jpg ../catalog/category/img3/;</v>
      </c>
      <c r="B704" t="str">
        <f>IF(LEN(categories!G704) &gt; 0, SUBSTITUTE("copy ."&amp;categories!G704&amp;" ./category"&amp;LEFT(categories!G704,6),"/","\"), "")</f>
        <v>copy .\img3\img7ea3.jpg .\category\img3\</v>
      </c>
    </row>
    <row r="705" spans="1:2" x14ac:dyDescent="0.25">
      <c r="A705" t="str">
        <f>IF(LEN(categories!G705) &gt; 0, "cp ."&amp;categories!G705&amp;" ../catalog/category"&amp;LEFT(categories!G705,6)&amp;";", "")</f>
        <v>cp ./img2/img4518.jpg ../catalog/category/img2/;</v>
      </c>
      <c r="B705" t="str">
        <f>IF(LEN(categories!G705) &gt; 0, SUBSTITUTE("copy ."&amp;categories!G705&amp;" ./category"&amp;LEFT(categories!G705,6),"/","\"), "")</f>
        <v>copy .\img2\img4518.jpg .\category\img2\</v>
      </c>
    </row>
    <row r="706" spans="1:2" x14ac:dyDescent="0.25">
      <c r="A706" t="str">
        <f>IF(LEN(categories!G706) &gt; 0, "cp ."&amp;categories!G706&amp;" ../catalog/category"&amp;LEFT(categories!G706,6)&amp;";", "")</f>
        <v>cp ./img2/imgc186.jpg ../catalog/category/img2/;</v>
      </c>
      <c r="B706" t="str">
        <f>IF(LEN(categories!G706) &gt; 0, SUBSTITUTE("copy ."&amp;categories!G706&amp;" ./category"&amp;LEFT(categories!G706,6),"/","\"), "")</f>
        <v>copy .\img2\imgc186.jpg .\category\img2\</v>
      </c>
    </row>
    <row r="707" spans="1:2" x14ac:dyDescent="0.25">
      <c r="A707" t="str">
        <f>IF(LEN(categories!G707) &gt; 0, "cp ."&amp;categories!G707&amp;" ../catalog/category"&amp;LEFT(categories!G707,6)&amp;";", "")</f>
        <v>cp ./img1/img9b33.jpg ../catalog/category/img1/;</v>
      </c>
      <c r="B707" t="str">
        <f>IF(LEN(categories!G707) &gt; 0, SUBSTITUTE("copy ."&amp;categories!G707&amp;" ./category"&amp;LEFT(categories!G707,6),"/","\"), "")</f>
        <v>copy .\img1\img9b33.jpg .\category\img1\</v>
      </c>
    </row>
    <row r="708" spans="1:2" x14ac:dyDescent="0.25">
      <c r="A708" t="str">
        <f>IF(LEN(categories!G708) &gt; 0, "cp ."&amp;categories!G708&amp;" ../catalog/category"&amp;LEFT(categories!G708,6)&amp;";", "")</f>
        <v>cp ./img1/img7227.jpg ../catalog/category/img1/;</v>
      </c>
      <c r="B708" t="str">
        <f>IF(LEN(categories!G708) &gt; 0, SUBSTITUTE("copy ."&amp;categories!G708&amp;" ./category"&amp;LEFT(categories!G708,6),"/","\"), "")</f>
        <v>copy .\img1\img7227.jpg .\category\img1\</v>
      </c>
    </row>
    <row r="709" spans="1:2" x14ac:dyDescent="0.25">
      <c r="A709" t="str">
        <f>IF(LEN(categories!G709) &gt; 0, "cp ."&amp;categories!G709&amp;" ../catalog/category"&amp;LEFT(categories!G709,6)&amp;";", "")</f>
        <v>cp ./img1/img6f4a.jpg ../catalog/category/img1/;</v>
      </c>
      <c r="B709" t="str">
        <f>IF(LEN(categories!G709) &gt; 0, SUBSTITUTE("copy ."&amp;categories!G709&amp;" ./category"&amp;LEFT(categories!G709,6),"/","\"), "")</f>
        <v>copy .\img1\img6f4a.jpg .\category\img1\</v>
      </c>
    </row>
    <row r="710" spans="1:2" x14ac:dyDescent="0.25">
      <c r="A710" t="str">
        <f>IF(LEN(categories!G710) &gt; 0, "cp ."&amp;categories!G710&amp;" ../catalog/category"&amp;LEFT(categories!G710,6)&amp;";", "")</f>
        <v>cp ./img2/img1a1f.jpg ../catalog/category/img2/;</v>
      </c>
      <c r="B710" t="str">
        <f>IF(LEN(categories!G710) &gt; 0, SUBSTITUTE("copy ."&amp;categories!G710&amp;" ./category"&amp;LEFT(categories!G710,6),"/","\"), "")</f>
        <v>copy .\img2\img1a1f.jpg .\category\img2\</v>
      </c>
    </row>
    <row r="711" spans="1:2" x14ac:dyDescent="0.25">
      <c r="A711" t="str">
        <f>IF(LEN(categories!G711) &gt; 0, "cp ."&amp;categories!G711&amp;" ../catalog/category"&amp;LEFT(categories!G711,6)&amp;";", "")</f>
        <v>cp ./img1/imgbd67.jpg ../catalog/category/img1/;</v>
      </c>
      <c r="B711" t="str">
        <f>IF(LEN(categories!G711) &gt; 0, SUBSTITUTE("copy ."&amp;categories!G711&amp;" ./category"&amp;LEFT(categories!G711,6),"/","\"), "")</f>
        <v>copy .\img1\imgbd67.jpg .\category\img1\</v>
      </c>
    </row>
    <row r="712" spans="1:2" x14ac:dyDescent="0.25">
      <c r="A712" t="str">
        <f>IF(LEN(categories!G712) &gt; 0, "cp ."&amp;categories!G712&amp;" ../catalog/category"&amp;LEFT(categories!G712,6)&amp;";", "")</f>
        <v>cp ./img1/imgfb86.jpg ../catalog/category/img1/;</v>
      </c>
      <c r="B712" t="str">
        <f>IF(LEN(categories!G712) &gt; 0, SUBSTITUTE("copy ."&amp;categories!G712&amp;" ./category"&amp;LEFT(categories!G712,6),"/","\"), "")</f>
        <v>copy .\img1\imgfb86.jpg .\category\img1\</v>
      </c>
    </row>
    <row r="713" spans="1:2" x14ac:dyDescent="0.25">
      <c r="A713" t="str">
        <f>IF(LEN(categories!G713) &gt; 0, "cp ."&amp;categories!G713&amp;" ../catalog/category"&amp;LEFT(categories!G713,6)&amp;";", "")</f>
        <v>cp ./img1/img5e31.jpg ../catalog/category/img1/;</v>
      </c>
      <c r="B713" t="str">
        <f>IF(LEN(categories!G713) &gt; 0, SUBSTITUTE("copy ."&amp;categories!G713&amp;" ./category"&amp;LEFT(categories!G713,6),"/","\"), "")</f>
        <v>copy .\img1\img5e31.jpg .\category\img1\</v>
      </c>
    </row>
    <row r="714" spans="1:2" x14ac:dyDescent="0.25">
      <c r="A714" t="str">
        <f>IF(LEN(categories!G714) &gt; 0, "cp ."&amp;categories!G714&amp;" ../catalog/category"&amp;LEFT(categories!G714,6)&amp;";", "")</f>
        <v>cp ./img2/img0071.jpg ../catalog/category/img2/;</v>
      </c>
      <c r="B714" t="str">
        <f>IF(LEN(categories!G714) &gt; 0, SUBSTITUTE("copy ."&amp;categories!G714&amp;" ./category"&amp;LEFT(categories!G714,6),"/","\"), "")</f>
        <v>copy .\img2\img0071.jpg .\category\img2\</v>
      </c>
    </row>
    <row r="715" spans="1:2" x14ac:dyDescent="0.25">
      <c r="A715" t="str">
        <f>IF(LEN(categories!G715) &gt; 0, "cp ."&amp;categories!G715&amp;" ../catalog/category"&amp;LEFT(categories!G715,6)&amp;";", "")</f>
        <v>cp ./img3/img359c.jpg ../catalog/category/img3/;</v>
      </c>
      <c r="B715" t="str">
        <f>IF(LEN(categories!G715) &gt; 0, SUBSTITUTE("copy ."&amp;categories!G715&amp;" ./category"&amp;LEFT(categories!G715,6),"/","\"), "")</f>
        <v>copy .\img3\img359c.jpg .\category\img3\</v>
      </c>
    </row>
    <row r="716" spans="1:2" x14ac:dyDescent="0.25">
      <c r="A716" t="str">
        <f>IF(LEN(categories!G716) &gt; 0, "cp ."&amp;categories!G716&amp;" ../catalog/category"&amp;LEFT(categories!G716,6)&amp;";", "")</f>
        <v>cp ./img2/img3feb.jpg ../catalog/category/img2/;</v>
      </c>
      <c r="B716" t="str">
        <f>IF(LEN(categories!G716) &gt; 0, SUBSTITUTE("copy ."&amp;categories!G716&amp;" ./category"&amp;LEFT(categories!G716,6),"/","\"), "")</f>
        <v>copy .\img2\img3feb.jpg .\category\img2\</v>
      </c>
    </row>
    <row r="717" spans="1:2" x14ac:dyDescent="0.25">
      <c r="A717" t="str">
        <f>IF(LEN(categories!G717) &gt; 0, "cp ."&amp;categories!G717&amp;" ../catalog/category"&amp;LEFT(categories!G717,6)&amp;";", "")</f>
        <v>cp ./img3/img0b74.jpg ../catalog/category/img3/;</v>
      </c>
      <c r="B717" t="str">
        <f>IF(LEN(categories!G717) &gt; 0, SUBSTITUTE("copy ."&amp;categories!G717&amp;" ./category"&amp;LEFT(categories!G717,6),"/","\"), "")</f>
        <v>copy .\img3\img0b74.jpg .\category\img3\</v>
      </c>
    </row>
    <row r="718" spans="1:2" x14ac:dyDescent="0.25">
      <c r="A718" t="str">
        <f>IF(LEN(categories!G718) &gt; 0, "cp ."&amp;categories!G718&amp;" ../catalog/category"&amp;LEFT(categories!G718,6)&amp;";", "")</f>
        <v>cp ./img2/img9c4a.jpg ../catalog/category/img2/;</v>
      </c>
      <c r="B718" t="str">
        <f>IF(LEN(categories!G718) &gt; 0, SUBSTITUTE("copy ."&amp;categories!G718&amp;" ./category"&amp;LEFT(categories!G718,6),"/","\"), "")</f>
        <v>copy .\img2\img9c4a.jpg .\category\img2\</v>
      </c>
    </row>
    <row r="719" spans="1:2" x14ac:dyDescent="0.25">
      <c r="A719" t="str">
        <f>IF(LEN(categories!G719) &gt; 0, "cp ."&amp;categories!G719&amp;" ../catalog/category"&amp;LEFT(categories!G719,6)&amp;";", "")</f>
        <v>cp ./img3/img2ae2.jpg ../catalog/category/img3/;</v>
      </c>
      <c r="B719" t="str">
        <f>IF(LEN(categories!G719) &gt; 0, SUBSTITUTE("copy ."&amp;categories!G719&amp;" ./category"&amp;LEFT(categories!G719,6),"/","\"), "")</f>
        <v>copy .\img3\img2ae2.jpg .\category\img3\</v>
      </c>
    </row>
    <row r="720" spans="1:2" x14ac:dyDescent="0.25">
      <c r="A720" t="str">
        <f>IF(LEN(categories!G720) &gt; 0, "cp ."&amp;categories!G720&amp;" ../catalog/category"&amp;LEFT(categories!G720,6)&amp;";", "")</f>
        <v>cp ./img3/img8d60.jpg ../catalog/category/img3/;</v>
      </c>
      <c r="B720" t="str">
        <f>IF(LEN(categories!G720) &gt; 0, SUBSTITUTE("copy ."&amp;categories!G720&amp;" ./category"&amp;LEFT(categories!G720,6),"/","\"), "")</f>
        <v>copy .\img3\img8d60.jpg .\category\img3\</v>
      </c>
    </row>
    <row r="721" spans="1:2" x14ac:dyDescent="0.25">
      <c r="A721" t="str">
        <f>IF(LEN(categories!G721) &gt; 0, "cp ."&amp;categories!G721&amp;" ../catalog/category"&amp;LEFT(categories!G721,6)&amp;";", "")</f>
        <v>cp ./img2/imgb741.jpg ../catalog/category/img2/;</v>
      </c>
      <c r="B721" t="str">
        <f>IF(LEN(categories!G721) &gt; 0, SUBSTITUTE("copy ."&amp;categories!G721&amp;" ./category"&amp;LEFT(categories!G721,6),"/","\"), "")</f>
        <v>copy .\img2\imgb741.jpg .\category\img2\</v>
      </c>
    </row>
    <row r="722" spans="1:2" x14ac:dyDescent="0.25">
      <c r="A722" t="str">
        <f>IF(LEN(categories!G722) &gt; 0, "cp ."&amp;categories!G722&amp;" ../catalog/category"&amp;LEFT(categories!G722,6)&amp;";", "")</f>
        <v>cp ./img3/img78a0.jpg ../catalog/category/img3/;</v>
      </c>
      <c r="B722" t="str">
        <f>IF(LEN(categories!G722) &gt; 0, SUBSTITUTE("copy ."&amp;categories!G722&amp;" ./category"&amp;LEFT(categories!G722,6),"/","\"), "")</f>
        <v>copy .\img3\img78a0.jpg .\category\img3\</v>
      </c>
    </row>
    <row r="723" spans="1:2" x14ac:dyDescent="0.25">
      <c r="A723" t="str">
        <f>IF(LEN(categories!G723) &gt; 0, "cp ."&amp;categories!G723&amp;" ../catalog/category"&amp;LEFT(categories!G723,6)&amp;";", "")</f>
        <v>cp ./img3/img4d03.jpg ../catalog/category/img3/;</v>
      </c>
      <c r="B723" t="str">
        <f>IF(LEN(categories!G723) &gt; 0, SUBSTITUTE("copy ."&amp;categories!G723&amp;" ./category"&amp;LEFT(categories!G723,6),"/","\"), "")</f>
        <v>copy .\img3\img4d03.jpg .\category\img3\</v>
      </c>
    </row>
    <row r="724" spans="1:2" x14ac:dyDescent="0.25">
      <c r="A724" t="str">
        <f>IF(LEN(categories!G724) &gt; 0, "cp ."&amp;categories!G724&amp;" ../catalog/category"&amp;LEFT(categories!G724,6)&amp;";", "")</f>
        <v>cp ./img2/img68c6.jpg ../catalog/category/img2/;</v>
      </c>
      <c r="B724" t="str">
        <f>IF(LEN(categories!G724) &gt; 0, SUBSTITUTE("copy ."&amp;categories!G724&amp;" ./category"&amp;LEFT(categories!G724,6),"/","\"), "")</f>
        <v>copy .\img2\img68c6.jpg .\category\img2\</v>
      </c>
    </row>
    <row r="725" spans="1:2" x14ac:dyDescent="0.25">
      <c r="A725" t="str">
        <f>IF(LEN(categories!G725) &gt; 0, "cp ."&amp;categories!G725&amp;" ../catalog/category"&amp;LEFT(categories!G725,6)&amp;";", "")</f>
        <v>cp ./img2/imgc1c4.jpg ../catalog/category/img2/;</v>
      </c>
      <c r="B725" t="str">
        <f>IF(LEN(categories!G725) &gt; 0, SUBSTITUTE("copy ."&amp;categories!G725&amp;" ./category"&amp;LEFT(categories!G725,6),"/","\"), "")</f>
        <v>copy .\img2\imgc1c4.jpg .\category\img2\</v>
      </c>
    </row>
    <row r="726" spans="1:2" x14ac:dyDescent="0.25">
      <c r="A726" t="str">
        <f>IF(LEN(categories!G726) &gt; 0, "cp ."&amp;categories!G726&amp;" ../catalog/category"&amp;LEFT(categories!G726,6)&amp;";", "")</f>
        <v>cp ./img1/img1961.jpg ../catalog/category/img1/;</v>
      </c>
      <c r="B726" t="str">
        <f>IF(LEN(categories!G726) &gt; 0, SUBSTITUTE("copy ."&amp;categories!G726&amp;" ./category"&amp;LEFT(categories!G726,6),"/","\"), "")</f>
        <v>copy .\img1\img1961.jpg .\category\img1\</v>
      </c>
    </row>
    <row r="727" spans="1:2" x14ac:dyDescent="0.25">
      <c r="A727" t="str">
        <f>IF(LEN(categories!G727) &gt; 0, "cp ."&amp;categories!G727&amp;" ../catalog/category"&amp;LEFT(categories!G727,6)&amp;";", "")</f>
        <v>cp ./img3/img94a7.jpg ../catalog/category/img3/;</v>
      </c>
      <c r="B727" t="str">
        <f>IF(LEN(categories!G727) &gt; 0, SUBSTITUTE("copy ."&amp;categories!G727&amp;" ./category"&amp;LEFT(categories!G727,6),"/","\"), "")</f>
        <v>copy .\img3\img94a7.jpg .\category\img3\</v>
      </c>
    </row>
    <row r="728" spans="1:2" x14ac:dyDescent="0.25">
      <c r="A728" t="str">
        <f>IF(LEN(categories!G728) &gt; 0, "cp ."&amp;categories!G728&amp;" ../catalog/category"&amp;LEFT(categories!G728,6)&amp;";", "")</f>
        <v>cp ./img1/img1c08.jpg ../catalog/category/img1/;</v>
      </c>
      <c r="B728" t="str">
        <f>IF(LEN(categories!G728) &gt; 0, SUBSTITUTE("copy ."&amp;categories!G728&amp;" ./category"&amp;LEFT(categories!G728,6),"/","\"), "")</f>
        <v>copy .\img1\img1c08.jpg .\category\img1\</v>
      </c>
    </row>
    <row r="729" spans="1:2" x14ac:dyDescent="0.25">
      <c r="A729" t="str">
        <f>IF(LEN(categories!G729) &gt; 0, "cp ."&amp;categories!G729&amp;" ../catalog/category"&amp;LEFT(categories!G729,6)&amp;";", "")</f>
        <v>cp ./img1/img9716.jpg ../catalog/category/img1/;</v>
      </c>
      <c r="B729" t="str">
        <f>IF(LEN(categories!G729) &gt; 0, SUBSTITUTE("copy ."&amp;categories!G729&amp;" ./category"&amp;LEFT(categories!G729,6),"/","\"), "")</f>
        <v>copy .\img1\img9716.jpg .\category\img1\</v>
      </c>
    </row>
    <row r="730" spans="1:2" x14ac:dyDescent="0.25">
      <c r="A730" t="str">
        <f>IF(LEN(categories!G730) &gt; 0, "cp ."&amp;categories!G730&amp;" ../catalog/category"&amp;LEFT(categories!G730,6)&amp;";", "")</f>
        <v>cp ./img3/img5090.jpg ../catalog/category/img3/;</v>
      </c>
      <c r="B730" t="str">
        <f>IF(LEN(categories!G730) &gt; 0, SUBSTITUTE("copy ."&amp;categories!G730&amp;" ./category"&amp;LEFT(categories!G730,6),"/","\"), "")</f>
        <v>copy .\img3\img5090.jpg .\category\img3\</v>
      </c>
    </row>
    <row r="731" spans="1:2" x14ac:dyDescent="0.25">
      <c r="A731" t="str">
        <f>IF(LEN(categories!G731) &gt; 0, "cp ."&amp;categories!G731&amp;" ../catalog/category"&amp;LEFT(categories!G731,6)&amp;";", "")</f>
        <v>cp ./img1/img38cc.jpg ../catalog/category/img1/;</v>
      </c>
      <c r="B731" t="str">
        <f>IF(LEN(categories!G731) &gt; 0, SUBSTITUTE("copy ."&amp;categories!G731&amp;" ./category"&amp;LEFT(categories!G731,6),"/","\"), "")</f>
        <v>copy .\img1\img38cc.jpg .\category\img1\</v>
      </c>
    </row>
    <row r="732" spans="1:2" x14ac:dyDescent="0.25">
      <c r="A732" t="str">
        <f>IF(LEN(categories!G732) &gt; 0, "cp ."&amp;categories!G732&amp;" ../catalog/category"&amp;LEFT(categories!G732,6)&amp;";", "")</f>
        <v>cp ./img1/img370d.jpg ../catalog/category/img1/;</v>
      </c>
      <c r="B732" t="str">
        <f>IF(LEN(categories!G732) &gt; 0, SUBSTITUTE("copy ."&amp;categories!G732&amp;" ./category"&amp;LEFT(categories!G732,6),"/","\"), "")</f>
        <v>copy .\img1\img370d.jpg .\category\img1\</v>
      </c>
    </row>
    <row r="733" spans="1:2" x14ac:dyDescent="0.25">
      <c r="A733" t="str">
        <f>IF(LEN(categories!G733) &gt; 0, "cp ."&amp;categories!G733&amp;" ../catalog/category"&amp;LEFT(categories!G733,6)&amp;";", "")</f>
        <v>cp ./img2/img006f.jpg ../catalog/category/img2/;</v>
      </c>
      <c r="B733" t="str">
        <f>IF(LEN(categories!G733) &gt; 0, SUBSTITUTE("copy ."&amp;categories!G733&amp;" ./category"&amp;LEFT(categories!G733,6),"/","\"), "")</f>
        <v>copy .\img2\img006f.jpg .\category\img2\</v>
      </c>
    </row>
    <row r="734" spans="1:2" x14ac:dyDescent="0.25">
      <c r="A734" t="str">
        <f>IF(LEN(categories!G734) &gt; 0, "cp ."&amp;categories!G734&amp;" ../catalog/category"&amp;LEFT(categories!G734,6)&amp;";", "")</f>
        <v>cp ./img1/img1ee1.jpg ../catalog/category/img1/;</v>
      </c>
      <c r="B734" t="str">
        <f>IF(LEN(categories!G734) &gt; 0, SUBSTITUTE("copy ."&amp;categories!G734&amp;" ./category"&amp;LEFT(categories!G734,6),"/","\"), "")</f>
        <v>copy .\img1\img1ee1.jpg .\category\img1\</v>
      </c>
    </row>
    <row r="735" spans="1:2" x14ac:dyDescent="0.25">
      <c r="A735" t="str">
        <f>IF(LEN(categories!G735) &gt; 0, "cp ."&amp;categories!G735&amp;" ../catalog/category"&amp;LEFT(categories!G735,6)&amp;";", "")</f>
        <v>cp ./img2/img9626.jpg ../catalog/category/img2/;</v>
      </c>
      <c r="B735" t="str">
        <f>IF(LEN(categories!G735) &gt; 0, SUBSTITUTE("copy ."&amp;categories!G735&amp;" ./category"&amp;LEFT(categories!G735,6),"/","\"), "")</f>
        <v>copy .\img2\img9626.jpg .\category\img2\</v>
      </c>
    </row>
    <row r="736" spans="1:2" x14ac:dyDescent="0.25">
      <c r="A736" t="str">
        <f>IF(LEN(categories!G736) &gt; 0, "cp ."&amp;categories!G736&amp;" ../catalog/category"&amp;LEFT(categories!G736,6)&amp;";", "")</f>
        <v>cp ./img3/img559b.jpg ../catalog/category/img3/;</v>
      </c>
      <c r="B736" t="str">
        <f>IF(LEN(categories!G736) &gt; 0, SUBSTITUTE("copy ."&amp;categories!G736&amp;" ./category"&amp;LEFT(categories!G736,6),"/","\"), "")</f>
        <v>copy .\img3\img559b.jpg .\category\img3\</v>
      </c>
    </row>
    <row r="737" spans="1:2" x14ac:dyDescent="0.25">
      <c r="A737" t="str">
        <f>IF(LEN(categories!G737) &gt; 0, "cp ."&amp;categories!G737&amp;" ../catalog/category"&amp;LEFT(categories!G737,6)&amp;";", "")</f>
        <v>cp ./img3/imgd8df.jpg ../catalog/category/img3/;</v>
      </c>
      <c r="B737" t="str">
        <f>IF(LEN(categories!G737) &gt; 0, SUBSTITUTE("copy ."&amp;categories!G737&amp;" ./category"&amp;LEFT(categories!G737,6),"/","\"), "")</f>
        <v>copy .\img3\imgd8df.jpg .\category\img3\</v>
      </c>
    </row>
    <row r="738" spans="1:2" x14ac:dyDescent="0.25">
      <c r="A738" t="str">
        <f>IF(LEN(categories!G738) &gt; 0, "cp ."&amp;categories!G738&amp;" ../catalog/category"&amp;LEFT(categories!G738,6)&amp;";", "")</f>
        <v>cp ./img3/imga94c.jpg ../catalog/category/img3/;</v>
      </c>
      <c r="B738" t="str">
        <f>IF(LEN(categories!G738) &gt; 0, SUBSTITUTE("copy ."&amp;categories!G738&amp;" ./category"&amp;LEFT(categories!G738,6),"/","\"), "")</f>
        <v>copy .\img3\imga94c.jpg .\category\img3\</v>
      </c>
    </row>
    <row r="739" spans="1:2" x14ac:dyDescent="0.25">
      <c r="A739" t="str">
        <f>IF(LEN(categories!G739) &gt; 0, "cp ."&amp;categories!G739&amp;" ../catalog/category"&amp;LEFT(categories!G739,6)&amp;";", "")</f>
        <v>cp ./img1/img1fd9.jpg ../catalog/category/img1/;</v>
      </c>
      <c r="B739" t="str">
        <f>IF(LEN(categories!G739) &gt; 0, SUBSTITUTE("copy ."&amp;categories!G739&amp;" ./category"&amp;LEFT(categories!G739,6),"/","\"), "")</f>
        <v>copy .\img1\img1fd9.jpg .\category\img1\</v>
      </c>
    </row>
    <row r="740" spans="1:2" x14ac:dyDescent="0.25">
      <c r="A740" t="str">
        <f>IF(LEN(categories!G740) &gt; 0, "cp ."&amp;categories!G740&amp;" ../catalog/category"&amp;LEFT(categories!G740,6)&amp;";", "")</f>
        <v>cp ./img1/img75a1.jpg ../catalog/category/img1/;</v>
      </c>
      <c r="B740" t="str">
        <f>IF(LEN(categories!G740) &gt; 0, SUBSTITUTE("copy ."&amp;categories!G740&amp;" ./category"&amp;LEFT(categories!G740,6),"/","\"), "")</f>
        <v>copy .\img1\img75a1.jpg .\category\img1\</v>
      </c>
    </row>
    <row r="741" spans="1:2" x14ac:dyDescent="0.25">
      <c r="A741" t="str">
        <f>IF(LEN(categories!G741) &gt; 0, "cp ."&amp;categories!G741&amp;" ../catalog/category"&amp;LEFT(categories!G741,6)&amp;";", "")</f>
        <v>cp ./img2/imga22f.jpg ../catalog/category/img2/;</v>
      </c>
      <c r="B741" t="str">
        <f>IF(LEN(categories!G741) &gt; 0, SUBSTITUTE("copy ."&amp;categories!G741&amp;" ./category"&amp;LEFT(categories!G741,6),"/","\"), "")</f>
        <v>copy .\img2\imga22f.jpg .\category\img2\</v>
      </c>
    </row>
    <row r="742" spans="1:2" x14ac:dyDescent="0.25">
      <c r="A742" t="str">
        <f>IF(LEN(categories!G742) &gt; 0, "cp ."&amp;categories!G742&amp;" ../catalog/category"&amp;LEFT(categories!G742,6)&amp;";", "")</f>
        <v>cp ./img1/img8868.jpg ../catalog/category/img1/;</v>
      </c>
      <c r="B742" t="str">
        <f>IF(LEN(categories!G742) &gt; 0, SUBSTITUTE("copy ."&amp;categories!G742&amp;" ./category"&amp;LEFT(categories!G742,6),"/","\"), "")</f>
        <v>copy .\img1\img8868.jpg .\category\img1\</v>
      </c>
    </row>
    <row r="743" spans="1:2" x14ac:dyDescent="0.25">
      <c r="A743" t="str">
        <f>IF(LEN(categories!G743) &gt; 0, "cp ."&amp;categories!G743&amp;" ../catalog/category"&amp;LEFT(categories!G743,6)&amp;";", "")</f>
        <v>cp ./img2/img8b32.jpg ../catalog/category/img2/;</v>
      </c>
      <c r="B743" t="str">
        <f>IF(LEN(categories!G743) &gt; 0, SUBSTITUTE("copy ."&amp;categories!G743&amp;" ./category"&amp;LEFT(categories!G743,6),"/","\"), "")</f>
        <v>copy .\img2\img8b32.jpg .\category\img2\</v>
      </c>
    </row>
    <row r="744" spans="1:2" x14ac:dyDescent="0.25">
      <c r="A744" t="str">
        <f>IF(LEN(categories!G744) &gt; 0, "cp ."&amp;categories!G744&amp;" ../catalog/category"&amp;LEFT(categories!G744,6)&amp;";", "")</f>
        <v>cp ./img1/imge227.jpg ../catalog/category/img1/;</v>
      </c>
      <c r="B744" t="str">
        <f>IF(LEN(categories!G744) &gt; 0, SUBSTITUTE("copy ."&amp;categories!G744&amp;" ./category"&amp;LEFT(categories!G744,6),"/","\"), "")</f>
        <v>copy .\img1\imge227.jpg .\category\img1\</v>
      </c>
    </row>
    <row r="745" spans="1:2" x14ac:dyDescent="0.25">
      <c r="A745" t="str">
        <f>IF(LEN(categories!G745) &gt; 0, "cp ."&amp;categories!G745&amp;" ../catalog/category"&amp;LEFT(categories!G745,6)&amp;";", "")</f>
        <v>cp ./img3/imgea04.jpg ../catalog/category/img3/;</v>
      </c>
      <c r="B745" t="str">
        <f>IF(LEN(categories!G745) &gt; 0, SUBSTITUTE("copy ."&amp;categories!G745&amp;" ./category"&amp;LEFT(categories!G745,6),"/","\"), "")</f>
        <v>copy .\img3\imgea04.jpg .\category\img3\</v>
      </c>
    </row>
    <row r="746" spans="1:2" x14ac:dyDescent="0.25">
      <c r="A746" t="str">
        <f>IF(LEN(categories!G746) &gt; 0, "cp ."&amp;categories!G746&amp;" ../catalog/category"&amp;LEFT(categories!G746,6)&amp;";", "")</f>
        <v>cp ./img3/img2866.jpg ../catalog/category/img3/;</v>
      </c>
      <c r="B746" t="str">
        <f>IF(LEN(categories!G746) &gt; 0, SUBSTITUTE("copy ."&amp;categories!G746&amp;" ./category"&amp;LEFT(categories!G746,6),"/","\"), "")</f>
        <v>copy .\img3\img2866.jpg .\category\img3\</v>
      </c>
    </row>
    <row r="747" spans="1:2" x14ac:dyDescent="0.25">
      <c r="A747" t="str">
        <f>IF(LEN(categories!G747) &gt; 0, "cp ."&amp;categories!G747&amp;" ../catalog/category"&amp;LEFT(categories!G747,6)&amp;";", "")</f>
        <v>cp ./img1/imgb7db.jpg ../catalog/category/img1/;</v>
      </c>
      <c r="B747" t="str">
        <f>IF(LEN(categories!G747) &gt; 0, SUBSTITUTE("copy ."&amp;categories!G747&amp;" ./category"&amp;LEFT(categories!G747,6),"/","\"), "")</f>
        <v>copy .\img1\imgb7db.jpg .\category\img1\</v>
      </c>
    </row>
    <row r="748" spans="1:2" x14ac:dyDescent="0.25">
      <c r="A748" t="str">
        <f>IF(LEN(categories!G748) &gt; 0, "cp ."&amp;categories!G748&amp;" ../catalog/category"&amp;LEFT(categories!G748,6)&amp;";", "")</f>
        <v>cp ./img2/img4e23.jpg ../catalog/category/img2/;</v>
      </c>
      <c r="B748" t="str">
        <f>IF(LEN(categories!G748) &gt; 0, SUBSTITUTE("copy ."&amp;categories!G748&amp;" ./category"&amp;LEFT(categories!G748,6),"/","\"), "")</f>
        <v>copy .\img2\img4e23.jpg .\category\img2\</v>
      </c>
    </row>
    <row r="749" spans="1:2" x14ac:dyDescent="0.25">
      <c r="A749" t="str">
        <f>IF(LEN(categories!G749) &gt; 0, "cp ."&amp;categories!G749&amp;" ../catalog/category"&amp;LEFT(categories!G749,6)&amp;";", "")</f>
        <v>cp ./img3/img09a9.jpg ../catalog/category/img3/;</v>
      </c>
      <c r="B749" t="str">
        <f>IF(LEN(categories!G749) &gt; 0, SUBSTITUTE("copy ."&amp;categories!G749&amp;" ./category"&amp;LEFT(categories!G749,6),"/","\"), "")</f>
        <v>copy .\img3\img09a9.jpg .\category\img3\</v>
      </c>
    </row>
    <row r="750" spans="1:2" x14ac:dyDescent="0.25">
      <c r="A750" t="str">
        <f>IF(LEN(categories!G750) &gt; 0, "cp ."&amp;categories!G750&amp;" ../catalog/category"&amp;LEFT(categories!G750,6)&amp;";", "")</f>
        <v>cp ./img1/img6b79.jpg ../catalog/category/img1/;</v>
      </c>
      <c r="B750" t="str">
        <f>IF(LEN(categories!G750) &gt; 0, SUBSTITUTE("copy ."&amp;categories!G750&amp;" ./category"&amp;LEFT(categories!G750,6),"/","\"), "")</f>
        <v>copy .\img1\img6b79.jpg .\category\img1\</v>
      </c>
    </row>
    <row r="751" spans="1:2" x14ac:dyDescent="0.25">
      <c r="A751" t="str">
        <f>IF(LEN(categories!G751) &gt; 0, "cp ."&amp;categories!G751&amp;" ../catalog/category"&amp;LEFT(categories!G751,6)&amp;";", "")</f>
        <v>cp ./img2/img337d.jpg ../catalog/category/img2/;</v>
      </c>
      <c r="B751" t="str">
        <f>IF(LEN(categories!G751) &gt; 0, SUBSTITUTE("copy ."&amp;categories!G751&amp;" ./category"&amp;LEFT(categories!G751,6),"/","\"), "")</f>
        <v>copy .\img2\img337d.jpg .\category\img2\</v>
      </c>
    </row>
    <row r="752" spans="1:2" x14ac:dyDescent="0.25">
      <c r="A752" t="str">
        <f>IF(LEN(categories!G752) &gt; 0, "cp ."&amp;categories!G752&amp;" ../catalog/category"&amp;LEFT(categories!G752,6)&amp;";", "")</f>
        <v>cp ./img1/img0eca.jpg ../catalog/category/img1/;</v>
      </c>
      <c r="B752" t="str">
        <f>IF(LEN(categories!G752) &gt; 0, SUBSTITUTE("copy ."&amp;categories!G752&amp;" ./category"&amp;LEFT(categories!G752,6),"/","\"), "")</f>
        <v>copy .\img1\img0eca.jpg .\category\img1\</v>
      </c>
    </row>
    <row r="753" spans="1:2" x14ac:dyDescent="0.25">
      <c r="A753" t="str">
        <f>IF(LEN(categories!G753) &gt; 0, "cp ."&amp;categories!G753&amp;" ../catalog/category"&amp;LEFT(categories!G753,6)&amp;";", "")</f>
        <v>cp ./img2/img7f3a.jpg ../catalog/category/img2/;</v>
      </c>
      <c r="B753" t="str">
        <f>IF(LEN(categories!G753) &gt; 0, SUBSTITUTE("copy ."&amp;categories!G753&amp;" ./category"&amp;LEFT(categories!G753,6),"/","\"), "")</f>
        <v>copy .\img2\img7f3a.jpg .\category\img2\</v>
      </c>
    </row>
    <row r="754" spans="1:2" x14ac:dyDescent="0.25">
      <c r="A754" t="str">
        <f>IF(LEN(categories!G754) &gt; 0, "cp ."&amp;categories!G754&amp;" ../catalog/category"&amp;LEFT(categories!G754,6)&amp;";", "")</f>
        <v>cp ./img1/img1e3a.jpg ../catalog/category/img1/;</v>
      </c>
      <c r="B754" t="str">
        <f>IF(LEN(categories!G754) &gt; 0, SUBSTITUTE("copy ."&amp;categories!G754&amp;" ./category"&amp;LEFT(categories!G754,6),"/","\"), "")</f>
        <v>copy .\img1\img1e3a.jpg .\category\img1\</v>
      </c>
    </row>
    <row r="755" spans="1:2" x14ac:dyDescent="0.25">
      <c r="A755" t="str">
        <f>IF(LEN(categories!G755) &gt; 0, "cp ."&amp;categories!G755&amp;" ../catalog/category"&amp;LEFT(categories!G755,6)&amp;";", "")</f>
        <v>cp ./img1/imga34a.jpg ../catalog/category/img1/;</v>
      </c>
      <c r="B755" t="str">
        <f>IF(LEN(categories!G755) &gt; 0, SUBSTITUTE("copy ."&amp;categories!G755&amp;" ./category"&amp;LEFT(categories!G755,6),"/","\"), "")</f>
        <v>copy .\img1\imga34a.jpg .\category\img1\</v>
      </c>
    </row>
    <row r="756" spans="1:2" x14ac:dyDescent="0.25">
      <c r="A756" t="str">
        <f>IF(LEN(categories!G756) &gt; 0, "cp ."&amp;categories!G756&amp;" ../catalog/category"&amp;LEFT(categories!G756,6)&amp;";", "")</f>
        <v>cp ./img1/imgaaa4.jpg ../catalog/category/img1/;</v>
      </c>
      <c r="B756" t="str">
        <f>IF(LEN(categories!G756) &gt; 0, SUBSTITUTE("copy ."&amp;categories!G756&amp;" ./category"&amp;LEFT(categories!G756,6),"/","\"), "")</f>
        <v>copy .\img1\imgaaa4.jpg .\category\img1\</v>
      </c>
    </row>
    <row r="757" spans="1:2" x14ac:dyDescent="0.25">
      <c r="A757" t="str">
        <f>IF(LEN(categories!G757) &gt; 0, "cp ."&amp;categories!G757&amp;" ../catalog/category"&amp;LEFT(categories!G757,6)&amp;";", "")</f>
        <v>cp ./img2/img0bf2.jpg ../catalog/category/img2/;</v>
      </c>
      <c r="B757" t="str">
        <f>IF(LEN(categories!G757) &gt; 0, SUBSTITUTE("copy ."&amp;categories!G757&amp;" ./category"&amp;LEFT(categories!G757,6),"/","\"), "")</f>
        <v>copy .\img2\img0bf2.jpg .\category\img2\</v>
      </c>
    </row>
    <row r="758" spans="1:2" x14ac:dyDescent="0.25">
      <c r="A758" t="str">
        <f>IF(LEN(categories!G758) &gt; 0, "cp ."&amp;categories!G758&amp;" ../catalog/category"&amp;LEFT(categories!G758,6)&amp;";", "")</f>
        <v>cp ./img1/img8c5b.jpg ../catalog/category/img1/;</v>
      </c>
      <c r="B758" t="str">
        <f>IF(LEN(categories!G758) &gt; 0, SUBSTITUTE("copy ."&amp;categories!G758&amp;" ./category"&amp;LEFT(categories!G758,6),"/","\"), "")</f>
        <v>copy .\img1\img8c5b.jpg .\category\img1\</v>
      </c>
    </row>
    <row r="759" spans="1:2" x14ac:dyDescent="0.25">
      <c r="A759" t="str">
        <f>IF(LEN(categories!G759) &gt; 0, "cp ."&amp;categories!G759&amp;" ../catalog/category"&amp;LEFT(categories!G759,6)&amp;";", "")</f>
        <v>cp ./img2/img7e44.jpg ../catalog/category/img2/;</v>
      </c>
      <c r="B759" t="str">
        <f>IF(LEN(categories!G759) &gt; 0, SUBSTITUTE("copy ."&amp;categories!G759&amp;" ./category"&amp;LEFT(categories!G759,6),"/","\"), "")</f>
        <v>copy .\img2\img7e44.jpg .\category\img2\</v>
      </c>
    </row>
    <row r="760" spans="1:2" x14ac:dyDescent="0.25">
      <c r="A760" t="str">
        <f>IF(LEN(categories!G760) &gt; 0, "cp ."&amp;categories!G760&amp;" ../catalog/category"&amp;LEFT(categories!G760,6)&amp;";", "")</f>
        <v>cp ./img1/img8d58.jpg ../catalog/category/img1/;</v>
      </c>
      <c r="B760" t="str">
        <f>IF(LEN(categories!G760) &gt; 0, SUBSTITUTE("copy ."&amp;categories!G760&amp;" ./category"&amp;LEFT(categories!G760,6),"/","\"), "")</f>
        <v>copy .\img1\img8d58.jpg .\category\img1\</v>
      </c>
    </row>
    <row r="761" spans="1:2" x14ac:dyDescent="0.25">
      <c r="A761" t="str">
        <f>IF(LEN(categories!G761) &gt; 0, "cp ."&amp;categories!G761&amp;" ../catalog/category"&amp;LEFT(categories!G761,6)&amp;";", "")</f>
        <v>cp ./img3/imgbacd.jpg ../catalog/category/img3/;</v>
      </c>
      <c r="B761" t="str">
        <f>IF(LEN(categories!G761) &gt; 0, SUBSTITUTE("copy ."&amp;categories!G761&amp;" ./category"&amp;LEFT(categories!G761,6),"/","\"), "")</f>
        <v>copy .\img3\imgbacd.jpg .\category\img3\</v>
      </c>
    </row>
    <row r="762" spans="1:2" x14ac:dyDescent="0.25">
      <c r="A762" t="str">
        <f>IF(LEN(categories!G762) &gt; 0, "cp ."&amp;categories!G762&amp;" ../catalog/category"&amp;LEFT(categories!G762,6)&amp;";", "")</f>
        <v>cp ./img1/img9600.jpg ../catalog/category/img1/;</v>
      </c>
      <c r="B762" t="str">
        <f>IF(LEN(categories!G762) &gt; 0, SUBSTITUTE("copy ."&amp;categories!G762&amp;" ./category"&amp;LEFT(categories!G762,6),"/","\"), "")</f>
        <v>copy .\img1\img9600.jpg .\category\img1\</v>
      </c>
    </row>
    <row r="763" spans="1:2" x14ac:dyDescent="0.25">
      <c r="A763" t="str">
        <f>IF(LEN(categories!G763) &gt; 0, "cp ."&amp;categories!G763&amp;" ../catalog/category"&amp;LEFT(categories!G763,6)&amp;";", "")</f>
        <v>cp ./img3/img5ba3.jpg ../catalog/category/img3/;</v>
      </c>
      <c r="B763" t="str">
        <f>IF(LEN(categories!G763) &gt; 0, SUBSTITUTE("copy ."&amp;categories!G763&amp;" ./category"&amp;LEFT(categories!G763,6),"/","\"), "")</f>
        <v>copy .\img3\img5ba3.jpg .\category\img3\</v>
      </c>
    </row>
    <row r="764" spans="1:2" x14ac:dyDescent="0.25">
      <c r="A764" t="str">
        <f>IF(LEN(categories!G764) &gt; 0, "cp ."&amp;categories!G764&amp;" ../catalog/category"&amp;LEFT(categories!G764,6)&amp;";", "")</f>
        <v>cp ./img3/img000e.jpg ../catalog/category/img3/;</v>
      </c>
      <c r="B764" t="str">
        <f>IF(LEN(categories!G764) &gt; 0, SUBSTITUTE("copy ."&amp;categories!G764&amp;" ./category"&amp;LEFT(categories!G764,6),"/","\"), "")</f>
        <v>copy .\img3\img000e.jpg .\category\img3\</v>
      </c>
    </row>
    <row r="765" spans="1:2" x14ac:dyDescent="0.25">
      <c r="A765" t="str">
        <f>IF(LEN(categories!G765) &gt; 0, "cp ."&amp;categories!G765&amp;" ../catalog/category"&amp;LEFT(categories!G765,6)&amp;";", "")</f>
        <v>cp ./img2/img193c.jpg ../catalog/category/img2/;</v>
      </c>
      <c r="B765" t="str">
        <f>IF(LEN(categories!G765) &gt; 0, SUBSTITUTE("copy ."&amp;categories!G765&amp;" ./category"&amp;LEFT(categories!G765,6),"/","\"), "")</f>
        <v>copy .\img2\img193c.jpg .\category\img2\</v>
      </c>
    </row>
    <row r="766" spans="1:2" x14ac:dyDescent="0.25">
      <c r="A766" t="str">
        <f>IF(LEN(categories!G766) &gt; 0, "cp ."&amp;categories!G766&amp;" ../catalog/category"&amp;LEFT(categories!G766,6)&amp;";", "")</f>
        <v>cp ./img1/img682f.jpg ../catalog/category/img1/;</v>
      </c>
      <c r="B766" t="str">
        <f>IF(LEN(categories!G766) &gt; 0, SUBSTITUTE("copy ."&amp;categories!G766&amp;" ./category"&amp;LEFT(categories!G766,6),"/","\"), "")</f>
        <v>copy .\img1\img682f.jpg .\category\img1\</v>
      </c>
    </row>
    <row r="767" spans="1:2" x14ac:dyDescent="0.25">
      <c r="A767" t="str">
        <f>IF(LEN(categories!G767) &gt; 0, "cp ."&amp;categories!G767&amp;" ../catalog/category"&amp;LEFT(categories!G767,6)&amp;";", "")</f>
        <v>cp ./img2/imgc3d0.jpg ../catalog/category/img2/;</v>
      </c>
      <c r="B767" t="str">
        <f>IF(LEN(categories!G767) &gt; 0, SUBSTITUTE("copy ."&amp;categories!G767&amp;" ./category"&amp;LEFT(categories!G767,6),"/","\"), "")</f>
        <v>copy .\img2\imgc3d0.jpg .\category\img2\</v>
      </c>
    </row>
    <row r="768" spans="1:2" x14ac:dyDescent="0.25">
      <c r="A768" t="str">
        <f>IF(LEN(categories!G768) &gt; 0, "cp ."&amp;categories!G768&amp;" ../catalog/category"&amp;LEFT(categories!G768,6)&amp;";", "")</f>
        <v>cp ./img1/img3ea9.jpg ../catalog/category/img1/;</v>
      </c>
      <c r="B768" t="str">
        <f>IF(LEN(categories!G768) &gt; 0, SUBSTITUTE("copy ."&amp;categories!G768&amp;" ./category"&amp;LEFT(categories!G768,6),"/","\"), "")</f>
        <v>copy .\img1\img3ea9.jpg .\category\img1\</v>
      </c>
    </row>
    <row r="769" spans="1:2" x14ac:dyDescent="0.25">
      <c r="A769" t="str">
        <f>IF(LEN(categories!G769) &gt; 0, "cp ."&amp;categories!G769&amp;" ../catalog/category"&amp;LEFT(categories!G769,6)&amp;";", "")</f>
        <v>cp ./img2/imgbcf2.jpg ../catalog/category/img2/;</v>
      </c>
      <c r="B769" t="str">
        <f>IF(LEN(categories!G769) &gt; 0, SUBSTITUTE("copy ."&amp;categories!G769&amp;" ./category"&amp;LEFT(categories!G769,6),"/","\"), "")</f>
        <v>copy .\img2\imgbcf2.jpg .\category\img2\</v>
      </c>
    </row>
    <row r="770" spans="1:2" x14ac:dyDescent="0.25">
      <c r="A770" t="str">
        <f>IF(LEN(categories!G770) &gt; 0, "cp ."&amp;categories!G770&amp;" ../catalog/category"&amp;LEFT(categories!G770,6)&amp;";", "")</f>
        <v>cp ./img3/img8ca8.jpg ../catalog/category/img3/;</v>
      </c>
      <c r="B770" t="str">
        <f>IF(LEN(categories!G770) &gt; 0, SUBSTITUTE("copy ."&amp;categories!G770&amp;" ./category"&amp;LEFT(categories!G770,6),"/","\"), "")</f>
        <v>copy .\img3\img8ca8.jpg .\category\img3\</v>
      </c>
    </row>
    <row r="771" spans="1:2" x14ac:dyDescent="0.25">
      <c r="A771" t="str">
        <f>IF(LEN(categories!G771) &gt; 0, "cp ."&amp;categories!G771&amp;" ../catalog/category"&amp;LEFT(categories!G771,6)&amp;";", "")</f>
        <v>cp ./img2/img8838.jpg ../catalog/category/img2/;</v>
      </c>
      <c r="B771" t="str">
        <f>IF(LEN(categories!G771) &gt; 0, SUBSTITUTE("copy ."&amp;categories!G771&amp;" ./category"&amp;LEFT(categories!G771,6),"/","\"), "")</f>
        <v>copy .\img2\img8838.jpg .\category\img2\</v>
      </c>
    </row>
    <row r="772" spans="1:2" x14ac:dyDescent="0.25">
      <c r="A772" t="str">
        <f>IF(LEN(categories!G772) &gt; 0, "cp ."&amp;categories!G772&amp;" ../catalog/category"&amp;LEFT(categories!G772,6)&amp;";", "")</f>
        <v>cp ./img2/img6e9f.jpg ../catalog/category/img2/;</v>
      </c>
      <c r="B772" t="str">
        <f>IF(LEN(categories!G772) &gt; 0, SUBSTITUTE("copy ."&amp;categories!G772&amp;" ./category"&amp;LEFT(categories!G772,6),"/","\"), "")</f>
        <v>copy .\img2\img6e9f.jpg .\category\img2\</v>
      </c>
    </row>
    <row r="773" spans="1:2" x14ac:dyDescent="0.25">
      <c r="A773" t="str">
        <f>IF(LEN(categories!G773) &gt; 0, "cp ."&amp;categories!G773&amp;" ../catalog/category"&amp;LEFT(categories!G773,6)&amp;";", "")</f>
        <v>cp ./img1/img27af.jpg ../catalog/category/img1/;</v>
      </c>
      <c r="B773" t="str">
        <f>IF(LEN(categories!G773) &gt; 0, SUBSTITUTE("copy ."&amp;categories!G773&amp;" ./category"&amp;LEFT(categories!G773,6),"/","\"), "")</f>
        <v>copy .\img1\img27af.jpg .\category\img1\</v>
      </c>
    </row>
    <row r="774" spans="1:2" x14ac:dyDescent="0.25">
      <c r="A774" t="str">
        <f>IF(LEN(categories!G774) &gt; 0, "cp ."&amp;categories!G774&amp;" ../catalog/category"&amp;LEFT(categories!G774,6)&amp;";", "")</f>
        <v>cp ./img1/img82d9.jpg ../catalog/category/img1/;</v>
      </c>
      <c r="B774" t="str">
        <f>IF(LEN(categories!G774) &gt; 0, SUBSTITUTE("copy ."&amp;categories!G774&amp;" ./category"&amp;LEFT(categories!G774,6),"/","\"), "")</f>
        <v>copy .\img1\img82d9.jpg .\category\img1\</v>
      </c>
    </row>
    <row r="775" spans="1:2" x14ac:dyDescent="0.25">
      <c r="A775" t="str">
        <f>IF(LEN(categories!G775) &gt; 0, "cp ."&amp;categories!G775&amp;" ../catalog/category"&amp;LEFT(categories!G775,6)&amp;";", "")</f>
        <v>cp ./img3/img81da.jpg ../catalog/category/img3/;</v>
      </c>
      <c r="B775" t="str">
        <f>IF(LEN(categories!G775) &gt; 0, SUBSTITUTE("copy ."&amp;categories!G775&amp;" ./category"&amp;LEFT(categories!G775,6),"/","\"), "")</f>
        <v>copy .\img3\img81da.jpg .\category\img3\</v>
      </c>
    </row>
    <row r="776" spans="1:2" x14ac:dyDescent="0.25">
      <c r="A776" t="str">
        <f>IF(LEN(categories!G776) &gt; 0, "cp ."&amp;categories!G776&amp;" ../catalog/category"&amp;LEFT(categories!G776,6)&amp;";", "")</f>
        <v>cp ./img3/imgb971.jpg ../catalog/category/img3/;</v>
      </c>
      <c r="B776" t="str">
        <f>IF(LEN(categories!G776) &gt; 0, SUBSTITUTE("copy ."&amp;categories!G776&amp;" ./category"&amp;LEFT(categories!G776,6),"/","\"), "")</f>
        <v>copy .\img3\imgb971.jpg .\category\img3\</v>
      </c>
    </row>
    <row r="777" spans="1:2" x14ac:dyDescent="0.25">
      <c r="A777" t="str">
        <f>IF(LEN(categories!G777) &gt; 0, "cp ."&amp;categories!G777&amp;" ../catalog/category"&amp;LEFT(categories!G777,6)&amp;";", "")</f>
        <v>cp ./img2/img6aba.jpg ../catalog/category/img2/;</v>
      </c>
      <c r="B777" t="str">
        <f>IF(LEN(categories!G777) &gt; 0, SUBSTITUTE("copy ."&amp;categories!G777&amp;" ./category"&amp;LEFT(categories!G777,6),"/","\"), "")</f>
        <v>copy .\img2\img6aba.jpg .\category\img2\</v>
      </c>
    </row>
    <row r="778" spans="1:2" x14ac:dyDescent="0.25">
      <c r="A778" t="str">
        <f>IF(LEN(categories!G778) &gt; 0, "cp ."&amp;categories!G778&amp;" ../catalog/category"&amp;LEFT(categories!G778,6)&amp;";", "")</f>
        <v>cp ./img2/imgc08f.jpg ../catalog/category/img2/;</v>
      </c>
      <c r="B778" t="str">
        <f>IF(LEN(categories!G778) &gt; 0, SUBSTITUTE("copy ."&amp;categories!G778&amp;" ./category"&amp;LEFT(categories!G778,6),"/","\"), "")</f>
        <v>copy .\img2\imgc08f.jpg .\category\img2\</v>
      </c>
    </row>
    <row r="779" spans="1:2" x14ac:dyDescent="0.25">
      <c r="A779" t="str">
        <f>IF(LEN(categories!G779) &gt; 0, "cp ."&amp;categories!G779&amp;" ../catalog/category"&amp;LEFT(categories!G779,6)&amp;";", "")</f>
        <v>cp ./img3/img8ac6.jpg ../catalog/category/img3/;</v>
      </c>
      <c r="B779" t="str">
        <f>IF(LEN(categories!G779) &gt; 0, SUBSTITUTE("copy ."&amp;categories!G779&amp;" ./category"&amp;LEFT(categories!G779,6),"/","\"), "")</f>
        <v>copy .\img3\img8ac6.jpg .\category\img3\</v>
      </c>
    </row>
    <row r="780" spans="1:2" x14ac:dyDescent="0.25">
      <c r="A780" t="str">
        <f>IF(LEN(categories!G780) &gt; 0, "cp ."&amp;categories!G780&amp;" ../catalog/category"&amp;LEFT(categories!G780,6)&amp;";", "")</f>
        <v>cp ./img1/img5025.jpg ../catalog/category/img1/;</v>
      </c>
      <c r="B780" t="str">
        <f>IF(LEN(categories!G780) &gt; 0, SUBSTITUTE("copy ."&amp;categories!G780&amp;" ./category"&amp;LEFT(categories!G780,6),"/","\"), "")</f>
        <v>copy .\img1\img5025.jpg .\category\img1\</v>
      </c>
    </row>
    <row r="781" spans="1:2" x14ac:dyDescent="0.25">
      <c r="A781" t="str">
        <f>IF(LEN(categories!G781) &gt; 0, "cp ."&amp;categories!G781&amp;" ../catalog/category"&amp;LEFT(categories!G781,6)&amp;";", "")</f>
        <v>cp ./img3/img6c91.jpg ../catalog/category/img3/;</v>
      </c>
      <c r="B781" t="str">
        <f>IF(LEN(categories!G781) &gt; 0, SUBSTITUTE("copy ."&amp;categories!G781&amp;" ./category"&amp;LEFT(categories!G781,6),"/","\"), "")</f>
        <v>copy .\img3\img6c91.jpg .\category\img3\</v>
      </c>
    </row>
    <row r="782" spans="1:2" x14ac:dyDescent="0.25">
      <c r="A782" t="str">
        <f>IF(LEN(categories!G782) &gt; 0, "cp ."&amp;categories!G782&amp;" ../catalog/category"&amp;LEFT(categories!G782,6)&amp;";", "")</f>
        <v>cp ./img3/img9e20.jpg ../catalog/category/img3/;</v>
      </c>
      <c r="B782" t="str">
        <f>IF(LEN(categories!G782) &gt; 0, SUBSTITUTE("copy ."&amp;categories!G782&amp;" ./category"&amp;LEFT(categories!G782,6),"/","\"), "")</f>
        <v>copy .\img3\img9e20.jpg .\category\img3\</v>
      </c>
    </row>
    <row r="783" spans="1:2" x14ac:dyDescent="0.25">
      <c r="A783" t="str">
        <f>IF(LEN(categories!G783) &gt; 0, "cp ."&amp;categories!G783&amp;" ../catalog/category"&amp;LEFT(categories!G783,6)&amp;";", "")</f>
        <v>cp ./img1/img9a18.jpg ../catalog/category/img1/;</v>
      </c>
      <c r="B783" t="str">
        <f>IF(LEN(categories!G783) &gt; 0, SUBSTITUTE("copy ."&amp;categories!G783&amp;" ./category"&amp;LEFT(categories!G783,6),"/","\"), "")</f>
        <v>copy .\img1\img9a18.jpg .\category\img1\</v>
      </c>
    </row>
    <row r="784" spans="1:2" x14ac:dyDescent="0.25">
      <c r="A784" t="str">
        <f>IF(LEN(categories!G784) &gt; 0, "cp ."&amp;categories!G784&amp;" ../catalog/category"&amp;LEFT(categories!G784,6)&amp;";", "")</f>
        <v>cp ./img2/img251a.jpg ../catalog/category/img2/;</v>
      </c>
      <c r="B784" t="str">
        <f>IF(LEN(categories!G784) &gt; 0, SUBSTITUTE("copy ."&amp;categories!G784&amp;" ./category"&amp;LEFT(categories!G784,6),"/","\"), "")</f>
        <v>copy .\img2\img251a.jpg .\category\img2\</v>
      </c>
    </row>
    <row r="785" spans="1:2" x14ac:dyDescent="0.25">
      <c r="A785" t="str">
        <f>IF(LEN(categories!G785) &gt; 0, "cp ."&amp;categories!G785&amp;" ../catalog/category"&amp;LEFT(categories!G785,6)&amp;";", "")</f>
        <v>cp ./img1/imgbfda.jpg ../catalog/category/img1/;</v>
      </c>
      <c r="B785" t="str">
        <f>IF(LEN(categories!G785) &gt; 0, SUBSTITUTE("copy ."&amp;categories!G785&amp;" ./category"&amp;LEFT(categories!G785,6),"/","\"), "")</f>
        <v>copy .\img1\imgbfda.jpg .\category\img1\</v>
      </c>
    </row>
    <row r="786" spans="1:2" x14ac:dyDescent="0.25">
      <c r="A786" t="str">
        <f>IF(LEN(categories!G786) &gt; 0, "cp ."&amp;categories!G786&amp;" ../catalog/category"&amp;LEFT(categories!G786,6)&amp;";", "")</f>
        <v>cp ./img3/img6732.jpg ../catalog/category/img3/;</v>
      </c>
      <c r="B786" t="str">
        <f>IF(LEN(categories!G786) &gt; 0, SUBSTITUTE("copy ."&amp;categories!G786&amp;" ./category"&amp;LEFT(categories!G786,6),"/","\"), "")</f>
        <v>copy .\img3\img6732.jpg .\category\img3\</v>
      </c>
    </row>
    <row r="787" spans="1:2" x14ac:dyDescent="0.25">
      <c r="A787" t="str">
        <f>IF(LEN(categories!G787) &gt; 0, "cp ."&amp;categories!G787&amp;" ../catalog/category"&amp;LEFT(categories!G787,6)&amp;";", "")</f>
        <v>cp ./img1/img556f.jpg ../catalog/category/img1/;</v>
      </c>
      <c r="B787" t="str">
        <f>IF(LEN(categories!G787) &gt; 0, SUBSTITUTE("copy ."&amp;categories!G787&amp;" ./category"&amp;LEFT(categories!G787,6),"/","\"), "")</f>
        <v>copy .\img1\img556f.jpg .\category\img1\</v>
      </c>
    </row>
    <row r="788" spans="1:2" x14ac:dyDescent="0.25">
      <c r="A788" t="str">
        <f>IF(LEN(categories!G788) &gt; 0, "cp ."&amp;categories!G788&amp;" ../catalog/category"&amp;LEFT(categories!G788,6)&amp;";", "")</f>
        <v>cp ./img1/img117e.jpg ../catalog/category/img1/;</v>
      </c>
      <c r="B788" t="str">
        <f>IF(LEN(categories!G788) &gt; 0, SUBSTITUTE("copy ."&amp;categories!G788&amp;" ./category"&amp;LEFT(categories!G788,6),"/","\"), "")</f>
        <v>copy .\img1\img117e.jpg .\category\img1\</v>
      </c>
    </row>
    <row r="789" spans="1:2" x14ac:dyDescent="0.25">
      <c r="A789" t="str">
        <f>IF(LEN(categories!G789) &gt; 0, "cp ."&amp;categories!G789&amp;" ../catalog/category"&amp;LEFT(categories!G789,6)&amp;";", "")</f>
        <v>cp ./img3/img0528.jpg ../catalog/category/img3/;</v>
      </c>
      <c r="B789" t="str">
        <f>IF(LEN(categories!G789) &gt; 0, SUBSTITUTE("copy ."&amp;categories!G789&amp;" ./category"&amp;LEFT(categories!G789,6),"/","\"), "")</f>
        <v>copy .\img3\img0528.jpg .\category\img3\</v>
      </c>
    </row>
    <row r="790" spans="1:2" x14ac:dyDescent="0.25">
      <c r="A790" t="str">
        <f>IF(LEN(categories!G790) &gt; 0, "cp ."&amp;categories!G790&amp;" ../catalog/category"&amp;LEFT(categories!G790,6)&amp;";", "")</f>
        <v>cp ./img2/imgf449.jpg ../catalog/category/img2/;</v>
      </c>
      <c r="B790" t="str">
        <f>IF(LEN(categories!G790) &gt; 0, SUBSTITUTE("copy ."&amp;categories!G790&amp;" ./category"&amp;LEFT(categories!G790,6),"/","\"), "")</f>
        <v>copy .\img2\imgf449.jpg .\category\img2\</v>
      </c>
    </row>
    <row r="791" spans="1:2" x14ac:dyDescent="0.25">
      <c r="A791" t="str">
        <f>IF(LEN(categories!G791) &gt; 0, "cp ."&amp;categories!G791&amp;" ../catalog/category"&amp;LEFT(categories!G791,6)&amp;";", "")</f>
        <v>cp ./img2/img4be0.jpg ../catalog/category/img2/;</v>
      </c>
      <c r="B791" t="str">
        <f>IF(LEN(categories!G791) &gt; 0, SUBSTITUTE("copy ."&amp;categories!G791&amp;" ./category"&amp;LEFT(categories!G791,6),"/","\"), "")</f>
        <v>copy .\img2\img4be0.jpg .\category\img2\</v>
      </c>
    </row>
    <row r="792" spans="1:2" x14ac:dyDescent="0.25">
      <c r="A792" t="str">
        <f>IF(LEN(categories!G792) &gt; 0, "cp ."&amp;categories!G792&amp;" ../catalog/category"&amp;LEFT(categories!G792,6)&amp;";", "")</f>
        <v>cp ./img1/img16ca.jpg ../catalog/category/img1/;</v>
      </c>
      <c r="B792" t="str">
        <f>IF(LEN(categories!G792) &gt; 0, SUBSTITUTE("copy ."&amp;categories!G792&amp;" ./category"&amp;LEFT(categories!G792,6),"/","\"), "")</f>
        <v>copy .\img1\img16ca.jpg .\category\img1\</v>
      </c>
    </row>
    <row r="793" spans="1:2" x14ac:dyDescent="0.25">
      <c r="A793" t="str">
        <f>IF(LEN(categories!G793) &gt; 0, "cp ."&amp;categories!G793&amp;" ../catalog/category"&amp;LEFT(categories!G793,6)&amp;";", "")</f>
        <v>cp ./img1/img4715.jpg ../catalog/category/img1/;</v>
      </c>
      <c r="B793" t="str">
        <f>IF(LEN(categories!G793) &gt; 0, SUBSTITUTE("copy ."&amp;categories!G793&amp;" ./category"&amp;LEFT(categories!G793,6),"/","\"), "")</f>
        <v>copy .\img1\img4715.jpg .\category\img1\</v>
      </c>
    </row>
    <row r="794" spans="1:2" x14ac:dyDescent="0.25">
      <c r="A794" t="str">
        <f>IF(LEN(categories!G794) &gt; 0, "cp ."&amp;categories!G794&amp;" ../catalog/category"&amp;LEFT(categories!G794,6)&amp;";", "")</f>
        <v>cp ./img1/img0344.jpg ../catalog/category/img1/;</v>
      </c>
      <c r="B794" t="str">
        <f>IF(LEN(categories!G794) &gt; 0, SUBSTITUTE("copy ."&amp;categories!G794&amp;" ./category"&amp;LEFT(categories!G794,6),"/","\"), "")</f>
        <v>copy .\img1\img0344.jpg .\category\img1\</v>
      </c>
    </row>
    <row r="795" spans="1:2" x14ac:dyDescent="0.25">
      <c r="A795" t="str">
        <f>IF(LEN(categories!G795) &gt; 0, "cp ."&amp;categories!G795&amp;" ../catalog/category"&amp;LEFT(categories!G795,6)&amp;";", "")</f>
        <v>cp ./img1/img56b7.jpg ../catalog/category/img1/;</v>
      </c>
      <c r="B795" t="str">
        <f>IF(LEN(categories!G795) &gt; 0, SUBSTITUTE("copy ."&amp;categories!G795&amp;" ./category"&amp;LEFT(categories!G795,6),"/","\"), "")</f>
        <v>copy .\img1\img56b7.jpg .\category\img1\</v>
      </c>
    </row>
    <row r="796" spans="1:2" x14ac:dyDescent="0.25">
      <c r="A796" t="str">
        <f>IF(LEN(categories!G796) &gt; 0, "cp ."&amp;categories!G796&amp;" ../catalog/category"&amp;LEFT(categories!G796,6)&amp;";", "")</f>
        <v>cp ./img1/img4847.jpg ../catalog/category/img1/;</v>
      </c>
      <c r="B796" t="str">
        <f>IF(LEN(categories!G796) &gt; 0, SUBSTITUTE("copy ."&amp;categories!G796&amp;" ./category"&amp;LEFT(categories!G796,6),"/","\"), "")</f>
        <v>copy .\img1\img4847.jpg .\category\img1\</v>
      </c>
    </row>
    <row r="797" spans="1:2" x14ac:dyDescent="0.25">
      <c r="A797" t="str">
        <f>IF(LEN(categories!G797) &gt; 0, "cp ."&amp;categories!G797&amp;" ../catalog/category"&amp;LEFT(categories!G797,6)&amp;";", "")</f>
        <v>cp ./img1/imgb952.jpg ../catalog/category/img1/;</v>
      </c>
      <c r="B797" t="str">
        <f>IF(LEN(categories!G797) &gt; 0, SUBSTITUTE("copy ."&amp;categories!G797&amp;" ./category"&amp;LEFT(categories!G797,6),"/","\"), "")</f>
        <v>copy .\img1\imgb952.jpg .\category\img1\</v>
      </c>
    </row>
    <row r="798" spans="1:2" x14ac:dyDescent="0.25">
      <c r="A798" t="str">
        <f>IF(LEN(categories!G798) &gt; 0, "cp ."&amp;categories!G798&amp;" ../catalog/category"&amp;LEFT(categories!G798,6)&amp;";", "")</f>
        <v>cp ./img3/img6300.jpg ../catalog/category/img3/;</v>
      </c>
      <c r="B798" t="str">
        <f>IF(LEN(categories!G798) &gt; 0, SUBSTITUTE("copy ."&amp;categories!G798&amp;" ./category"&amp;LEFT(categories!G798,6),"/","\"), "")</f>
        <v>copy .\img3\img6300.jpg .\category\img3\</v>
      </c>
    </row>
    <row r="799" spans="1:2" x14ac:dyDescent="0.25">
      <c r="A799" t="str">
        <f>IF(LEN(categories!G799) &gt; 0, "cp ."&amp;categories!G799&amp;" ../catalog/category"&amp;LEFT(categories!G799,6)&amp;";", "")</f>
        <v>cp ./img1/imgd431.jpg ../catalog/category/img1/;</v>
      </c>
      <c r="B799" t="str">
        <f>IF(LEN(categories!G799) &gt; 0, SUBSTITUTE("copy ."&amp;categories!G799&amp;" ./category"&amp;LEFT(categories!G799,6),"/","\"), "")</f>
        <v>copy .\img1\imgd431.jpg .\category\img1\</v>
      </c>
    </row>
    <row r="800" spans="1:2" x14ac:dyDescent="0.25">
      <c r="A800" t="str">
        <f>IF(LEN(categories!G800) &gt; 0, "cp ."&amp;categories!G800&amp;" ../catalog/category"&amp;LEFT(categories!G800,6)&amp;";", "")</f>
        <v>cp ./img2/img2663.jpg ../catalog/category/img2/;</v>
      </c>
      <c r="B800" t="str">
        <f>IF(LEN(categories!G800) &gt; 0, SUBSTITUTE("copy ."&amp;categories!G800&amp;" ./category"&amp;LEFT(categories!G800,6),"/","\"), "")</f>
        <v>copy .\img2\img2663.jpg .\category\img2\</v>
      </c>
    </row>
    <row r="801" spans="1:2" x14ac:dyDescent="0.25">
      <c r="A801" t="str">
        <f>IF(LEN(categories!G801) &gt; 0, "cp ."&amp;categories!G801&amp;" ../catalog/category"&amp;LEFT(categories!G801,6)&amp;";", "")</f>
        <v>cp ./img1/imge46a.jpg ../catalog/category/img1/;</v>
      </c>
      <c r="B801" t="str">
        <f>IF(LEN(categories!G801) &gt; 0, SUBSTITUTE("copy ."&amp;categories!G801&amp;" ./category"&amp;LEFT(categories!G801,6),"/","\"), "")</f>
        <v>copy .\img1\imge46a.jpg .\category\img1\</v>
      </c>
    </row>
    <row r="802" spans="1:2" x14ac:dyDescent="0.25">
      <c r="A802" t="str">
        <f>IF(LEN(categories!G802) &gt; 0, "cp ."&amp;categories!G802&amp;" ../catalog/category"&amp;LEFT(categories!G802,6)&amp;";", "")</f>
        <v>cp ./img2/img99f0.jpg ../catalog/category/img2/;</v>
      </c>
      <c r="B802" t="str">
        <f>IF(LEN(categories!G802) &gt; 0, SUBSTITUTE("copy ."&amp;categories!G802&amp;" ./category"&amp;LEFT(categories!G802,6),"/","\"), "")</f>
        <v>copy .\img2\img99f0.jpg .\category\img2\</v>
      </c>
    </row>
    <row r="803" spans="1:2" x14ac:dyDescent="0.25">
      <c r="A803" t="str">
        <f>IF(LEN(categories!G803) &gt; 0, "cp ."&amp;categories!G803&amp;" ../catalog/category"&amp;LEFT(categories!G803,6)&amp;";", "")</f>
        <v>cp ./img3/img2c00.jpg ../catalog/category/img3/;</v>
      </c>
      <c r="B803" t="str">
        <f>IF(LEN(categories!G803) &gt; 0, SUBSTITUTE("copy ."&amp;categories!G803&amp;" ./category"&amp;LEFT(categories!G803,6),"/","\"), "")</f>
        <v>copy .\img3\img2c00.jpg .\category\img3\</v>
      </c>
    </row>
    <row r="804" spans="1:2" x14ac:dyDescent="0.25">
      <c r="A804" t="str">
        <f>IF(LEN(categories!G804) &gt; 0, "cp ."&amp;categories!G804&amp;" ../catalog/category"&amp;LEFT(categories!G804,6)&amp;";", "")</f>
        <v>cp ./img3/img425d.jpg ../catalog/category/img3/;</v>
      </c>
      <c r="B804" t="str">
        <f>IF(LEN(categories!G804) &gt; 0, SUBSTITUTE("copy ."&amp;categories!G804&amp;" ./category"&amp;LEFT(categories!G804,6),"/","\"), "")</f>
        <v>copy .\img3\img425d.jpg .\category\img3\</v>
      </c>
    </row>
    <row r="805" spans="1:2" x14ac:dyDescent="0.25">
      <c r="A805" t="str">
        <f>IF(LEN(categories!G805) &gt; 0, "cp ."&amp;categories!G805&amp;" ../catalog/category"&amp;LEFT(categories!G805,6)&amp;";", "")</f>
        <v>cp ./img1/img69c1.jpg ../catalog/category/img1/;</v>
      </c>
      <c r="B805" t="str">
        <f>IF(LEN(categories!G805) &gt; 0, SUBSTITUTE("copy ."&amp;categories!G805&amp;" ./category"&amp;LEFT(categories!G805,6),"/","\"), "")</f>
        <v>copy .\img1\img69c1.jpg .\category\img1\</v>
      </c>
    </row>
    <row r="806" spans="1:2" x14ac:dyDescent="0.25">
      <c r="A806" t="str">
        <f>IF(LEN(categories!G806) &gt; 0, "cp ."&amp;categories!G806&amp;" ../catalog/category"&amp;LEFT(categories!G806,6)&amp;";", "")</f>
        <v>cp ./img2/img668b.jpg ../catalog/category/img2/;</v>
      </c>
      <c r="B806" t="str">
        <f>IF(LEN(categories!G806) &gt; 0, SUBSTITUTE("copy ."&amp;categories!G806&amp;" ./category"&amp;LEFT(categories!G806,6),"/","\"), "")</f>
        <v>copy .\img2\img668b.jpg .\category\img2\</v>
      </c>
    </row>
    <row r="807" spans="1:2" x14ac:dyDescent="0.25">
      <c r="A807" t="str">
        <f>IF(LEN(categories!G807) &gt; 0, "cp ."&amp;categories!G807&amp;" ../catalog/category"&amp;LEFT(categories!G807,6)&amp;";", "")</f>
        <v>cp ./img1/img2d9c.jpg ../catalog/category/img1/;</v>
      </c>
      <c r="B807" t="str">
        <f>IF(LEN(categories!G807) &gt; 0, SUBSTITUTE("copy ."&amp;categories!G807&amp;" ./category"&amp;LEFT(categories!G807,6),"/","\"), "")</f>
        <v>copy .\img1\img2d9c.jpg .\category\img1\</v>
      </c>
    </row>
    <row r="808" spans="1:2" x14ac:dyDescent="0.25">
      <c r="A808" t="str">
        <f>IF(LEN(categories!G808) &gt; 0, "cp ."&amp;categories!G808&amp;" ../catalog/category"&amp;LEFT(categories!G808,6)&amp;";", "")</f>
        <v>cp ./img1/imgadda.jpg ../catalog/category/img1/;</v>
      </c>
      <c r="B808" t="str">
        <f>IF(LEN(categories!G808) &gt; 0, SUBSTITUTE("copy ."&amp;categories!G808&amp;" ./category"&amp;LEFT(categories!G808,6),"/","\"), "")</f>
        <v>copy .\img1\imgadda.jpg .\category\img1\</v>
      </c>
    </row>
    <row r="809" spans="1:2" x14ac:dyDescent="0.25">
      <c r="A809" t="str">
        <f>IF(LEN(categories!G809) &gt; 0, "cp ."&amp;categories!G809&amp;" ../catalog/category"&amp;LEFT(categories!G809,6)&amp;";", "")</f>
        <v>cp ./img2/img6459.jpg ../catalog/category/img2/;</v>
      </c>
      <c r="B809" t="str">
        <f>IF(LEN(categories!G809) &gt; 0, SUBSTITUTE("copy ."&amp;categories!G809&amp;" ./category"&amp;LEFT(categories!G809,6),"/","\"), "")</f>
        <v>copy .\img2\img6459.jpg .\category\img2\</v>
      </c>
    </row>
    <row r="810" spans="1:2" x14ac:dyDescent="0.25">
      <c r="A810" t="str">
        <f>IF(LEN(categories!G810) &gt; 0, "cp ."&amp;categories!G810&amp;" ../catalog/category"&amp;LEFT(categories!G810,6)&amp;";", "")</f>
        <v>cp ./img3/img03f1.jpg ../catalog/category/img3/;</v>
      </c>
      <c r="B810" t="str">
        <f>IF(LEN(categories!G810) &gt; 0, SUBSTITUTE("copy ."&amp;categories!G810&amp;" ./category"&amp;LEFT(categories!G810,6),"/","\"), "")</f>
        <v>copy .\img3\img03f1.jpg .\category\img3\</v>
      </c>
    </row>
    <row r="811" spans="1:2" x14ac:dyDescent="0.25">
      <c r="A811" t="str">
        <f>IF(LEN(categories!G811) &gt; 0, "cp ."&amp;categories!G811&amp;" ../catalog/category"&amp;LEFT(categories!G811,6)&amp;";", "")</f>
        <v>cp ./img3/imgd8f2.jpg ../catalog/category/img3/;</v>
      </c>
      <c r="B811" t="str">
        <f>IF(LEN(categories!G811) &gt; 0, SUBSTITUTE("copy ."&amp;categories!G811&amp;" ./category"&amp;LEFT(categories!G811,6),"/","\"), "")</f>
        <v>copy .\img3\imgd8f2.jpg .\category\img3\</v>
      </c>
    </row>
    <row r="812" spans="1:2" x14ac:dyDescent="0.25">
      <c r="A812" t="str">
        <f>IF(LEN(categories!G812) &gt; 0, "cp ."&amp;categories!G812&amp;" ../catalog/category"&amp;LEFT(categories!G812,6)&amp;";", "")</f>
        <v>cp ./img1/img329f.jpg ../catalog/category/img1/;</v>
      </c>
      <c r="B812" t="str">
        <f>IF(LEN(categories!G812) &gt; 0, SUBSTITUTE("copy ."&amp;categories!G812&amp;" ./category"&amp;LEFT(categories!G812,6),"/","\"), "")</f>
        <v>copy .\img1\img329f.jpg .\category\img1\</v>
      </c>
    </row>
    <row r="813" spans="1:2" x14ac:dyDescent="0.25">
      <c r="A813" t="str">
        <f>IF(LEN(categories!G813) &gt; 0, "cp ."&amp;categories!G813&amp;" ../catalog/category"&amp;LEFT(categories!G813,6)&amp;";", "")</f>
        <v>cp ./img1/img73d0.jpg ../catalog/category/img1/;</v>
      </c>
      <c r="B813" t="str">
        <f>IF(LEN(categories!G813) &gt; 0, SUBSTITUTE("copy ."&amp;categories!G813&amp;" ./category"&amp;LEFT(categories!G813,6),"/","\"), "")</f>
        <v>copy .\img1\img73d0.jpg .\category\img1\</v>
      </c>
    </row>
    <row r="814" spans="1:2" x14ac:dyDescent="0.25">
      <c r="A814" t="str">
        <f>IF(LEN(categories!G814) &gt; 0, "cp ."&amp;categories!G814&amp;" ../catalog/category"&amp;LEFT(categories!G814,6)&amp;";", "")</f>
        <v>cp ./img2/img8816.jpg ../catalog/category/img2/;</v>
      </c>
      <c r="B814" t="str">
        <f>IF(LEN(categories!G814) &gt; 0, SUBSTITUTE("copy ."&amp;categories!G814&amp;" ./category"&amp;LEFT(categories!G814,6),"/","\"), "")</f>
        <v>copy .\img2\img8816.jpg .\category\img2\</v>
      </c>
    </row>
    <row r="815" spans="1:2" x14ac:dyDescent="0.25">
      <c r="A815" t="str">
        <f>IF(LEN(categories!G815) &gt; 0, "cp ."&amp;categories!G815&amp;" ../catalog/category"&amp;LEFT(categories!G815,6)&amp;";", "")</f>
        <v>cp ./img3/imgcb13.jpg ../catalog/category/img3/;</v>
      </c>
      <c r="B815" t="str">
        <f>IF(LEN(categories!G815) &gt; 0, SUBSTITUTE("copy ."&amp;categories!G815&amp;" ./category"&amp;LEFT(categories!G815,6),"/","\"), "")</f>
        <v>copy .\img3\imgcb13.jpg .\category\img3\</v>
      </c>
    </row>
    <row r="816" spans="1:2" x14ac:dyDescent="0.25">
      <c r="A816" t="str">
        <f>IF(LEN(categories!G816) &gt; 0, "cp ."&amp;categories!G816&amp;" ../catalog/category"&amp;LEFT(categories!G816,6)&amp;";", "")</f>
        <v>cp ./img2/img4f89.jpg ../catalog/category/img2/;</v>
      </c>
      <c r="B816" t="str">
        <f>IF(LEN(categories!G816) &gt; 0, SUBSTITUTE("copy ."&amp;categories!G816&amp;" ./category"&amp;LEFT(categories!G816,6),"/","\"), "")</f>
        <v>copy .\img2\img4f89.jpg .\category\img2\</v>
      </c>
    </row>
    <row r="817" spans="1:2" x14ac:dyDescent="0.25">
      <c r="A817" t="str">
        <f>IF(LEN(categories!G817) &gt; 0, "cp ."&amp;categories!G817&amp;" ../catalog/category"&amp;LEFT(categories!G817,6)&amp;";", "")</f>
        <v>cp ./img2/img5aab.jpg ../catalog/category/img2/;</v>
      </c>
      <c r="B817" t="str">
        <f>IF(LEN(categories!G817) &gt; 0, SUBSTITUTE("copy ."&amp;categories!G817&amp;" ./category"&amp;LEFT(categories!G817,6),"/","\"), "")</f>
        <v>copy .\img2\img5aab.jpg .\category\img2\</v>
      </c>
    </row>
    <row r="818" spans="1:2" x14ac:dyDescent="0.25">
      <c r="A818" t="str">
        <f>IF(LEN(categories!G818) &gt; 0, "cp ."&amp;categories!G818&amp;" ../catalog/category"&amp;LEFT(categories!G818,6)&amp;";", "")</f>
        <v>cp ./img2/imgb328.jpg ../catalog/category/img2/;</v>
      </c>
      <c r="B818" t="str">
        <f>IF(LEN(categories!G818) &gt; 0, SUBSTITUTE("copy ."&amp;categories!G818&amp;" ./category"&amp;LEFT(categories!G818,6),"/","\"), "")</f>
        <v>copy .\img2\imgb328.jpg .\category\img2\</v>
      </c>
    </row>
    <row r="819" spans="1:2" x14ac:dyDescent="0.25">
      <c r="A819" t="str">
        <f>IF(LEN(categories!G819) &gt; 0, "cp ."&amp;categories!G819&amp;" ../catalog/category"&amp;LEFT(categories!G819,6)&amp;";", "")</f>
        <v>cp ./img3/img9a56.jpg ../catalog/category/img3/;</v>
      </c>
      <c r="B819" t="str">
        <f>IF(LEN(categories!G819) &gt; 0, SUBSTITUTE("copy ."&amp;categories!G819&amp;" ./category"&amp;LEFT(categories!G819,6),"/","\"), "")</f>
        <v>copy .\img3\img9a56.jpg .\category\img3\</v>
      </c>
    </row>
    <row r="820" spans="1:2" x14ac:dyDescent="0.25">
      <c r="A820" t="str">
        <f>IF(LEN(categories!G820) &gt; 0, "cp ."&amp;categories!G820&amp;" ../catalog/category"&amp;LEFT(categories!G820,6)&amp;";", "")</f>
        <v>cp ./img3/img5d28.jpg ../catalog/category/img3/;</v>
      </c>
      <c r="B820" t="str">
        <f>IF(LEN(categories!G820) &gt; 0, SUBSTITUTE("copy ."&amp;categories!G820&amp;" ./category"&amp;LEFT(categories!G820,6),"/","\"), "")</f>
        <v>copy .\img3\img5d28.jpg .\category\img3\</v>
      </c>
    </row>
    <row r="821" spans="1:2" x14ac:dyDescent="0.25">
      <c r="A821" t="str">
        <f>IF(LEN(categories!G821) &gt; 0, "cp ."&amp;categories!G821&amp;" ../catalog/category"&amp;LEFT(categories!G821,6)&amp;";", "")</f>
        <v>cp ./img3/img452a.jpg ../catalog/category/img3/;</v>
      </c>
      <c r="B821" t="str">
        <f>IF(LEN(categories!G821) &gt; 0, SUBSTITUTE("copy ."&amp;categories!G821&amp;" ./category"&amp;LEFT(categories!G821,6),"/","\"), "")</f>
        <v>copy .\img3\img452a.jpg .\category\img3\</v>
      </c>
    </row>
    <row r="822" spans="1:2" x14ac:dyDescent="0.25">
      <c r="A822" t="str">
        <f>IF(LEN(categories!G822) &gt; 0, "cp ."&amp;categories!G822&amp;" ../catalog/category"&amp;LEFT(categories!G822,6)&amp;";", "")</f>
        <v>cp ./img2/imga13c.jpg ../catalog/category/img2/;</v>
      </c>
      <c r="B822" t="str">
        <f>IF(LEN(categories!G822) &gt; 0, SUBSTITUTE("copy ."&amp;categories!G822&amp;" ./category"&amp;LEFT(categories!G822,6),"/","\"), "")</f>
        <v>copy .\img2\imga13c.jpg .\category\img2\</v>
      </c>
    </row>
    <row r="823" spans="1:2" x14ac:dyDescent="0.25">
      <c r="A823" t="str">
        <f>IF(LEN(categories!G823) &gt; 0, "cp ."&amp;categories!G823&amp;" ../catalog/category"&amp;LEFT(categories!G823,6)&amp;";", "")</f>
        <v>cp ./img1/img51c2.jpg ../catalog/category/img1/;</v>
      </c>
      <c r="B823" t="str">
        <f>IF(LEN(categories!G823) &gt; 0, SUBSTITUTE("copy ."&amp;categories!G823&amp;" ./category"&amp;LEFT(categories!G823,6),"/","\"), "")</f>
        <v>copy .\img1\img51c2.jpg .\category\img1\</v>
      </c>
    </row>
    <row r="824" spans="1:2" x14ac:dyDescent="0.25">
      <c r="A824" t="str">
        <f>IF(LEN(categories!G824) &gt; 0, "cp ."&amp;categories!G824&amp;" ../catalog/category"&amp;LEFT(categories!G824,6)&amp;";", "")</f>
        <v>cp ./img3/imgd255.jpg ../catalog/category/img3/;</v>
      </c>
      <c r="B824" t="str">
        <f>IF(LEN(categories!G824) &gt; 0, SUBSTITUTE("copy ."&amp;categories!G824&amp;" ./category"&amp;LEFT(categories!G824,6),"/","\"), "")</f>
        <v>copy .\img3\imgd255.jpg .\category\img3\</v>
      </c>
    </row>
    <row r="825" spans="1:2" x14ac:dyDescent="0.25">
      <c r="A825" t="str">
        <f>IF(LEN(categories!G825) &gt; 0, "cp ."&amp;categories!G825&amp;" ../catalog/category"&amp;LEFT(categories!G825,6)&amp;";", "")</f>
        <v>cp ./img2/img9197.jpg ../catalog/category/img2/;</v>
      </c>
      <c r="B825" t="str">
        <f>IF(LEN(categories!G825) &gt; 0, SUBSTITUTE("copy ."&amp;categories!G825&amp;" ./category"&amp;LEFT(categories!G825,6),"/","\"), "")</f>
        <v>copy .\img2\img9197.jpg .\category\img2\</v>
      </c>
    </row>
    <row r="826" spans="1:2" x14ac:dyDescent="0.25">
      <c r="A826" t="str">
        <f>IF(LEN(categories!G826) &gt; 0, "cp ."&amp;categories!G826&amp;" ../catalog/category"&amp;LEFT(categories!G826,6)&amp;";", "")</f>
        <v>cp ./img2/img059b.jpg ../catalog/category/img2/;</v>
      </c>
      <c r="B826" t="str">
        <f>IF(LEN(categories!G826) &gt; 0, SUBSTITUTE("copy ."&amp;categories!G826&amp;" ./category"&amp;LEFT(categories!G826,6),"/","\"), "")</f>
        <v>copy .\img2\img059b.jpg .\category\img2\</v>
      </c>
    </row>
    <row r="827" spans="1:2" x14ac:dyDescent="0.25">
      <c r="A827" t="str">
        <f>IF(LEN(categories!G827) &gt; 0, "cp ."&amp;categories!G827&amp;" ../catalog/category"&amp;LEFT(categories!G827,6)&amp;";", "")</f>
        <v>cp ./img3/imgdce7.jpg ../catalog/category/img3/;</v>
      </c>
      <c r="B827" t="str">
        <f>IF(LEN(categories!G827) &gt; 0, SUBSTITUTE("copy ."&amp;categories!G827&amp;" ./category"&amp;LEFT(categories!G827,6),"/","\"), "")</f>
        <v>copy .\img3\imgdce7.jpg .\category\img3\</v>
      </c>
    </row>
    <row r="828" spans="1:2" x14ac:dyDescent="0.25">
      <c r="A828" t="str">
        <f>IF(LEN(categories!G828) &gt; 0, "cp ."&amp;categories!G828&amp;" ../catalog/category"&amp;LEFT(categories!G828,6)&amp;";", "")</f>
        <v>cp ./img3/img0f36.jpg ../catalog/category/img3/;</v>
      </c>
      <c r="B828" t="str">
        <f>IF(LEN(categories!G828) &gt; 0, SUBSTITUTE("copy ."&amp;categories!G828&amp;" ./category"&amp;LEFT(categories!G828,6),"/","\"), "")</f>
        <v>copy .\img3\img0f36.jpg .\category\img3\</v>
      </c>
    </row>
    <row r="829" spans="1:2" x14ac:dyDescent="0.25">
      <c r="A829" t="str">
        <f>IF(LEN(categories!G829) &gt; 0, "cp ."&amp;categories!G829&amp;" ../catalog/category"&amp;LEFT(categories!G829,6)&amp;";", "")</f>
        <v>cp ./img3/imgc4d0.jpg ../catalog/category/img3/;</v>
      </c>
      <c r="B829" t="str">
        <f>IF(LEN(categories!G829) &gt; 0, SUBSTITUTE("copy ."&amp;categories!G829&amp;" ./category"&amp;LEFT(categories!G829,6),"/","\"), "")</f>
        <v>copy .\img3\imgc4d0.jpg .\category\img3\</v>
      </c>
    </row>
    <row r="830" spans="1:2" x14ac:dyDescent="0.25">
      <c r="A830" t="str">
        <f>IF(LEN(categories!G830) &gt; 0, "cp ."&amp;categories!G830&amp;" ../catalog/category"&amp;LEFT(categories!G830,6)&amp;";", "")</f>
        <v>cp ./img3/img300c.jpg ../catalog/category/img3/;</v>
      </c>
      <c r="B830" t="str">
        <f>IF(LEN(categories!G830) &gt; 0, SUBSTITUTE("copy ."&amp;categories!G830&amp;" ./category"&amp;LEFT(categories!G830,6),"/","\"), "")</f>
        <v>copy .\img3\img300c.jpg .\category\img3\</v>
      </c>
    </row>
    <row r="831" spans="1:2" x14ac:dyDescent="0.25">
      <c r="A831" t="str">
        <f>IF(LEN(categories!G831) &gt; 0, "cp ."&amp;categories!G831&amp;" ../catalog/category"&amp;LEFT(categories!G831,6)&amp;";", "")</f>
        <v>cp ./img2/img4e8f.jpg ../catalog/category/img2/;</v>
      </c>
      <c r="B831" t="str">
        <f>IF(LEN(categories!G831) &gt; 0, SUBSTITUTE("copy ."&amp;categories!G831&amp;" ./category"&amp;LEFT(categories!G831,6),"/","\"), "")</f>
        <v>copy .\img2\img4e8f.jpg .\category\img2\</v>
      </c>
    </row>
    <row r="832" spans="1:2" x14ac:dyDescent="0.25">
      <c r="A832" t="str">
        <f>IF(LEN(categories!G832) &gt; 0, "cp ."&amp;categories!G832&amp;" ../catalog/category"&amp;LEFT(categories!G832,6)&amp;";", "")</f>
        <v>cp ./img3/img4f28.jpg ../catalog/category/img3/;</v>
      </c>
      <c r="B832" t="str">
        <f>IF(LEN(categories!G832) &gt; 0, SUBSTITUTE("copy ."&amp;categories!G832&amp;" ./category"&amp;LEFT(categories!G832,6),"/","\"), "")</f>
        <v>copy .\img3\img4f28.jpg .\category\img3\</v>
      </c>
    </row>
    <row r="833" spans="1:2" x14ac:dyDescent="0.25">
      <c r="A833" t="str">
        <f>IF(LEN(categories!G833) &gt; 0, "cp ."&amp;categories!G833&amp;" ../catalog/category"&amp;LEFT(categories!G833,6)&amp;";", "")</f>
        <v>cp ./img2/img8f4a.jpg ../catalog/category/img2/;</v>
      </c>
      <c r="B833" t="str">
        <f>IF(LEN(categories!G833) &gt; 0, SUBSTITUTE("copy ."&amp;categories!G833&amp;" ./category"&amp;LEFT(categories!G833,6),"/","\"), "")</f>
        <v>copy .\img2\img8f4a.jpg .\category\img2\</v>
      </c>
    </row>
    <row r="834" spans="1:2" x14ac:dyDescent="0.25">
      <c r="A834" t="str">
        <f>IF(LEN(categories!G834) &gt; 0, "cp ."&amp;categories!G834&amp;" ../catalog/category"&amp;LEFT(categories!G834,6)&amp;";", "")</f>
        <v>cp ./img2/img17d4.jpg ../catalog/category/img2/;</v>
      </c>
      <c r="B834" t="str">
        <f>IF(LEN(categories!G834) &gt; 0, SUBSTITUTE("copy ."&amp;categories!G834&amp;" ./category"&amp;LEFT(categories!G834,6),"/","\"), "")</f>
        <v>copy .\img2\img17d4.jpg .\category\img2\</v>
      </c>
    </row>
    <row r="835" spans="1:2" x14ac:dyDescent="0.25">
      <c r="A835" t="str">
        <f>IF(LEN(categories!G835) &gt; 0, "cp ."&amp;categories!G835&amp;" ../catalog/category"&amp;LEFT(categories!G835,6)&amp;";", "")</f>
        <v>cp ./img3/img9996.jpg ../catalog/category/img3/;</v>
      </c>
      <c r="B835" t="str">
        <f>IF(LEN(categories!G835) &gt; 0, SUBSTITUTE("copy ."&amp;categories!G835&amp;" ./category"&amp;LEFT(categories!G835,6),"/","\"), "")</f>
        <v>copy .\img3\img9996.jpg .\category\img3\</v>
      </c>
    </row>
    <row r="836" spans="1:2" x14ac:dyDescent="0.25">
      <c r="A836" t="str">
        <f>IF(LEN(categories!G836) &gt; 0, "cp ."&amp;categories!G836&amp;" ../catalog/category"&amp;LEFT(categories!G836,6)&amp;";", "")</f>
        <v>cp ./img1/img97de.jpg ../catalog/category/img1/;</v>
      </c>
      <c r="B836" t="str">
        <f>IF(LEN(categories!G836) &gt; 0, SUBSTITUTE("copy ."&amp;categories!G836&amp;" ./category"&amp;LEFT(categories!G836,6),"/","\"), "")</f>
        <v>copy .\img1\img97de.jpg .\category\img1\</v>
      </c>
    </row>
    <row r="837" spans="1:2" x14ac:dyDescent="0.25">
      <c r="A837" t="str">
        <f>IF(LEN(categories!G837) &gt; 0, "cp ."&amp;categories!G837&amp;" ../catalog/category"&amp;LEFT(categories!G837,6)&amp;";", "")</f>
        <v>cp ./img2/img12b8.jpg ../catalog/category/img2/;</v>
      </c>
      <c r="B837" t="str">
        <f>IF(LEN(categories!G837) &gt; 0, SUBSTITUTE("copy ."&amp;categories!G837&amp;" ./category"&amp;LEFT(categories!G837,6),"/","\"), "")</f>
        <v>copy .\img2\img12b8.jpg .\category\img2\</v>
      </c>
    </row>
    <row r="838" spans="1:2" x14ac:dyDescent="0.25">
      <c r="A838" t="str">
        <f>IF(LEN(categories!G838) &gt; 0, "cp ."&amp;categories!G838&amp;" ../catalog/category"&amp;LEFT(categories!G838,6)&amp;";", "")</f>
        <v>cp ./img1/imgab55.jpg ../catalog/category/img1/;</v>
      </c>
      <c r="B838" t="str">
        <f>IF(LEN(categories!G838) &gt; 0, SUBSTITUTE("copy ."&amp;categories!G838&amp;" ./category"&amp;LEFT(categories!G838,6),"/","\"), "")</f>
        <v>copy .\img1\imgab55.jpg .\category\img1\</v>
      </c>
    </row>
    <row r="839" spans="1:2" x14ac:dyDescent="0.25">
      <c r="A839" t="str">
        <f>IF(LEN(categories!G839) &gt; 0, "cp ."&amp;categories!G839&amp;" ../catalog/category"&amp;LEFT(categories!G839,6)&amp;";", "")</f>
        <v>cp ./img3/img5484.jpg ../catalog/category/img3/;</v>
      </c>
      <c r="B839" t="str">
        <f>IF(LEN(categories!G839) &gt; 0, SUBSTITUTE("copy ."&amp;categories!G839&amp;" ./category"&amp;LEFT(categories!G839,6),"/","\"), "")</f>
        <v>copy .\img3\img5484.jpg .\category\img3\</v>
      </c>
    </row>
    <row r="840" spans="1:2" x14ac:dyDescent="0.25">
      <c r="A840" t="str">
        <f>IF(LEN(categories!G840) &gt; 0, "cp ."&amp;categories!G840&amp;" ../catalog/category"&amp;LEFT(categories!G840,6)&amp;";", "")</f>
        <v>cp ./img1/img9a22.jpg ../catalog/category/img1/;</v>
      </c>
      <c r="B840" t="str">
        <f>IF(LEN(categories!G840) &gt; 0, SUBSTITUTE("copy ."&amp;categories!G840&amp;" ./category"&amp;LEFT(categories!G840,6),"/","\"), "")</f>
        <v>copy .\img1\img9a22.jpg .\category\img1\</v>
      </c>
    </row>
    <row r="841" spans="1:2" x14ac:dyDescent="0.25">
      <c r="A841" t="str">
        <f>IF(LEN(categories!G841) &gt; 0, "cp ."&amp;categories!G841&amp;" ../catalog/category"&amp;LEFT(categories!G841,6)&amp;";", "")</f>
        <v>cp ./img2/imgfe5f.jpg ../catalog/category/img2/;</v>
      </c>
      <c r="B841" t="str">
        <f>IF(LEN(categories!G841) &gt; 0, SUBSTITUTE("copy ."&amp;categories!G841&amp;" ./category"&amp;LEFT(categories!G841,6),"/","\"), "")</f>
        <v>copy .\img2\imgfe5f.jpg .\category\img2\</v>
      </c>
    </row>
    <row r="842" spans="1:2" x14ac:dyDescent="0.25">
      <c r="A842" t="str">
        <f>IF(LEN(categories!G842) &gt; 0, "cp ."&amp;categories!G842&amp;" ../catalog/category"&amp;LEFT(categories!G842,6)&amp;";", "")</f>
        <v>cp ./img3/img0332.jpg ../catalog/category/img3/;</v>
      </c>
      <c r="B842" t="str">
        <f>IF(LEN(categories!G842) &gt; 0, SUBSTITUTE("copy ."&amp;categories!G842&amp;" ./category"&amp;LEFT(categories!G842,6),"/","\"), "")</f>
        <v>copy .\img3\img0332.jpg .\category\img3\</v>
      </c>
    </row>
    <row r="843" spans="1:2" x14ac:dyDescent="0.25">
      <c r="A843" t="str">
        <f>IF(LEN(categories!G843) &gt; 0, "cp ."&amp;categories!G843&amp;" ../catalog/category"&amp;LEFT(categories!G843,6)&amp;";", "")</f>
        <v>cp ./img1/imgc6f3.jpg ../catalog/category/img1/;</v>
      </c>
      <c r="B843" t="str">
        <f>IF(LEN(categories!G843) &gt; 0, SUBSTITUTE("copy ."&amp;categories!G843&amp;" ./category"&amp;LEFT(categories!G843,6),"/","\"), "")</f>
        <v>copy .\img1\imgc6f3.jpg .\category\img1\</v>
      </c>
    </row>
    <row r="844" spans="1:2" x14ac:dyDescent="0.25">
      <c r="A844" t="str">
        <f>IF(LEN(categories!G844) &gt; 0, "cp ."&amp;categories!G844&amp;" ../catalog/category"&amp;LEFT(categories!G844,6)&amp;";", "")</f>
        <v>cp ./img2/img8630.jpg ../catalog/category/img2/;</v>
      </c>
      <c r="B844" t="str">
        <f>IF(LEN(categories!G844) &gt; 0, SUBSTITUTE("copy ."&amp;categories!G844&amp;" ./category"&amp;LEFT(categories!G844,6),"/","\"), "")</f>
        <v>copy .\img2\img8630.jpg .\category\img2\</v>
      </c>
    </row>
    <row r="845" spans="1:2" x14ac:dyDescent="0.25">
      <c r="A845" t="str">
        <f>IF(LEN(categories!G845) &gt; 0, "cp ."&amp;categories!G845&amp;" ../catalog/category"&amp;LEFT(categories!G845,6)&amp;";", "")</f>
        <v>cp ./img3/img5aed.jpg ../catalog/category/img3/;</v>
      </c>
      <c r="B845" t="str">
        <f>IF(LEN(categories!G845) &gt; 0, SUBSTITUTE("copy ."&amp;categories!G845&amp;" ./category"&amp;LEFT(categories!G845,6),"/","\"), "")</f>
        <v>copy .\img3\img5aed.jpg .\category\img3\</v>
      </c>
    </row>
    <row r="846" spans="1:2" x14ac:dyDescent="0.25">
      <c r="A846" t="str">
        <f>IF(LEN(categories!G846) &gt; 0, "cp ."&amp;categories!G846&amp;" ../catalog/category"&amp;LEFT(categories!G846,6)&amp;";", "")</f>
        <v>cp ./img1/img85d9.jpg ../catalog/category/img1/;</v>
      </c>
      <c r="B846" t="str">
        <f>IF(LEN(categories!G846) &gt; 0, SUBSTITUTE("copy ."&amp;categories!G846&amp;" ./category"&amp;LEFT(categories!G846,6),"/","\"), "")</f>
        <v>copy .\img1\img85d9.jpg .\category\img1\</v>
      </c>
    </row>
    <row r="847" spans="1:2" x14ac:dyDescent="0.25">
      <c r="A847" t="str">
        <f>IF(LEN(categories!G847) &gt; 0, "cp ."&amp;categories!G847&amp;" ../catalog/category"&amp;LEFT(categories!G847,6)&amp;";", "")</f>
        <v>cp ./img3/imgdee7.jpg ../catalog/category/img3/;</v>
      </c>
      <c r="B847" t="str">
        <f>IF(LEN(categories!G847) &gt; 0, SUBSTITUTE("copy ."&amp;categories!G847&amp;" ./category"&amp;LEFT(categories!G847,6),"/","\"), "")</f>
        <v>copy .\img3\imgdee7.jpg .\category\img3\</v>
      </c>
    </row>
    <row r="848" spans="1:2" x14ac:dyDescent="0.25">
      <c r="A848" t="str">
        <f>IF(LEN(categories!G848) &gt; 0, "cp ."&amp;categories!G848&amp;" ../catalog/category"&amp;LEFT(categories!G848,6)&amp;";", "")</f>
        <v>cp ./img2/img6ecd.jpg ../catalog/category/img2/;</v>
      </c>
      <c r="B848" t="str">
        <f>IF(LEN(categories!G848) &gt; 0, SUBSTITUTE("copy ."&amp;categories!G848&amp;" ./category"&amp;LEFT(categories!G848,6),"/","\"), "")</f>
        <v>copy .\img2\img6ecd.jpg .\category\img2\</v>
      </c>
    </row>
    <row r="849" spans="1:2" x14ac:dyDescent="0.25">
      <c r="A849" t="str">
        <f>IF(LEN(categories!G849) &gt; 0, "cp ."&amp;categories!G849&amp;" ../catalog/category"&amp;LEFT(categories!G849,6)&amp;";", "")</f>
        <v>cp ./img3/img1c2f.jpg ../catalog/category/img3/;</v>
      </c>
      <c r="B849" t="str">
        <f>IF(LEN(categories!G849) &gt; 0, SUBSTITUTE("copy ."&amp;categories!G849&amp;" ./category"&amp;LEFT(categories!G849,6),"/","\"), "")</f>
        <v>copy .\img3\img1c2f.jpg .\category\img3\</v>
      </c>
    </row>
    <row r="850" spans="1:2" x14ac:dyDescent="0.25">
      <c r="A850" t="str">
        <f>IF(LEN(categories!G850) &gt; 0, "cp ."&amp;categories!G850&amp;" ../catalog/category"&amp;LEFT(categories!G850,6)&amp;";", "")</f>
        <v>cp ./img3/imgb5fc.jpg ../catalog/category/img3/;</v>
      </c>
      <c r="B850" t="str">
        <f>IF(LEN(categories!G850) &gt; 0, SUBSTITUTE("copy ."&amp;categories!G850&amp;" ./category"&amp;LEFT(categories!G850,6),"/","\"), "")</f>
        <v>copy .\img3\imgb5fc.jpg .\category\img3\</v>
      </c>
    </row>
    <row r="851" spans="1:2" x14ac:dyDescent="0.25">
      <c r="A851" t="str">
        <f>IF(LEN(categories!G851) &gt; 0, "cp ."&amp;categories!G851&amp;" ../catalog/category"&amp;LEFT(categories!G851,6)&amp;";", "")</f>
        <v>cp ./img1/img9f6e.jpg ../catalog/category/img1/;</v>
      </c>
      <c r="B851" t="str">
        <f>IF(LEN(categories!G851) &gt; 0, SUBSTITUTE("copy ."&amp;categories!G851&amp;" ./category"&amp;LEFT(categories!G851,6),"/","\"), "")</f>
        <v>copy .\img1\img9f6e.jpg .\category\img1\</v>
      </c>
    </row>
    <row r="852" spans="1:2" x14ac:dyDescent="0.25">
      <c r="A852" t="str">
        <f>IF(LEN(categories!G852) &gt; 0, "cp ."&amp;categories!G852&amp;" ../catalog/category"&amp;LEFT(categories!G852,6)&amp;";", "")</f>
        <v>cp ./img1/img9f6e.jpg ../catalog/category/img1/;</v>
      </c>
      <c r="B852" t="str">
        <f>IF(LEN(categories!G852) &gt; 0, SUBSTITUTE("copy ."&amp;categories!G852&amp;" ./category"&amp;LEFT(categories!G852,6),"/","\"), "")</f>
        <v>copy .\img1\img9f6e.jpg .\category\img1\</v>
      </c>
    </row>
    <row r="853" spans="1:2" x14ac:dyDescent="0.25">
      <c r="A853" t="str">
        <f>IF(LEN(categories!G853) &gt; 0, "cp ."&amp;categories!G853&amp;" ../catalog/category"&amp;LEFT(categories!G853,6)&amp;";", "")</f>
        <v>cp ./img3/img0060.jpg ../catalog/category/img3/;</v>
      </c>
      <c r="B853" t="str">
        <f>IF(LEN(categories!G853) &gt; 0, SUBSTITUTE("copy ."&amp;categories!G853&amp;" ./category"&amp;LEFT(categories!G853,6),"/","\"), "")</f>
        <v>copy .\img3\img0060.jpg .\category\img3\</v>
      </c>
    </row>
    <row r="854" spans="1:2" x14ac:dyDescent="0.25">
      <c r="A854" t="str">
        <f>IF(LEN(categories!G854) &gt; 0, "cp ."&amp;categories!G854&amp;" ../catalog/category"&amp;LEFT(categories!G854,6)&amp;";", "")</f>
        <v>cp ./img2/img0094.jpg ../catalog/category/img2/;</v>
      </c>
      <c r="B854" t="str">
        <f>IF(LEN(categories!G854) &gt; 0, SUBSTITUTE("copy ."&amp;categories!G854&amp;" ./category"&amp;LEFT(categories!G854,6),"/","\"), "")</f>
        <v>copy .\img2\img0094.jpg .\category\img2\</v>
      </c>
    </row>
    <row r="855" spans="1:2" x14ac:dyDescent="0.25">
      <c r="A855" t="str">
        <f>IF(LEN(categories!G855) &gt; 0, "cp ."&amp;categories!G855&amp;" ../catalog/category"&amp;LEFT(categories!G855,6)&amp;";", "")</f>
        <v>cp ./img1/img3870.jpg ../catalog/category/img1/;</v>
      </c>
      <c r="B855" t="str">
        <f>IF(LEN(categories!G855) &gt; 0, SUBSTITUTE("copy ."&amp;categories!G855&amp;" ./category"&amp;LEFT(categories!G855,6),"/","\"), "")</f>
        <v>copy .\img1\img3870.jpg .\category\img1\</v>
      </c>
    </row>
    <row r="856" spans="1:2" x14ac:dyDescent="0.25">
      <c r="A856" t="str">
        <f>IF(LEN(categories!G856) &gt; 0, "cp ."&amp;categories!G856&amp;" ../catalog/category"&amp;LEFT(categories!G856,6)&amp;";", "")</f>
        <v>cp ./img3/img2a68.jpg ../catalog/category/img3/;</v>
      </c>
      <c r="B856" t="str">
        <f>IF(LEN(categories!G856) &gt; 0, SUBSTITUTE("copy ."&amp;categories!G856&amp;" ./category"&amp;LEFT(categories!G856,6),"/","\"), "")</f>
        <v>copy .\img3\img2a68.jpg .\category\img3\</v>
      </c>
    </row>
    <row r="857" spans="1:2" x14ac:dyDescent="0.25">
      <c r="A857" t="str">
        <f>IF(LEN(categories!G857) &gt; 0, "cp ."&amp;categories!G857&amp;" ../catalog/category"&amp;LEFT(categories!G857,6)&amp;";", "")</f>
        <v>cp ./img3/img8e64.jpg ../catalog/category/img3/;</v>
      </c>
      <c r="B857" t="str">
        <f>IF(LEN(categories!G857) &gt; 0, SUBSTITUTE("copy ."&amp;categories!G857&amp;" ./category"&amp;LEFT(categories!G857,6),"/","\"), "")</f>
        <v>copy .\img3\img8e64.jpg .\category\img3\</v>
      </c>
    </row>
    <row r="858" spans="1:2" x14ac:dyDescent="0.25">
      <c r="A858" t="str">
        <f>IF(LEN(categories!G858) &gt; 0, "cp ."&amp;categories!G858&amp;" ../catalog/category"&amp;LEFT(categories!G858,6)&amp;";", "")</f>
        <v>cp ./img2/imgf706.jpg ../catalog/category/img2/;</v>
      </c>
      <c r="B858" t="str">
        <f>IF(LEN(categories!G858) &gt; 0, SUBSTITUTE("copy ."&amp;categories!G858&amp;" ./category"&amp;LEFT(categories!G858,6),"/","\"), "")</f>
        <v>copy .\img2\imgf706.jpg .\category\img2\</v>
      </c>
    </row>
    <row r="859" spans="1:2" x14ac:dyDescent="0.25">
      <c r="A859" t="str">
        <f>IF(LEN(categories!G859) &gt; 0, "cp ."&amp;categories!G859&amp;" ../catalog/category"&amp;LEFT(categories!G859,6)&amp;";", "")</f>
        <v>cp ./img2/img0fae.jpg ../catalog/category/img2/;</v>
      </c>
      <c r="B859" t="str">
        <f>IF(LEN(categories!G859) &gt; 0, SUBSTITUTE("copy ."&amp;categories!G859&amp;" ./category"&amp;LEFT(categories!G859,6),"/","\"), "")</f>
        <v>copy .\img2\img0fae.jpg .\category\img2\</v>
      </c>
    </row>
    <row r="860" spans="1:2" x14ac:dyDescent="0.25">
      <c r="A860" t="str">
        <f>IF(LEN(categories!G860) &gt; 0, "cp ."&amp;categories!G860&amp;" ../catalog/category"&amp;LEFT(categories!G860,6)&amp;";", "")</f>
        <v>cp ./img3/img91bb.jpg ../catalog/category/img3/;</v>
      </c>
      <c r="B860" t="str">
        <f>IF(LEN(categories!G860) &gt; 0, SUBSTITUTE("copy ."&amp;categories!G860&amp;" ./category"&amp;LEFT(categories!G860,6),"/","\"), "")</f>
        <v>copy .\img3\img91bb.jpg .\category\img3\</v>
      </c>
    </row>
    <row r="861" spans="1:2" x14ac:dyDescent="0.25">
      <c r="A861" t="str">
        <f>IF(LEN(categories!G861) &gt; 0, "cp ."&amp;categories!G861&amp;" ../catalog/category"&amp;LEFT(categories!G861,6)&amp;";", "")</f>
        <v>cp ./img3/imgd20d.jpg ../catalog/category/img3/;</v>
      </c>
      <c r="B861" t="str">
        <f>IF(LEN(categories!G861) &gt; 0, SUBSTITUTE("copy ."&amp;categories!G861&amp;" ./category"&amp;LEFT(categories!G861,6),"/","\"), "")</f>
        <v>copy .\img3\imgd20d.jpg .\category\img3\</v>
      </c>
    </row>
    <row r="862" spans="1:2" x14ac:dyDescent="0.25">
      <c r="A862" t="str">
        <f>IF(LEN(categories!G862) &gt; 0, "cp ."&amp;categories!G862&amp;" ../catalog/category"&amp;LEFT(categories!G862,6)&amp;";", "")</f>
        <v>cp ./img3/imgd20d.jpg ../catalog/category/img3/;</v>
      </c>
      <c r="B862" t="str">
        <f>IF(LEN(categories!G862) &gt; 0, SUBSTITUTE("copy ."&amp;categories!G862&amp;" ./category"&amp;LEFT(categories!G862,6),"/","\"), "")</f>
        <v>copy .\img3\imgd20d.jpg .\category\img3\</v>
      </c>
    </row>
    <row r="863" spans="1:2" x14ac:dyDescent="0.25">
      <c r="A863" t="str">
        <f>IF(LEN(categories!G863) &gt; 0, "cp ."&amp;categories!G863&amp;" ../catalog/category"&amp;LEFT(categories!G863,6)&amp;";", "")</f>
        <v>cp ./img2/img33d2.jpg ../catalog/category/img2/;</v>
      </c>
      <c r="B863" t="str">
        <f>IF(LEN(categories!G863) &gt; 0, SUBSTITUTE("copy ."&amp;categories!G863&amp;" ./category"&amp;LEFT(categories!G863,6),"/","\"), "")</f>
        <v>copy .\img2\img33d2.jpg .\category\img2\</v>
      </c>
    </row>
    <row r="864" spans="1:2" x14ac:dyDescent="0.25">
      <c r="A864" t="str">
        <f>IF(LEN(categories!G864) &gt; 0, "cp ."&amp;categories!G864&amp;" ../catalog/category"&amp;LEFT(categories!G864,6)&amp;";", "")</f>
        <v>cp ./img3/imgd20d.jpg ../catalog/category/img3/;</v>
      </c>
      <c r="B864" t="str">
        <f>IF(LEN(categories!G864) &gt; 0, SUBSTITUTE("copy ."&amp;categories!G864&amp;" ./category"&amp;LEFT(categories!G864,6),"/","\"), "")</f>
        <v>copy .\img3\imgd20d.jpg .\category\img3\</v>
      </c>
    </row>
    <row r="865" spans="1:2" x14ac:dyDescent="0.25">
      <c r="A865" t="str">
        <f>IF(LEN(categories!G865) &gt; 0, "cp ."&amp;categories!G865&amp;" ../catalog/category"&amp;LEFT(categories!G865,6)&amp;";", "")</f>
        <v>cp ./img3/img6d80.jpg ../catalog/category/img3/;</v>
      </c>
      <c r="B865" t="str">
        <f>IF(LEN(categories!G865) &gt; 0, SUBSTITUTE("copy ."&amp;categories!G865&amp;" ./category"&amp;LEFT(categories!G865,6),"/","\"), "")</f>
        <v>copy .\img3\img6d80.jpg .\category\img3\</v>
      </c>
    </row>
    <row r="866" spans="1:2" x14ac:dyDescent="0.25">
      <c r="A866" t="str">
        <f>IF(LEN(categories!G866) &gt; 0, "cp ."&amp;categories!G866&amp;" ../catalog/category"&amp;LEFT(categories!G866,6)&amp;";", "")</f>
        <v>cp ./img1/imgcfa2.jpg ../catalog/category/img1/;</v>
      </c>
      <c r="B866" t="str">
        <f>IF(LEN(categories!G866) &gt; 0, SUBSTITUTE("copy ."&amp;categories!G866&amp;" ./category"&amp;LEFT(categories!G866,6),"/","\"), "")</f>
        <v>copy .\img1\imgcfa2.jpg .\category\img1\</v>
      </c>
    </row>
    <row r="867" spans="1:2" x14ac:dyDescent="0.25">
      <c r="A867" t="str">
        <f>IF(LEN(categories!G867) &gt; 0, "cp ."&amp;categories!G867&amp;" ../catalog/category"&amp;LEFT(categories!G867,6)&amp;";", "")</f>
        <v>cp ./img2/imgd52d.jpg ../catalog/category/img2/;</v>
      </c>
      <c r="B867" t="str">
        <f>IF(LEN(categories!G867) &gt; 0, SUBSTITUTE("copy ."&amp;categories!G867&amp;" ./category"&amp;LEFT(categories!G867,6),"/","\"), "")</f>
        <v>copy .\img2\imgd52d.jpg .\category\img2\</v>
      </c>
    </row>
    <row r="868" spans="1:2" x14ac:dyDescent="0.25">
      <c r="A868" t="str">
        <f>IF(LEN(categories!G868) &gt; 0, "cp ."&amp;categories!G868&amp;" ../catalog/category"&amp;LEFT(categories!G868,6)&amp;";", "")</f>
        <v>cp ./img3/imgb0ae.jpg ../catalog/category/img3/;</v>
      </c>
      <c r="B868" t="str">
        <f>IF(LEN(categories!G868) &gt; 0, SUBSTITUTE("copy ."&amp;categories!G868&amp;" ./category"&amp;LEFT(categories!G868,6),"/","\"), "")</f>
        <v>copy .\img3\imgb0ae.jpg .\category\img3\</v>
      </c>
    </row>
    <row r="869" spans="1:2" x14ac:dyDescent="0.25">
      <c r="A869" t="str">
        <f>IF(LEN(categories!G869) &gt; 0, "cp ."&amp;categories!G869&amp;" ../catalog/category"&amp;LEFT(categories!G869,6)&amp;";", "")</f>
        <v>cp ./img3/img7f22.jpg ../catalog/category/img3/;</v>
      </c>
      <c r="B869" t="str">
        <f>IF(LEN(categories!G869) &gt; 0, SUBSTITUTE("copy ."&amp;categories!G869&amp;" ./category"&amp;LEFT(categories!G869,6),"/","\"), "")</f>
        <v>copy .\img3\img7f22.jpg .\category\img3\</v>
      </c>
    </row>
    <row r="870" spans="1:2" x14ac:dyDescent="0.25">
      <c r="A870" t="str">
        <f>IF(LEN(categories!G870) &gt; 0, "cp ."&amp;categories!G870&amp;" ../catalog/category"&amp;LEFT(categories!G870,6)&amp;";", "")</f>
        <v>cp ./img1/img9e72.jpg ../catalog/category/img1/;</v>
      </c>
      <c r="B870" t="str">
        <f>IF(LEN(categories!G870) &gt; 0, SUBSTITUTE("copy ."&amp;categories!G870&amp;" ./category"&amp;LEFT(categories!G870,6),"/","\"), "")</f>
        <v>copy .\img1\img9e72.jpg .\category\img1\</v>
      </c>
    </row>
    <row r="871" spans="1:2" x14ac:dyDescent="0.25">
      <c r="A871" t="str">
        <f>IF(LEN(categories!G871) &gt; 0, "cp ."&amp;categories!G871&amp;" ../catalog/category"&amp;LEFT(categories!G871,6)&amp;";", "")</f>
        <v>cp ./img1/img2145.jpg ../catalog/category/img1/;</v>
      </c>
      <c r="B871" t="str">
        <f>IF(LEN(categories!G871) &gt; 0, SUBSTITUTE("copy ."&amp;categories!G871&amp;" ./category"&amp;LEFT(categories!G871,6),"/","\"), "")</f>
        <v>copy .\img1\img2145.jpg .\category\img1\</v>
      </c>
    </row>
    <row r="872" spans="1:2" x14ac:dyDescent="0.25">
      <c r="A872" t="str">
        <f>IF(LEN(categories!G872) &gt; 0, "cp ."&amp;categories!G872&amp;" ../catalog/category"&amp;LEFT(categories!G872,6)&amp;";", "")</f>
        <v>cp ./img2/imga575.jpg ../catalog/category/img2/;</v>
      </c>
      <c r="B872" t="str">
        <f>IF(LEN(categories!G872) &gt; 0, SUBSTITUTE("copy ."&amp;categories!G872&amp;" ./category"&amp;LEFT(categories!G872,6),"/","\"), "")</f>
        <v>copy .\img2\imga575.jpg .\category\img2\</v>
      </c>
    </row>
    <row r="873" spans="1:2" x14ac:dyDescent="0.25">
      <c r="A873" t="str">
        <f>IF(LEN(categories!G873) &gt; 0, "cp ."&amp;categories!G873&amp;" ../catalog/category"&amp;LEFT(categories!G873,6)&amp;";", "")</f>
        <v>cp ./img1/img5541.jpg ../catalog/category/img1/;</v>
      </c>
      <c r="B873" t="str">
        <f>IF(LEN(categories!G873) &gt; 0, SUBSTITUTE("copy ."&amp;categories!G873&amp;" ./category"&amp;LEFT(categories!G873,6),"/","\"), "")</f>
        <v>copy .\img1\img5541.jpg .\category\img1\</v>
      </c>
    </row>
    <row r="874" spans="1:2" x14ac:dyDescent="0.25">
      <c r="A874" t="str">
        <f>IF(LEN(categories!G874) &gt; 0, "cp ."&amp;categories!G874&amp;" ../catalog/category"&amp;LEFT(categories!G874,6)&amp;";", "")</f>
        <v>cp ./img3/imga292.jpg ../catalog/category/img3/;</v>
      </c>
      <c r="B874" t="str">
        <f>IF(LEN(categories!G874) &gt; 0, SUBSTITUTE("copy ."&amp;categories!G874&amp;" ./category"&amp;LEFT(categories!G874,6),"/","\"), "")</f>
        <v>copy .\img3\imga292.jpg .\category\img3\</v>
      </c>
    </row>
    <row r="875" spans="1:2" x14ac:dyDescent="0.25">
      <c r="A875" t="str">
        <f>IF(LEN(categories!G875) &gt; 0, "cp ."&amp;categories!G875&amp;" ../catalog/category"&amp;LEFT(categories!G875,6)&amp;";", "")</f>
        <v>cp ./img3/img0d56.jpg ../catalog/category/img3/;</v>
      </c>
      <c r="B875" t="str">
        <f>IF(LEN(categories!G875) &gt; 0, SUBSTITUTE("copy ."&amp;categories!G875&amp;" ./category"&amp;LEFT(categories!G875,6),"/","\"), "")</f>
        <v>copy .\img3\img0d56.jpg .\category\img3\</v>
      </c>
    </row>
    <row r="876" spans="1:2" x14ac:dyDescent="0.25">
      <c r="A876" t="str">
        <f>IF(LEN(categories!G876) &gt; 0, "cp ."&amp;categories!G876&amp;" ../catalog/category"&amp;LEFT(categories!G876,6)&amp;";", "")</f>
        <v>cp ./img2/img7834.jpg ../catalog/category/img2/;</v>
      </c>
      <c r="B876" t="str">
        <f>IF(LEN(categories!G876) &gt; 0, SUBSTITUTE("copy ."&amp;categories!G876&amp;" ./category"&amp;LEFT(categories!G876,6),"/","\"), "")</f>
        <v>copy .\img2\img7834.jpg .\category\img2\</v>
      </c>
    </row>
    <row r="877" spans="1:2" x14ac:dyDescent="0.25">
      <c r="A877" t="str">
        <f>IF(LEN(categories!G877) &gt; 0, "cp ."&amp;categories!G877&amp;" ../catalog/category"&amp;LEFT(categories!G877,6)&amp;";", "")</f>
        <v>cp ./img2/imgb2dc.jpg ../catalog/category/img2/;</v>
      </c>
      <c r="B877" t="str">
        <f>IF(LEN(categories!G877) &gt; 0, SUBSTITUTE("copy ."&amp;categories!G877&amp;" ./category"&amp;LEFT(categories!G877,6),"/","\"), "")</f>
        <v>copy .\img2\imgb2dc.jpg .\category\img2\</v>
      </c>
    </row>
    <row r="878" spans="1:2" x14ac:dyDescent="0.25">
      <c r="A878" t="str">
        <f>IF(LEN(categories!G878) &gt; 0, "cp ."&amp;categories!G878&amp;" ../catalog/category"&amp;LEFT(categories!G878,6)&amp;";", "")</f>
        <v>cp ./img1/img8387.jpg ../catalog/category/img1/;</v>
      </c>
      <c r="B878" t="str">
        <f>IF(LEN(categories!G878) &gt; 0, SUBSTITUTE("copy ."&amp;categories!G878&amp;" ./category"&amp;LEFT(categories!G878,6),"/","\"), "")</f>
        <v>copy .\img1\img8387.jpg .\category\img1\</v>
      </c>
    </row>
    <row r="879" spans="1:2" x14ac:dyDescent="0.25">
      <c r="A879" t="str">
        <f>IF(LEN(categories!G879) &gt; 0, "cp ."&amp;categories!G879&amp;" ../catalog/category"&amp;LEFT(categories!G879,6)&amp;";", "")</f>
        <v>cp ./img2/imgbb28.jpg ../catalog/category/img2/;</v>
      </c>
      <c r="B879" t="str">
        <f>IF(LEN(categories!G879) &gt; 0, SUBSTITUTE("copy ."&amp;categories!G879&amp;" ./category"&amp;LEFT(categories!G879,6),"/","\"), "")</f>
        <v>copy .\img2\imgbb28.jpg .\category\img2\</v>
      </c>
    </row>
    <row r="880" spans="1:2" x14ac:dyDescent="0.25">
      <c r="A880" t="str">
        <f>IF(LEN(categories!G880) &gt; 0, "cp ."&amp;categories!G880&amp;" ../catalog/category"&amp;LEFT(categories!G880,6)&amp;";", "")</f>
        <v>cp ./img1/imgcf48.jpg ../catalog/category/img1/;</v>
      </c>
      <c r="B880" t="str">
        <f>IF(LEN(categories!G880) &gt; 0, SUBSTITUTE("copy ."&amp;categories!G880&amp;" ./category"&amp;LEFT(categories!G880,6),"/","\"), "")</f>
        <v>copy .\img1\imgcf48.jpg .\category\img1\</v>
      </c>
    </row>
    <row r="881" spans="1:2" x14ac:dyDescent="0.25">
      <c r="A881" t="str">
        <f>IF(LEN(categories!G881) &gt; 0, "cp ."&amp;categories!G881&amp;" ../catalog/category"&amp;LEFT(categories!G881,6)&amp;";", "")</f>
        <v>cp ./img1/imgeacf.jpg ../catalog/category/img1/;</v>
      </c>
      <c r="B881" t="str">
        <f>IF(LEN(categories!G881) &gt; 0, SUBSTITUTE("copy ."&amp;categories!G881&amp;" ./category"&amp;LEFT(categories!G881,6),"/","\"), "")</f>
        <v>copy .\img1\imgeacf.jpg .\category\img1\</v>
      </c>
    </row>
    <row r="882" spans="1:2" x14ac:dyDescent="0.25">
      <c r="A882" t="str">
        <f>IF(LEN(categories!G882) &gt; 0, "cp ."&amp;categories!G882&amp;" ../catalog/category"&amp;LEFT(categories!G882,6)&amp;";", "")</f>
        <v>cp ./img1/img1389.jpg ../catalog/category/img1/;</v>
      </c>
      <c r="B882" t="str">
        <f>IF(LEN(categories!G882) &gt; 0, SUBSTITUTE("copy ."&amp;categories!G882&amp;" ./category"&amp;LEFT(categories!G882,6),"/","\"), "")</f>
        <v>copy .\img1\img1389.jpg .\category\img1\</v>
      </c>
    </row>
    <row r="883" spans="1:2" x14ac:dyDescent="0.25">
      <c r="A883" t="str">
        <f>IF(LEN(categories!G883) &gt; 0, "cp ."&amp;categories!G883&amp;" ../catalog/category"&amp;LEFT(categories!G883,6)&amp;";", "")</f>
        <v>cp ./img1/img9222.jpg ../catalog/category/img1/;</v>
      </c>
      <c r="B883" t="str">
        <f>IF(LEN(categories!G883) &gt; 0, SUBSTITUTE("copy ."&amp;categories!G883&amp;" ./category"&amp;LEFT(categories!G883,6),"/","\"), "")</f>
        <v>copy .\img1\img9222.jpg .\category\img1\</v>
      </c>
    </row>
    <row r="884" spans="1:2" x14ac:dyDescent="0.25">
      <c r="A884" t="str">
        <f>IF(LEN(categories!G884) &gt; 0, "cp ."&amp;categories!G884&amp;" ../catalog/category"&amp;LEFT(categories!G884,6)&amp;";", "")</f>
        <v>cp ./img2/imgf8d3.jpg ../catalog/category/img2/;</v>
      </c>
      <c r="B884" t="str">
        <f>IF(LEN(categories!G884) &gt; 0, SUBSTITUTE("copy ."&amp;categories!G884&amp;" ./category"&amp;LEFT(categories!G884,6),"/","\"), "")</f>
        <v>copy .\img2\imgf8d3.jpg .\category\img2\</v>
      </c>
    </row>
    <row r="885" spans="1:2" x14ac:dyDescent="0.25">
      <c r="A885" t="str">
        <f>IF(LEN(categories!G885) &gt; 0, "cp ."&amp;categories!G885&amp;" ../catalog/category"&amp;LEFT(categories!G885,6)&amp;";", "")</f>
        <v>cp ./img2/imge5b7.jpg ../catalog/category/img2/;</v>
      </c>
      <c r="B885" t="str">
        <f>IF(LEN(categories!G885) &gt; 0, SUBSTITUTE("copy ."&amp;categories!G885&amp;" ./category"&amp;LEFT(categories!G885,6),"/","\"), "")</f>
        <v>copy .\img2\imge5b7.jpg .\category\img2\</v>
      </c>
    </row>
    <row r="886" spans="1:2" x14ac:dyDescent="0.25">
      <c r="A886" t="str">
        <f>IF(LEN(categories!G886) &gt; 0, "cp ."&amp;categories!G886&amp;" ../catalog/category"&amp;LEFT(categories!G886,6)&amp;";", "")</f>
        <v>cp ./img1/img9bf2.jpg ../catalog/category/img1/;</v>
      </c>
      <c r="B886" t="str">
        <f>IF(LEN(categories!G886) &gt; 0, SUBSTITUTE("copy ."&amp;categories!G886&amp;" ./category"&amp;LEFT(categories!G886,6),"/","\"), "")</f>
        <v>copy .\img1\img9bf2.jpg .\category\img1\</v>
      </c>
    </row>
    <row r="887" spans="1:2" x14ac:dyDescent="0.25">
      <c r="A887" t="str">
        <f>IF(LEN(categories!G887) &gt; 0, "cp ."&amp;categories!G887&amp;" ../catalog/category"&amp;LEFT(categories!G887,6)&amp;";", "")</f>
        <v>cp ./img1/imgeb7d.jpg ../catalog/category/img1/;</v>
      </c>
      <c r="B887" t="str">
        <f>IF(LEN(categories!G887) &gt; 0, SUBSTITUTE("copy ."&amp;categories!G887&amp;" ./category"&amp;LEFT(categories!G887,6),"/","\"), "")</f>
        <v>copy .\img1\imgeb7d.jpg .\category\img1\</v>
      </c>
    </row>
    <row r="888" spans="1:2" x14ac:dyDescent="0.25">
      <c r="A888" t="str">
        <f>IF(LEN(categories!G888) &gt; 0, "cp ."&amp;categories!G888&amp;" ../catalog/category"&amp;LEFT(categories!G888,6)&amp;";", "")</f>
        <v>cp ./img3/img8767.jpg ../catalog/category/img3/;</v>
      </c>
      <c r="B888" t="str">
        <f>IF(LEN(categories!G888) &gt; 0, SUBSTITUTE("copy ."&amp;categories!G888&amp;" ./category"&amp;LEFT(categories!G888,6),"/","\"), "")</f>
        <v>copy .\img3\img8767.jpg .\category\img3\</v>
      </c>
    </row>
    <row r="889" spans="1:2" x14ac:dyDescent="0.25">
      <c r="A889" t="str">
        <f>IF(LEN(categories!G889) &gt; 0, "cp ."&amp;categories!G889&amp;" ../catalog/category"&amp;LEFT(categories!G889,6)&amp;";", "")</f>
        <v>cp ./img3/imgfb93.jpg ../catalog/category/img3/;</v>
      </c>
      <c r="B889" t="str">
        <f>IF(LEN(categories!G889) &gt; 0, SUBSTITUTE("copy ."&amp;categories!G889&amp;" ./category"&amp;LEFT(categories!G889,6),"/","\"), "")</f>
        <v>copy .\img3\imgfb93.jpg .\category\img3\</v>
      </c>
    </row>
    <row r="890" spans="1:2" x14ac:dyDescent="0.25">
      <c r="A890" t="str">
        <f>IF(LEN(categories!G890) &gt; 0, "cp ."&amp;categories!G890&amp;" ../catalog/category"&amp;LEFT(categories!G890,6)&amp;";", "")</f>
        <v>cp ./img1/img8eb8.jpg ../catalog/category/img1/;</v>
      </c>
      <c r="B890" t="str">
        <f>IF(LEN(categories!G890) &gt; 0, SUBSTITUTE("copy ."&amp;categories!G890&amp;" ./category"&amp;LEFT(categories!G890,6),"/","\"), "")</f>
        <v>copy .\img1\img8eb8.jpg .\category\img1\</v>
      </c>
    </row>
    <row r="891" spans="1:2" x14ac:dyDescent="0.25">
      <c r="A891" t="str">
        <f>IF(LEN(categories!G891) &gt; 0, "cp ."&amp;categories!G891&amp;" ../catalog/category"&amp;LEFT(categories!G891,6)&amp;";", "")</f>
        <v>cp ./img2/imgc307.jpg ../catalog/category/img2/;</v>
      </c>
      <c r="B891" t="str">
        <f>IF(LEN(categories!G891) &gt; 0, SUBSTITUTE("copy ."&amp;categories!G891&amp;" ./category"&amp;LEFT(categories!G891,6),"/","\"), "")</f>
        <v>copy .\img2\imgc307.jpg .\category\img2\</v>
      </c>
    </row>
    <row r="892" spans="1:2" x14ac:dyDescent="0.25">
      <c r="A892" t="str">
        <f>IF(LEN(categories!G892) &gt; 0, "cp ."&amp;categories!G892&amp;" ../catalog/category"&amp;LEFT(categories!G892,6)&amp;";", "")</f>
        <v>cp ./img3/imgfb93.jpg ../catalog/category/img3/;</v>
      </c>
      <c r="B892" t="str">
        <f>IF(LEN(categories!G892) &gt; 0, SUBSTITUTE("copy ."&amp;categories!G892&amp;" ./category"&amp;LEFT(categories!G892,6),"/","\"), "")</f>
        <v>copy .\img3\imgfb93.jpg .\category\img3\</v>
      </c>
    </row>
    <row r="893" spans="1:2" x14ac:dyDescent="0.25">
      <c r="A893" t="str">
        <f>IF(LEN(categories!G893) &gt; 0, "cp ."&amp;categories!G893&amp;" ../catalog/category"&amp;LEFT(categories!G893,6)&amp;";", "")</f>
        <v>cp ./img1/img1c36.jpg ../catalog/category/img1/;</v>
      </c>
      <c r="B893" t="str">
        <f>IF(LEN(categories!G893) &gt; 0, SUBSTITUTE("copy ."&amp;categories!G893&amp;" ./category"&amp;LEFT(categories!G893,6),"/","\"), "")</f>
        <v>copy .\img1\img1c36.jpg .\category\img1\</v>
      </c>
    </row>
    <row r="894" spans="1:2" x14ac:dyDescent="0.25">
      <c r="A894" t="str">
        <f>IF(LEN(categories!G894) &gt; 0, "cp ."&amp;categories!G894&amp;" ../catalog/category"&amp;LEFT(categories!G894,6)&amp;";", "")</f>
        <v>cp ./img2/imge5f5.jpg ../catalog/category/img2/;</v>
      </c>
      <c r="B894" t="str">
        <f>IF(LEN(categories!G894) &gt; 0, SUBSTITUTE("copy ."&amp;categories!G894&amp;" ./category"&amp;LEFT(categories!G894,6),"/","\"), "")</f>
        <v>copy .\img2\imge5f5.jpg .\category\img2\</v>
      </c>
    </row>
    <row r="895" spans="1:2" x14ac:dyDescent="0.25">
      <c r="A895" t="str">
        <f>IF(LEN(categories!G895) &gt; 0, "cp ."&amp;categories!G895&amp;" ../catalog/category"&amp;LEFT(categories!G895,6)&amp;";", "")</f>
        <v>cp ./img1/img9bf2.jpg ../catalog/category/img1/;</v>
      </c>
      <c r="B895" t="str">
        <f>IF(LEN(categories!G895) &gt; 0, SUBSTITUTE("copy ."&amp;categories!G895&amp;" ./category"&amp;LEFT(categories!G895,6),"/","\"), "")</f>
        <v>copy .\img1\img9bf2.jpg .\category\img1\</v>
      </c>
    </row>
    <row r="896" spans="1:2" x14ac:dyDescent="0.25">
      <c r="A896" t="str">
        <f>IF(LEN(categories!G896) &gt; 0, "cp ."&amp;categories!G896&amp;" ../catalog/category"&amp;LEFT(categories!G896,6)&amp;";", "")</f>
        <v>cp ./img3/img7844.jpg ../catalog/category/img3/;</v>
      </c>
      <c r="B896" t="str">
        <f>IF(LEN(categories!G896) &gt; 0, SUBSTITUTE("copy ."&amp;categories!G896&amp;" ./category"&amp;LEFT(categories!G896,6),"/","\"), "")</f>
        <v>copy .\img3\img7844.jpg .\category\img3\</v>
      </c>
    </row>
    <row r="897" spans="1:2" x14ac:dyDescent="0.25">
      <c r="A897" t="str">
        <f>IF(LEN(categories!G897) &gt; 0, "cp ."&amp;categories!G897&amp;" ../catalog/category"&amp;LEFT(categories!G897,6)&amp;";", "")</f>
        <v>cp ./img1/imgda08.jpg ../catalog/category/img1/;</v>
      </c>
      <c r="B897" t="str">
        <f>IF(LEN(categories!G897) &gt; 0, SUBSTITUTE("copy ."&amp;categories!G897&amp;" ./category"&amp;LEFT(categories!G897,6),"/","\"), "")</f>
        <v>copy .\img1\imgda08.jpg .\category\img1\</v>
      </c>
    </row>
    <row r="898" spans="1:2" x14ac:dyDescent="0.25">
      <c r="A898" t="str">
        <f>IF(LEN(categories!G898) &gt; 0, "cp ."&amp;categories!G898&amp;" ../catalog/category"&amp;LEFT(categories!G898,6)&amp;";", "")</f>
        <v>cp ./img3/img9e11.jpg ../catalog/category/img3/;</v>
      </c>
      <c r="B898" t="str">
        <f>IF(LEN(categories!G898) &gt; 0, SUBSTITUTE("copy ."&amp;categories!G898&amp;" ./category"&amp;LEFT(categories!G898,6),"/","\"), "")</f>
        <v>copy .\img3\img9e11.jpg .\category\img3\</v>
      </c>
    </row>
    <row r="899" spans="1:2" x14ac:dyDescent="0.25">
      <c r="A899" t="str">
        <f>IF(LEN(categories!G899) &gt; 0, "cp ."&amp;categories!G899&amp;" ../catalog/category"&amp;LEFT(categories!G899,6)&amp;";", "")</f>
        <v>cp ./img2/img905a.jpg ../catalog/category/img2/;</v>
      </c>
      <c r="B899" t="str">
        <f>IF(LEN(categories!G899) &gt; 0, SUBSTITUTE("copy ."&amp;categories!G899&amp;" ./category"&amp;LEFT(categories!G899,6),"/","\"), "")</f>
        <v>copy .\img2\img905a.jpg .\category\img2\</v>
      </c>
    </row>
    <row r="900" spans="1:2" x14ac:dyDescent="0.25">
      <c r="A900" t="str">
        <f>IF(LEN(categories!G900) &gt; 0, "cp ."&amp;categories!G900&amp;" ../catalog/category"&amp;LEFT(categories!G900,6)&amp;";", "")</f>
        <v>cp ./img1/imgda76.jpg ../catalog/category/img1/;</v>
      </c>
      <c r="B900" t="str">
        <f>IF(LEN(categories!G900) &gt; 0, SUBSTITUTE("copy ."&amp;categories!G900&amp;" ./category"&amp;LEFT(categories!G900,6),"/","\"), "")</f>
        <v>copy .\img1\imgda76.jpg .\category\img1\</v>
      </c>
    </row>
    <row r="901" spans="1:2" x14ac:dyDescent="0.25">
      <c r="A901" t="str">
        <f>IF(LEN(categories!G901) &gt; 0, "cp ."&amp;categories!G901&amp;" ../catalog/category"&amp;LEFT(categories!G901,6)&amp;";", "")</f>
        <v>cp ./img3/img362c.jpg ../catalog/category/img3/;</v>
      </c>
      <c r="B901" t="str">
        <f>IF(LEN(categories!G901) &gt; 0, SUBSTITUTE("copy ."&amp;categories!G901&amp;" ./category"&amp;LEFT(categories!G901,6),"/","\"), "")</f>
        <v>copy .\img3\img362c.jpg .\category\img3\</v>
      </c>
    </row>
    <row r="902" spans="1:2" x14ac:dyDescent="0.25">
      <c r="A902" t="str">
        <f>IF(LEN(categories!G902) &gt; 0, "cp ."&amp;categories!G902&amp;" ../catalog/category"&amp;LEFT(categories!G902,6)&amp;";", "")</f>
        <v>cp ./img2/img371d.jpg ../catalog/category/img2/;</v>
      </c>
      <c r="B902" t="str">
        <f>IF(LEN(categories!G902) &gt; 0, SUBSTITUTE("copy ."&amp;categories!G902&amp;" ./category"&amp;LEFT(categories!G902,6),"/","\"), "")</f>
        <v>copy .\img2\img371d.jpg .\category\img2\</v>
      </c>
    </row>
    <row r="903" spans="1:2" x14ac:dyDescent="0.25">
      <c r="A903" t="str">
        <f>IF(LEN(categories!G903) &gt; 0, "cp ."&amp;categories!G903&amp;" ../catalog/category"&amp;LEFT(categories!G903,6)&amp;";", "")</f>
        <v>cp ./img2/img60ed.jpg ../catalog/category/img2/;</v>
      </c>
      <c r="B903" t="str">
        <f>IF(LEN(categories!G903) &gt; 0, SUBSTITUTE("copy ."&amp;categories!G903&amp;" ./category"&amp;LEFT(categories!G903,6),"/","\"), "")</f>
        <v>copy .\img2\img60ed.jpg .\category\img2\</v>
      </c>
    </row>
    <row r="904" spans="1:2" x14ac:dyDescent="0.25">
      <c r="A904" t="str">
        <f>IF(LEN(categories!G904) &gt; 0, "cp ."&amp;categories!G904&amp;" ../catalog/category"&amp;LEFT(categories!G904,6)&amp;";", "")</f>
        <v>cp ./img1/imga11b.jpg ../catalog/category/img1/;</v>
      </c>
      <c r="B904" t="str">
        <f>IF(LEN(categories!G904) &gt; 0, SUBSTITUTE("copy ."&amp;categories!G904&amp;" ./category"&amp;LEFT(categories!G904,6),"/","\"), "")</f>
        <v>copy .\img1\imga11b.jpg .\category\img1\</v>
      </c>
    </row>
    <row r="905" spans="1:2" x14ac:dyDescent="0.25">
      <c r="A905" t="str">
        <f>IF(LEN(categories!G905) &gt; 0, "cp ."&amp;categories!G905&amp;" ../catalog/category"&amp;LEFT(categories!G905,6)&amp;";", "")</f>
        <v>cp ./img1/img21cd.jpg ../catalog/category/img1/;</v>
      </c>
      <c r="B905" t="str">
        <f>IF(LEN(categories!G905) &gt; 0, SUBSTITUTE("copy ."&amp;categories!G905&amp;" ./category"&amp;LEFT(categories!G905,6),"/","\"), "")</f>
        <v>copy .\img1\img21cd.jpg .\category\img1\</v>
      </c>
    </row>
    <row r="906" spans="1:2" x14ac:dyDescent="0.25">
      <c r="A906" t="str">
        <f>IF(LEN(categories!G906) &gt; 0, "cp ."&amp;categories!G906&amp;" ../catalog/category"&amp;LEFT(categories!G906,6)&amp;";", "")</f>
        <v>cp ./img2/img0a77.jpg ../catalog/category/img2/;</v>
      </c>
      <c r="B906" t="str">
        <f>IF(LEN(categories!G906) &gt; 0, SUBSTITUTE("copy ."&amp;categories!G906&amp;" ./category"&amp;LEFT(categories!G906,6),"/","\"), "")</f>
        <v>copy .\img2\img0a77.jpg .\category\img2\</v>
      </c>
    </row>
    <row r="907" spans="1:2" x14ac:dyDescent="0.25">
      <c r="A907" t="str">
        <f>IF(LEN(categories!G907) &gt; 0, "cp ."&amp;categories!G907&amp;" ../catalog/category"&amp;LEFT(categories!G907,6)&amp;";", "")</f>
        <v>cp ./img2/imgf72e.jpg ../catalog/category/img2/;</v>
      </c>
      <c r="B907" t="str">
        <f>IF(LEN(categories!G907) &gt; 0, SUBSTITUTE("copy ."&amp;categories!G907&amp;" ./category"&amp;LEFT(categories!G907,6),"/","\"), "")</f>
        <v>copy .\img2\imgf72e.jpg .\category\img2\</v>
      </c>
    </row>
    <row r="908" spans="1:2" x14ac:dyDescent="0.25">
      <c r="A908" t="str">
        <f>IF(LEN(categories!G908) &gt; 0, "cp ."&amp;categories!G908&amp;" ../catalog/category"&amp;LEFT(categories!G908,6)&amp;";", "")</f>
        <v>cp ./img3/imge77f.jpg ../catalog/category/img3/;</v>
      </c>
      <c r="B908" t="str">
        <f>IF(LEN(categories!G908) &gt; 0, SUBSTITUTE("copy ."&amp;categories!G908&amp;" ./category"&amp;LEFT(categories!G908,6),"/","\"), "")</f>
        <v>copy .\img3\imge77f.jpg .\category\img3\</v>
      </c>
    </row>
    <row r="909" spans="1:2" x14ac:dyDescent="0.25">
      <c r="A909" t="str">
        <f>IF(LEN(categories!G909) &gt; 0, "cp ."&amp;categories!G909&amp;" ../catalog/category"&amp;LEFT(categories!G909,6)&amp;";", "")</f>
        <v>cp ./img1/img5862.jpg ../catalog/category/img1/;</v>
      </c>
      <c r="B909" t="str">
        <f>IF(LEN(categories!G909) &gt; 0, SUBSTITUTE("copy ."&amp;categories!G909&amp;" ./category"&amp;LEFT(categories!G909,6),"/","\"), "")</f>
        <v>copy .\img1\img5862.jpg .\category\img1\</v>
      </c>
    </row>
    <row r="910" spans="1:2" x14ac:dyDescent="0.25">
      <c r="A910" t="str">
        <f>IF(LEN(categories!G910) &gt; 0, "cp ."&amp;categories!G910&amp;" ../catalog/category"&amp;LEFT(categories!G910,6)&amp;";", "")</f>
        <v>cp ./img3/img0e55.jpg ../catalog/category/img3/;</v>
      </c>
      <c r="B910" t="str">
        <f>IF(LEN(categories!G910) &gt; 0, SUBSTITUTE("copy ."&amp;categories!G910&amp;" ./category"&amp;LEFT(categories!G910,6),"/","\"), "")</f>
        <v>copy .\img3\img0e55.jpg .\category\img3\</v>
      </c>
    </row>
    <row r="911" spans="1:2" x14ac:dyDescent="0.25">
      <c r="A911" t="str">
        <f>IF(LEN(categories!G911) &gt; 0, "cp ."&amp;categories!G911&amp;" ../catalog/category"&amp;LEFT(categories!G911,6)&amp;";", "")</f>
        <v>cp ./img1/imgbe2b.jpg ../catalog/category/img1/;</v>
      </c>
      <c r="B911" t="str">
        <f>IF(LEN(categories!G911) &gt; 0, SUBSTITUTE("copy ."&amp;categories!G911&amp;" ./category"&amp;LEFT(categories!G911,6),"/","\"), "")</f>
        <v>copy .\img1\imgbe2b.jpg .\category\img1\</v>
      </c>
    </row>
    <row r="912" spans="1:2" x14ac:dyDescent="0.25">
      <c r="A912" t="str">
        <f>IF(LEN(categories!G912) &gt; 0, "cp ."&amp;categories!G912&amp;" ../catalog/category"&amp;LEFT(categories!G912,6)&amp;";", "")</f>
        <v>cp ./img2/img9d68.jpg ../catalog/category/img2/;</v>
      </c>
      <c r="B912" t="str">
        <f>IF(LEN(categories!G912) &gt; 0, SUBSTITUTE("copy ."&amp;categories!G912&amp;" ./category"&amp;LEFT(categories!G912,6),"/","\"), "")</f>
        <v>copy .\img2\img9d68.jpg .\category\img2\</v>
      </c>
    </row>
    <row r="913" spans="1:2" x14ac:dyDescent="0.25">
      <c r="A913" t="str">
        <f>IF(LEN(categories!G913) &gt; 0, "cp ."&amp;categories!G913&amp;" ../catalog/category"&amp;LEFT(categories!G913,6)&amp;";", "")</f>
        <v>cp ./img3/imgb8bf.jpg ../catalog/category/img3/;</v>
      </c>
      <c r="B913" t="str">
        <f>IF(LEN(categories!G913) &gt; 0, SUBSTITUTE("copy ."&amp;categories!G913&amp;" ./category"&amp;LEFT(categories!G913,6),"/","\"), "")</f>
        <v>copy .\img3\imgb8bf.jpg .\category\img3\</v>
      </c>
    </row>
    <row r="914" spans="1:2" x14ac:dyDescent="0.25">
      <c r="A914" t="str">
        <f>IF(LEN(categories!G914) &gt; 0, "cp ."&amp;categories!G914&amp;" ../catalog/category"&amp;LEFT(categories!G914,6)&amp;";", "")</f>
        <v>cp ./img2/imga9b4.jpg ../catalog/category/img2/;</v>
      </c>
      <c r="B914" t="str">
        <f>IF(LEN(categories!G914) &gt; 0, SUBSTITUTE("copy ."&amp;categories!G914&amp;" ./category"&amp;LEFT(categories!G914,6),"/","\"), "")</f>
        <v>copy .\img2\imga9b4.jpg .\category\img2\</v>
      </c>
    </row>
    <row r="915" spans="1:2" x14ac:dyDescent="0.25">
      <c r="A915" t="str">
        <f>IF(LEN(categories!G915) &gt; 0, "cp ."&amp;categories!G915&amp;" ../catalog/category"&amp;LEFT(categories!G915,6)&amp;";", "")</f>
        <v>cp ./img2/img163f.jpg ../catalog/category/img2/;</v>
      </c>
      <c r="B915" t="str">
        <f>IF(LEN(categories!G915) &gt; 0, SUBSTITUTE("copy ."&amp;categories!G915&amp;" ./category"&amp;LEFT(categories!G915,6),"/","\"), "")</f>
        <v>copy .\img2\img163f.jpg .\category\img2\</v>
      </c>
    </row>
    <row r="916" spans="1:2" x14ac:dyDescent="0.25">
      <c r="A916" t="str">
        <f>IF(LEN(categories!G916) &gt; 0, "cp ."&amp;categories!G916&amp;" ../catalog/category"&amp;LEFT(categories!G916,6)&amp;";", "")</f>
        <v>cp ./img1/img3c04.jpg ../catalog/category/img1/;</v>
      </c>
      <c r="B916" t="str">
        <f>IF(LEN(categories!G916) &gt; 0, SUBSTITUTE("copy ."&amp;categories!G916&amp;" ./category"&amp;LEFT(categories!G916,6),"/","\"), "")</f>
        <v>copy .\img1\img3c04.jpg .\category\img1\</v>
      </c>
    </row>
    <row r="917" spans="1:2" x14ac:dyDescent="0.25">
      <c r="A917" t="str">
        <f>IF(LEN(categories!G917) &gt; 0, "cp ."&amp;categories!G917&amp;" ../catalog/category"&amp;LEFT(categories!G917,6)&amp;";", "")</f>
        <v>cp ./img3/imge46d.jpg ../catalog/category/img3/;</v>
      </c>
      <c r="B917" t="str">
        <f>IF(LEN(categories!G917) &gt; 0, SUBSTITUTE("copy ."&amp;categories!G917&amp;" ./category"&amp;LEFT(categories!G917,6),"/","\"), "")</f>
        <v>copy .\img3\imge46d.jpg .\category\img3\</v>
      </c>
    </row>
    <row r="918" spans="1:2" x14ac:dyDescent="0.25">
      <c r="A918" t="str">
        <f>IF(LEN(categories!G918) &gt; 0, "cp ."&amp;categories!G918&amp;" ../catalog/category"&amp;LEFT(categories!G918,6)&amp;";", "")</f>
        <v>cp ./img1/imgc9c4.jpg ../catalog/category/img1/;</v>
      </c>
      <c r="B918" t="str">
        <f>IF(LEN(categories!G918) &gt; 0, SUBSTITUTE("copy ."&amp;categories!G918&amp;" ./category"&amp;LEFT(categories!G918,6),"/","\"), "")</f>
        <v>copy .\img1\imgc9c4.jpg .\category\img1\</v>
      </c>
    </row>
    <row r="919" spans="1:2" x14ac:dyDescent="0.25">
      <c r="A919" t="str">
        <f>IF(LEN(categories!G919) &gt; 0, "cp ."&amp;categories!G919&amp;" ../catalog/category"&amp;LEFT(categories!G919,6)&amp;";", "")</f>
        <v>cp ./img1/imgfe08.jpg ../catalog/category/img1/;</v>
      </c>
      <c r="B919" t="str">
        <f>IF(LEN(categories!G919) &gt; 0, SUBSTITUTE("copy ."&amp;categories!G919&amp;" ./category"&amp;LEFT(categories!G919,6),"/","\"), "")</f>
        <v>copy .\img1\imgfe08.jpg .\category\img1\</v>
      </c>
    </row>
    <row r="920" spans="1:2" x14ac:dyDescent="0.25">
      <c r="A920" t="str">
        <f>IF(LEN(categories!G920) &gt; 0, "cp ."&amp;categories!G920&amp;" ../catalog/category"&amp;LEFT(categories!G920,6)&amp;";", "")</f>
        <v>cp ./img1/img2a18.jpg ../catalog/category/img1/;</v>
      </c>
      <c r="B920" t="str">
        <f>IF(LEN(categories!G920) &gt; 0, SUBSTITUTE("copy ."&amp;categories!G920&amp;" ./category"&amp;LEFT(categories!G920,6),"/","\"), "")</f>
        <v>copy .\img1\img2a18.jpg .\category\img1\</v>
      </c>
    </row>
    <row r="921" spans="1:2" x14ac:dyDescent="0.25">
      <c r="A921" t="str">
        <f>IF(LEN(categories!G921) &gt; 0, "cp ."&amp;categories!G921&amp;" ../catalog/category"&amp;LEFT(categories!G921,6)&amp;";", "")</f>
        <v>cp ./img2/img0cc8.jpg ../catalog/category/img2/;</v>
      </c>
      <c r="B921" t="str">
        <f>IF(LEN(categories!G921) &gt; 0, SUBSTITUTE("copy ."&amp;categories!G921&amp;" ./category"&amp;LEFT(categories!G921,6),"/","\"), "")</f>
        <v>copy .\img2\img0cc8.jpg .\category\img2\</v>
      </c>
    </row>
    <row r="922" spans="1:2" x14ac:dyDescent="0.25">
      <c r="A922" t="str">
        <f>IF(LEN(categories!G922) &gt; 0, "cp ."&amp;categories!G922&amp;" ../catalog/category"&amp;LEFT(categories!G922,6)&amp;";", "")</f>
        <v>cp ./img1/img1fcc.jpg ../catalog/category/img1/;</v>
      </c>
      <c r="B922" t="str">
        <f>IF(LEN(categories!G922) &gt; 0, SUBSTITUTE("copy ."&amp;categories!G922&amp;" ./category"&amp;LEFT(categories!G922,6),"/","\"), "")</f>
        <v>copy .\img1\img1fcc.jpg .\category\img1\</v>
      </c>
    </row>
    <row r="923" spans="1:2" x14ac:dyDescent="0.25">
      <c r="A923" t="str">
        <f>IF(LEN(categories!G923) &gt; 0, "cp ."&amp;categories!G923&amp;" ../catalog/category"&amp;LEFT(categories!G923,6)&amp;";", "")</f>
        <v>cp ./img3/imgf031.jpg ../catalog/category/img3/;</v>
      </c>
      <c r="B923" t="str">
        <f>IF(LEN(categories!G923) &gt; 0, SUBSTITUTE("copy ."&amp;categories!G923&amp;" ./category"&amp;LEFT(categories!G923,6),"/","\"), "")</f>
        <v>copy .\img3\imgf031.jpg .\category\img3\</v>
      </c>
    </row>
    <row r="924" spans="1:2" x14ac:dyDescent="0.25">
      <c r="A924" t="str">
        <f>IF(LEN(categories!G924) &gt; 0, "cp ."&amp;categories!G924&amp;" ../catalog/category"&amp;LEFT(categories!G924,6)&amp;";", "")</f>
        <v>cp ./img1/img1f8d.jpg ../catalog/category/img1/;</v>
      </c>
      <c r="B924" t="str">
        <f>IF(LEN(categories!G924) &gt; 0, SUBSTITUTE("copy ."&amp;categories!G924&amp;" ./category"&amp;LEFT(categories!G924,6),"/","\"), "")</f>
        <v>copy .\img1\img1f8d.jpg .\category\img1\</v>
      </c>
    </row>
    <row r="925" spans="1:2" x14ac:dyDescent="0.25">
      <c r="A925" t="str">
        <f>IF(LEN(categories!G925) &gt; 0, "cp ."&amp;categories!G925&amp;" ../catalog/category"&amp;LEFT(categories!G925,6)&amp;";", "")</f>
        <v>cp ./img2/img6979.jpg ../catalog/category/img2/;</v>
      </c>
      <c r="B925" t="str">
        <f>IF(LEN(categories!G925) &gt; 0, SUBSTITUTE("copy ."&amp;categories!G925&amp;" ./category"&amp;LEFT(categories!G925,6),"/","\"), "")</f>
        <v>copy .\img2\img6979.jpg .\category\img2\</v>
      </c>
    </row>
    <row r="926" spans="1:2" x14ac:dyDescent="0.25">
      <c r="A926" t="str">
        <f>IF(LEN(categories!G926) &gt; 0, "cp ."&amp;categories!G926&amp;" ../catalog/category"&amp;LEFT(categories!G926,6)&amp;";", "")</f>
        <v>cp ./img3/img7796.jpg ../catalog/category/img3/;</v>
      </c>
      <c r="B926" t="str">
        <f>IF(LEN(categories!G926) &gt; 0, SUBSTITUTE("copy ."&amp;categories!G926&amp;" ./category"&amp;LEFT(categories!G926,6),"/","\"), "")</f>
        <v>copy .\img3\img7796.jpg .\category\img3\</v>
      </c>
    </row>
    <row r="927" spans="1:2" x14ac:dyDescent="0.25">
      <c r="A927" t="str">
        <f>IF(LEN(categories!G927) &gt; 0, "cp ."&amp;categories!G927&amp;" ../catalog/category"&amp;LEFT(categories!G927,6)&amp;";", "")</f>
        <v>cp ./img3/imge699.jpg ../catalog/category/img3/;</v>
      </c>
      <c r="B927" t="str">
        <f>IF(LEN(categories!G927) &gt; 0, SUBSTITUTE("copy ."&amp;categories!G927&amp;" ./category"&amp;LEFT(categories!G927,6),"/","\"), "")</f>
        <v>copy .\img3\imge699.jpg .\category\img3\</v>
      </c>
    </row>
    <row r="928" spans="1:2" x14ac:dyDescent="0.25">
      <c r="A928" t="str">
        <f>IF(LEN(categories!G928) &gt; 0, "cp ."&amp;categories!G928&amp;" ../catalog/category"&amp;LEFT(categories!G928,6)&amp;";", "")</f>
        <v>cp ./img1/imgd422.jpg ../catalog/category/img1/;</v>
      </c>
      <c r="B928" t="str">
        <f>IF(LEN(categories!G928) &gt; 0, SUBSTITUTE("copy ."&amp;categories!G928&amp;" ./category"&amp;LEFT(categories!G928,6),"/","\"), "")</f>
        <v>copy .\img1\imgd422.jpg .\category\img1\</v>
      </c>
    </row>
    <row r="929" spans="1:2" x14ac:dyDescent="0.25">
      <c r="A929" t="str">
        <f>IF(LEN(categories!G929) &gt; 0, "cp ."&amp;categories!G929&amp;" ../catalog/category"&amp;LEFT(categories!G929,6)&amp;";", "")</f>
        <v>cp ./img3/img3972.jpg ../catalog/category/img3/;</v>
      </c>
      <c r="B929" t="str">
        <f>IF(LEN(categories!G929) &gt; 0, SUBSTITUTE("copy ."&amp;categories!G929&amp;" ./category"&amp;LEFT(categories!G929,6),"/","\"), "")</f>
        <v>copy .\img3\img3972.jpg .\category\img3\</v>
      </c>
    </row>
    <row r="930" spans="1:2" x14ac:dyDescent="0.25">
      <c r="A930" t="str">
        <f>IF(LEN(categories!G930) &gt; 0, "cp ."&amp;categories!G930&amp;" ../catalog/category"&amp;LEFT(categories!G930,6)&amp;";", "")</f>
        <v>cp ./img2/img9e05.jpg ../catalog/category/img2/;</v>
      </c>
      <c r="B930" t="str">
        <f>IF(LEN(categories!G930) &gt; 0, SUBSTITUTE("copy ."&amp;categories!G930&amp;" ./category"&amp;LEFT(categories!G930,6),"/","\"), "")</f>
        <v>copy .\img2\img9e05.jpg .\category\img2\</v>
      </c>
    </row>
    <row r="931" spans="1:2" x14ac:dyDescent="0.25">
      <c r="A931" t="str">
        <f>IF(LEN(categories!G931) &gt; 0, "cp ."&amp;categories!G931&amp;" ../catalog/category"&amp;LEFT(categories!G931,6)&amp;";", "")</f>
        <v>cp ./img2/img8283.jpg ../catalog/category/img2/;</v>
      </c>
      <c r="B931" t="str">
        <f>IF(LEN(categories!G931) &gt; 0, SUBSTITUTE("copy ."&amp;categories!G931&amp;" ./category"&amp;LEFT(categories!G931,6),"/","\"), "")</f>
        <v>copy .\img2\img8283.jpg .\category\img2\</v>
      </c>
    </row>
    <row r="932" spans="1:2" x14ac:dyDescent="0.25">
      <c r="A932" t="str">
        <f>IF(LEN(categories!G932) &gt; 0, "cp ."&amp;categories!G932&amp;" ../catalog/category"&amp;LEFT(categories!G932,6)&amp;";", "")</f>
        <v>cp ./img3/img876a.jpg ../catalog/category/img3/;</v>
      </c>
      <c r="B932" t="str">
        <f>IF(LEN(categories!G932) &gt; 0, SUBSTITUTE("copy ."&amp;categories!G932&amp;" ./category"&amp;LEFT(categories!G932,6),"/","\"), "")</f>
        <v>copy .\img3\img876a.jpg .\category\img3\</v>
      </c>
    </row>
    <row r="933" spans="1:2" x14ac:dyDescent="0.25">
      <c r="A933" t="str">
        <f>IF(LEN(categories!G933) &gt; 0, "cp ."&amp;categories!G933&amp;" ../catalog/category"&amp;LEFT(categories!G933,6)&amp;";", "")</f>
        <v>cp ./img1/imge5dd.jpg ../catalog/category/img1/;</v>
      </c>
      <c r="B933" t="str">
        <f>IF(LEN(categories!G933) &gt; 0, SUBSTITUTE("copy ."&amp;categories!G933&amp;" ./category"&amp;LEFT(categories!G933,6),"/","\"), "")</f>
        <v>copy .\img1\imge5dd.jpg .\category\img1\</v>
      </c>
    </row>
    <row r="934" spans="1:2" x14ac:dyDescent="0.25">
      <c r="A934" t="str">
        <f>IF(LEN(categories!G934) &gt; 0, "cp ."&amp;categories!G934&amp;" ../catalog/category"&amp;LEFT(categories!G934,6)&amp;";", "")</f>
        <v>cp ./img3/imgd490.jpg ../catalog/category/img3/;</v>
      </c>
      <c r="B934" t="str">
        <f>IF(LEN(categories!G934) &gt; 0, SUBSTITUTE("copy ."&amp;categories!G934&amp;" ./category"&amp;LEFT(categories!G934,6),"/","\"), "")</f>
        <v>copy .\img3\imgd490.jpg .\category\img3\</v>
      </c>
    </row>
    <row r="935" spans="1:2" x14ac:dyDescent="0.25">
      <c r="A935" t="str">
        <f>IF(LEN(categories!G935) &gt; 0, "cp ."&amp;categories!G935&amp;" ../catalog/category"&amp;LEFT(categories!G935,6)&amp;";", "")</f>
        <v>cp ./img2/imga770.jpg ../catalog/category/img2/;</v>
      </c>
      <c r="B935" t="str">
        <f>IF(LEN(categories!G935) &gt; 0, SUBSTITUTE("copy ."&amp;categories!G935&amp;" ./category"&amp;LEFT(categories!G935,6),"/","\"), "")</f>
        <v>copy .\img2\imga770.jpg .\category\img2\</v>
      </c>
    </row>
    <row r="936" spans="1:2" x14ac:dyDescent="0.25">
      <c r="A936" t="str">
        <f>IF(LEN(categories!G936) &gt; 0, "cp ."&amp;categories!G936&amp;" ../catalog/category"&amp;LEFT(categories!G936,6)&amp;";", "")</f>
        <v>cp ./img1/imgd8a2.jpg ../catalog/category/img1/;</v>
      </c>
      <c r="B936" t="str">
        <f>IF(LEN(categories!G936) &gt; 0, SUBSTITUTE("copy ."&amp;categories!G936&amp;" ./category"&amp;LEFT(categories!G936,6),"/","\"), "")</f>
        <v>copy .\img1\imgd8a2.jpg .\category\img1\</v>
      </c>
    </row>
    <row r="937" spans="1:2" x14ac:dyDescent="0.25">
      <c r="A937" t="str">
        <f>IF(LEN(categories!G937) &gt; 0, "cp ."&amp;categories!G937&amp;" ../catalog/category"&amp;LEFT(categories!G937,6)&amp;";", "")</f>
        <v>cp ./img3/img6574.jpg ../catalog/category/img3/;</v>
      </c>
      <c r="B937" t="str">
        <f>IF(LEN(categories!G937) &gt; 0, SUBSTITUTE("copy ."&amp;categories!G937&amp;" ./category"&amp;LEFT(categories!G937,6),"/","\"), "")</f>
        <v>copy .\img3\img6574.jpg .\category\img3\</v>
      </c>
    </row>
    <row r="938" spans="1:2" x14ac:dyDescent="0.25">
      <c r="A938" t="str">
        <f>IF(LEN(categories!G938) &gt; 0, "cp ."&amp;categories!G938&amp;" ../catalog/category"&amp;LEFT(categories!G938,6)&amp;";", "")</f>
        <v>cp ./img3/img85d7.jpg ../catalog/category/img3/;</v>
      </c>
      <c r="B938" t="str">
        <f>IF(LEN(categories!G938) &gt; 0, SUBSTITUTE("copy ."&amp;categories!G938&amp;" ./category"&amp;LEFT(categories!G938,6),"/","\"), "")</f>
        <v>copy .\img3\img85d7.jpg .\category\img3\</v>
      </c>
    </row>
    <row r="939" spans="1:2" x14ac:dyDescent="0.25">
      <c r="A939" t="str">
        <f>IF(LEN(categories!G939) &gt; 0, "cp ."&amp;categories!G939&amp;" ../catalog/category"&amp;LEFT(categories!G939,6)&amp;";", "")</f>
        <v>cp ./img1/imgcedf.jpg ../catalog/category/img1/;</v>
      </c>
      <c r="B939" t="str">
        <f>IF(LEN(categories!G939) &gt; 0, SUBSTITUTE("copy ."&amp;categories!G939&amp;" ./category"&amp;LEFT(categories!G939,6),"/","\"), "")</f>
        <v>copy .\img1\imgcedf.jpg .\category\img1\</v>
      </c>
    </row>
    <row r="940" spans="1:2" x14ac:dyDescent="0.25">
      <c r="A940" t="str">
        <f>IF(LEN(categories!G940) &gt; 0, "cp ."&amp;categories!G940&amp;" ../catalog/category"&amp;LEFT(categories!G940,6)&amp;";", "")</f>
        <v>cp ./img3/imgea1a.jpg ../catalog/category/img3/;</v>
      </c>
      <c r="B940" t="str">
        <f>IF(LEN(categories!G940) &gt; 0, SUBSTITUTE("copy ."&amp;categories!G940&amp;" ./category"&amp;LEFT(categories!G940,6),"/","\"), "")</f>
        <v>copy .\img3\imgea1a.jpg .\category\img3\</v>
      </c>
    </row>
    <row r="941" spans="1:2" x14ac:dyDescent="0.25">
      <c r="A941" t="str">
        <f>IF(LEN(categories!G941) &gt; 0, "cp ."&amp;categories!G941&amp;" ../catalog/category"&amp;LEFT(categories!G941,6)&amp;";", "")</f>
        <v>cp ./img3/imgbc8f.jpg ../catalog/category/img3/;</v>
      </c>
      <c r="B941" t="str">
        <f>IF(LEN(categories!G941) &gt; 0, SUBSTITUTE("copy ."&amp;categories!G941&amp;" ./category"&amp;LEFT(categories!G941,6),"/","\"), "")</f>
        <v>copy .\img3\imgbc8f.jpg .\category\img3\</v>
      </c>
    </row>
    <row r="942" spans="1:2" x14ac:dyDescent="0.25">
      <c r="A942" t="str">
        <f>IF(LEN(categories!G942) &gt; 0, "cp ."&amp;categories!G942&amp;" ../catalog/category"&amp;LEFT(categories!G942,6)&amp;";", "")</f>
        <v>cp ./img1/imge990.jpg ../catalog/category/img1/;</v>
      </c>
      <c r="B942" t="str">
        <f>IF(LEN(categories!G942) &gt; 0, SUBSTITUTE("copy ."&amp;categories!G942&amp;" ./category"&amp;LEFT(categories!G942,6),"/","\"), "")</f>
        <v>copy .\img1\imge990.jpg .\category\img1\</v>
      </c>
    </row>
    <row r="943" spans="1:2" x14ac:dyDescent="0.25">
      <c r="A943" t="str">
        <f>IF(LEN(categories!G943) &gt; 0, "cp ."&amp;categories!G943&amp;" ../catalog/category"&amp;LEFT(categories!G943,6)&amp;";", "")</f>
        <v>cp ./img3/img0905.jpg ../catalog/category/img3/;</v>
      </c>
      <c r="B943" t="str">
        <f>IF(LEN(categories!G943) &gt; 0, SUBSTITUTE("copy ."&amp;categories!G943&amp;" ./category"&amp;LEFT(categories!G943,6),"/","\"), "")</f>
        <v>copy .\img3\img0905.jpg .\category\img3\</v>
      </c>
    </row>
    <row r="944" spans="1:2" x14ac:dyDescent="0.25">
      <c r="A944" t="str">
        <f>IF(LEN(categories!G944) &gt; 0, "cp ."&amp;categories!G944&amp;" ../catalog/category"&amp;LEFT(categories!G944,6)&amp;";", "")</f>
        <v>cp ./img1/img1fd4.jpg ../catalog/category/img1/;</v>
      </c>
      <c r="B944" t="str">
        <f>IF(LEN(categories!G944) &gt; 0, SUBSTITUTE("copy ."&amp;categories!G944&amp;" ./category"&amp;LEFT(categories!G944,6),"/","\"), "")</f>
        <v>copy .\img1\img1fd4.jpg .\category\img1\</v>
      </c>
    </row>
    <row r="945" spans="1:2" x14ac:dyDescent="0.25">
      <c r="A945" t="str">
        <f>IF(LEN(categories!G945) &gt; 0, "cp ."&amp;categories!G945&amp;" ../catalog/category"&amp;LEFT(categories!G945,6)&amp;";", "")</f>
        <v>cp ./img2/img7ebf.jpg ../catalog/category/img2/;</v>
      </c>
      <c r="B945" t="str">
        <f>IF(LEN(categories!G945) &gt; 0, SUBSTITUTE("copy ."&amp;categories!G945&amp;" ./category"&amp;LEFT(categories!G945,6),"/","\"), "")</f>
        <v>copy .\img2\img7ebf.jpg .\category\img2\</v>
      </c>
    </row>
    <row r="946" spans="1:2" x14ac:dyDescent="0.25">
      <c r="A946" t="str">
        <f>IF(LEN(categories!G946) &gt; 0, "cp ."&amp;categories!G946&amp;" ../catalog/category"&amp;LEFT(categories!G946,6)&amp;";", "")</f>
        <v>cp ./img2/imgb78d.jpg ../catalog/category/img2/;</v>
      </c>
      <c r="B946" t="str">
        <f>IF(LEN(categories!G946) &gt; 0, SUBSTITUTE("copy ."&amp;categories!G946&amp;" ./category"&amp;LEFT(categories!G946,6),"/","\"), "")</f>
        <v>copy .\img2\imgb78d.jpg .\category\img2\</v>
      </c>
    </row>
    <row r="947" spans="1:2" x14ac:dyDescent="0.25">
      <c r="A947" t="str">
        <f>IF(LEN(categories!G947) &gt; 0, "cp ."&amp;categories!G947&amp;" ../catalog/category"&amp;LEFT(categories!G947,6)&amp;";", "")</f>
        <v>cp ./img3/img062e.jpg ../catalog/category/img3/;</v>
      </c>
      <c r="B947" t="str">
        <f>IF(LEN(categories!G947) &gt; 0, SUBSTITUTE("copy ."&amp;categories!G947&amp;" ./category"&amp;LEFT(categories!G947,6),"/","\"), "")</f>
        <v>copy .\img3\img062e.jpg .\category\img3\</v>
      </c>
    </row>
    <row r="948" spans="1:2" x14ac:dyDescent="0.25">
      <c r="A948" t="str">
        <f>IF(LEN(categories!G948) &gt; 0, "cp ."&amp;categories!G948&amp;" ../catalog/category"&amp;LEFT(categories!G948,6)&amp;";", "")</f>
        <v>cp ./img1/img571d.jpg ../catalog/category/img1/;</v>
      </c>
      <c r="B948" t="str">
        <f>IF(LEN(categories!G948) &gt; 0, SUBSTITUTE("copy ."&amp;categories!G948&amp;" ./category"&amp;LEFT(categories!G948,6),"/","\"), "")</f>
        <v>copy .\img1\img571d.jpg .\category\img1\</v>
      </c>
    </row>
    <row r="949" spans="1:2" x14ac:dyDescent="0.25">
      <c r="A949" t="str">
        <f>IF(LEN(categories!G949) &gt; 0, "cp ."&amp;categories!G949&amp;" ../catalog/category"&amp;LEFT(categories!G949,6)&amp;";", "")</f>
        <v>cp ./img3/img6517.jpg ../catalog/category/img3/;</v>
      </c>
      <c r="B949" t="str">
        <f>IF(LEN(categories!G949) &gt; 0, SUBSTITUTE("copy ."&amp;categories!G949&amp;" ./category"&amp;LEFT(categories!G949,6),"/","\"), "")</f>
        <v>copy .\img3\img6517.jpg .\category\img3\</v>
      </c>
    </row>
    <row r="950" spans="1:2" x14ac:dyDescent="0.25">
      <c r="A950" t="str">
        <f>IF(LEN(categories!G950) &gt; 0, "cp ."&amp;categories!G950&amp;" ../catalog/category"&amp;LEFT(categories!G950,6)&amp;";", "")</f>
        <v>cp ./img3/img9049.jpg ../catalog/category/img3/;</v>
      </c>
      <c r="B950" t="str">
        <f>IF(LEN(categories!G950) &gt; 0, SUBSTITUTE("copy ."&amp;categories!G950&amp;" ./category"&amp;LEFT(categories!G950,6),"/","\"), "")</f>
        <v>copy .\img3\img9049.jpg .\category\img3\</v>
      </c>
    </row>
    <row r="951" spans="1:2" x14ac:dyDescent="0.25">
      <c r="A951" t="str">
        <f>IF(LEN(categories!G951) &gt; 0, "cp ."&amp;categories!G951&amp;" ../catalog/category"&amp;LEFT(categories!G951,6)&amp;";", "")</f>
        <v>cp ./img1/img6e93.jpg ../catalog/category/img1/;</v>
      </c>
      <c r="B951" t="str">
        <f>IF(LEN(categories!G951) &gt; 0, SUBSTITUTE("copy ."&amp;categories!G951&amp;" ./category"&amp;LEFT(categories!G951,6),"/","\"), "")</f>
        <v>copy .\img1\img6e93.jpg .\category\img1\</v>
      </c>
    </row>
    <row r="952" spans="1:2" x14ac:dyDescent="0.25">
      <c r="A952" t="str">
        <f>IF(LEN(categories!G952) &gt; 0, "cp ."&amp;categories!G952&amp;" ../catalog/category"&amp;LEFT(categories!G952,6)&amp;";", "")</f>
        <v>cp ./img3/imge1e8.jpg ../catalog/category/img3/;</v>
      </c>
      <c r="B952" t="str">
        <f>IF(LEN(categories!G952) &gt; 0, SUBSTITUTE("copy ."&amp;categories!G952&amp;" ./category"&amp;LEFT(categories!G952,6),"/","\"), "")</f>
        <v>copy .\img3\imge1e8.jpg .\category\img3\</v>
      </c>
    </row>
    <row r="953" spans="1:2" x14ac:dyDescent="0.25">
      <c r="A953" t="str">
        <f>IF(LEN(categories!G953) &gt; 0, "cp ."&amp;categories!G953&amp;" ../catalog/category"&amp;LEFT(categories!G953,6)&amp;";", "")</f>
        <v>cp ./img1/img4a03.jpg ../catalog/category/img1/;</v>
      </c>
      <c r="B953" t="str">
        <f>IF(LEN(categories!G953) &gt; 0, SUBSTITUTE("copy ."&amp;categories!G953&amp;" ./category"&amp;LEFT(categories!G953,6),"/","\"), "")</f>
        <v>copy .\img1\img4a03.jpg .\category\img1\</v>
      </c>
    </row>
    <row r="954" spans="1:2" x14ac:dyDescent="0.25">
      <c r="A954" t="str">
        <f>IF(LEN(categories!G954) &gt; 0, "cp ."&amp;categories!G954&amp;" ../catalog/category"&amp;LEFT(categories!G954,6)&amp;";", "")</f>
        <v>cp ./img2/img3689.jpg ../catalog/category/img2/;</v>
      </c>
      <c r="B954" t="str">
        <f>IF(LEN(categories!G954) &gt; 0, SUBSTITUTE("copy ."&amp;categories!G954&amp;" ./category"&amp;LEFT(categories!G954,6),"/","\"), "")</f>
        <v>copy .\img2\img3689.jpg .\category\img2\</v>
      </c>
    </row>
    <row r="955" spans="1:2" x14ac:dyDescent="0.25">
      <c r="A955" t="str">
        <f>IF(LEN(categories!G955) &gt; 0, "cp ."&amp;categories!G955&amp;" ../catalog/category"&amp;LEFT(categories!G955,6)&amp;";", "")</f>
        <v>cp ./img3/imga102.jpg ../catalog/category/img3/;</v>
      </c>
      <c r="B955" t="str">
        <f>IF(LEN(categories!G955) &gt; 0, SUBSTITUTE("copy ."&amp;categories!G955&amp;" ./category"&amp;LEFT(categories!G955,6),"/","\"), "")</f>
        <v>copy .\img3\imga102.jpg .\category\img3\</v>
      </c>
    </row>
    <row r="956" spans="1:2" x14ac:dyDescent="0.25">
      <c r="A956" t="str">
        <f>IF(LEN(categories!G956) &gt; 0, "cp ."&amp;categories!G956&amp;" ../catalog/category"&amp;LEFT(categories!G956,6)&amp;";", "")</f>
        <v>cp ./img3/img1c3a.jpg ../catalog/category/img3/;</v>
      </c>
      <c r="B956" t="str">
        <f>IF(LEN(categories!G956) &gt; 0, SUBSTITUTE("copy ."&amp;categories!G956&amp;" ./category"&amp;LEFT(categories!G956,6),"/","\"), "")</f>
        <v>copy .\img3\img1c3a.jpg .\category\img3\</v>
      </c>
    </row>
    <row r="957" spans="1:2" x14ac:dyDescent="0.25">
      <c r="A957" t="str">
        <f>IF(LEN(categories!G957) &gt; 0, "cp ."&amp;categories!G957&amp;" ../catalog/category"&amp;LEFT(categories!G957,6)&amp;";", "")</f>
        <v>cp ./img2/img86c3.jpg ../catalog/category/img2/;</v>
      </c>
      <c r="B957" t="str">
        <f>IF(LEN(categories!G957) &gt; 0, SUBSTITUTE("copy ."&amp;categories!G957&amp;" ./category"&amp;LEFT(categories!G957,6),"/","\"), "")</f>
        <v>copy .\img2\img86c3.jpg .\category\img2\</v>
      </c>
    </row>
    <row r="958" spans="1:2" x14ac:dyDescent="0.25">
      <c r="A958" t="str">
        <f>IF(LEN(categories!G958) &gt; 0, "cp ."&amp;categories!G958&amp;" ../catalog/category"&amp;LEFT(categories!G958,6)&amp;";", "")</f>
        <v>cp ./img1/imgd129.jpg ../catalog/category/img1/;</v>
      </c>
      <c r="B958" t="str">
        <f>IF(LEN(categories!G958) &gt; 0, SUBSTITUTE("copy ."&amp;categories!G958&amp;" ./category"&amp;LEFT(categories!G958,6),"/","\"), "")</f>
        <v>copy .\img1\imgd129.jpg .\category\img1\</v>
      </c>
    </row>
    <row r="959" spans="1:2" x14ac:dyDescent="0.25">
      <c r="A959" t="str">
        <f>IF(LEN(categories!G959) &gt; 0, "cp ."&amp;categories!G959&amp;" ../catalog/category"&amp;LEFT(categories!G959,6)&amp;";", "")</f>
        <v>cp ./img2/img9db5.jpg ../catalog/category/img2/;</v>
      </c>
      <c r="B959" t="str">
        <f>IF(LEN(categories!G959) &gt; 0, SUBSTITUTE("copy ."&amp;categories!G959&amp;" ./category"&amp;LEFT(categories!G959,6),"/","\"), "")</f>
        <v>copy .\img2\img9db5.jpg .\category\img2\</v>
      </c>
    </row>
    <row r="960" spans="1:2" x14ac:dyDescent="0.25">
      <c r="A960" t="str">
        <f>IF(LEN(categories!G960) &gt; 0, "cp ."&amp;categories!G960&amp;" ../catalog/category"&amp;LEFT(categories!G960,6)&amp;";", "")</f>
        <v>cp ./img3/img9f58.jpg ../catalog/category/img3/;</v>
      </c>
      <c r="B960" t="str">
        <f>IF(LEN(categories!G960) &gt; 0, SUBSTITUTE("copy ."&amp;categories!G960&amp;" ./category"&amp;LEFT(categories!G960,6),"/","\"), "")</f>
        <v>copy .\img3\img9f58.jpg .\category\img3\</v>
      </c>
    </row>
    <row r="961" spans="1:2" x14ac:dyDescent="0.25">
      <c r="A961" t="str">
        <f>IF(LEN(categories!G961) &gt; 0, "cp ."&amp;categories!G961&amp;" ../catalog/category"&amp;LEFT(categories!G961,6)&amp;";", "")</f>
        <v>cp ./img3/img9204.jpg ../catalog/category/img3/;</v>
      </c>
      <c r="B961" t="str">
        <f>IF(LEN(categories!G961) &gt; 0, SUBSTITUTE("copy ."&amp;categories!G961&amp;" ./category"&amp;LEFT(categories!G961,6),"/","\"), "")</f>
        <v>copy .\img3\img9204.jpg .\category\img3\</v>
      </c>
    </row>
    <row r="962" spans="1:2" x14ac:dyDescent="0.25">
      <c r="A962" t="str">
        <f>IF(LEN(categories!G962) &gt; 0, "cp ."&amp;categories!G962&amp;" ../catalog/category"&amp;LEFT(categories!G962,6)&amp;";", "")</f>
        <v>cp ./img2/img2370.jpg ../catalog/category/img2/;</v>
      </c>
      <c r="B962" t="str">
        <f>IF(LEN(categories!G962) &gt; 0, SUBSTITUTE("copy ."&amp;categories!G962&amp;" ./category"&amp;LEFT(categories!G962,6),"/","\"), "")</f>
        <v>copy .\img2\img2370.jpg .\category\img2\</v>
      </c>
    </row>
    <row r="963" spans="1:2" x14ac:dyDescent="0.25">
      <c r="A963" t="str">
        <f>IF(LEN(categories!G963) &gt; 0, "cp ."&amp;categories!G963&amp;" ../catalog/category"&amp;LEFT(categories!G963,6)&amp;";", "")</f>
        <v>cp ./img1/img3d78.jpg ../catalog/category/img1/;</v>
      </c>
      <c r="B963" t="str">
        <f>IF(LEN(categories!G963) &gt; 0, SUBSTITUTE("copy ."&amp;categories!G963&amp;" ./category"&amp;LEFT(categories!G963,6),"/","\"), "")</f>
        <v>copy .\img1\img3d78.jpg .\category\img1\</v>
      </c>
    </row>
    <row r="964" spans="1:2" x14ac:dyDescent="0.25">
      <c r="A964" t="str">
        <f>IF(LEN(categories!G964) &gt; 0, "cp ."&amp;categories!G964&amp;" ../catalog/category"&amp;LEFT(categories!G964,6)&amp;";", "")</f>
        <v>cp ./img1/imgb305.jpg ../catalog/category/img1/;</v>
      </c>
      <c r="B964" t="str">
        <f>IF(LEN(categories!G964) &gt; 0, SUBSTITUTE("copy ."&amp;categories!G964&amp;" ./category"&amp;LEFT(categories!G964,6),"/","\"), "")</f>
        <v>copy .\img1\imgb305.jpg .\category\img1\</v>
      </c>
    </row>
    <row r="965" spans="1:2" x14ac:dyDescent="0.25">
      <c r="A965" t="str">
        <f>IF(LEN(categories!G965) &gt; 0, "cp ."&amp;categories!G965&amp;" ../catalog/category"&amp;LEFT(categories!G965,6)&amp;";", "")</f>
        <v>cp ./img2/imgda28.jpg ../catalog/category/img2/;</v>
      </c>
      <c r="B965" t="str">
        <f>IF(LEN(categories!G965) &gt; 0, SUBSTITUTE("copy ."&amp;categories!G965&amp;" ./category"&amp;LEFT(categories!G965,6),"/","\"), "")</f>
        <v>copy .\img2\imgda28.jpg .\category\img2\</v>
      </c>
    </row>
    <row r="966" spans="1:2" x14ac:dyDescent="0.25">
      <c r="A966" t="str">
        <f>IF(LEN(categories!G966) &gt; 0, "cp ."&amp;categories!G966&amp;" ../catalog/category"&amp;LEFT(categories!G966,6)&amp;";", "")</f>
        <v>cp ./img1/img9425.jpg ../catalog/category/img1/;</v>
      </c>
      <c r="B966" t="str">
        <f>IF(LEN(categories!G966) &gt; 0, SUBSTITUTE("copy ."&amp;categories!G966&amp;" ./category"&amp;LEFT(categories!G966,6),"/","\"), "")</f>
        <v>copy .\img1\img9425.jpg .\category\img1\</v>
      </c>
    </row>
    <row r="967" spans="1:2" x14ac:dyDescent="0.25">
      <c r="A967" t="str">
        <f>IF(LEN(categories!G967) &gt; 0, "cp ."&amp;categories!G967&amp;" ../catalog/category"&amp;LEFT(categories!G967,6)&amp;";", "")</f>
        <v>cp ./img1/imgb9ae.jpg ../catalog/category/img1/;</v>
      </c>
      <c r="B967" t="str">
        <f>IF(LEN(categories!G967) &gt; 0, SUBSTITUTE("copy ."&amp;categories!G967&amp;" ./category"&amp;LEFT(categories!G967,6),"/","\"), "")</f>
        <v>copy .\img1\imgb9ae.jpg .\category\img1\</v>
      </c>
    </row>
    <row r="968" spans="1:2" x14ac:dyDescent="0.25">
      <c r="A968" t="str">
        <f>IF(LEN(categories!G968) &gt; 0, "cp ."&amp;categories!G968&amp;" ../catalog/category"&amp;LEFT(categories!G968,6)&amp;";", "")</f>
        <v>cp ./img3/img1ff3.jpg ../catalog/category/img3/;</v>
      </c>
      <c r="B968" t="str">
        <f>IF(LEN(categories!G968) &gt; 0, SUBSTITUTE("copy ."&amp;categories!G968&amp;" ./category"&amp;LEFT(categories!G968,6),"/","\"), "")</f>
        <v>copy .\img3\img1ff3.jpg .\category\img3\</v>
      </c>
    </row>
    <row r="969" spans="1:2" x14ac:dyDescent="0.25">
      <c r="A969" t="str">
        <f>IF(LEN(categories!G969) &gt; 0, "cp ."&amp;categories!G969&amp;" ../catalog/category"&amp;LEFT(categories!G969,6)&amp;";", "")</f>
        <v>cp ./img1/imga7c9.jpg ../catalog/category/img1/;</v>
      </c>
      <c r="B969" t="str">
        <f>IF(LEN(categories!G969) &gt; 0, SUBSTITUTE("copy ."&amp;categories!G969&amp;" ./category"&amp;LEFT(categories!G969,6),"/","\"), "")</f>
        <v>copy .\img1\imga7c9.jpg .\category\img1\</v>
      </c>
    </row>
    <row r="970" spans="1:2" x14ac:dyDescent="0.25">
      <c r="A970" t="str">
        <f>IF(LEN(categories!G970) &gt; 0, "cp ."&amp;categories!G970&amp;" ../catalog/category"&amp;LEFT(categories!G970,6)&amp;";", "")</f>
        <v>cp ./img2/img08b3.jpg ../catalog/category/img2/;</v>
      </c>
      <c r="B970" t="str">
        <f>IF(LEN(categories!G970) &gt; 0, SUBSTITUTE("copy ."&amp;categories!G970&amp;" ./category"&amp;LEFT(categories!G970,6),"/","\"), "")</f>
        <v>copy .\img2\img08b3.jpg .\category\img2\</v>
      </c>
    </row>
    <row r="971" spans="1:2" x14ac:dyDescent="0.25">
      <c r="A971" t="str">
        <f>IF(LEN(categories!G971) &gt; 0, "cp ."&amp;categories!G971&amp;" ../catalog/category"&amp;LEFT(categories!G971,6)&amp;";", "")</f>
        <v>cp ./img1/img72d2.jpg ../catalog/category/img1/;</v>
      </c>
      <c r="B971" t="str">
        <f>IF(LEN(categories!G971) &gt; 0, SUBSTITUTE("copy ."&amp;categories!G971&amp;" ./category"&amp;LEFT(categories!G971,6),"/","\"), "")</f>
        <v>copy .\img1\img72d2.jpg .\category\img1\</v>
      </c>
    </row>
    <row r="972" spans="1:2" x14ac:dyDescent="0.25">
      <c r="A972" t="str">
        <f>IF(LEN(categories!G972) &gt; 0, "cp ."&amp;categories!G972&amp;" ../catalog/category"&amp;LEFT(categories!G972,6)&amp;";", "")</f>
        <v>cp ./img2/img0541.jpg ../catalog/category/img2/;</v>
      </c>
      <c r="B972" t="str">
        <f>IF(LEN(categories!G972) &gt; 0, SUBSTITUTE("copy ."&amp;categories!G972&amp;" ./category"&amp;LEFT(categories!G972,6),"/","\"), "")</f>
        <v>copy .\img2\img0541.jpg .\category\img2\</v>
      </c>
    </row>
    <row r="973" spans="1:2" x14ac:dyDescent="0.25">
      <c r="A973" t="str">
        <f>IF(LEN(categories!G973) &gt; 0, "cp ."&amp;categories!G973&amp;" ../catalog/category"&amp;LEFT(categories!G973,6)&amp;";", "")</f>
        <v>cp ./img3/img462b.jpg ../catalog/category/img3/;</v>
      </c>
      <c r="B973" t="str">
        <f>IF(LEN(categories!G973) &gt; 0, SUBSTITUTE("copy ."&amp;categories!G973&amp;" ./category"&amp;LEFT(categories!G973,6),"/","\"), "")</f>
        <v>copy .\img3\img462b.jpg .\category\img3\</v>
      </c>
    </row>
    <row r="974" spans="1:2" x14ac:dyDescent="0.25">
      <c r="A974" t="str">
        <f>IF(LEN(categories!G974) &gt; 0, "cp ."&amp;categories!G974&amp;" ../catalog/category"&amp;LEFT(categories!G974,6)&amp;";", "")</f>
        <v>cp ./img1/imgd19b.jpg ../catalog/category/img1/;</v>
      </c>
      <c r="B974" t="str">
        <f>IF(LEN(categories!G974) &gt; 0, SUBSTITUTE("copy ."&amp;categories!G974&amp;" ./category"&amp;LEFT(categories!G974,6),"/","\"), "")</f>
        <v>copy .\img1\imgd19b.jpg .\category\img1\</v>
      </c>
    </row>
    <row r="975" spans="1:2" x14ac:dyDescent="0.25">
      <c r="A975" t="str">
        <f>IF(LEN(categories!G975) &gt; 0, "cp ."&amp;categories!G975&amp;" ../catalog/category"&amp;LEFT(categories!G975,6)&amp;";", "")</f>
        <v>cp ./img1/img3ae1.jpg ../catalog/category/img1/;</v>
      </c>
      <c r="B975" t="str">
        <f>IF(LEN(categories!G975) &gt; 0, SUBSTITUTE("copy ."&amp;categories!G975&amp;" ./category"&amp;LEFT(categories!G975,6),"/","\"), "")</f>
        <v>copy .\img1\img3ae1.jpg .\category\img1\</v>
      </c>
    </row>
    <row r="976" spans="1:2" x14ac:dyDescent="0.25">
      <c r="A976" t="str">
        <f>IF(LEN(categories!G976) &gt; 0, "cp ."&amp;categories!G976&amp;" ../catalog/category"&amp;LEFT(categories!G976,6)&amp;";", "")</f>
        <v>cp ./img1/img072c.jpg ../catalog/category/img1/;</v>
      </c>
      <c r="B976" t="str">
        <f>IF(LEN(categories!G976) &gt; 0, SUBSTITUTE("copy ."&amp;categories!G976&amp;" ./category"&amp;LEFT(categories!G976,6),"/","\"), "")</f>
        <v>copy .\img1\img072c.jpg .\category\img1\</v>
      </c>
    </row>
    <row r="977" spans="1:2" x14ac:dyDescent="0.25">
      <c r="A977" t="str">
        <f>IF(LEN(categories!G977) &gt; 0, "cp ."&amp;categories!G977&amp;" ../catalog/category"&amp;LEFT(categories!G977,6)&amp;";", "")</f>
        <v>cp ./img2/img7c4a.jpg ../catalog/category/img2/;</v>
      </c>
      <c r="B977" t="str">
        <f>IF(LEN(categories!G977) &gt; 0, SUBSTITUTE("copy ."&amp;categories!G977&amp;" ./category"&amp;LEFT(categories!G977,6),"/","\"), "")</f>
        <v>copy .\img2\img7c4a.jpg .\category\img2\</v>
      </c>
    </row>
    <row r="978" spans="1:2" x14ac:dyDescent="0.25">
      <c r="A978" t="str">
        <f>IF(LEN(categories!G978) &gt; 0, "cp ."&amp;categories!G978&amp;" ../catalog/category"&amp;LEFT(categories!G978,6)&amp;";", "")</f>
        <v>cp ./img3/img60c1.jpg ../catalog/category/img3/;</v>
      </c>
      <c r="B978" t="str">
        <f>IF(LEN(categories!G978) &gt; 0, SUBSTITUTE("copy ."&amp;categories!G978&amp;" ./category"&amp;LEFT(categories!G978,6),"/","\"), "")</f>
        <v>copy .\img3\img60c1.jpg .\category\img3\</v>
      </c>
    </row>
    <row r="979" spans="1:2" x14ac:dyDescent="0.25">
      <c r="A979" t="str">
        <f>IF(LEN(categories!G979) &gt; 0, "cp ."&amp;categories!G979&amp;" ../catalog/category"&amp;LEFT(categories!G979,6)&amp;";", "")</f>
        <v>cp ./img3/imgd78f.jpg ../catalog/category/img3/;</v>
      </c>
      <c r="B979" t="str">
        <f>IF(LEN(categories!G979) &gt; 0, SUBSTITUTE("copy ."&amp;categories!G979&amp;" ./category"&amp;LEFT(categories!G979,6),"/","\"), "")</f>
        <v>copy .\img3\imgd78f.jpg .\category\img3\</v>
      </c>
    </row>
    <row r="980" spans="1:2" x14ac:dyDescent="0.25">
      <c r="A980" t="str">
        <f>IF(LEN(categories!G980) &gt; 0, "cp ."&amp;categories!G980&amp;" ../catalog/category"&amp;LEFT(categories!G980,6)&amp;";", "")</f>
        <v>cp ./img2/imgda09.jpg ../catalog/category/img2/;</v>
      </c>
      <c r="B980" t="str">
        <f>IF(LEN(categories!G980) &gt; 0, SUBSTITUTE("copy ."&amp;categories!G980&amp;" ./category"&amp;LEFT(categories!G980,6),"/","\"), "")</f>
        <v>copy .\img2\imgda09.jpg .\category\img2\</v>
      </c>
    </row>
    <row r="981" spans="1:2" x14ac:dyDescent="0.25">
      <c r="A981" t="str">
        <f>IF(LEN(categories!G981) &gt; 0, "cp ."&amp;categories!G981&amp;" ../catalog/category"&amp;LEFT(categories!G981,6)&amp;";", "")</f>
        <v>cp ./img1/img6c20.jpg ../catalog/category/img1/;</v>
      </c>
      <c r="B981" t="str">
        <f>IF(LEN(categories!G981) &gt; 0, SUBSTITUTE("copy ."&amp;categories!G981&amp;" ./category"&amp;LEFT(categories!G981,6),"/","\"), "")</f>
        <v>copy .\img1\img6c20.jpg .\category\img1\</v>
      </c>
    </row>
    <row r="982" spans="1:2" x14ac:dyDescent="0.25">
      <c r="A982" t="str">
        <f>IF(LEN(categories!G982) &gt; 0, "cp ."&amp;categories!G982&amp;" ../catalog/category"&amp;LEFT(categories!G982,6)&amp;";", "")</f>
        <v>cp ./img2/img3b62.jpg ../catalog/category/img2/;</v>
      </c>
      <c r="B982" t="str">
        <f>IF(LEN(categories!G982) &gt; 0, SUBSTITUTE("copy ."&amp;categories!G982&amp;" ./category"&amp;LEFT(categories!G982,6),"/","\"), "")</f>
        <v>copy .\img2\img3b62.jpg .\category\img2\</v>
      </c>
    </row>
    <row r="983" spans="1:2" x14ac:dyDescent="0.25">
      <c r="A983" t="str">
        <f>IF(LEN(categories!G983) &gt; 0, "cp ."&amp;categories!G983&amp;" ../catalog/category"&amp;LEFT(categories!G983,6)&amp;";", "")</f>
        <v>cp ./img2/imge54a.jpg ../catalog/category/img2/;</v>
      </c>
      <c r="B983" t="str">
        <f>IF(LEN(categories!G983) &gt; 0, SUBSTITUTE("copy ."&amp;categories!G983&amp;" ./category"&amp;LEFT(categories!G983,6),"/","\"), "")</f>
        <v>copy .\img2\imge54a.jpg .\category\img2\</v>
      </c>
    </row>
    <row r="984" spans="1:2" x14ac:dyDescent="0.25">
      <c r="A984" t="str">
        <f>IF(LEN(categories!G984) &gt; 0, "cp ."&amp;categories!G984&amp;" ../catalog/category"&amp;LEFT(categories!G984,6)&amp;";", "")</f>
        <v>cp ./img2/img34df.jpg ../catalog/category/img2/;</v>
      </c>
      <c r="B984" t="str">
        <f>IF(LEN(categories!G984) &gt; 0, SUBSTITUTE("copy ."&amp;categories!G984&amp;" ./category"&amp;LEFT(categories!G984,6),"/","\"), "")</f>
        <v>copy .\img2\img34df.jpg .\category\img2\</v>
      </c>
    </row>
    <row r="985" spans="1:2" x14ac:dyDescent="0.25">
      <c r="A985" t="str">
        <f>IF(LEN(categories!G985) &gt; 0, "cp ."&amp;categories!G985&amp;" ../catalog/category"&amp;LEFT(categories!G985,6)&amp;";", "")</f>
        <v>cp ./img3/img5ca8.jpg ../catalog/category/img3/;</v>
      </c>
      <c r="B985" t="str">
        <f>IF(LEN(categories!G985) &gt; 0, SUBSTITUTE("copy ."&amp;categories!G985&amp;" ./category"&amp;LEFT(categories!G985,6),"/","\"), "")</f>
        <v>copy .\img3\img5ca8.jpg .\category\img3\</v>
      </c>
    </row>
    <row r="986" spans="1:2" x14ac:dyDescent="0.25">
      <c r="A986" t="str">
        <f>IF(LEN(categories!G986) &gt; 0, "cp ."&amp;categories!G986&amp;" ../catalog/category"&amp;LEFT(categories!G986,6)&amp;";", "")</f>
        <v>cp ./img1/imgb8a7.jpg ../catalog/category/img1/;</v>
      </c>
      <c r="B986" t="str">
        <f>IF(LEN(categories!G986) &gt; 0, SUBSTITUTE("copy ."&amp;categories!G986&amp;" ./category"&amp;LEFT(categories!G986,6),"/","\"), "")</f>
        <v>copy .\img1\imgb8a7.jpg .\category\img1\</v>
      </c>
    </row>
    <row r="987" spans="1:2" x14ac:dyDescent="0.25">
      <c r="A987" t="str">
        <f>IF(LEN(categories!G987) &gt; 0, "cp ."&amp;categories!G987&amp;" ../catalog/category"&amp;LEFT(categories!G987,6)&amp;";", "")</f>
        <v>cp ./img1/img529c.jpg ../catalog/category/img1/;</v>
      </c>
      <c r="B987" t="str">
        <f>IF(LEN(categories!G987) &gt; 0, SUBSTITUTE("copy ."&amp;categories!G987&amp;" ./category"&amp;LEFT(categories!G987,6),"/","\"), "")</f>
        <v>copy .\img1\img529c.jpg .\category\img1\</v>
      </c>
    </row>
    <row r="988" spans="1:2" x14ac:dyDescent="0.25">
      <c r="A988" t="str">
        <f>IF(LEN(categories!G988) &gt; 0, "cp ."&amp;categories!G988&amp;" ../catalog/category"&amp;LEFT(categories!G988,6)&amp;";", "")</f>
        <v>cp ./img2/imga073.jpg ../catalog/category/img2/;</v>
      </c>
      <c r="B988" t="str">
        <f>IF(LEN(categories!G988) &gt; 0, SUBSTITUTE("copy ."&amp;categories!G988&amp;" ./category"&amp;LEFT(categories!G988,6),"/","\"), "")</f>
        <v>copy .\img2\imga073.jpg .\category\img2\</v>
      </c>
    </row>
    <row r="989" spans="1:2" x14ac:dyDescent="0.25">
      <c r="A989" t="str">
        <f>IF(LEN(categories!G989) &gt; 0, "cp ."&amp;categories!G989&amp;" ../catalog/category"&amp;LEFT(categories!G989,6)&amp;";", "")</f>
        <v>cp ./img1/img8a11.jpg ../catalog/category/img1/;</v>
      </c>
      <c r="B989" t="str">
        <f>IF(LEN(categories!G989) &gt; 0, SUBSTITUTE("copy ."&amp;categories!G989&amp;" ./category"&amp;LEFT(categories!G989,6),"/","\"), "")</f>
        <v>copy .\img1\img8a11.jpg .\category\img1\</v>
      </c>
    </row>
    <row r="990" spans="1:2" x14ac:dyDescent="0.25">
      <c r="A990" t="str">
        <f>IF(LEN(categories!G990) &gt; 0, "cp ."&amp;categories!G990&amp;" ../catalog/category"&amp;LEFT(categories!G990,6)&amp;";", "")</f>
        <v>cp ./img3/img942b.jpg ../catalog/category/img3/;</v>
      </c>
      <c r="B990" t="str">
        <f>IF(LEN(categories!G990) &gt; 0, SUBSTITUTE("copy ."&amp;categories!G990&amp;" ./category"&amp;LEFT(categories!G990,6),"/","\"), "")</f>
        <v>copy .\img3\img942b.jpg .\category\img3\</v>
      </c>
    </row>
    <row r="991" spans="1:2" x14ac:dyDescent="0.25">
      <c r="A991" t="str">
        <f>IF(LEN(categories!G991) &gt; 0, "cp ."&amp;categories!G991&amp;" ../catalog/category"&amp;LEFT(categories!G991,6)&amp;";", "")</f>
        <v>cp ./img2/imgb6e5-2.jpg ../catalog/category/img2/;</v>
      </c>
      <c r="B991" t="str">
        <f>IF(LEN(categories!G991) &gt; 0, SUBSTITUTE("copy ."&amp;categories!G991&amp;" ./category"&amp;LEFT(categories!G991,6),"/","\"), "")</f>
        <v>copy .\img2\imgb6e5-2.jpg .\category\img2\</v>
      </c>
    </row>
    <row r="992" spans="1:2" x14ac:dyDescent="0.25">
      <c r="A992" t="str">
        <f>IF(LEN(categories!G992) &gt; 0, "cp ."&amp;categories!G992&amp;" ../catalog/category"&amp;LEFT(categories!G992,6)&amp;";", "")</f>
        <v>cp ./img3/imgdf2d.jpg ../catalog/category/img3/;</v>
      </c>
      <c r="B992" t="str">
        <f>IF(LEN(categories!G992) &gt; 0, SUBSTITUTE("copy ."&amp;categories!G992&amp;" ./category"&amp;LEFT(categories!G992,6),"/","\"), "")</f>
        <v>copy .\img3\imgdf2d.jpg .\category\img3\</v>
      </c>
    </row>
    <row r="993" spans="1:2" x14ac:dyDescent="0.25">
      <c r="A993" t="str">
        <f>IF(LEN(categories!G993) &gt; 0, "cp ."&amp;categories!G993&amp;" ../catalog/category"&amp;LEFT(categories!G993,6)&amp;";", "")</f>
        <v>cp ./img1/imgfc90.jpg ../catalog/category/img1/;</v>
      </c>
      <c r="B993" t="str">
        <f>IF(LEN(categories!G993) &gt; 0, SUBSTITUTE("copy ."&amp;categories!G993&amp;" ./category"&amp;LEFT(categories!G993,6),"/","\"), "")</f>
        <v>copy .\img1\imgfc90.jpg .\category\img1\</v>
      </c>
    </row>
    <row r="994" spans="1:2" x14ac:dyDescent="0.25">
      <c r="A994" t="str">
        <f>IF(LEN(categories!G994) &gt; 0, "cp ."&amp;categories!G994&amp;" ../catalog/category"&amp;LEFT(categories!G994,6)&amp;";", "")</f>
        <v>cp ./img1/img529c.jpg ../catalog/category/img1/;</v>
      </c>
      <c r="B994" t="str">
        <f>IF(LEN(categories!G994) &gt; 0, SUBSTITUTE("copy ."&amp;categories!G994&amp;" ./category"&amp;LEFT(categories!G994,6),"/","\"), "")</f>
        <v>copy .\img1\img529c.jpg .\category\img1\</v>
      </c>
    </row>
    <row r="995" spans="1:2" x14ac:dyDescent="0.25">
      <c r="A995" t="str">
        <f>IF(LEN(categories!G995) &gt; 0, "cp ."&amp;categories!G995&amp;" ../catalog/category"&amp;LEFT(categories!G995,6)&amp;";", "")</f>
        <v>cp ./img2/imgb7ec.jpg ../catalog/category/img2/;</v>
      </c>
      <c r="B995" t="str">
        <f>IF(LEN(categories!G995) &gt; 0, SUBSTITUTE("copy ."&amp;categories!G995&amp;" ./category"&amp;LEFT(categories!G995,6),"/","\"), "")</f>
        <v>copy .\img2\imgb7ec.jpg .\category\img2\</v>
      </c>
    </row>
    <row r="996" spans="1:2" x14ac:dyDescent="0.25">
      <c r="A996" t="str">
        <f>IF(LEN(categories!G996) &gt; 0, "cp ."&amp;categories!G996&amp;" ../catalog/category"&amp;LEFT(categories!G996,6)&amp;";", "")</f>
        <v>cp ./img2/imgb7ec.jpg ../catalog/category/img2/;</v>
      </c>
      <c r="B996" t="str">
        <f>IF(LEN(categories!G996) &gt; 0, SUBSTITUTE("copy ."&amp;categories!G996&amp;" ./category"&amp;LEFT(categories!G996,6),"/","\"), "")</f>
        <v>copy .\img2\imgb7ec.jpg .\category\img2\</v>
      </c>
    </row>
    <row r="997" spans="1:2" x14ac:dyDescent="0.25">
      <c r="A997" t="str">
        <f>IF(LEN(categories!G997) &gt; 0, "cp ."&amp;categories!G997&amp;" ../catalog/category"&amp;LEFT(categories!G997,6)&amp;";", "")</f>
        <v>cp ./img1/img3146.jpg ../catalog/category/img1/;</v>
      </c>
      <c r="B997" t="str">
        <f>IF(LEN(categories!G997) &gt; 0, SUBSTITUTE("copy ."&amp;categories!G997&amp;" ./category"&amp;LEFT(categories!G997,6),"/","\"), "")</f>
        <v>copy .\img1\img3146.jpg .\category\img1\</v>
      </c>
    </row>
    <row r="998" spans="1:2" x14ac:dyDescent="0.25">
      <c r="A998" t="str">
        <f>IF(LEN(categories!G998) &gt; 0, "cp ."&amp;categories!G998&amp;" ../catalog/category"&amp;LEFT(categories!G998,6)&amp;";", "")</f>
        <v>cp ./img1/img3146.jpg ../catalog/category/img1/;</v>
      </c>
      <c r="B998" t="str">
        <f>IF(LEN(categories!G998) &gt; 0, SUBSTITUTE("copy ."&amp;categories!G998&amp;" ./category"&amp;LEFT(categories!G998,6),"/","\"), "")</f>
        <v>copy .\img1\img3146.jpg .\category\img1\</v>
      </c>
    </row>
    <row r="999" spans="1:2" x14ac:dyDescent="0.25">
      <c r="A999" t="str">
        <f>IF(LEN(categories!G999) &gt; 0, "cp ."&amp;categories!G999&amp;" ../catalog/category"&amp;LEFT(categories!G999,6)&amp;";", "")</f>
        <v>cp ./img2/imgf5c7.jpg ../catalog/category/img2/;</v>
      </c>
      <c r="B999" t="str">
        <f>IF(LEN(categories!G999) &gt; 0, SUBSTITUTE("copy ."&amp;categories!G999&amp;" ./category"&amp;LEFT(categories!G999,6),"/","\"), "")</f>
        <v>copy .\img2\imgf5c7.jpg .\category\img2\</v>
      </c>
    </row>
    <row r="1000" spans="1:2" x14ac:dyDescent="0.25">
      <c r="A1000" t="str">
        <f>IF(LEN(categories!G1000) &gt; 0, "cp ."&amp;categories!G1000&amp;" ../catalog/category"&amp;LEFT(categories!G1000,6)&amp;";", "")</f>
        <v>cp ./img3/imgfcd3.jpg ../catalog/category/img3/;</v>
      </c>
      <c r="B1000" t="str">
        <f>IF(LEN(categories!G1000) &gt; 0, SUBSTITUTE("copy ."&amp;categories!G1000&amp;" ./category"&amp;LEFT(categories!G1000,6),"/","\"), "")</f>
        <v>copy .\img3\imgfcd3.jpg .\category\img3\</v>
      </c>
    </row>
    <row r="1001" spans="1:2" x14ac:dyDescent="0.25">
      <c r="A1001" t="str">
        <f>IF(LEN(categories!G1001) &gt; 0, "cp ."&amp;categories!G1001&amp;" ../catalog/category"&amp;LEFT(categories!G1001,6)&amp;";", "")</f>
        <v>cp ./img2/img5d9d.jpg ../catalog/category/img2/;</v>
      </c>
      <c r="B1001" t="str">
        <f>IF(LEN(categories!G1001) &gt; 0, SUBSTITUTE("copy ."&amp;categories!G1001&amp;" ./category"&amp;LEFT(categories!G1001,6),"/","\"), "")</f>
        <v>copy .\img2\img5d9d.jpg .\category\img2\</v>
      </c>
    </row>
    <row r="1002" spans="1:2" x14ac:dyDescent="0.25">
      <c r="A1002" t="str">
        <f>IF(LEN(categories!G1002) &gt; 0, "cp ."&amp;categories!G1002&amp;" ../catalog/category"&amp;LEFT(categories!G1002,6)&amp;";", "")</f>
        <v>cp ./img1/img012d.jpg ../catalog/category/img1/;</v>
      </c>
      <c r="B1002" t="str">
        <f>IF(LEN(categories!G1002) &gt; 0, SUBSTITUTE("copy ."&amp;categories!G1002&amp;" ./category"&amp;LEFT(categories!G1002,6),"/","\"), "")</f>
        <v>copy .\img1\img012d.jpg .\category\img1\</v>
      </c>
    </row>
    <row r="1003" spans="1:2" x14ac:dyDescent="0.25">
      <c r="A1003" t="str">
        <f>IF(LEN(categories!G1003) &gt; 0, "cp ."&amp;categories!G1003&amp;" ../catalog/category"&amp;LEFT(categories!G1003,6)&amp;";", "")</f>
        <v>cp ./img2/img896c.jpg ../catalog/category/img2/;</v>
      </c>
      <c r="B1003" t="str">
        <f>IF(LEN(categories!G1003) &gt; 0, SUBSTITUTE("copy ."&amp;categories!G1003&amp;" ./category"&amp;LEFT(categories!G1003,6),"/","\"), "")</f>
        <v>copy .\img2\img896c.jpg .\category\img2\</v>
      </c>
    </row>
    <row r="1004" spans="1:2" x14ac:dyDescent="0.25">
      <c r="A1004" t="str">
        <f>IF(LEN(categories!G1004) &gt; 0, "cp ."&amp;categories!G1004&amp;" ../catalog/category"&amp;LEFT(categories!G1004,6)&amp;";", "")</f>
        <v>cp ./img1/img27ca.jpg ../catalog/category/img1/;</v>
      </c>
      <c r="B1004" t="str">
        <f>IF(LEN(categories!G1004) &gt; 0, SUBSTITUTE("copy ."&amp;categories!G1004&amp;" ./category"&amp;LEFT(categories!G1004,6),"/","\"), "")</f>
        <v>copy .\img1\img27ca.jpg .\category\img1\</v>
      </c>
    </row>
    <row r="1005" spans="1:2" x14ac:dyDescent="0.25">
      <c r="A1005" t="str">
        <f>IF(LEN(categories!G1005) &gt; 0, "cp ."&amp;categories!G1005&amp;" ../catalog/category"&amp;LEFT(categories!G1005,6)&amp;";", "")</f>
        <v>cp ./img3/img7f6b.jpg ../catalog/category/img3/;</v>
      </c>
      <c r="B1005" t="str">
        <f>IF(LEN(categories!G1005) &gt; 0, SUBSTITUTE("copy ."&amp;categories!G1005&amp;" ./category"&amp;LEFT(categories!G1005,6),"/","\"), "")</f>
        <v>copy .\img3\img7f6b.jpg .\category\img3\</v>
      </c>
    </row>
    <row r="1006" spans="1:2" hidden="1" x14ac:dyDescent="0.25">
      <c r="A1006" t="str">
        <f>IF(LEN(categories!G1006) &gt; 0, "cp ."&amp;categories!G1006&amp;" ../catalog/category"&amp;LEFT(categories!G1006,6)&amp;";", "")</f>
        <v/>
      </c>
      <c r="B1006" t="str">
        <f>IF(LEN(categories!G1006) &gt; 0, SUBSTITUTE("copy ."&amp;categories!G1006&amp;" ./category"&amp;LEFT(categories!G1006,6),"/","\"), "")</f>
        <v/>
      </c>
    </row>
    <row r="1007" spans="1:2" hidden="1" x14ac:dyDescent="0.25">
      <c r="A1007" t="str">
        <f>IF(LEN(categories!G1007) &gt; 0, "cp ."&amp;categories!G1007&amp;" ../catalog/category"&amp;LEFT(categories!G1007,6)&amp;";", "")</f>
        <v/>
      </c>
      <c r="B1007" t="str">
        <f>IF(LEN(categories!G1007) &gt; 0, SUBSTITUTE("copy ."&amp;categories!G1007&amp;" ./category"&amp;LEFT(categories!G1007,6),"/","\"), "")</f>
        <v/>
      </c>
    </row>
    <row r="1008" spans="1:2" x14ac:dyDescent="0.25">
      <c r="A1008" t="str">
        <f>IF(LEN(categories!G1008) &gt; 0, "cp ."&amp;categories!G1008&amp;" ../catalog/category"&amp;LEFT(categories!G1008,6)&amp;";", "")</f>
        <v>cp ./img2/imgbd60.jpg ../catalog/category/img2/;</v>
      </c>
      <c r="B1008" t="str">
        <f>IF(LEN(categories!G1008) &gt; 0, SUBSTITUTE("copy ."&amp;categories!G1008&amp;" ./category"&amp;LEFT(categories!G1008,6),"/","\"), "")</f>
        <v>copy .\img2\imgbd60.jpg .\category\img2\</v>
      </c>
    </row>
    <row r="1009" spans="1:2" x14ac:dyDescent="0.25">
      <c r="A1009" t="str">
        <f>IF(LEN(categories!G1009) &gt; 0, "cp ."&amp;categories!G1009&amp;" ../catalog/category"&amp;LEFT(categories!G1009,6)&amp;";", "")</f>
        <v>cp ./img2/img7bdf-2.jpg ../catalog/category/img2/;</v>
      </c>
      <c r="B1009" t="str">
        <f>IF(LEN(categories!G1009) &gt; 0, SUBSTITUTE("copy ."&amp;categories!G1009&amp;" ./category"&amp;LEFT(categories!G1009,6),"/","\"), "")</f>
        <v>copy .\img2\img7bdf-2.jpg .\category\img2\</v>
      </c>
    </row>
    <row r="1010" spans="1:2" x14ac:dyDescent="0.25">
      <c r="A1010" t="str">
        <f>IF(LEN(categories!G1010) &gt; 0, "cp ."&amp;categories!G1010&amp;" ../catalog/category"&amp;LEFT(categories!G1010,6)&amp;";", "")</f>
        <v>cp ./img3/img5f02.jpg ../catalog/category/img3/;</v>
      </c>
      <c r="B1010" t="str">
        <f>IF(LEN(categories!G1010) &gt; 0, SUBSTITUTE("copy ."&amp;categories!G1010&amp;" ./category"&amp;LEFT(categories!G1010,6),"/","\"), "")</f>
        <v>copy .\img3\img5f02.jpg .\category\img3\</v>
      </c>
    </row>
    <row r="1011" spans="1:2" x14ac:dyDescent="0.25">
      <c r="A1011" t="str">
        <f>IF(LEN(categories!G1011) &gt; 0, "cp ."&amp;categories!G1011&amp;" ../catalog/category"&amp;LEFT(categories!G1011,6)&amp;";", "")</f>
        <v>cp ./img1/imge454.jpg ../catalog/category/img1/;</v>
      </c>
      <c r="B1011" t="str">
        <f>IF(LEN(categories!G1011) &gt; 0, SUBSTITUTE("copy ."&amp;categories!G1011&amp;" ./category"&amp;LEFT(categories!G1011,6),"/","\"), "")</f>
        <v>copy .\img1\imge454.jpg .\category\img1\</v>
      </c>
    </row>
    <row r="1012" spans="1:2" x14ac:dyDescent="0.25">
      <c r="A1012" t="str">
        <f>IF(LEN(categories!G1012) &gt; 0, "cp ."&amp;categories!G1012&amp;" ../catalog/category"&amp;LEFT(categories!G1012,6)&amp;";", "")</f>
        <v>cp ./img2/img6e63.jpg ../catalog/category/img2/;</v>
      </c>
      <c r="B1012" t="str">
        <f>IF(LEN(categories!G1012) &gt; 0, SUBSTITUTE("copy ."&amp;categories!G1012&amp;" ./category"&amp;LEFT(categories!G1012,6),"/","\"), "")</f>
        <v>copy .\img2\img6e63.jpg .\category\img2\</v>
      </c>
    </row>
    <row r="1013" spans="1:2" x14ac:dyDescent="0.25">
      <c r="A1013" t="str">
        <f>IF(LEN(categories!G1013) &gt; 0, "cp ."&amp;categories!G1013&amp;" ../catalog/category"&amp;LEFT(categories!G1013,6)&amp;";", "")</f>
        <v>cp ./img3/imgac74.jpg ../catalog/category/img3/;</v>
      </c>
      <c r="B1013" t="str">
        <f>IF(LEN(categories!G1013) &gt; 0, SUBSTITUTE("copy ."&amp;categories!G1013&amp;" ./category"&amp;LEFT(categories!G1013,6),"/","\"), "")</f>
        <v>copy .\img3\imgac74.jpg .\category\img3\</v>
      </c>
    </row>
    <row r="1014" spans="1:2" hidden="1" x14ac:dyDescent="0.25">
      <c r="A1014" t="str">
        <f>IF(LEN(categories!G1014) &gt; 0, "cp ."&amp;categories!G1014&amp;" ../catalog/category"&amp;LEFT(categories!G1014,6)&amp;";", "")</f>
        <v/>
      </c>
      <c r="B1014" t="str">
        <f>IF(LEN(categories!G1014) &gt; 0, SUBSTITUTE("copy ."&amp;categories!G1014&amp;" ./category"&amp;LEFT(categories!G1014,6),"/","\"), "")</f>
        <v/>
      </c>
    </row>
    <row r="1015" spans="1:2" x14ac:dyDescent="0.25">
      <c r="A1015" t="str">
        <f>IF(LEN(categories!G1015) &gt; 0, "cp ."&amp;categories!G1015&amp;" ../catalog/category"&amp;LEFT(categories!G1015,6)&amp;";", "")</f>
        <v>cp ./img2/imgc364.jpg ../catalog/category/img2/;</v>
      </c>
      <c r="B1015" t="str">
        <f>IF(LEN(categories!G1015) &gt; 0, SUBSTITUTE("copy ."&amp;categories!G1015&amp;" ./category"&amp;LEFT(categories!G1015,6),"/","\"), "")</f>
        <v>copy .\img2\imgc364.jpg .\category\img2\</v>
      </c>
    </row>
    <row r="1016" spans="1:2" x14ac:dyDescent="0.25">
      <c r="A1016" t="str">
        <f>IF(LEN(categories!G1016) &gt; 0, "cp ."&amp;categories!G1016&amp;" ../catalog/category"&amp;LEFT(categories!G1016,6)&amp;";", "")</f>
        <v>cp ./img3/imgbb9f.jpg ../catalog/category/img3/;</v>
      </c>
      <c r="B1016" t="str">
        <f>IF(LEN(categories!G1016) &gt; 0, SUBSTITUTE("copy ."&amp;categories!G1016&amp;" ./category"&amp;LEFT(categories!G1016,6),"/","\"), "")</f>
        <v>copy .\img3\imgbb9f.jpg .\category\img3\</v>
      </c>
    </row>
    <row r="1017" spans="1:2" x14ac:dyDescent="0.25">
      <c r="A1017" t="str">
        <f>IF(LEN(categories!G1017) &gt; 0, "cp ."&amp;categories!G1017&amp;" ../catalog/category"&amp;LEFT(categories!G1017,6)&amp;";", "")</f>
        <v>cp ./img2/img22e4.jpg ../catalog/category/img2/;</v>
      </c>
      <c r="B1017" t="str">
        <f>IF(LEN(categories!G1017) &gt; 0, SUBSTITUTE("copy ."&amp;categories!G1017&amp;" ./category"&amp;LEFT(categories!G1017,6),"/","\"), "")</f>
        <v>copy .\img2\img22e4.jpg .\category\img2\</v>
      </c>
    </row>
    <row r="1018" spans="1:2" x14ac:dyDescent="0.25">
      <c r="A1018" t="str">
        <f>IF(LEN(categories!G1018) &gt; 0, "cp ."&amp;categories!G1018&amp;" ../catalog/category"&amp;LEFT(categories!G1018,6)&amp;";", "")</f>
        <v>cp ./img3/img597c.jpg ../catalog/category/img3/;</v>
      </c>
      <c r="B1018" t="str">
        <f>IF(LEN(categories!G1018) &gt; 0, SUBSTITUTE("copy ."&amp;categories!G1018&amp;" ./category"&amp;LEFT(categories!G1018,6),"/","\"), "")</f>
        <v>copy .\img3\img597c.jpg .\category\img3\</v>
      </c>
    </row>
    <row r="1019" spans="1:2" x14ac:dyDescent="0.25">
      <c r="A1019" t="str">
        <f>IF(LEN(categories!G1019) &gt; 0, "cp ."&amp;categories!G1019&amp;" ../catalog/category"&amp;LEFT(categories!G1019,6)&amp;";", "")</f>
        <v>cp ./img3/imgc052.jpg ../catalog/category/img3/;</v>
      </c>
      <c r="B1019" t="str">
        <f>IF(LEN(categories!G1019) &gt; 0, SUBSTITUTE("copy ."&amp;categories!G1019&amp;" ./category"&amp;LEFT(categories!G1019,6),"/","\"), "")</f>
        <v>copy .\img3\imgc052.jpg .\category\img3\</v>
      </c>
    </row>
    <row r="1020" spans="1:2" x14ac:dyDescent="0.25">
      <c r="A1020" t="str">
        <f>IF(LEN(categories!G1020) &gt; 0, "cp ."&amp;categories!G1020&amp;" ../catalog/category"&amp;LEFT(categories!G1020,6)&amp;";", "")</f>
        <v>cp ./img2/img68f9.jpg ../catalog/category/img2/;</v>
      </c>
      <c r="B1020" t="str">
        <f>IF(LEN(categories!G1020) &gt; 0, SUBSTITUTE("copy ."&amp;categories!G1020&amp;" ./category"&amp;LEFT(categories!G1020,6),"/","\"), "")</f>
        <v>copy .\img2\img68f9.jpg .\category\img2\</v>
      </c>
    </row>
    <row r="1021" spans="1:2" hidden="1" x14ac:dyDescent="0.25">
      <c r="A1021" t="str">
        <f>IF(LEN(categories!G1021) &gt; 0, "cp ."&amp;categories!G1021&amp;" ../catalog/category"&amp;LEFT(categories!G1021,6)&amp;";", "")</f>
        <v/>
      </c>
      <c r="B1021" t="str">
        <f>IF(LEN(categories!G1021) &gt; 0, SUBSTITUTE("copy ."&amp;categories!G1021&amp;" ./category"&amp;LEFT(categories!G1021,6),"/","\"), "")</f>
        <v/>
      </c>
    </row>
    <row r="1022" spans="1:2" x14ac:dyDescent="0.25">
      <c r="A1022" t="str">
        <f>IF(LEN(categories!G1022) &gt; 0, "cp ."&amp;categories!G1022&amp;" ../catalog/category"&amp;LEFT(categories!G1022,6)&amp;";", "")</f>
        <v>cp ./img2/img1499.jpg ../catalog/category/img2/;</v>
      </c>
      <c r="B1022" t="str">
        <f>IF(LEN(categories!G1022) &gt; 0, SUBSTITUTE("copy ."&amp;categories!G1022&amp;" ./category"&amp;LEFT(categories!G1022,6),"/","\"), "")</f>
        <v>copy .\img2\img1499.jpg .\category\img2\</v>
      </c>
    </row>
    <row r="1023" spans="1:2" x14ac:dyDescent="0.25">
      <c r="A1023" t="str">
        <f>IF(LEN(categories!G1023) &gt; 0, "cp ."&amp;categories!G1023&amp;" ../catalog/category"&amp;LEFT(categories!G1023,6)&amp;";", "")</f>
        <v>cp ./img3/imgf2be.jpg ../catalog/category/img3/;</v>
      </c>
      <c r="B1023" t="str">
        <f>IF(LEN(categories!G1023) &gt; 0, SUBSTITUTE("copy ."&amp;categories!G1023&amp;" ./category"&amp;LEFT(categories!G1023,6),"/","\"), "")</f>
        <v>copy .\img3\imgf2be.jpg .\category\img3\</v>
      </c>
    </row>
    <row r="1024" spans="1:2" x14ac:dyDescent="0.25">
      <c r="A1024" t="str">
        <f>IF(LEN(categories!G1024) &gt; 0, "cp ."&amp;categories!G1024&amp;" ../catalog/category"&amp;LEFT(categories!G1024,6)&amp;";", "")</f>
        <v>cp ./img1/imgd306.jpg ../catalog/category/img1/;</v>
      </c>
      <c r="B1024" t="str">
        <f>IF(LEN(categories!G1024) &gt; 0, SUBSTITUTE("copy ."&amp;categories!G1024&amp;" ./category"&amp;LEFT(categories!G1024,6),"/","\"), "")</f>
        <v>copy .\img1\imgd306.jpg .\category\img1\</v>
      </c>
    </row>
    <row r="1025" spans="1:2" x14ac:dyDescent="0.25">
      <c r="A1025" t="str">
        <f>IF(LEN(categories!G1025) &gt; 0, "cp ."&amp;categories!G1025&amp;" ../catalog/category"&amp;LEFT(categories!G1025,6)&amp;";", "")</f>
        <v>cp ./img2/imgd737.jpg ../catalog/category/img2/;</v>
      </c>
      <c r="B1025" t="str">
        <f>IF(LEN(categories!G1025) &gt; 0, SUBSTITUTE("copy ."&amp;categories!G1025&amp;" ./category"&amp;LEFT(categories!G1025,6),"/","\"), "")</f>
        <v>copy .\img2\imgd737.jpg .\category\img2\</v>
      </c>
    </row>
    <row r="1026" spans="1:2" x14ac:dyDescent="0.25">
      <c r="A1026" t="str">
        <f>IF(LEN(categories!G1026) &gt; 0, "cp ."&amp;categories!G1026&amp;" ../catalog/category"&amp;LEFT(categories!G1026,6)&amp;";", "")</f>
        <v>cp ./img2/img505c.jpg ../catalog/category/img2/;</v>
      </c>
      <c r="B1026" t="str">
        <f>IF(LEN(categories!G1026) &gt; 0, SUBSTITUTE("copy ."&amp;categories!G1026&amp;" ./category"&amp;LEFT(categories!G1026,6),"/","\"), "")</f>
        <v>copy .\img2\img505c.jpg .\category\img2\</v>
      </c>
    </row>
    <row r="1027" spans="1:2" x14ac:dyDescent="0.25">
      <c r="A1027" t="str">
        <f>IF(LEN(categories!G1027) &gt; 0, "cp ."&amp;categories!G1027&amp;" ../catalog/category"&amp;LEFT(categories!G1027,6)&amp;";", "")</f>
        <v>cp ./img2/img5130.jpg ../catalog/category/img2/;</v>
      </c>
      <c r="B1027" t="str">
        <f>IF(LEN(categories!G1027) &gt; 0, SUBSTITUTE("copy ."&amp;categories!G1027&amp;" ./category"&amp;LEFT(categories!G1027,6),"/","\"), "")</f>
        <v>copy .\img2\img5130.jpg .\category\img2\</v>
      </c>
    </row>
    <row r="1028" spans="1:2" x14ac:dyDescent="0.25">
      <c r="A1028" t="str">
        <f>IF(LEN(categories!G1028) &gt; 0, "cp ."&amp;categories!G1028&amp;" ../catalog/category"&amp;LEFT(categories!G1028,6)&amp;";", "")</f>
        <v>cp ./img3/img6b00.jpg ../catalog/category/img3/;</v>
      </c>
      <c r="B1028" t="str">
        <f>IF(LEN(categories!G1028) &gt; 0, SUBSTITUTE("copy ."&amp;categories!G1028&amp;" ./category"&amp;LEFT(categories!G1028,6),"/","\"), "")</f>
        <v>copy .\img3\img6b00.jpg .\category\img3\</v>
      </c>
    </row>
    <row r="1029" spans="1:2" x14ac:dyDescent="0.25">
      <c r="A1029" t="str">
        <f>IF(LEN(categories!G1029) &gt; 0, "cp ."&amp;categories!G1029&amp;" ../catalog/category"&amp;LEFT(categories!G1029,6)&amp;";", "")</f>
        <v>cp ./img3/img0149.jpg ../catalog/category/img3/;</v>
      </c>
      <c r="B1029" t="str">
        <f>IF(LEN(categories!G1029) &gt; 0, SUBSTITUTE("copy ."&amp;categories!G1029&amp;" ./category"&amp;LEFT(categories!G1029,6),"/","\"), "")</f>
        <v>copy .\img3\img0149.jpg .\category\img3\</v>
      </c>
    </row>
    <row r="1030" spans="1:2" x14ac:dyDescent="0.25">
      <c r="A1030" t="str">
        <f>IF(LEN(categories!G1030) &gt; 0, "cp ."&amp;categories!G1030&amp;" ../catalog/category"&amp;LEFT(categories!G1030,6)&amp;";", "")</f>
        <v>cp ./img3/imgcbb5.jpg ../catalog/category/img3/;</v>
      </c>
      <c r="B1030" t="str">
        <f>IF(LEN(categories!G1030) &gt; 0, SUBSTITUTE("copy ."&amp;categories!G1030&amp;" ./category"&amp;LEFT(categories!G1030,6),"/","\"), "")</f>
        <v>copy .\img3\imgcbb5.jpg .\category\img3\</v>
      </c>
    </row>
    <row r="1031" spans="1:2" x14ac:dyDescent="0.25">
      <c r="A1031" t="str">
        <f>IF(LEN(categories!G1031) &gt; 0, "cp ."&amp;categories!G1031&amp;" ../catalog/category"&amp;LEFT(categories!G1031,6)&amp;";", "")</f>
        <v>cp ./img1/img015e.jpg ../catalog/category/img1/;</v>
      </c>
      <c r="B1031" t="str">
        <f>IF(LEN(categories!G1031) &gt; 0, SUBSTITUTE("copy ."&amp;categories!G1031&amp;" ./category"&amp;LEFT(categories!G1031,6),"/","\"), "")</f>
        <v>copy .\img1\img015e.jpg .\category\img1\</v>
      </c>
    </row>
    <row r="1032" spans="1:2" x14ac:dyDescent="0.25">
      <c r="A1032" t="str">
        <f>IF(LEN(categories!G1032) &gt; 0, "cp ."&amp;categories!G1032&amp;" ../catalog/category"&amp;LEFT(categories!G1032,6)&amp;";", "")</f>
        <v>cp ./img2/img87eb.jpg ../catalog/category/img2/;</v>
      </c>
      <c r="B1032" t="str">
        <f>IF(LEN(categories!G1032) &gt; 0, SUBSTITUTE("copy ."&amp;categories!G1032&amp;" ./category"&amp;LEFT(categories!G1032,6),"/","\"), "")</f>
        <v>copy .\img2\img87eb.jpg .\category\img2\</v>
      </c>
    </row>
    <row r="1033" spans="1:2" x14ac:dyDescent="0.25">
      <c r="A1033" t="str">
        <f>IF(LEN(categories!G1033) &gt; 0, "cp ."&amp;categories!G1033&amp;" ../catalog/category"&amp;LEFT(categories!G1033,6)&amp;";", "")</f>
        <v>cp ./img1/img5e2f.jpg ../catalog/category/img1/;</v>
      </c>
      <c r="B1033" t="str">
        <f>IF(LEN(categories!G1033) &gt; 0, SUBSTITUTE("copy ."&amp;categories!G1033&amp;" ./category"&amp;LEFT(categories!G1033,6),"/","\"), "")</f>
        <v>copy .\img1\img5e2f.jpg .\category\img1\</v>
      </c>
    </row>
    <row r="1034" spans="1:2" x14ac:dyDescent="0.25">
      <c r="A1034" t="str">
        <f>IF(LEN(categories!G1034) &gt; 0, "cp ."&amp;categories!G1034&amp;" ../catalog/category"&amp;LEFT(categories!G1034,6)&amp;";", "")</f>
        <v>cp ./img3/imgb80f.jpg ../catalog/category/img3/;</v>
      </c>
      <c r="B1034" t="str">
        <f>IF(LEN(categories!G1034) &gt; 0, SUBSTITUTE("copy ."&amp;categories!G1034&amp;" ./category"&amp;LEFT(categories!G1034,6),"/","\"), "")</f>
        <v>copy .\img3\imgb80f.jpg .\category\img3\</v>
      </c>
    </row>
    <row r="1035" spans="1:2" x14ac:dyDescent="0.25">
      <c r="A1035" t="str">
        <f>IF(LEN(categories!G1035) &gt; 0, "cp ."&amp;categories!G1035&amp;" ../catalog/category"&amp;LEFT(categories!G1035,6)&amp;";", "")</f>
        <v>cp ./img3/img8de8.jpg ../catalog/category/img3/;</v>
      </c>
      <c r="B1035" t="str">
        <f>IF(LEN(categories!G1035) &gt; 0, SUBSTITUTE("copy ."&amp;categories!G1035&amp;" ./category"&amp;LEFT(categories!G1035,6),"/","\"), "")</f>
        <v>copy .\img3\img8de8.jpg .\category\img3\</v>
      </c>
    </row>
    <row r="1036" spans="1:2" x14ac:dyDescent="0.25">
      <c r="A1036" t="str">
        <f>IF(LEN(categories!G1036) &gt; 0, "cp ."&amp;categories!G1036&amp;" ../catalog/category"&amp;LEFT(categories!G1036,6)&amp;";", "")</f>
        <v>cp ./img2/img7d07.jpg ../catalog/category/img2/;</v>
      </c>
      <c r="B1036" t="str">
        <f>IF(LEN(categories!G1036) &gt; 0, SUBSTITUTE("copy ."&amp;categories!G1036&amp;" ./category"&amp;LEFT(categories!G1036,6),"/","\"), "")</f>
        <v>copy .\img2\img7d07.jpg .\category\img2\</v>
      </c>
    </row>
    <row r="1037" spans="1:2" x14ac:dyDescent="0.25">
      <c r="A1037" t="str">
        <f>IF(LEN(categories!G1037) &gt; 0, "cp ."&amp;categories!G1037&amp;" ../catalog/category"&amp;LEFT(categories!G1037,6)&amp;";", "")</f>
        <v>cp ./img3/img2293-2.jpg ../catalog/category/img3/;</v>
      </c>
      <c r="B1037" t="str">
        <f>IF(LEN(categories!G1037) &gt; 0, SUBSTITUTE("copy ."&amp;categories!G1037&amp;" ./category"&amp;LEFT(categories!G1037,6),"/","\"), "")</f>
        <v>copy .\img3\img2293-2.jpg .\category\img3\</v>
      </c>
    </row>
    <row r="1038" spans="1:2" x14ac:dyDescent="0.25">
      <c r="A1038" t="str">
        <f>IF(LEN(categories!G1038) &gt; 0, "cp ."&amp;categories!G1038&amp;" ../catalog/category"&amp;LEFT(categories!G1038,6)&amp;";", "")</f>
        <v>cp ./img2/img5964.jpg ../catalog/category/img2/;</v>
      </c>
      <c r="B1038" t="str">
        <f>IF(LEN(categories!G1038) &gt; 0, SUBSTITUTE("copy ."&amp;categories!G1038&amp;" ./category"&amp;LEFT(categories!G1038,6),"/","\"), "")</f>
        <v>copy .\img2\img5964.jpg .\category\img2\</v>
      </c>
    </row>
    <row r="1039" spans="1:2" x14ac:dyDescent="0.25">
      <c r="A1039" t="str">
        <f>IF(LEN(categories!G1039) &gt; 0, "cp ."&amp;categories!G1039&amp;" ../catalog/category"&amp;LEFT(categories!G1039,6)&amp;";", "")</f>
        <v>cp ./img1/img6b4f.jpg ../catalog/category/img1/;</v>
      </c>
      <c r="B1039" t="str">
        <f>IF(LEN(categories!G1039) &gt; 0, SUBSTITUTE("copy ."&amp;categories!G1039&amp;" ./category"&amp;LEFT(categories!G1039,6),"/","\"), "")</f>
        <v>copy .\img1\img6b4f.jpg .\category\img1\</v>
      </c>
    </row>
    <row r="1040" spans="1:2" x14ac:dyDescent="0.25">
      <c r="A1040" t="str">
        <f>IF(LEN(categories!G1040) &gt; 0, "cp ."&amp;categories!G1040&amp;" ../catalog/category"&amp;LEFT(categories!G1040,6)&amp;";", "")</f>
        <v>cp ./img1/imgcf36.jpg ../catalog/category/img1/;</v>
      </c>
      <c r="B1040" t="str">
        <f>IF(LEN(categories!G1040) &gt; 0, SUBSTITUTE("copy ."&amp;categories!G1040&amp;" ./category"&amp;LEFT(categories!G1040,6),"/","\"), "")</f>
        <v>copy .\img1\imgcf36.jpg .\category\img1\</v>
      </c>
    </row>
    <row r="1041" spans="1:2" x14ac:dyDescent="0.25">
      <c r="A1041" t="str">
        <f>IF(LEN(categories!G1041) &gt; 0, "cp ."&amp;categories!G1041&amp;" ../catalog/category"&amp;LEFT(categories!G1041,6)&amp;";", "")</f>
        <v>cp ./img3/img6ed1.jpg ../catalog/category/img3/;</v>
      </c>
      <c r="B1041" t="str">
        <f>IF(LEN(categories!G1041) &gt; 0, SUBSTITUTE("copy ."&amp;categories!G1041&amp;" ./category"&amp;LEFT(categories!G1041,6),"/","\"), "")</f>
        <v>copy .\img3\img6ed1.jpg .\category\img3\</v>
      </c>
    </row>
    <row r="1042" spans="1:2" x14ac:dyDescent="0.25">
      <c r="A1042" t="str">
        <f>IF(LEN(categories!G1042) &gt; 0, "cp ."&amp;categories!G1042&amp;" ../catalog/category"&amp;LEFT(categories!G1042,6)&amp;";", "")</f>
        <v>cp ./img2/imgd66b.jpg ../catalog/category/img2/;</v>
      </c>
      <c r="B1042" t="str">
        <f>IF(LEN(categories!G1042) &gt; 0, SUBSTITUTE("copy ."&amp;categories!G1042&amp;" ./category"&amp;LEFT(categories!G1042,6),"/","\"), "")</f>
        <v>copy .\img2\imgd66b.jpg .\category\img2\</v>
      </c>
    </row>
    <row r="1043" spans="1:2" x14ac:dyDescent="0.25">
      <c r="A1043" t="str">
        <f>IF(LEN(categories!G1043) &gt; 0, "cp ."&amp;categories!G1043&amp;" ../catalog/category"&amp;LEFT(categories!G1043,6)&amp;";", "")</f>
        <v>cp ./img2/imgb501.jpg ../catalog/category/img2/;</v>
      </c>
      <c r="B1043" t="str">
        <f>IF(LEN(categories!G1043) &gt; 0, SUBSTITUTE("copy ."&amp;categories!G1043&amp;" ./category"&amp;LEFT(categories!G1043,6),"/","\"), "")</f>
        <v>copy .\img2\imgb501.jpg .\category\img2\</v>
      </c>
    </row>
    <row r="1044" spans="1:2" x14ac:dyDescent="0.25">
      <c r="A1044" t="str">
        <f>IF(LEN(categories!G1044) &gt; 0, "cp ."&amp;categories!G1044&amp;" ../catalog/category"&amp;LEFT(categories!G1044,6)&amp;";", "")</f>
        <v>cp ./img1/imgd996.jpg ../catalog/category/img1/;</v>
      </c>
      <c r="B1044" t="str">
        <f>IF(LEN(categories!G1044) &gt; 0, SUBSTITUTE("copy ."&amp;categories!G1044&amp;" ./category"&amp;LEFT(categories!G1044,6),"/","\"), "")</f>
        <v>copy .\img1\imgd996.jpg .\category\img1\</v>
      </c>
    </row>
    <row r="1045" spans="1:2" x14ac:dyDescent="0.25">
      <c r="A1045" t="str">
        <f>IF(LEN(categories!G1045) &gt; 0, "cp ."&amp;categories!G1045&amp;" ../catalog/category"&amp;LEFT(categories!G1045,6)&amp;";", "")</f>
        <v>cp ./img3/img4018.jpg ../catalog/category/img3/;</v>
      </c>
      <c r="B1045" t="str">
        <f>IF(LEN(categories!G1045) &gt; 0, SUBSTITUTE("copy ."&amp;categories!G1045&amp;" ./category"&amp;LEFT(categories!G1045,6),"/","\"), "")</f>
        <v>copy .\img3\img4018.jpg .\category\img3\</v>
      </c>
    </row>
    <row r="1046" spans="1:2" x14ac:dyDescent="0.25">
      <c r="A1046" t="str">
        <f>IF(LEN(categories!G1046) &gt; 0, "cp ."&amp;categories!G1046&amp;" ../catalog/category"&amp;LEFT(categories!G1046,6)&amp;";", "")</f>
        <v>cp ./img1/imgb0db.jpg ../catalog/category/img1/;</v>
      </c>
      <c r="B1046" t="str">
        <f>IF(LEN(categories!G1046) &gt; 0, SUBSTITUTE("copy ."&amp;categories!G1046&amp;" ./category"&amp;LEFT(categories!G1046,6),"/","\"), "")</f>
        <v>copy .\img1\imgb0db.jpg .\category\img1\</v>
      </c>
    </row>
    <row r="1047" spans="1:2" x14ac:dyDescent="0.25">
      <c r="A1047" t="str">
        <f>IF(LEN(categories!G1047) &gt; 0, "cp ."&amp;categories!G1047&amp;" ../catalog/category"&amp;LEFT(categories!G1047,6)&amp;";", "")</f>
        <v>cp ./img1/img450a.jpg ../catalog/category/img1/;</v>
      </c>
      <c r="B1047" t="str">
        <f>IF(LEN(categories!G1047) &gt; 0, SUBSTITUTE("copy ."&amp;categories!G1047&amp;" ./category"&amp;LEFT(categories!G1047,6),"/","\"), "")</f>
        <v>copy .\img1\img450a.jpg .\category\img1\</v>
      </c>
    </row>
    <row r="1048" spans="1:2" x14ac:dyDescent="0.25">
      <c r="A1048" t="str">
        <f>IF(LEN(categories!G1048) &gt; 0, "cp ."&amp;categories!G1048&amp;" ../catalog/category"&amp;LEFT(categories!G1048,6)&amp;";", "")</f>
        <v>cp ./img1/img5128.jpg ../catalog/category/img1/;</v>
      </c>
      <c r="B1048" t="str">
        <f>IF(LEN(categories!G1048) &gt; 0, SUBSTITUTE("copy ."&amp;categories!G1048&amp;" ./category"&amp;LEFT(categories!G1048,6),"/","\"), "")</f>
        <v>copy .\img1\img5128.jpg .\category\img1\</v>
      </c>
    </row>
    <row r="1049" spans="1:2" x14ac:dyDescent="0.25">
      <c r="A1049" t="str">
        <f>IF(LEN(categories!G1049) &gt; 0, "cp ."&amp;categories!G1049&amp;" ../catalog/category"&amp;LEFT(categories!G1049,6)&amp;";", "")</f>
        <v>cp ./img1/img3a64.jpg ../catalog/category/img1/;</v>
      </c>
      <c r="B1049" t="str">
        <f>IF(LEN(categories!G1049) &gt; 0, SUBSTITUTE("copy ."&amp;categories!G1049&amp;" ./category"&amp;LEFT(categories!G1049,6),"/","\"), "")</f>
        <v>copy .\img1\img3a64.jpg .\category\img1\</v>
      </c>
    </row>
    <row r="1050" spans="1:2" x14ac:dyDescent="0.25">
      <c r="A1050" t="str">
        <f>IF(LEN(categories!G1050) &gt; 0, "cp ."&amp;categories!G1050&amp;" ../catalog/category"&amp;LEFT(categories!G1050,6)&amp;";", "")</f>
        <v>cp ./img1/img9863.jpg ../catalog/category/img1/;</v>
      </c>
      <c r="B1050" t="str">
        <f>IF(LEN(categories!G1050) &gt; 0, SUBSTITUTE("copy ."&amp;categories!G1050&amp;" ./category"&amp;LEFT(categories!G1050,6),"/","\"), "")</f>
        <v>copy .\img1\img9863.jpg .\category\img1\</v>
      </c>
    </row>
    <row r="1051" spans="1:2" x14ac:dyDescent="0.25">
      <c r="A1051" t="str">
        <f>IF(LEN(categories!G1051) &gt; 0, "cp ."&amp;categories!G1051&amp;" ../catalog/category"&amp;LEFT(categories!G1051,6)&amp;";", "")</f>
        <v>cp ./img2/img83a5.jpg ../catalog/category/img2/;</v>
      </c>
      <c r="B1051" t="str">
        <f>IF(LEN(categories!G1051) &gt; 0, SUBSTITUTE("copy ."&amp;categories!G1051&amp;" ./category"&amp;LEFT(categories!G1051,6),"/","\"), "")</f>
        <v>copy .\img2\img83a5.jpg .\category\img2\</v>
      </c>
    </row>
    <row r="1052" spans="1:2" x14ac:dyDescent="0.25">
      <c r="A1052" t="str">
        <f>IF(LEN(categories!G1052) &gt; 0, "cp ."&amp;categories!G1052&amp;" ../catalog/category"&amp;LEFT(categories!G1052,6)&amp;";", "")</f>
        <v>cp ./img3/imgc48c.jpg ../catalog/category/img3/;</v>
      </c>
      <c r="B1052" t="str">
        <f>IF(LEN(categories!G1052) &gt; 0, SUBSTITUTE("copy ."&amp;categories!G1052&amp;" ./category"&amp;LEFT(categories!G1052,6),"/","\"), "")</f>
        <v>copy .\img3\imgc48c.jpg .\category\img3\</v>
      </c>
    </row>
    <row r="1053" spans="1:2" x14ac:dyDescent="0.25">
      <c r="A1053" t="str">
        <f>IF(LEN(categories!G1053) &gt; 0, "cp ."&amp;categories!G1053&amp;" ../catalog/category"&amp;LEFT(categories!G1053,6)&amp;";", "")</f>
        <v>cp ./img3/img4943.jpg ../catalog/category/img3/;</v>
      </c>
      <c r="B1053" t="str">
        <f>IF(LEN(categories!G1053) &gt; 0, SUBSTITUTE("copy ."&amp;categories!G1053&amp;" ./category"&amp;LEFT(categories!G1053,6),"/","\"), "")</f>
        <v>copy .\img3\img4943.jpg .\category\img3\</v>
      </c>
    </row>
    <row r="1054" spans="1:2" x14ac:dyDescent="0.25">
      <c r="A1054" t="str">
        <f>IF(LEN(categories!G1054) &gt; 0, "cp ."&amp;categories!G1054&amp;" ../catalog/category"&amp;LEFT(categories!G1054,6)&amp;";", "")</f>
        <v>cp ./img1/img25da.jpg ../catalog/category/img1/;</v>
      </c>
      <c r="B1054" t="str">
        <f>IF(LEN(categories!G1054) &gt; 0, SUBSTITUTE("copy ."&amp;categories!G1054&amp;" ./category"&amp;LEFT(categories!G1054,6),"/","\"), "")</f>
        <v>copy .\img1\img25da.jpg .\category\img1\</v>
      </c>
    </row>
    <row r="1055" spans="1:2" x14ac:dyDescent="0.25">
      <c r="A1055" t="str">
        <f>IF(LEN(categories!G1055) &gt; 0, "cp ."&amp;categories!G1055&amp;" ../catalog/category"&amp;LEFT(categories!G1055,6)&amp;";", "")</f>
        <v>cp ./img2/img5e0e.jpg ../catalog/category/img2/;</v>
      </c>
      <c r="B1055" t="str">
        <f>IF(LEN(categories!G1055) &gt; 0, SUBSTITUTE("copy ."&amp;categories!G1055&amp;" ./category"&amp;LEFT(categories!G1055,6),"/","\"), "")</f>
        <v>copy .\img2\img5e0e.jpg .\category\img2\</v>
      </c>
    </row>
    <row r="1056" spans="1:2" x14ac:dyDescent="0.25">
      <c r="A1056" t="str">
        <f>IF(LEN(categories!G1056) &gt; 0, "cp ."&amp;categories!G1056&amp;" ../catalog/category"&amp;LEFT(categories!G1056,6)&amp;";", "")</f>
        <v>cp ./img3/img29bc.jpg ../catalog/category/img3/;</v>
      </c>
      <c r="B1056" t="str">
        <f>IF(LEN(categories!G1056) &gt; 0, SUBSTITUTE("copy ."&amp;categories!G1056&amp;" ./category"&amp;LEFT(categories!G1056,6),"/","\"), "")</f>
        <v>copy .\img3\img29bc.jpg .\category\img3\</v>
      </c>
    </row>
    <row r="1057" spans="1:2" x14ac:dyDescent="0.25">
      <c r="A1057" t="str">
        <f>IF(LEN(categories!G1057) &gt; 0, "cp ."&amp;categories!G1057&amp;" ../catalog/category"&amp;LEFT(categories!G1057,6)&amp;";", "")</f>
        <v>cp ./img3/img91c6.jpg ../catalog/category/img3/;</v>
      </c>
      <c r="B1057" t="str">
        <f>IF(LEN(categories!G1057) &gt; 0, SUBSTITUTE("copy ."&amp;categories!G1057&amp;" ./category"&amp;LEFT(categories!G1057,6),"/","\"), "")</f>
        <v>copy .\img3\img91c6.jpg .\category\img3\</v>
      </c>
    </row>
    <row r="1058" spans="1:2" x14ac:dyDescent="0.25">
      <c r="A1058" t="str">
        <f>IF(LEN(categories!G1058) &gt; 0, "cp ."&amp;categories!G1058&amp;" ../catalog/category"&amp;LEFT(categories!G1058,6)&amp;";", "")</f>
        <v>cp ./img3/img6082.jpg ../catalog/category/img3/;</v>
      </c>
      <c r="B1058" t="str">
        <f>IF(LEN(categories!G1058) &gt; 0, SUBSTITUTE("copy ."&amp;categories!G1058&amp;" ./category"&amp;LEFT(categories!G1058,6),"/","\"), "")</f>
        <v>copy .\img3\img6082.jpg .\category\img3\</v>
      </c>
    </row>
    <row r="1059" spans="1:2" x14ac:dyDescent="0.25">
      <c r="A1059" t="str">
        <f>IF(LEN(categories!G1059) &gt; 0, "cp ."&amp;categories!G1059&amp;" ../catalog/category"&amp;LEFT(categories!G1059,6)&amp;";", "")</f>
        <v>cp ./img2/imgf538.jpg ../catalog/category/img2/;</v>
      </c>
      <c r="B1059" t="str">
        <f>IF(LEN(categories!G1059) &gt; 0, SUBSTITUTE("copy ."&amp;categories!G1059&amp;" ./category"&amp;LEFT(categories!G1059,6),"/","\"), "")</f>
        <v>copy .\img2\imgf538.jpg .\category\img2\</v>
      </c>
    </row>
    <row r="1060" spans="1:2" x14ac:dyDescent="0.25">
      <c r="A1060" t="str">
        <f>IF(LEN(categories!G1060) &gt; 0, "cp ."&amp;categories!G1060&amp;" ../catalog/category"&amp;LEFT(categories!G1060,6)&amp;";", "")</f>
        <v>cp ./img1/img621c.jpg ../catalog/category/img1/;</v>
      </c>
      <c r="B1060" t="str">
        <f>IF(LEN(categories!G1060) &gt; 0, SUBSTITUTE("copy ."&amp;categories!G1060&amp;" ./category"&amp;LEFT(categories!G1060,6),"/","\"), "")</f>
        <v>copy .\img1\img621c.jpg .\category\img1\</v>
      </c>
    </row>
    <row r="1061" spans="1:2" x14ac:dyDescent="0.25">
      <c r="A1061" t="str">
        <f>IF(LEN(categories!G1061) &gt; 0, "cp ."&amp;categories!G1061&amp;" ../catalog/category"&amp;LEFT(categories!G1061,6)&amp;";", "")</f>
        <v>cp ./img2/img10aa.jpg ../catalog/category/img2/;</v>
      </c>
      <c r="B1061" t="str">
        <f>IF(LEN(categories!G1061) &gt; 0, SUBSTITUTE("copy ."&amp;categories!G1061&amp;" ./category"&amp;LEFT(categories!G1061,6),"/","\"), "")</f>
        <v>copy .\img2\img10aa.jpg .\category\img2\</v>
      </c>
    </row>
    <row r="1062" spans="1:2" x14ac:dyDescent="0.25">
      <c r="A1062" t="str">
        <f>IF(LEN(categories!G1062) &gt; 0, "cp ."&amp;categories!G1062&amp;" ../catalog/category"&amp;LEFT(categories!G1062,6)&amp;";", "")</f>
        <v>cp ./img3/imga42f.jpg ../catalog/category/img3/;</v>
      </c>
      <c r="B1062" t="str">
        <f>IF(LEN(categories!G1062) &gt; 0, SUBSTITUTE("copy ."&amp;categories!G1062&amp;" ./category"&amp;LEFT(categories!G1062,6),"/","\"), "")</f>
        <v>copy .\img3\imga42f.jpg .\category\img3\</v>
      </c>
    </row>
    <row r="1063" spans="1:2" x14ac:dyDescent="0.25">
      <c r="A1063" t="str">
        <f>IF(LEN(categories!G1063) &gt; 0, "cp ."&amp;categories!G1063&amp;" ../catalog/category"&amp;LEFT(categories!G1063,6)&amp;";", "")</f>
        <v>cp ./img1/img2b1d.jpg ../catalog/category/img1/;</v>
      </c>
      <c r="B1063" t="str">
        <f>IF(LEN(categories!G1063) &gt; 0, SUBSTITUTE("copy ."&amp;categories!G1063&amp;" ./category"&amp;LEFT(categories!G1063,6),"/","\"), "")</f>
        <v>copy .\img1\img2b1d.jpg .\category\img1\</v>
      </c>
    </row>
    <row r="1064" spans="1:2" x14ac:dyDescent="0.25">
      <c r="A1064" t="str">
        <f>IF(LEN(categories!G1064) &gt; 0, "cp ."&amp;categories!G1064&amp;" ../catalog/category"&amp;LEFT(categories!G1064,6)&amp;";", "")</f>
        <v>cp ./img1/img8d8d.jpg ../catalog/category/img1/;</v>
      </c>
      <c r="B1064" t="str">
        <f>IF(LEN(categories!G1064) &gt; 0, SUBSTITUTE("copy ."&amp;categories!G1064&amp;" ./category"&amp;LEFT(categories!G1064,6),"/","\"), "")</f>
        <v>copy .\img1\img8d8d.jpg .\category\img1\</v>
      </c>
    </row>
    <row r="1065" spans="1:2" x14ac:dyDescent="0.25">
      <c r="A1065" t="str">
        <f>IF(LEN(categories!G1065) &gt; 0, "cp ."&amp;categories!G1065&amp;" ../catalog/category"&amp;LEFT(categories!G1065,6)&amp;";", "")</f>
        <v>cp ./img2/img57b5.jpg ../catalog/category/img2/;</v>
      </c>
      <c r="B1065" t="str">
        <f>IF(LEN(categories!G1065) &gt; 0, SUBSTITUTE("copy ."&amp;categories!G1065&amp;" ./category"&amp;LEFT(categories!G1065,6),"/","\"), "")</f>
        <v>copy .\img2\img57b5.jpg .\category\img2\</v>
      </c>
    </row>
    <row r="1066" spans="1:2" x14ac:dyDescent="0.25">
      <c r="A1066" t="str">
        <f>IF(LEN(categories!G1066) &gt; 0, "cp ."&amp;categories!G1066&amp;" ../catalog/category"&amp;LEFT(categories!G1066,6)&amp;";", "")</f>
        <v>cp ./img3/imgadbe.jpg ../catalog/category/img3/;</v>
      </c>
      <c r="B1066" t="str">
        <f>IF(LEN(categories!G1066) &gt; 0, SUBSTITUTE("copy ."&amp;categories!G1066&amp;" ./category"&amp;LEFT(categories!G1066,6),"/","\"), "")</f>
        <v>copy .\img3\imgadbe.jpg .\category\img3\</v>
      </c>
    </row>
    <row r="1067" spans="1:2" x14ac:dyDescent="0.25">
      <c r="A1067" t="str">
        <f>IF(LEN(categories!G1067) &gt; 0, "cp ."&amp;categories!G1067&amp;" ../catalog/category"&amp;LEFT(categories!G1067,6)&amp;";", "")</f>
        <v>cp ./img1/img9e67.jpg ../catalog/category/img1/;</v>
      </c>
      <c r="B1067" t="str">
        <f>IF(LEN(categories!G1067) &gt; 0, SUBSTITUTE("copy ."&amp;categories!G1067&amp;" ./category"&amp;LEFT(categories!G1067,6),"/","\"), "")</f>
        <v>copy .\img1\img9e67.jpg .\category\img1\</v>
      </c>
    </row>
    <row r="1068" spans="1:2" x14ac:dyDescent="0.25">
      <c r="A1068" t="str">
        <f>IF(LEN(categories!G1068) &gt; 0, "cp ."&amp;categories!G1068&amp;" ../catalog/category"&amp;LEFT(categories!G1068,6)&amp;";", "")</f>
        <v>cp ./img2/img6345.jpg ../catalog/category/img2/;</v>
      </c>
      <c r="B1068" t="str">
        <f>IF(LEN(categories!G1068) &gt; 0, SUBSTITUTE("copy ."&amp;categories!G1068&amp;" ./category"&amp;LEFT(categories!G1068,6),"/","\"), "")</f>
        <v>copy .\img2\img6345.jpg .\category\img2\</v>
      </c>
    </row>
    <row r="1069" spans="1:2" x14ac:dyDescent="0.25">
      <c r="A1069" t="str">
        <f>IF(LEN(categories!G1069) &gt; 0, "cp ."&amp;categories!G1069&amp;" ../catalog/category"&amp;LEFT(categories!G1069,6)&amp;";", "")</f>
        <v>cp ./img2/imgf6e3.jpg ../catalog/category/img2/;</v>
      </c>
      <c r="B1069" t="str">
        <f>IF(LEN(categories!G1069) &gt; 0, SUBSTITUTE("copy ."&amp;categories!G1069&amp;" ./category"&amp;LEFT(categories!G1069,6),"/","\"), "")</f>
        <v>copy .\img2\imgf6e3.jpg .\category\img2\</v>
      </c>
    </row>
    <row r="1070" spans="1:2" x14ac:dyDescent="0.25">
      <c r="A1070" t="str">
        <f>IF(LEN(categories!G1070) &gt; 0, "cp ."&amp;categories!G1070&amp;" ../catalog/category"&amp;LEFT(categories!G1070,6)&amp;";", "")</f>
        <v>cp ./img1/img060b.jpg ../catalog/category/img1/;</v>
      </c>
      <c r="B1070" t="str">
        <f>IF(LEN(categories!G1070) &gt; 0, SUBSTITUTE("copy ."&amp;categories!G1070&amp;" ./category"&amp;LEFT(categories!G1070,6),"/","\"), "")</f>
        <v>copy .\img1\img060b.jpg .\category\img1\</v>
      </c>
    </row>
    <row r="1071" spans="1:2" x14ac:dyDescent="0.25">
      <c r="A1071" t="str">
        <f>IF(LEN(categories!G1071) &gt; 0, "cp ."&amp;categories!G1071&amp;" ../catalog/category"&amp;LEFT(categories!G1071,6)&amp;";", "")</f>
        <v>cp ./img1/imge1af.jpg ../catalog/category/img1/;</v>
      </c>
      <c r="B1071" t="str">
        <f>IF(LEN(categories!G1071) &gt; 0, SUBSTITUTE("copy ."&amp;categories!G1071&amp;" ./category"&amp;LEFT(categories!G1071,6),"/","\"), "")</f>
        <v>copy .\img1\imge1af.jpg .\category\img1\</v>
      </c>
    </row>
    <row r="1072" spans="1:2" x14ac:dyDescent="0.25">
      <c r="A1072" t="str">
        <f>IF(LEN(categories!G1072) &gt; 0, "cp ."&amp;categories!G1072&amp;" ../catalog/category"&amp;LEFT(categories!G1072,6)&amp;";", "")</f>
        <v>cp ./img3/img97fc.jpg ../catalog/category/img3/;</v>
      </c>
      <c r="B1072" t="str">
        <f>IF(LEN(categories!G1072) &gt; 0, SUBSTITUTE("copy ."&amp;categories!G1072&amp;" ./category"&amp;LEFT(categories!G1072,6),"/","\"), "")</f>
        <v>copy .\img3\img97fc.jpg .\category\img3\</v>
      </c>
    </row>
    <row r="1073" spans="1:2" x14ac:dyDescent="0.25">
      <c r="A1073" t="str">
        <f>IF(LEN(categories!G1073) &gt; 0, "cp ."&amp;categories!G1073&amp;" ../catalog/category"&amp;LEFT(categories!G1073,6)&amp;";", "")</f>
        <v>cp ./img1/imgc92e.jpg ../catalog/category/img1/;</v>
      </c>
      <c r="B1073" t="str">
        <f>IF(LEN(categories!G1073) &gt; 0, SUBSTITUTE("copy ."&amp;categories!G1073&amp;" ./category"&amp;LEFT(categories!G1073,6),"/","\"), "")</f>
        <v>copy .\img1\imgc92e.jpg .\category\img1\</v>
      </c>
    </row>
    <row r="1074" spans="1:2" x14ac:dyDescent="0.25">
      <c r="A1074" t="str">
        <f>IF(LEN(categories!G1074) &gt; 0, "cp ."&amp;categories!G1074&amp;" ../catalog/category"&amp;LEFT(categories!G1074,6)&amp;";", "")</f>
        <v>cp ./img2/img9a2f.jpg ../catalog/category/img2/;</v>
      </c>
      <c r="B1074" t="str">
        <f>IF(LEN(categories!G1074) &gt; 0, SUBSTITUTE("copy ."&amp;categories!G1074&amp;" ./category"&amp;LEFT(categories!G1074,6),"/","\"), "")</f>
        <v>copy .\img2\img9a2f.jpg .\category\img2\</v>
      </c>
    </row>
    <row r="1075" spans="1:2" x14ac:dyDescent="0.25">
      <c r="A1075" t="str">
        <f>IF(LEN(categories!G1075) &gt; 0, "cp ."&amp;categories!G1075&amp;" ../catalog/category"&amp;LEFT(categories!G1075,6)&amp;";", "")</f>
        <v>cp ./img1/img41fd.jpg ../catalog/category/img1/;</v>
      </c>
      <c r="B1075" t="str">
        <f>IF(LEN(categories!G1075) &gt; 0, SUBSTITUTE("copy ."&amp;categories!G1075&amp;" ./category"&amp;LEFT(categories!G1075,6),"/","\"), "")</f>
        <v>copy .\img1\img41fd.jpg .\category\img1\</v>
      </c>
    </row>
    <row r="1076" spans="1:2" x14ac:dyDescent="0.25">
      <c r="A1076" t="str">
        <f>IF(LEN(categories!G1076) &gt; 0, "cp ."&amp;categories!G1076&amp;" ../catalog/category"&amp;LEFT(categories!G1076,6)&amp;";", "")</f>
        <v>cp ./img3/imgc53f.jpg ../catalog/category/img3/;</v>
      </c>
      <c r="B1076" t="str">
        <f>IF(LEN(categories!G1076) &gt; 0, SUBSTITUTE("copy ."&amp;categories!G1076&amp;" ./category"&amp;LEFT(categories!G1076,6),"/","\"), "")</f>
        <v>copy .\img3\imgc53f.jpg .\category\img3\</v>
      </c>
    </row>
    <row r="1077" spans="1:2" x14ac:dyDescent="0.25">
      <c r="A1077" t="str">
        <f>IF(LEN(categories!G1077) &gt; 0, "cp ."&amp;categories!G1077&amp;" ../catalog/category"&amp;LEFT(categories!G1077,6)&amp;";", "")</f>
        <v>cp ./img2/img49e0.jpg ../catalog/category/img2/;</v>
      </c>
      <c r="B1077" t="str">
        <f>IF(LEN(categories!G1077) &gt; 0, SUBSTITUTE("copy ."&amp;categories!G1077&amp;" ./category"&amp;LEFT(categories!G1077,6),"/","\"), "")</f>
        <v>copy .\img2\img49e0.jpg .\category\img2\</v>
      </c>
    </row>
    <row r="1078" spans="1:2" x14ac:dyDescent="0.25">
      <c r="A1078" t="str">
        <f>IF(LEN(categories!G1078) &gt; 0, "cp ."&amp;categories!G1078&amp;" ../catalog/category"&amp;LEFT(categories!G1078,6)&amp;";", "")</f>
        <v>cp ./img1/img2ad1.jpg ../catalog/category/img1/;</v>
      </c>
      <c r="B1078" t="str">
        <f>IF(LEN(categories!G1078) &gt; 0, SUBSTITUTE("copy ."&amp;categories!G1078&amp;" ./category"&amp;LEFT(categories!G1078,6),"/","\"), "")</f>
        <v>copy .\img1\img2ad1.jpg .\category\img1\</v>
      </c>
    </row>
    <row r="1079" spans="1:2" x14ac:dyDescent="0.25">
      <c r="A1079" t="str">
        <f>IF(LEN(categories!G1079) &gt; 0, "cp ."&amp;categories!G1079&amp;" ../catalog/category"&amp;LEFT(categories!G1079,6)&amp;";", "")</f>
        <v>cp ./img2/img3c7c.jpg ../catalog/category/img2/;</v>
      </c>
      <c r="B1079" t="str">
        <f>IF(LEN(categories!G1079) &gt; 0, SUBSTITUTE("copy ."&amp;categories!G1079&amp;" ./category"&amp;LEFT(categories!G1079,6),"/","\"), "")</f>
        <v>copy .\img2\img3c7c.jpg .\category\img2\</v>
      </c>
    </row>
    <row r="1080" spans="1:2" x14ac:dyDescent="0.25">
      <c r="A1080" t="str">
        <f>IF(LEN(categories!G1080) &gt; 0, "cp ."&amp;categories!G1080&amp;" ../catalog/category"&amp;LEFT(categories!G1080,6)&amp;";", "")</f>
        <v>cp ./img3/img6a70.jpg ../catalog/category/img3/;</v>
      </c>
      <c r="B1080" t="str">
        <f>IF(LEN(categories!G1080) &gt; 0, SUBSTITUTE("copy ."&amp;categories!G1080&amp;" ./category"&amp;LEFT(categories!G1080,6),"/","\"), "")</f>
        <v>copy .\img3\img6a70.jpg .\category\img3\</v>
      </c>
    </row>
    <row r="1081" spans="1:2" x14ac:dyDescent="0.25">
      <c r="A1081" t="str">
        <f>IF(LEN(categories!G1081) &gt; 0, "cp ."&amp;categories!G1081&amp;" ../catalog/category"&amp;LEFT(categories!G1081,6)&amp;";", "")</f>
        <v>cp ./img2/img2c2e.jpg ../catalog/category/img2/;</v>
      </c>
      <c r="B1081" t="str">
        <f>IF(LEN(categories!G1081) &gt; 0, SUBSTITUTE("copy ."&amp;categories!G1081&amp;" ./category"&amp;LEFT(categories!G1081,6),"/","\"), "")</f>
        <v>copy .\img2\img2c2e.jpg .\category\img2\</v>
      </c>
    </row>
    <row r="1082" spans="1:2" x14ac:dyDescent="0.25">
      <c r="A1082" t="str">
        <f>IF(LEN(categories!G1082) &gt; 0, "cp ."&amp;categories!G1082&amp;" ../catalog/category"&amp;LEFT(categories!G1082,6)&amp;";", "")</f>
        <v>cp ./img3/imgb9c1.jpg ../catalog/category/img3/;</v>
      </c>
      <c r="B1082" t="str">
        <f>IF(LEN(categories!G1082) &gt; 0, SUBSTITUTE("copy ."&amp;categories!G1082&amp;" ./category"&amp;LEFT(categories!G1082,6),"/","\"), "")</f>
        <v>copy .\img3\imgb9c1.jpg .\category\img3\</v>
      </c>
    </row>
    <row r="1083" spans="1:2" x14ac:dyDescent="0.25">
      <c r="A1083" t="str">
        <f>IF(LEN(categories!G1083) &gt; 0, "cp ."&amp;categories!G1083&amp;" ../catalog/category"&amp;LEFT(categories!G1083,6)&amp;";", "")</f>
        <v>cp ./img3/img1171.jpg ../catalog/category/img3/;</v>
      </c>
      <c r="B1083" t="str">
        <f>IF(LEN(categories!G1083) &gt; 0, SUBSTITUTE("copy ."&amp;categories!G1083&amp;" ./category"&amp;LEFT(categories!G1083,6),"/","\"), "")</f>
        <v>copy .\img3\img1171.jpg .\category\img3\</v>
      </c>
    </row>
    <row r="1084" spans="1:2" x14ac:dyDescent="0.25">
      <c r="A1084" t="str">
        <f>IF(LEN(categories!G1084) &gt; 0, "cp ."&amp;categories!G1084&amp;" ../catalog/category"&amp;LEFT(categories!G1084,6)&amp;";", "")</f>
        <v>cp ./img1/img9656.jpg ../catalog/category/img1/;</v>
      </c>
      <c r="B1084" t="str">
        <f>IF(LEN(categories!G1084) &gt; 0, SUBSTITUTE("copy ."&amp;categories!G1084&amp;" ./category"&amp;LEFT(categories!G1084,6),"/","\"), "")</f>
        <v>copy .\img1\img9656.jpg .\category\img1\</v>
      </c>
    </row>
    <row r="1085" spans="1:2" x14ac:dyDescent="0.25">
      <c r="A1085" t="str">
        <f>IF(LEN(categories!G1085) &gt; 0, "cp ."&amp;categories!G1085&amp;" ../catalog/category"&amp;LEFT(categories!G1085,6)&amp;";", "")</f>
        <v>cp ./img3/imgf663.jpg ../catalog/category/img3/;</v>
      </c>
      <c r="B1085" t="str">
        <f>IF(LEN(categories!G1085) &gt; 0, SUBSTITUTE("copy ."&amp;categories!G1085&amp;" ./category"&amp;LEFT(categories!G1085,6),"/","\"), "")</f>
        <v>copy .\img3\imgf663.jpg .\category\img3\</v>
      </c>
    </row>
    <row r="1086" spans="1:2" x14ac:dyDescent="0.25">
      <c r="A1086" t="str">
        <f>IF(LEN(categories!G1086) &gt; 0, "cp ."&amp;categories!G1086&amp;" ../catalog/category"&amp;LEFT(categories!G1086,6)&amp;";", "")</f>
        <v>cp ./img2/imgbdf9.jpg ../catalog/category/img2/;</v>
      </c>
      <c r="B1086" t="str">
        <f>IF(LEN(categories!G1086) &gt; 0, SUBSTITUTE("copy ."&amp;categories!G1086&amp;" ./category"&amp;LEFT(categories!G1086,6),"/","\"), "")</f>
        <v>copy .\img2\imgbdf9.jpg .\category\img2\</v>
      </c>
    </row>
    <row r="1087" spans="1:2" x14ac:dyDescent="0.25">
      <c r="A1087" t="str">
        <f>IF(LEN(categories!G1087) &gt; 0, "cp ."&amp;categories!G1087&amp;" ../catalog/category"&amp;LEFT(categories!G1087,6)&amp;";", "")</f>
        <v>cp ./img3/img46c7.jpg ../catalog/category/img3/;</v>
      </c>
      <c r="B1087" t="str">
        <f>IF(LEN(categories!G1087) &gt; 0, SUBSTITUTE("copy ."&amp;categories!G1087&amp;" ./category"&amp;LEFT(categories!G1087,6),"/","\"), "")</f>
        <v>copy .\img3\img46c7.jpg .\category\img3\</v>
      </c>
    </row>
    <row r="1088" spans="1:2" x14ac:dyDescent="0.25">
      <c r="A1088" t="str">
        <f>IF(LEN(categories!G1088) &gt; 0, "cp ."&amp;categories!G1088&amp;" ../catalog/category"&amp;LEFT(categories!G1088,6)&amp;";", "")</f>
        <v>cp ./img2/img6a6b.jpg ../catalog/category/img2/;</v>
      </c>
      <c r="B1088" t="str">
        <f>IF(LEN(categories!G1088) &gt; 0, SUBSTITUTE("copy ."&amp;categories!G1088&amp;" ./category"&amp;LEFT(categories!G1088,6),"/","\"), "")</f>
        <v>copy .\img2\img6a6b.jpg .\category\img2\</v>
      </c>
    </row>
    <row r="1089" spans="1:2" x14ac:dyDescent="0.25">
      <c r="A1089" t="str">
        <f>IF(LEN(categories!G1089) &gt; 0, "cp ."&amp;categories!G1089&amp;" ../catalog/category"&amp;LEFT(categories!G1089,6)&amp;";", "")</f>
        <v>cp ./img3/imgceb4.jpg ../catalog/category/img3/;</v>
      </c>
      <c r="B1089" t="str">
        <f>IF(LEN(categories!G1089) &gt; 0, SUBSTITUTE("copy ."&amp;categories!G1089&amp;" ./category"&amp;LEFT(categories!G1089,6),"/","\"), "")</f>
        <v>copy .\img3\imgceb4.jpg .\category\img3\</v>
      </c>
    </row>
    <row r="1090" spans="1:2" x14ac:dyDescent="0.25">
      <c r="A1090" t="str">
        <f>IF(LEN(categories!G1090) &gt; 0, "cp ."&amp;categories!G1090&amp;" ../catalog/category"&amp;LEFT(categories!G1090,6)&amp;";", "")</f>
        <v>cp ./img3/imgb3f1.jpg ../catalog/category/img3/;</v>
      </c>
      <c r="B1090" t="str">
        <f>IF(LEN(categories!G1090) &gt; 0, SUBSTITUTE("copy ."&amp;categories!G1090&amp;" ./category"&amp;LEFT(categories!G1090,6),"/","\"), "")</f>
        <v>copy .\img3\imgb3f1.jpg .\category\img3\</v>
      </c>
    </row>
    <row r="1091" spans="1:2" x14ac:dyDescent="0.25">
      <c r="A1091" t="str">
        <f>IF(LEN(categories!G1091) &gt; 0, "cp ."&amp;categories!G1091&amp;" ../catalog/category"&amp;LEFT(categories!G1091,6)&amp;";", "")</f>
        <v>cp ./img3/img3f8d.jpg ../catalog/category/img3/;</v>
      </c>
      <c r="B1091" t="str">
        <f>IF(LEN(categories!G1091) &gt; 0, SUBSTITUTE("copy ."&amp;categories!G1091&amp;" ./category"&amp;LEFT(categories!G1091,6),"/","\"), "")</f>
        <v>copy .\img3\img3f8d.jpg .\category\img3\</v>
      </c>
    </row>
    <row r="1092" spans="1:2" x14ac:dyDescent="0.25">
      <c r="A1092" t="str">
        <f>IF(LEN(categories!G1092) &gt; 0, "cp ."&amp;categories!G1092&amp;" ../catalog/category"&amp;LEFT(categories!G1092,6)&amp;";", "")</f>
        <v>cp ./img2/img38f6.jpg ../catalog/category/img2/;</v>
      </c>
      <c r="B1092" t="str">
        <f>IF(LEN(categories!G1092) &gt; 0, SUBSTITUTE("copy ."&amp;categories!G1092&amp;" ./category"&amp;LEFT(categories!G1092,6),"/","\"), "")</f>
        <v>copy .\img2\img38f6.jpg .\category\img2\</v>
      </c>
    </row>
    <row r="1093" spans="1:2" x14ac:dyDescent="0.25">
      <c r="A1093" t="str">
        <f>IF(LEN(categories!G1093) &gt; 0, "cp ."&amp;categories!G1093&amp;" ../catalog/category"&amp;LEFT(categories!G1093,6)&amp;";", "")</f>
        <v>cp ./img1/img9a00.jpg ../catalog/category/img1/;</v>
      </c>
      <c r="B1093" t="str">
        <f>IF(LEN(categories!G1093) &gt; 0, SUBSTITUTE("copy ."&amp;categories!G1093&amp;" ./category"&amp;LEFT(categories!G1093,6),"/","\"), "")</f>
        <v>copy .\img1\img9a00.jpg .\category\img1\</v>
      </c>
    </row>
    <row r="1094" spans="1:2" x14ac:dyDescent="0.25">
      <c r="A1094" t="str">
        <f>IF(LEN(categories!G1094) &gt; 0, "cp ."&amp;categories!G1094&amp;" ../catalog/category"&amp;LEFT(categories!G1094,6)&amp;";", "")</f>
        <v>cp ./img3/img601d.jpg ../catalog/category/img3/;</v>
      </c>
      <c r="B1094" t="str">
        <f>IF(LEN(categories!G1094) &gt; 0, SUBSTITUTE("copy ."&amp;categories!G1094&amp;" ./category"&amp;LEFT(categories!G1094,6),"/","\"), "")</f>
        <v>copy .\img3\img601d.jpg .\category\img3\</v>
      </c>
    </row>
    <row r="1095" spans="1:2" x14ac:dyDescent="0.25">
      <c r="A1095" t="str">
        <f>IF(LEN(categories!G1095) &gt; 0, "cp ."&amp;categories!G1095&amp;" ../catalog/category"&amp;LEFT(categories!G1095,6)&amp;";", "")</f>
        <v>cp ./img1/img0e73.jpg ../catalog/category/img1/;</v>
      </c>
      <c r="B1095" t="str">
        <f>IF(LEN(categories!G1095) &gt; 0, SUBSTITUTE("copy ."&amp;categories!G1095&amp;" ./category"&amp;LEFT(categories!G1095,6),"/","\"), "")</f>
        <v>copy .\img1\img0e73.jpg .\category\img1\</v>
      </c>
    </row>
    <row r="1096" spans="1:2" x14ac:dyDescent="0.25">
      <c r="A1096" t="str">
        <f>IF(LEN(categories!G1096) &gt; 0, "cp ."&amp;categories!G1096&amp;" ../catalog/category"&amp;LEFT(categories!G1096,6)&amp;";", "")</f>
        <v>cp ./img2/imgb85d.jpg ../catalog/category/img2/;</v>
      </c>
      <c r="B1096" t="str">
        <f>IF(LEN(categories!G1096) &gt; 0, SUBSTITUTE("copy ."&amp;categories!G1096&amp;" ./category"&amp;LEFT(categories!G1096,6),"/","\"), "")</f>
        <v>copy .\img2\imgb85d.jpg .\category\img2\</v>
      </c>
    </row>
    <row r="1097" spans="1:2" x14ac:dyDescent="0.25">
      <c r="A1097" t="str">
        <f>IF(LEN(categories!G1097) &gt; 0, "cp ."&amp;categories!G1097&amp;" ../catalog/category"&amp;LEFT(categories!G1097,6)&amp;";", "")</f>
        <v>cp ./img3/imgae4c.jpg ../catalog/category/img3/;</v>
      </c>
      <c r="B1097" t="str">
        <f>IF(LEN(categories!G1097) &gt; 0, SUBSTITUTE("copy ."&amp;categories!G1097&amp;" ./category"&amp;LEFT(categories!G1097,6),"/","\"), "")</f>
        <v>copy .\img3\imgae4c.jpg .\category\img3\</v>
      </c>
    </row>
    <row r="1098" spans="1:2" x14ac:dyDescent="0.25">
      <c r="A1098" t="str">
        <f>IF(LEN(categories!G1098) &gt; 0, "cp ."&amp;categories!G1098&amp;" ../catalog/category"&amp;LEFT(categories!G1098,6)&amp;";", "")</f>
        <v>cp ./img1/img2602.jpg ../catalog/category/img1/;</v>
      </c>
      <c r="B1098" t="str">
        <f>IF(LEN(categories!G1098) &gt; 0, SUBSTITUTE("copy ."&amp;categories!G1098&amp;" ./category"&amp;LEFT(categories!G1098,6),"/","\"), "")</f>
        <v>copy .\img1\img2602.jpg .\category\img1\</v>
      </c>
    </row>
    <row r="1099" spans="1:2" x14ac:dyDescent="0.25">
      <c r="A1099" t="str">
        <f>IF(LEN(categories!G1099) &gt; 0, "cp ."&amp;categories!G1099&amp;" ../catalog/category"&amp;LEFT(categories!G1099,6)&amp;";", "")</f>
        <v>cp ./img3/img8e27.jpg ../catalog/category/img3/;</v>
      </c>
      <c r="B1099" t="str">
        <f>IF(LEN(categories!G1099) &gt; 0, SUBSTITUTE("copy ."&amp;categories!G1099&amp;" ./category"&amp;LEFT(categories!G1099,6),"/","\"), "")</f>
        <v>copy .\img3\img8e27.jpg .\category\img3\</v>
      </c>
    </row>
    <row r="1100" spans="1:2" x14ac:dyDescent="0.25">
      <c r="A1100" t="str">
        <f>IF(LEN(categories!G1100) &gt; 0, "cp ."&amp;categories!G1100&amp;" ../catalog/category"&amp;LEFT(categories!G1100,6)&amp;";", "")</f>
        <v>cp ./img3/img21c3.jpg ../catalog/category/img3/;</v>
      </c>
      <c r="B1100" t="str">
        <f>IF(LEN(categories!G1100) &gt; 0, SUBSTITUTE("copy ."&amp;categories!G1100&amp;" ./category"&amp;LEFT(categories!G1100,6),"/","\"), "")</f>
        <v>copy .\img3\img21c3.jpg .\category\img3\</v>
      </c>
    </row>
    <row r="1101" spans="1:2" x14ac:dyDescent="0.25">
      <c r="A1101" t="str">
        <f>IF(LEN(categories!G1101) &gt; 0, "cp ."&amp;categories!G1101&amp;" ../catalog/category"&amp;LEFT(categories!G1101,6)&amp;";", "")</f>
        <v>cp ./img2/imge9c4.jpg ../catalog/category/img2/;</v>
      </c>
      <c r="B1101" t="str">
        <f>IF(LEN(categories!G1101) &gt; 0, SUBSTITUTE("copy ."&amp;categories!G1101&amp;" ./category"&amp;LEFT(categories!G1101,6),"/","\"), "")</f>
        <v>copy .\img2\imge9c4.jpg .\category\img2\</v>
      </c>
    </row>
    <row r="1102" spans="1:2" x14ac:dyDescent="0.25">
      <c r="A1102" t="str">
        <f>IF(LEN(categories!G1102) &gt; 0, "cp ."&amp;categories!G1102&amp;" ../catalog/category"&amp;LEFT(categories!G1102,6)&amp;";", "")</f>
        <v>cp ./img2/img5016.jpg ../catalog/category/img2/;</v>
      </c>
      <c r="B1102" t="str">
        <f>IF(LEN(categories!G1102) &gt; 0, SUBSTITUTE("copy ."&amp;categories!G1102&amp;" ./category"&amp;LEFT(categories!G1102,6),"/","\"), "")</f>
        <v>copy .\img2\img5016.jpg .\category\img2\</v>
      </c>
    </row>
    <row r="1103" spans="1:2" x14ac:dyDescent="0.25">
      <c r="A1103" t="str">
        <f>IF(LEN(categories!G1103) &gt; 0, "cp ."&amp;categories!G1103&amp;" ../catalog/category"&amp;LEFT(categories!G1103,6)&amp;";", "")</f>
        <v>cp ./img2/imgd19e.jpg ../catalog/category/img2/;</v>
      </c>
      <c r="B1103" t="str">
        <f>IF(LEN(categories!G1103) &gt; 0, SUBSTITUTE("copy ."&amp;categories!G1103&amp;" ./category"&amp;LEFT(categories!G1103,6),"/","\"), "")</f>
        <v>copy .\img2\imgd19e.jpg .\category\img2\</v>
      </c>
    </row>
    <row r="1104" spans="1:2" x14ac:dyDescent="0.25">
      <c r="A1104" t="str">
        <f>IF(LEN(categories!G1104) &gt; 0, "cp ."&amp;categories!G1104&amp;" ../catalog/category"&amp;LEFT(categories!G1104,6)&amp;";", "")</f>
        <v>cp ./img1/imgea27.jpg ../catalog/category/img1/;</v>
      </c>
      <c r="B1104" t="str">
        <f>IF(LEN(categories!G1104) &gt; 0, SUBSTITUTE("copy ."&amp;categories!G1104&amp;" ./category"&amp;LEFT(categories!G1104,6),"/","\"), "")</f>
        <v>copy .\img1\imgea27.jpg .\category\img1\</v>
      </c>
    </row>
    <row r="1105" spans="1:2" x14ac:dyDescent="0.25">
      <c r="A1105" t="str">
        <f>IF(LEN(categories!G1105) &gt; 0, "cp ."&amp;categories!G1105&amp;" ../catalog/category"&amp;LEFT(categories!G1105,6)&amp;";", "")</f>
        <v>cp ./img3/img21c3.jpg ../catalog/category/img3/;</v>
      </c>
      <c r="B1105" t="str">
        <f>IF(LEN(categories!G1105) &gt; 0, SUBSTITUTE("copy ."&amp;categories!G1105&amp;" ./category"&amp;LEFT(categories!G1105,6),"/","\"), "")</f>
        <v>copy .\img3\img21c3.jpg .\category\img3\</v>
      </c>
    </row>
    <row r="1106" spans="1:2" x14ac:dyDescent="0.25">
      <c r="A1106" t="str">
        <f>IF(LEN(categories!G1106) &gt; 0, "cp ."&amp;categories!G1106&amp;" ../catalog/category"&amp;LEFT(categories!G1106,6)&amp;";", "")</f>
        <v>cp ./img1/img3a92.jpg ../catalog/category/img1/;</v>
      </c>
      <c r="B1106" t="str">
        <f>IF(LEN(categories!G1106) &gt; 0, SUBSTITUTE("copy ."&amp;categories!G1106&amp;" ./category"&amp;LEFT(categories!G1106,6),"/","\"), "")</f>
        <v>copy .\img1\img3a92.jpg .\category\img1\</v>
      </c>
    </row>
    <row r="1107" spans="1:2" x14ac:dyDescent="0.25">
      <c r="A1107" t="str">
        <f>IF(LEN(categories!G1107) &gt; 0, "cp ."&amp;categories!G1107&amp;" ../catalog/category"&amp;LEFT(categories!G1107,6)&amp;";", "")</f>
        <v>cp ./img1/imgab2e.jpg ../catalog/category/img1/;</v>
      </c>
      <c r="B1107" t="str">
        <f>IF(LEN(categories!G1107) &gt; 0, SUBSTITUTE("copy ."&amp;categories!G1107&amp;" ./category"&amp;LEFT(categories!G1107,6),"/","\"), "")</f>
        <v>copy .\img1\imgab2e.jpg .\category\img1\</v>
      </c>
    </row>
    <row r="1108" spans="1:2" x14ac:dyDescent="0.25">
      <c r="A1108" t="str">
        <f>IF(LEN(categories!G1108) &gt; 0, "cp ."&amp;categories!G1108&amp;" ../catalog/category"&amp;LEFT(categories!G1108,6)&amp;";", "")</f>
        <v>cp ./img2/img0cbe.jpg ../catalog/category/img2/;</v>
      </c>
      <c r="B1108" t="str">
        <f>IF(LEN(categories!G1108) &gt; 0, SUBSTITUTE("copy ."&amp;categories!G1108&amp;" ./category"&amp;LEFT(categories!G1108,6),"/","\"), "")</f>
        <v>copy .\img2\img0cbe.jpg .\category\img2\</v>
      </c>
    </row>
    <row r="1109" spans="1:2" x14ac:dyDescent="0.25">
      <c r="A1109" t="str">
        <f>IF(LEN(categories!G1109) &gt; 0, "cp ."&amp;categories!G1109&amp;" ../catalog/category"&amp;LEFT(categories!G1109,6)&amp;";", "")</f>
        <v>cp ./img1/imge671.jpg ../catalog/category/img1/;</v>
      </c>
      <c r="B1109" t="str">
        <f>IF(LEN(categories!G1109) &gt; 0, SUBSTITUTE("copy ."&amp;categories!G1109&amp;" ./category"&amp;LEFT(categories!G1109,6),"/","\"), "")</f>
        <v>copy .\img1\imge671.jpg .\category\img1\</v>
      </c>
    </row>
    <row r="1110" spans="1:2" x14ac:dyDescent="0.25">
      <c r="A1110" t="str">
        <f>IF(LEN(categories!G1110) &gt; 0, "cp ."&amp;categories!G1110&amp;" ../catalog/category"&amp;LEFT(categories!G1110,6)&amp;";", "")</f>
        <v>cp ./img1/img4cd9.jpg ../catalog/category/img1/;</v>
      </c>
      <c r="B1110" t="str">
        <f>IF(LEN(categories!G1110) &gt; 0, SUBSTITUTE("copy ."&amp;categories!G1110&amp;" ./category"&amp;LEFT(categories!G1110,6),"/","\"), "")</f>
        <v>copy .\img1\img4cd9.jpg .\category\img1\</v>
      </c>
    </row>
    <row r="1111" spans="1:2" x14ac:dyDescent="0.25">
      <c r="A1111" t="str">
        <f>IF(LEN(categories!G1111) &gt; 0, "cp ."&amp;categories!G1111&amp;" ../catalog/category"&amp;LEFT(categories!G1111,6)&amp;";", "")</f>
        <v>cp ./img1/imge43e.jpg ../catalog/category/img1/;</v>
      </c>
      <c r="B1111" t="str">
        <f>IF(LEN(categories!G1111) &gt; 0, SUBSTITUTE("copy ."&amp;categories!G1111&amp;" ./category"&amp;LEFT(categories!G1111,6),"/","\"), "")</f>
        <v>copy .\img1\imge43e.jpg .\category\img1\</v>
      </c>
    </row>
    <row r="1112" spans="1:2" x14ac:dyDescent="0.25">
      <c r="A1112" t="str">
        <f>IF(LEN(categories!G1112) &gt; 0, "cp ."&amp;categories!G1112&amp;" ../catalog/category"&amp;LEFT(categories!G1112,6)&amp;";", "")</f>
        <v>cp ./img2/imgda04.jpg ../catalog/category/img2/;</v>
      </c>
      <c r="B1112" t="str">
        <f>IF(LEN(categories!G1112) &gt; 0, SUBSTITUTE("copy ."&amp;categories!G1112&amp;" ./category"&amp;LEFT(categories!G1112,6),"/","\"), "")</f>
        <v>copy .\img2\imgda04.jpg .\category\img2\</v>
      </c>
    </row>
    <row r="1113" spans="1:2" x14ac:dyDescent="0.25">
      <c r="A1113" t="str">
        <f>IF(LEN(categories!G1113) &gt; 0, "cp ."&amp;categories!G1113&amp;" ../catalog/category"&amp;LEFT(categories!G1113,6)&amp;";", "")</f>
        <v>cp ./img3/imgfcbc.jpg ../catalog/category/img3/;</v>
      </c>
      <c r="B1113" t="str">
        <f>IF(LEN(categories!G1113) &gt; 0, SUBSTITUTE("copy ."&amp;categories!G1113&amp;" ./category"&amp;LEFT(categories!G1113,6),"/","\"), "")</f>
        <v>copy .\img3\imgfcbc.jpg .\category\img3\</v>
      </c>
    </row>
    <row r="1114" spans="1:2" x14ac:dyDescent="0.25">
      <c r="A1114" t="str">
        <f>IF(LEN(categories!G1114) &gt; 0, "cp ."&amp;categories!G1114&amp;" ../catalog/category"&amp;LEFT(categories!G1114,6)&amp;";", "")</f>
        <v>cp ./img2/imgcc07.jpg ../catalog/category/img2/;</v>
      </c>
      <c r="B1114" t="str">
        <f>IF(LEN(categories!G1114) &gt; 0, SUBSTITUTE("copy ."&amp;categories!G1114&amp;" ./category"&amp;LEFT(categories!G1114,6),"/","\"), "")</f>
        <v>copy .\img2\imgcc07.jpg .\category\img2\</v>
      </c>
    </row>
    <row r="1115" spans="1:2" x14ac:dyDescent="0.25">
      <c r="A1115" t="str">
        <f>IF(LEN(categories!G1115) &gt; 0, "cp ."&amp;categories!G1115&amp;" ../catalog/category"&amp;LEFT(categories!G1115,6)&amp;";", "")</f>
        <v>cp ./img3/imgd1e5-2.jpg ../catalog/category/img3/;</v>
      </c>
      <c r="B1115" t="str">
        <f>IF(LEN(categories!G1115) &gt; 0, SUBSTITUTE("copy ."&amp;categories!G1115&amp;" ./category"&amp;LEFT(categories!G1115,6),"/","\"), "")</f>
        <v>copy .\img3\imgd1e5-2.jpg .\category\img3\</v>
      </c>
    </row>
    <row r="1116" spans="1:2" x14ac:dyDescent="0.25">
      <c r="A1116" t="str">
        <f>IF(LEN(categories!G1116) &gt; 0, "cp ."&amp;categories!G1116&amp;" ../catalog/category"&amp;LEFT(categories!G1116,6)&amp;";", "")</f>
        <v>cp ./img3/imgd1e5-2.jpg ../catalog/category/img3/;</v>
      </c>
      <c r="B1116" t="str">
        <f>IF(LEN(categories!G1116) &gt; 0, SUBSTITUTE("copy ."&amp;categories!G1116&amp;" ./category"&amp;LEFT(categories!G1116,6),"/","\"), "")</f>
        <v>copy .\img3\imgd1e5-2.jpg .\category\img3\</v>
      </c>
    </row>
    <row r="1117" spans="1:2" x14ac:dyDescent="0.25">
      <c r="A1117" t="str">
        <f>IF(LEN(categories!G1117) &gt; 0, "cp ."&amp;categories!G1117&amp;" ../catalog/category"&amp;LEFT(categories!G1117,6)&amp;";", "")</f>
        <v>cp ./img1/imgc290.jpg ../catalog/category/img1/;</v>
      </c>
      <c r="B1117" t="str">
        <f>IF(LEN(categories!G1117) &gt; 0, SUBSTITUTE("copy ."&amp;categories!G1117&amp;" ./category"&amp;LEFT(categories!G1117,6),"/","\"), "")</f>
        <v>copy .\img1\imgc290.jpg .\category\img1\</v>
      </c>
    </row>
    <row r="1118" spans="1:2" x14ac:dyDescent="0.25">
      <c r="A1118" t="str">
        <f>IF(LEN(categories!G1118) &gt; 0, "cp ."&amp;categories!G1118&amp;" ../catalog/category"&amp;LEFT(categories!G1118,6)&amp;";", "")</f>
        <v>cp ./img3/img25db.jpg ../catalog/category/img3/;</v>
      </c>
      <c r="B1118" t="str">
        <f>IF(LEN(categories!G1118) &gt; 0, SUBSTITUTE("copy ."&amp;categories!G1118&amp;" ./category"&amp;LEFT(categories!G1118,6),"/","\"), "")</f>
        <v>copy .\img3\img25db.jpg .\category\img3\</v>
      </c>
    </row>
    <row r="1119" spans="1:2" x14ac:dyDescent="0.25">
      <c r="A1119" t="str">
        <f>IF(LEN(categories!G1119) &gt; 0, "cp ."&amp;categories!G1119&amp;" ../catalog/category"&amp;LEFT(categories!G1119,6)&amp;";", "")</f>
        <v>cp ./img1/img9e02.jpg ../catalog/category/img1/;</v>
      </c>
      <c r="B1119" t="str">
        <f>IF(LEN(categories!G1119) &gt; 0, SUBSTITUTE("copy ."&amp;categories!G1119&amp;" ./category"&amp;LEFT(categories!G1119,6),"/","\"), "")</f>
        <v>copy .\img1\img9e02.jpg .\category\img1\</v>
      </c>
    </row>
    <row r="1120" spans="1:2" x14ac:dyDescent="0.25">
      <c r="A1120" t="str">
        <f>IF(LEN(categories!G1120) &gt; 0, "cp ."&amp;categories!G1120&amp;" ../catalog/category"&amp;LEFT(categories!G1120,6)&amp;";", "")</f>
        <v>cp ./img2/img1a3a.jpg ../catalog/category/img2/;</v>
      </c>
      <c r="B1120" t="str">
        <f>IF(LEN(categories!G1120) &gt; 0, SUBSTITUTE("copy ."&amp;categories!G1120&amp;" ./category"&amp;LEFT(categories!G1120,6),"/","\"), "")</f>
        <v>copy .\img2\img1a3a.jpg .\category\img2\</v>
      </c>
    </row>
    <row r="1121" spans="1:2" x14ac:dyDescent="0.25">
      <c r="A1121" t="str">
        <f>IF(LEN(categories!G1121) &gt; 0, "cp ."&amp;categories!G1121&amp;" ../catalog/category"&amp;LEFT(categories!G1121,6)&amp;";", "")</f>
        <v>cp ./img1/imgae39.jpg ../catalog/category/img1/;</v>
      </c>
      <c r="B1121" t="str">
        <f>IF(LEN(categories!G1121) &gt; 0, SUBSTITUTE("copy ."&amp;categories!G1121&amp;" ./category"&amp;LEFT(categories!G1121,6),"/","\"), "")</f>
        <v>copy .\img1\imgae39.jpg .\category\img1\</v>
      </c>
    </row>
    <row r="1122" spans="1:2" x14ac:dyDescent="0.25">
      <c r="A1122" t="str">
        <f>IF(LEN(categories!G1122) &gt; 0, "cp ."&amp;categories!G1122&amp;" ../catalog/category"&amp;LEFT(categories!G1122,6)&amp;";", "")</f>
        <v>cp ./img2/img848c.jpg ../catalog/category/img2/;</v>
      </c>
      <c r="B1122" t="str">
        <f>IF(LEN(categories!G1122) &gt; 0, SUBSTITUTE("copy ."&amp;categories!G1122&amp;" ./category"&amp;LEFT(categories!G1122,6),"/","\"), "")</f>
        <v>copy .\img2\img848c.jpg .\category\img2\</v>
      </c>
    </row>
    <row r="1123" spans="1:2" x14ac:dyDescent="0.25">
      <c r="A1123" t="str">
        <f>IF(LEN(categories!G1123) &gt; 0, "cp ."&amp;categories!G1123&amp;" ../catalog/category"&amp;LEFT(categories!G1123,6)&amp;";", "")</f>
        <v>cp ./img3/img1ed5.jpg ../catalog/category/img3/;</v>
      </c>
      <c r="B1123" t="str">
        <f>IF(LEN(categories!G1123) &gt; 0, SUBSTITUTE("copy ."&amp;categories!G1123&amp;" ./category"&amp;LEFT(categories!G1123,6),"/","\"), "")</f>
        <v>copy .\img3\img1ed5.jpg .\category\img3\</v>
      </c>
    </row>
    <row r="1124" spans="1:2" x14ac:dyDescent="0.25">
      <c r="A1124" t="str">
        <f>IF(LEN(categories!G1124) &gt; 0, "cp ."&amp;categories!G1124&amp;" ../catalog/category"&amp;LEFT(categories!G1124,6)&amp;";", "")</f>
        <v>cp ./img1/img95ee.jpg ../catalog/category/img1/;</v>
      </c>
      <c r="B1124" t="str">
        <f>IF(LEN(categories!G1124) &gt; 0, SUBSTITUTE("copy ."&amp;categories!G1124&amp;" ./category"&amp;LEFT(categories!G1124,6),"/","\"), "")</f>
        <v>copy .\img1\img95ee.jpg .\category\img1\</v>
      </c>
    </row>
    <row r="1125" spans="1:2" x14ac:dyDescent="0.25">
      <c r="A1125" t="str">
        <f>IF(LEN(categories!G1125) &gt; 0, "cp ."&amp;categories!G1125&amp;" ../catalog/category"&amp;LEFT(categories!G1125,6)&amp;";", "")</f>
        <v>cp ./img2/img15fa.jpg ../catalog/category/img2/;</v>
      </c>
      <c r="B1125" t="str">
        <f>IF(LEN(categories!G1125) &gt; 0, SUBSTITUTE("copy ."&amp;categories!G1125&amp;" ./category"&amp;LEFT(categories!G1125,6),"/","\"), "")</f>
        <v>copy .\img2\img15fa.jpg .\category\img2\</v>
      </c>
    </row>
    <row r="1126" spans="1:2" x14ac:dyDescent="0.25">
      <c r="A1126" t="str">
        <f>IF(LEN(categories!G1126) &gt; 0, "cp ."&amp;categories!G1126&amp;" ../catalog/category"&amp;LEFT(categories!G1126,6)&amp;";", "")</f>
        <v>cp ./img3/img78bb.jpg ../catalog/category/img3/;</v>
      </c>
      <c r="B1126" t="str">
        <f>IF(LEN(categories!G1126) &gt; 0, SUBSTITUTE("copy ."&amp;categories!G1126&amp;" ./category"&amp;LEFT(categories!G1126,6),"/","\"), "")</f>
        <v>copy .\img3\img78bb.jpg .\category\img3\</v>
      </c>
    </row>
    <row r="1127" spans="1:2" x14ac:dyDescent="0.25">
      <c r="A1127" t="str">
        <f>IF(LEN(categories!G1127) &gt; 0, "cp ."&amp;categories!G1127&amp;" ../catalog/category"&amp;LEFT(categories!G1127,6)&amp;";", "")</f>
        <v>cp ./img2/img1838.jpg ../catalog/category/img2/;</v>
      </c>
      <c r="B1127" t="str">
        <f>IF(LEN(categories!G1127) &gt; 0, SUBSTITUTE("copy ."&amp;categories!G1127&amp;" ./category"&amp;LEFT(categories!G1127,6),"/","\"), "")</f>
        <v>copy .\img2\img1838.jpg .\category\img2\</v>
      </c>
    </row>
    <row r="1128" spans="1:2" x14ac:dyDescent="0.25">
      <c r="A1128" t="str">
        <f>IF(LEN(categories!G1128) &gt; 0, "cp ."&amp;categories!G1128&amp;" ../catalog/category"&amp;LEFT(categories!G1128,6)&amp;";", "")</f>
        <v>cp ./img3/img12c1.jpg ../catalog/category/img3/;</v>
      </c>
      <c r="B1128" t="str">
        <f>IF(LEN(categories!G1128) &gt; 0, SUBSTITUTE("copy ."&amp;categories!G1128&amp;" ./category"&amp;LEFT(categories!G1128,6),"/","\"), "")</f>
        <v>copy .\img3\img12c1.jpg .\category\img3\</v>
      </c>
    </row>
    <row r="1129" spans="1:2" x14ac:dyDescent="0.25">
      <c r="A1129" t="str">
        <f>IF(LEN(categories!G1129) &gt; 0, "cp ."&amp;categories!G1129&amp;" ../catalog/category"&amp;LEFT(categories!G1129,6)&amp;";", "")</f>
        <v>cp ./img2/img848c.jpg ../catalog/category/img2/;</v>
      </c>
      <c r="B1129" t="str">
        <f>IF(LEN(categories!G1129) &gt; 0, SUBSTITUTE("copy ."&amp;categories!G1129&amp;" ./category"&amp;LEFT(categories!G1129,6),"/","\"), "")</f>
        <v>copy .\img2\img848c.jpg .\category\img2\</v>
      </c>
    </row>
    <row r="1130" spans="1:2" x14ac:dyDescent="0.25">
      <c r="A1130" t="str">
        <f>IF(LEN(categories!G1130) &gt; 0, "cp ."&amp;categories!G1130&amp;" ../catalog/category"&amp;LEFT(categories!G1130,6)&amp;";", "")</f>
        <v>cp ./img1/img5330.jpg ../catalog/category/img1/;</v>
      </c>
      <c r="B1130" t="str">
        <f>IF(LEN(categories!G1130) &gt; 0, SUBSTITUTE("copy ."&amp;categories!G1130&amp;" ./category"&amp;LEFT(categories!G1130,6),"/","\"), "")</f>
        <v>copy .\img1\img5330.jpg .\category\img1\</v>
      </c>
    </row>
    <row r="1131" spans="1:2" x14ac:dyDescent="0.25">
      <c r="A1131" t="str">
        <f>IF(LEN(categories!G1131) &gt; 0, "cp ."&amp;categories!G1131&amp;" ../catalog/category"&amp;LEFT(categories!G1131,6)&amp;";", "")</f>
        <v>cp ./img3/img34e4.jpg ../catalog/category/img3/;</v>
      </c>
      <c r="B1131" t="str">
        <f>IF(LEN(categories!G1131) &gt; 0, SUBSTITUTE("copy ."&amp;categories!G1131&amp;" ./category"&amp;LEFT(categories!G1131,6),"/","\"), "")</f>
        <v>copy .\img3\img34e4.jpg .\category\img3\</v>
      </c>
    </row>
    <row r="1132" spans="1:2" x14ac:dyDescent="0.25">
      <c r="A1132" t="str">
        <f>IF(LEN(categories!G1132) &gt; 0, "cp ."&amp;categories!G1132&amp;" ../catalog/category"&amp;LEFT(categories!G1132,6)&amp;";", "")</f>
        <v>cp ./img3/img9617.jpg ../catalog/category/img3/;</v>
      </c>
      <c r="B1132" t="str">
        <f>IF(LEN(categories!G1132) &gt; 0, SUBSTITUTE("copy ."&amp;categories!G1132&amp;" ./category"&amp;LEFT(categories!G1132,6),"/","\"), "")</f>
        <v>copy .\img3\img9617.jpg .\category\img3\</v>
      </c>
    </row>
    <row r="1133" spans="1:2" x14ac:dyDescent="0.25">
      <c r="A1133" t="str">
        <f>IF(LEN(categories!G1133) &gt; 0, "cp ."&amp;categories!G1133&amp;" ../catalog/category"&amp;LEFT(categories!G1133,6)&amp;";", "")</f>
        <v>cp ./img3/img5284.jpg ../catalog/category/img3/;</v>
      </c>
      <c r="B1133" t="str">
        <f>IF(LEN(categories!G1133) &gt; 0, SUBSTITUTE("copy ."&amp;categories!G1133&amp;" ./category"&amp;LEFT(categories!G1133,6),"/","\"), "")</f>
        <v>copy .\img3\img5284.jpg .\category\img3\</v>
      </c>
    </row>
    <row r="1134" spans="1:2" x14ac:dyDescent="0.25">
      <c r="A1134" t="str">
        <f>IF(LEN(categories!G1134) &gt; 0, "cp ."&amp;categories!G1134&amp;" ../catalog/category"&amp;LEFT(categories!G1134,6)&amp;";", "")</f>
        <v>cp ./img2/imgc587.jpg ../catalog/category/img2/;</v>
      </c>
      <c r="B1134" t="str">
        <f>IF(LEN(categories!G1134) &gt; 0, SUBSTITUTE("copy ."&amp;categories!G1134&amp;" ./category"&amp;LEFT(categories!G1134,6),"/","\"), "")</f>
        <v>copy .\img2\imgc587.jpg .\category\img2\</v>
      </c>
    </row>
    <row r="1135" spans="1:2" x14ac:dyDescent="0.25">
      <c r="A1135" t="str">
        <f>IF(LEN(categories!G1135) &gt; 0, "cp ."&amp;categories!G1135&amp;" ../catalog/category"&amp;LEFT(categories!G1135,6)&amp;";", "")</f>
        <v>cp ./img1/imgc971.jpg ../catalog/category/img1/;</v>
      </c>
      <c r="B1135" t="str">
        <f>IF(LEN(categories!G1135) &gt; 0, SUBSTITUTE("copy ."&amp;categories!G1135&amp;" ./category"&amp;LEFT(categories!G1135,6),"/","\"), "")</f>
        <v>copy .\img1\imgc971.jpg .\category\img1\</v>
      </c>
    </row>
    <row r="1136" spans="1:2" x14ac:dyDescent="0.25">
      <c r="A1136" t="str">
        <f>IF(LEN(categories!G1136) &gt; 0, "cp ."&amp;categories!G1136&amp;" ../catalog/category"&amp;LEFT(categories!G1136,6)&amp;";", "")</f>
        <v>cp ./img2/imga10a.jpg ../catalog/category/img2/;</v>
      </c>
      <c r="B1136" t="str">
        <f>IF(LEN(categories!G1136) &gt; 0, SUBSTITUTE("copy ."&amp;categories!G1136&amp;" ./category"&amp;LEFT(categories!G1136,6),"/","\"), "")</f>
        <v>copy .\img2\imga10a.jpg .\category\img2\</v>
      </c>
    </row>
    <row r="1137" spans="1:2" x14ac:dyDescent="0.25">
      <c r="A1137" t="str">
        <f>IF(LEN(categories!G1137) &gt; 0, "cp ."&amp;categories!G1137&amp;" ../catalog/category"&amp;LEFT(categories!G1137,6)&amp;";", "")</f>
        <v>cp ./img1/imgcbca.jpg ../catalog/category/img1/;</v>
      </c>
      <c r="B1137" t="str">
        <f>IF(LEN(categories!G1137) &gt; 0, SUBSTITUTE("copy ."&amp;categories!G1137&amp;" ./category"&amp;LEFT(categories!G1137,6),"/","\"), "")</f>
        <v>copy .\img1\imgcbca.jpg .\category\img1\</v>
      </c>
    </row>
    <row r="1138" spans="1:2" x14ac:dyDescent="0.25">
      <c r="A1138" t="str">
        <f>IF(LEN(categories!G1138) &gt; 0, "cp ."&amp;categories!G1138&amp;" ../catalog/category"&amp;LEFT(categories!G1138,6)&amp;";", "")</f>
        <v>cp ./img1/imgc446.jpg ../catalog/category/img1/;</v>
      </c>
      <c r="B1138" t="str">
        <f>IF(LEN(categories!G1138) &gt; 0, SUBSTITUTE("copy ."&amp;categories!G1138&amp;" ./category"&amp;LEFT(categories!G1138,6),"/","\"), "")</f>
        <v>copy .\img1\imgc446.jpg .\category\img1\</v>
      </c>
    </row>
    <row r="1139" spans="1:2" x14ac:dyDescent="0.25">
      <c r="A1139" t="str">
        <f>IF(LEN(categories!G1139) &gt; 0, "cp ."&amp;categories!G1139&amp;" ../catalog/category"&amp;LEFT(categories!G1139,6)&amp;";", "")</f>
        <v>cp ./img1/img9c5d.jpg ../catalog/category/img1/;</v>
      </c>
      <c r="B1139" t="str">
        <f>IF(LEN(categories!G1139) &gt; 0, SUBSTITUTE("copy ."&amp;categories!G1139&amp;" ./category"&amp;LEFT(categories!G1139,6),"/","\"), "")</f>
        <v>copy .\img1\img9c5d.jpg .\category\img1\</v>
      </c>
    </row>
    <row r="1140" spans="1:2" x14ac:dyDescent="0.25">
      <c r="A1140" t="str">
        <f>IF(LEN(categories!G1140) &gt; 0, "cp ."&amp;categories!G1140&amp;" ../catalog/category"&amp;LEFT(categories!G1140,6)&amp;";", "")</f>
        <v>cp ./img3/img1172.jpg ../catalog/category/img3/;</v>
      </c>
      <c r="B1140" t="str">
        <f>IF(LEN(categories!G1140) &gt; 0, SUBSTITUTE("copy ."&amp;categories!G1140&amp;" ./category"&amp;LEFT(categories!G1140,6),"/","\"), "")</f>
        <v>copy .\img3\img1172.jpg .\category\img3\</v>
      </c>
    </row>
    <row r="1141" spans="1:2" x14ac:dyDescent="0.25">
      <c r="A1141" t="str">
        <f>IF(LEN(categories!G1141) &gt; 0, "cp ."&amp;categories!G1141&amp;" ../catalog/category"&amp;LEFT(categories!G1141,6)&amp;";", "")</f>
        <v>cp ./img3/imgf05d.jpg ../catalog/category/img3/;</v>
      </c>
      <c r="B1141" t="str">
        <f>IF(LEN(categories!G1141) &gt; 0, SUBSTITUTE("copy ."&amp;categories!G1141&amp;" ./category"&amp;LEFT(categories!G1141,6),"/","\"), "")</f>
        <v>copy .\img3\imgf05d.jpg .\category\img3\</v>
      </c>
    </row>
    <row r="1142" spans="1:2" x14ac:dyDescent="0.25">
      <c r="A1142" t="str">
        <f>IF(LEN(categories!G1142) &gt; 0, "cp ."&amp;categories!G1142&amp;" ../catalog/category"&amp;LEFT(categories!G1142,6)&amp;";", "")</f>
        <v>cp ./img3/imga0e2.jpg ../catalog/category/img3/;</v>
      </c>
      <c r="B1142" t="str">
        <f>IF(LEN(categories!G1142) &gt; 0, SUBSTITUTE("copy ."&amp;categories!G1142&amp;" ./category"&amp;LEFT(categories!G1142,6),"/","\"), "")</f>
        <v>copy .\img3\imga0e2.jpg .\category\img3\</v>
      </c>
    </row>
    <row r="1143" spans="1:2" x14ac:dyDescent="0.25">
      <c r="A1143" t="str">
        <f>IF(LEN(categories!G1143) &gt; 0, "cp ."&amp;categories!G1143&amp;" ../catalog/category"&amp;LEFT(categories!G1143,6)&amp;";", "")</f>
        <v>cp ./img2/img066a.jpg ../catalog/category/img2/;</v>
      </c>
      <c r="B1143" t="str">
        <f>IF(LEN(categories!G1143) &gt; 0, SUBSTITUTE("copy ."&amp;categories!G1143&amp;" ./category"&amp;LEFT(categories!G1143,6),"/","\"), "")</f>
        <v>copy .\img2\img066a.jpg .\category\img2\</v>
      </c>
    </row>
    <row r="1144" spans="1:2" x14ac:dyDescent="0.25">
      <c r="A1144" t="str">
        <f>IF(LEN(categories!G1144) &gt; 0, "cp ."&amp;categories!G1144&amp;" ../catalog/category"&amp;LEFT(categories!G1144,6)&amp;";", "")</f>
        <v>cp ./img2/img0664.jpg ../catalog/category/img2/;</v>
      </c>
      <c r="B1144" t="str">
        <f>IF(LEN(categories!G1144) &gt; 0, SUBSTITUTE("copy ."&amp;categories!G1144&amp;" ./category"&amp;LEFT(categories!G1144,6),"/","\"), "")</f>
        <v>copy .\img2\img0664.jpg .\category\img2\</v>
      </c>
    </row>
    <row r="1145" spans="1:2" x14ac:dyDescent="0.25">
      <c r="A1145" t="str">
        <f>IF(LEN(categories!G1145) &gt; 0, "cp ."&amp;categories!G1145&amp;" ../catalog/category"&amp;LEFT(categories!G1145,6)&amp;";", "")</f>
        <v>cp ./img3/imgd53f-2.jpg ../catalog/category/img3/;</v>
      </c>
      <c r="B1145" t="str">
        <f>IF(LEN(categories!G1145) &gt; 0, SUBSTITUTE("copy ."&amp;categories!G1145&amp;" ./category"&amp;LEFT(categories!G1145,6),"/","\"), "")</f>
        <v>copy .\img3\imgd53f-2.jpg .\category\img3\</v>
      </c>
    </row>
    <row r="1146" spans="1:2" x14ac:dyDescent="0.25">
      <c r="A1146" t="str">
        <f>IF(LEN(categories!G1146) &gt; 0, "cp ."&amp;categories!G1146&amp;" ../catalog/category"&amp;LEFT(categories!G1146,6)&amp;";", "")</f>
        <v>cp ./img1/img1da4.jpg ../catalog/category/img1/;</v>
      </c>
      <c r="B1146" t="str">
        <f>IF(LEN(categories!G1146) &gt; 0, SUBSTITUTE("copy ."&amp;categories!G1146&amp;" ./category"&amp;LEFT(categories!G1146,6),"/","\"), "")</f>
        <v>copy .\img1\img1da4.jpg .\category\img1\</v>
      </c>
    </row>
    <row r="1147" spans="1:2" x14ac:dyDescent="0.25">
      <c r="A1147" t="str">
        <f>IF(LEN(categories!G1147) &gt; 0, "cp ."&amp;categories!G1147&amp;" ../catalog/category"&amp;LEFT(categories!G1147,6)&amp;";", "")</f>
        <v>cp ./img1/imgbe8c.jpg ../catalog/category/img1/;</v>
      </c>
      <c r="B1147" t="str">
        <f>IF(LEN(categories!G1147) &gt; 0, SUBSTITUTE("copy ."&amp;categories!G1147&amp;" ./category"&amp;LEFT(categories!G1147,6),"/","\"), "")</f>
        <v>copy .\img1\imgbe8c.jpg .\category\img1\</v>
      </c>
    </row>
    <row r="1148" spans="1:2" x14ac:dyDescent="0.25">
      <c r="A1148" t="str">
        <f>IF(LEN(categories!G1148) &gt; 0, "cp ."&amp;categories!G1148&amp;" ../catalog/category"&amp;LEFT(categories!G1148,6)&amp;";", "")</f>
        <v>cp ./img3/img9a41.jpg ../catalog/category/img3/;</v>
      </c>
      <c r="B1148" t="str">
        <f>IF(LEN(categories!G1148) &gt; 0, SUBSTITUTE("copy ."&amp;categories!G1148&amp;" ./category"&amp;LEFT(categories!G1148,6),"/","\"), "")</f>
        <v>copy .\img3\img9a41.jpg .\category\img3\</v>
      </c>
    </row>
    <row r="1149" spans="1:2" x14ac:dyDescent="0.25">
      <c r="A1149" t="str">
        <f>IF(LEN(categories!G1149) &gt; 0, "cp ."&amp;categories!G1149&amp;" ../catalog/category"&amp;LEFT(categories!G1149,6)&amp;";", "")</f>
        <v>cp ./img1/imge451.jpg ../catalog/category/img1/;</v>
      </c>
      <c r="B1149" t="str">
        <f>IF(LEN(categories!G1149) &gt; 0, SUBSTITUTE("copy ."&amp;categories!G1149&amp;" ./category"&amp;LEFT(categories!G1149,6),"/","\"), "")</f>
        <v>copy .\img1\imge451.jpg .\category\img1\</v>
      </c>
    </row>
    <row r="1150" spans="1:2" x14ac:dyDescent="0.25">
      <c r="A1150" t="str">
        <f>IF(LEN(categories!G1150) &gt; 0, "cp ."&amp;categories!G1150&amp;" ../catalog/category"&amp;LEFT(categories!G1150,6)&amp;";", "")</f>
        <v>cp ./img3/imgb09d.jpg ../catalog/category/img3/;</v>
      </c>
      <c r="B1150" t="str">
        <f>IF(LEN(categories!G1150) &gt; 0, SUBSTITUTE("copy ."&amp;categories!G1150&amp;" ./category"&amp;LEFT(categories!G1150,6),"/","\"), "")</f>
        <v>copy .\img3\imgb09d.jpg .\category\img3\</v>
      </c>
    </row>
    <row r="1151" spans="1:2" x14ac:dyDescent="0.25">
      <c r="A1151" t="str">
        <f>IF(LEN(categories!G1151) &gt; 0, "cp ."&amp;categories!G1151&amp;" ../catalog/category"&amp;LEFT(categories!G1151,6)&amp;";", "")</f>
        <v>cp ./img2/img73e7.jpg ../catalog/category/img2/;</v>
      </c>
      <c r="B1151" t="str">
        <f>IF(LEN(categories!G1151) &gt; 0, SUBSTITUTE("copy ."&amp;categories!G1151&amp;" ./category"&amp;LEFT(categories!G1151,6),"/","\"), "")</f>
        <v>copy .\img2\img73e7.jpg .\category\img2\</v>
      </c>
    </row>
    <row r="1152" spans="1:2" x14ac:dyDescent="0.25">
      <c r="A1152" t="str">
        <f>IF(LEN(categories!G1152) &gt; 0, "cp ."&amp;categories!G1152&amp;" ../catalog/category"&amp;LEFT(categories!G1152,6)&amp;";", "")</f>
        <v>cp ./img2/img3718.jpg ../catalog/category/img2/;</v>
      </c>
      <c r="B1152" t="str">
        <f>IF(LEN(categories!G1152) &gt; 0, SUBSTITUTE("copy ."&amp;categories!G1152&amp;" ./category"&amp;LEFT(categories!G1152,6),"/","\"), "")</f>
        <v>copy .\img2\img3718.jpg .\category\img2\</v>
      </c>
    </row>
    <row r="1153" spans="1:2" x14ac:dyDescent="0.25">
      <c r="A1153" t="str">
        <f>IF(LEN(categories!G1153) &gt; 0, "cp ."&amp;categories!G1153&amp;" ../catalog/category"&amp;LEFT(categories!G1153,6)&amp;";", "")</f>
        <v>cp ./img1/imgacf2.jpg ../catalog/category/img1/;</v>
      </c>
      <c r="B1153" t="str">
        <f>IF(LEN(categories!G1153) &gt; 0, SUBSTITUTE("copy ."&amp;categories!G1153&amp;" ./category"&amp;LEFT(categories!G1153,6),"/","\"), "")</f>
        <v>copy .\img1\imgacf2.jpg .\category\img1\</v>
      </c>
    </row>
    <row r="1154" spans="1:2" x14ac:dyDescent="0.25">
      <c r="A1154" t="str">
        <f>IF(LEN(categories!G1154) &gt; 0, "cp ."&amp;categories!G1154&amp;" ../catalog/category"&amp;LEFT(categories!G1154,6)&amp;";", "")</f>
        <v>cp ./img2/img9b67.jpg ../catalog/category/img2/;</v>
      </c>
      <c r="B1154" t="str">
        <f>IF(LEN(categories!G1154) &gt; 0, SUBSTITUTE("copy ."&amp;categories!G1154&amp;" ./category"&amp;LEFT(categories!G1154,6),"/","\"), "")</f>
        <v>copy .\img2\img9b67.jpg .\category\img2\</v>
      </c>
    </row>
    <row r="1155" spans="1:2" x14ac:dyDescent="0.25">
      <c r="A1155" t="str">
        <f>IF(LEN(categories!G1155) &gt; 0, "cp ."&amp;categories!G1155&amp;" ../catalog/category"&amp;LEFT(categories!G1155,6)&amp;";", "")</f>
        <v>cp ./img2/imgf94e.jpg ../catalog/category/img2/;</v>
      </c>
      <c r="B1155" t="str">
        <f>IF(LEN(categories!G1155) &gt; 0, SUBSTITUTE("copy ."&amp;categories!G1155&amp;" ./category"&amp;LEFT(categories!G1155,6),"/","\"), "")</f>
        <v>copy .\img2\imgf94e.jpg .\category\img2\</v>
      </c>
    </row>
    <row r="1156" spans="1:2" x14ac:dyDescent="0.25">
      <c r="A1156" t="str">
        <f>IF(LEN(categories!G1156) &gt; 0, "cp ."&amp;categories!G1156&amp;" ../catalog/category"&amp;LEFT(categories!G1156,6)&amp;";", "")</f>
        <v>cp ./img1/img3f24.jpg ../catalog/category/img1/;</v>
      </c>
      <c r="B1156" t="str">
        <f>IF(LEN(categories!G1156) &gt; 0, SUBSTITUTE("copy ."&amp;categories!G1156&amp;" ./category"&amp;LEFT(categories!G1156,6),"/","\"), "")</f>
        <v>copy .\img1\img3f24.jpg .\category\img1\</v>
      </c>
    </row>
    <row r="1157" spans="1:2" x14ac:dyDescent="0.25">
      <c r="A1157" t="str">
        <f>IF(LEN(categories!G1157) &gt; 0, "cp ."&amp;categories!G1157&amp;" ../catalog/category"&amp;LEFT(categories!G1157,6)&amp;";", "")</f>
        <v>cp ./img1/img3253.jpg ../catalog/category/img1/;</v>
      </c>
      <c r="B1157" t="str">
        <f>IF(LEN(categories!G1157) &gt; 0, SUBSTITUTE("copy ."&amp;categories!G1157&amp;" ./category"&amp;LEFT(categories!G1157,6),"/","\"), "")</f>
        <v>copy .\img1\img3253.jpg .\category\img1\</v>
      </c>
    </row>
    <row r="1158" spans="1:2" x14ac:dyDescent="0.25">
      <c r="A1158" t="str">
        <f>IF(LEN(categories!G1158) &gt; 0, "cp ."&amp;categories!G1158&amp;" ../catalog/category"&amp;LEFT(categories!G1158,6)&amp;";", "")</f>
        <v>cp ./img2/img1e8c.jpg ../catalog/category/img2/;</v>
      </c>
      <c r="B1158" t="str">
        <f>IF(LEN(categories!G1158) &gt; 0, SUBSTITUTE("copy ."&amp;categories!G1158&amp;" ./category"&amp;LEFT(categories!G1158,6),"/","\"), "")</f>
        <v>copy .\img2\img1e8c.jpg .\category\img2\</v>
      </c>
    </row>
    <row r="1159" spans="1:2" x14ac:dyDescent="0.25">
      <c r="A1159" t="str">
        <f>IF(LEN(categories!G1159) &gt; 0, "cp ."&amp;categories!G1159&amp;" ../catalog/category"&amp;LEFT(categories!G1159,6)&amp;";", "")</f>
        <v>cp ./img1/img96a8-2.jpg ../catalog/category/img1/;</v>
      </c>
      <c r="B1159" t="str">
        <f>IF(LEN(categories!G1159) &gt; 0, SUBSTITUTE("copy ."&amp;categories!G1159&amp;" ./category"&amp;LEFT(categories!G1159,6),"/","\"), "")</f>
        <v>copy .\img1\img96a8-2.jpg .\category\img1\</v>
      </c>
    </row>
    <row r="1160" spans="1:2" x14ac:dyDescent="0.25">
      <c r="A1160" t="str">
        <f>IF(LEN(categories!G1160) &gt; 0, "cp ."&amp;categories!G1160&amp;" ../catalog/category"&amp;LEFT(categories!G1160,6)&amp;";", "")</f>
        <v>cp ./img1/imgf0e9.jpg ../catalog/category/img1/;</v>
      </c>
      <c r="B1160" t="str">
        <f>IF(LEN(categories!G1160) &gt; 0, SUBSTITUTE("copy ."&amp;categories!G1160&amp;" ./category"&amp;LEFT(categories!G1160,6),"/","\"), "")</f>
        <v>copy .\img1\imgf0e9.jpg .\category\img1\</v>
      </c>
    </row>
    <row r="1161" spans="1:2" x14ac:dyDescent="0.25">
      <c r="A1161" t="str">
        <f>IF(LEN(categories!G1161) &gt; 0, "cp ."&amp;categories!G1161&amp;" ../catalog/category"&amp;LEFT(categories!G1161,6)&amp;";", "")</f>
        <v>cp ./img3/img4fcc.jpg ../catalog/category/img3/;</v>
      </c>
      <c r="B1161" t="str">
        <f>IF(LEN(categories!G1161) &gt; 0, SUBSTITUTE("copy ."&amp;categories!G1161&amp;" ./category"&amp;LEFT(categories!G1161,6),"/","\"), "")</f>
        <v>copy .\img3\img4fcc.jpg .\category\img3\</v>
      </c>
    </row>
    <row r="1162" spans="1:2" x14ac:dyDescent="0.25">
      <c r="A1162" t="str">
        <f>IF(LEN(categories!G1162) &gt; 0, "cp ."&amp;categories!G1162&amp;" ../catalog/category"&amp;LEFT(categories!G1162,6)&amp;";", "")</f>
        <v>cp ./img2/img9cc3.jpg ../catalog/category/img2/;</v>
      </c>
      <c r="B1162" t="str">
        <f>IF(LEN(categories!G1162) &gt; 0, SUBSTITUTE("copy ."&amp;categories!G1162&amp;" ./category"&amp;LEFT(categories!G1162,6),"/","\"), "")</f>
        <v>copy .\img2\img9cc3.jpg .\category\img2\</v>
      </c>
    </row>
    <row r="1163" spans="1:2" x14ac:dyDescent="0.25">
      <c r="A1163" t="str">
        <f>IF(LEN(categories!G1163) &gt; 0, "cp ."&amp;categories!G1163&amp;" ../catalog/category"&amp;LEFT(categories!G1163,6)&amp;";", "")</f>
        <v>cp ./img1/img2b40.jpg ../catalog/category/img1/;</v>
      </c>
      <c r="B1163" t="str">
        <f>IF(LEN(categories!G1163) &gt; 0, SUBSTITUTE("copy ."&amp;categories!G1163&amp;" ./category"&amp;LEFT(categories!G1163,6),"/","\"), "")</f>
        <v>copy .\img1\img2b40.jpg .\category\img1\</v>
      </c>
    </row>
    <row r="1164" spans="1:2" x14ac:dyDescent="0.25">
      <c r="A1164" t="str">
        <f>IF(LEN(categories!G1164) &gt; 0, "cp ."&amp;categories!G1164&amp;" ../catalog/category"&amp;LEFT(categories!G1164,6)&amp;";", "")</f>
        <v>cp ./img1/img5cdb.jpg ../catalog/category/img1/;</v>
      </c>
      <c r="B1164" t="str">
        <f>IF(LEN(categories!G1164) &gt; 0, SUBSTITUTE("copy ."&amp;categories!G1164&amp;" ./category"&amp;LEFT(categories!G1164,6),"/","\"), "")</f>
        <v>copy .\img1\img5cdb.jpg .\category\img1\</v>
      </c>
    </row>
    <row r="1165" spans="1:2" x14ac:dyDescent="0.25">
      <c r="A1165" t="str">
        <f>IF(LEN(categories!G1165) &gt; 0, "cp ."&amp;categories!G1165&amp;" ../catalog/category"&amp;LEFT(categories!G1165,6)&amp;";", "")</f>
        <v>cp ./img3/img28a6.jpg ../catalog/category/img3/;</v>
      </c>
      <c r="B1165" t="str">
        <f>IF(LEN(categories!G1165) &gt; 0, SUBSTITUTE("copy ."&amp;categories!G1165&amp;" ./category"&amp;LEFT(categories!G1165,6),"/","\"), "")</f>
        <v>copy .\img3\img28a6.jpg .\category\img3\</v>
      </c>
    </row>
    <row r="1166" spans="1:2" x14ac:dyDescent="0.25">
      <c r="A1166" t="str">
        <f>IF(LEN(categories!G1166) &gt; 0, "cp ."&amp;categories!G1166&amp;" ../catalog/category"&amp;LEFT(categories!G1166,6)&amp;";", "")</f>
        <v>cp ./img2/img8f91.jpg ../catalog/category/img2/;</v>
      </c>
      <c r="B1166" t="str">
        <f>IF(LEN(categories!G1166) &gt; 0, SUBSTITUTE("copy ."&amp;categories!G1166&amp;" ./category"&amp;LEFT(categories!G1166,6),"/","\"), "")</f>
        <v>copy .\img2\img8f91.jpg .\category\img2\</v>
      </c>
    </row>
    <row r="1167" spans="1:2" x14ac:dyDescent="0.25">
      <c r="A1167" t="str">
        <f>IF(LEN(categories!G1167) &gt; 0, "cp ."&amp;categories!G1167&amp;" ../catalog/category"&amp;LEFT(categories!G1167,6)&amp;";", "")</f>
        <v>cp ./img3/img4a46.jpg ../catalog/category/img3/;</v>
      </c>
      <c r="B1167" t="str">
        <f>IF(LEN(categories!G1167) &gt; 0, SUBSTITUTE("copy ."&amp;categories!G1167&amp;" ./category"&amp;LEFT(categories!G1167,6),"/","\"), "")</f>
        <v>copy .\img3\img4a46.jpg .\category\img3\</v>
      </c>
    </row>
    <row r="1168" spans="1:2" x14ac:dyDescent="0.25">
      <c r="A1168" t="str">
        <f>IF(LEN(categories!G1168) &gt; 0, "cp ."&amp;categories!G1168&amp;" ../catalog/category"&amp;LEFT(categories!G1168,6)&amp;";", "")</f>
        <v>cp ./img3/img86db.jpg ../catalog/category/img3/;</v>
      </c>
      <c r="B1168" t="str">
        <f>IF(LEN(categories!G1168) &gt; 0, SUBSTITUTE("copy ."&amp;categories!G1168&amp;" ./category"&amp;LEFT(categories!G1168,6),"/","\"), "")</f>
        <v>copy .\img3\img86db.jpg .\category\img3\</v>
      </c>
    </row>
    <row r="1169" spans="1:2" x14ac:dyDescent="0.25">
      <c r="A1169" t="str">
        <f>IF(LEN(categories!G1169) &gt; 0, "cp ."&amp;categories!G1169&amp;" ../catalog/category"&amp;LEFT(categories!G1169,6)&amp;";", "")</f>
        <v>cp ./img1/imgb31b.jpg ../catalog/category/img1/;</v>
      </c>
      <c r="B1169" t="str">
        <f>IF(LEN(categories!G1169) &gt; 0, SUBSTITUTE("copy ."&amp;categories!G1169&amp;" ./category"&amp;LEFT(categories!G1169,6),"/","\"), "")</f>
        <v>copy .\img1\imgb31b.jpg .\category\img1\</v>
      </c>
    </row>
    <row r="1170" spans="1:2" x14ac:dyDescent="0.25">
      <c r="A1170" t="str">
        <f>IF(LEN(categories!G1170) &gt; 0, "cp ."&amp;categories!G1170&amp;" ../catalog/category"&amp;LEFT(categories!G1170,6)&amp;";", "")</f>
        <v>cp ./img2/img3371.jpg ../catalog/category/img2/;</v>
      </c>
      <c r="B1170" t="str">
        <f>IF(LEN(categories!G1170) &gt; 0, SUBSTITUTE("copy ."&amp;categories!G1170&amp;" ./category"&amp;LEFT(categories!G1170,6),"/","\"), "")</f>
        <v>copy .\img2\img3371.jpg .\category\img2\</v>
      </c>
    </row>
    <row r="1171" spans="1:2" x14ac:dyDescent="0.25">
      <c r="A1171" t="str">
        <f>IF(LEN(categories!G1171) &gt; 0, "cp ."&amp;categories!G1171&amp;" ../catalog/category"&amp;LEFT(categories!G1171,6)&amp;";", "")</f>
        <v>cp ./img2/img5e0d.jpg ../catalog/category/img2/;</v>
      </c>
      <c r="B1171" t="str">
        <f>IF(LEN(categories!G1171) &gt; 0, SUBSTITUTE("copy ."&amp;categories!G1171&amp;" ./category"&amp;LEFT(categories!G1171,6),"/","\"), "")</f>
        <v>copy .\img2\img5e0d.jpg .\category\img2\</v>
      </c>
    </row>
    <row r="1172" spans="1:2" x14ac:dyDescent="0.25">
      <c r="A1172" t="str">
        <f>IF(LEN(categories!G1172) &gt; 0, "cp ."&amp;categories!G1172&amp;" ../catalog/category"&amp;LEFT(categories!G1172,6)&amp;";", "")</f>
        <v>cp ./img1/img670d.jpg ../catalog/category/img1/;</v>
      </c>
      <c r="B1172" t="str">
        <f>IF(LEN(categories!G1172) &gt; 0, SUBSTITUTE("copy ."&amp;categories!G1172&amp;" ./category"&amp;LEFT(categories!G1172,6),"/","\"), "")</f>
        <v>copy .\img1\img670d.jpg .\category\img1\</v>
      </c>
    </row>
    <row r="1173" spans="1:2" x14ac:dyDescent="0.25">
      <c r="A1173" t="str">
        <f>IF(LEN(categories!G1173) &gt; 0, "cp ."&amp;categories!G1173&amp;" ../catalog/category"&amp;LEFT(categories!G1173,6)&amp;";", "")</f>
        <v>cp ./img1/img7a03.jpg ../catalog/category/img1/;</v>
      </c>
      <c r="B1173" t="str">
        <f>IF(LEN(categories!G1173) &gt; 0, SUBSTITUTE("copy ."&amp;categories!G1173&amp;" ./category"&amp;LEFT(categories!G1173,6),"/","\"), "")</f>
        <v>copy .\img1\img7a03.jpg .\category\img1\</v>
      </c>
    </row>
    <row r="1174" spans="1:2" x14ac:dyDescent="0.25">
      <c r="A1174" t="str">
        <f>IF(LEN(categories!G1174) &gt; 0, "cp ."&amp;categories!G1174&amp;" ../catalog/category"&amp;LEFT(categories!G1174,6)&amp;";", "")</f>
        <v>cp ./img1/img9dc8.jpg ../catalog/category/img1/;</v>
      </c>
      <c r="B1174" t="str">
        <f>IF(LEN(categories!G1174) &gt; 0, SUBSTITUTE("copy ."&amp;categories!G1174&amp;" ./category"&amp;LEFT(categories!G1174,6),"/","\"), "")</f>
        <v>copy .\img1\img9dc8.jpg .\category\img1\</v>
      </c>
    </row>
    <row r="1175" spans="1:2" x14ac:dyDescent="0.25">
      <c r="A1175" t="str">
        <f>IF(LEN(categories!G1175) &gt; 0, "cp ."&amp;categories!G1175&amp;" ../catalog/category"&amp;LEFT(categories!G1175,6)&amp;";", "")</f>
        <v>cp ./img3/img2eab.jpg ../catalog/category/img3/;</v>
      </c>
      <c r="B1175" t="str">
        <f>IF(LEN(categories!G1175) &gt; 0, SUBSTITUTE("copy ."&amp;categories!G1175&amp;" ./category"&amp;LEFT(categories!G1175,6),"/","\"), "")</f>
        <v>copy .\img3\img2eab.jpg .\category\img3\</v>
      </c>
    </row>
    <row r="1176" spans="1:2" x14ac:dyDescent="0.25">
      <c r="A1176" t="str">
        <f>IF(LEN(categories!G1176) &gt; 0, "cp ."&amp;categories!G1176&amp;" ../catalog/category"&amp;LEFT(categories!G1176,6)&amp;";", "")</f>
        <v>cp ./img2/imgd0db.jpg ../catalog/category/img2/;</v>
      </c>
      <c r="B1176" t="str">
        <f>IF(LEN(categories!G1176) &gt; 0, SUBSTITUTE("copy ."&amp;categories!G1176&amp;" ./category"&amp;LEFT(categories!G1176,6),"/","\"), "")</f>
        <v>copy .\img2\imgd0db.jpg .\category\img2\</v>
      </c>
    </row>
    <row r="1177" spans="1:2" x14ac:dyDescent="0.25">
      <c r="A1177" t="str">
        <f>IF(LEN(categories!G1177) &gt; 0, "cp ."&amp;categories!G1177&amp;" ../catalog/category"&amp;LEFT(categories!G1177,6)&amp;";", "")</f>
        <v>cp ./img3/img6321.jpg ../catalog/category/img3/;</v>
      </c>
      <c r="B1177" t="str">
        <f>IF(LEN(categories!G1177) &gt; 0, SUBSTITUTE("copy ."&amp;categories!G1177&amp;" ./category"&amp;LEFT(categories!G1177,6),"/","\"), "")</f>
        <v>copy .\img3\img6321.jpg .\category\img3\</v>
      </c>
    </row>
    <row r="1178" spans="1:2" x14ac:dyDescent="0.25">
      <c r="A1178" t="str">
        <f>IF(LEN(categories!G1178) &gt; 0, "cp ."&amp;categories!G1178&amp;" ../catalog/category"&amp;LEFT(categories!G1178,6)&amp;";", "")</f>
        <v>cp ./img2/img6c75.jpg ../catalog/category/img2/;</v>
      </c>
      <c r="B1178" t="str">
        <f>IF(LEN(categories!G1178) &gt; 0, SUBSTITUTE("copy ."&amp;categories!G1178&amp;" ./category"&amp;LEFT(categories!G1178,6),"/","\"), "")</f>
        <v>copy .\img2\img6c75.jpg .\category\img2\</v>
      </c>
    </row>
    <row r="1179" spans="1:2" x14ac:dyDescent="0.25">
      <c r="A1179" t="str">
        <f>IF(LEN(categories!G1179) &gt; 0, "cp ."&amp;categories!G1179&amp;" ../catalog/category"&amp;LEFT(categories!G1179,6)&amp;";", "")</f>
        <v>cp ./img3/img4427.jpg ../catalog/category/img3/;</v>
      </c>
      <c r="B1179" t="str">
        <f>IF(LEN(categories!G1179) &gt; 0, SUBSTITUTE("copy ."&amp;categories!G1179&amp;" ./category"&amp;LEFT(categories!G1179,6),"/","\"), "")</f>
        <v>copy .\img3\img4427.jpg .\category\img3\</v>
      </c>
    </row>
    <row r="1180" spans="1:2" x14ac:dyDescent="0.25">
      <c r="A1180" t="str">
        <f>IF(LEN(categories!G1180) &gt; 0, "cp ."&amp;categories!G1180&amp;" ../catalog/category"&amp;LEFT(categories!G1180,6)&amp;";", "")</f>
        <v>cp ./img2/img4da3.jpg ../catalog/category/img2/;</v>
      </c>
      <c r="B1180" t="str">
        <f>IF(LEN(categories!G1180) &gt; 0, SUBSTITUTE("copy ."&amp;categories!G1180&amp;" ./category"&amp;LEFT(categories!G1180,6),"/","\"), "")</f>
        <v>copy .\img2\img4da3.jpg .\category\img2\</v>
      </c>
    </row>
    <row r="1181" spans="1:2" x14ac:dyDescent="0.25">
      <c r="A1181" t="str">
        <f>IF(LEN(categories!G1181) &gt; 0, "cp ."&amp;categories!G1181&amp;" ../catalog/category"&amp;LEFT(categories!G1181,6)&amp;";", "")</f>
        <v>cp ./img3/imgb1a3.jpg ../catalog/category/img3/;</v>
      </c>
      <c r="B1181" t="str">
        <f>IF(LEN(categories!G1181) &gt; 0, SUBSTITUTE("copy ."&amp;categories!G1181&amp;" ./category"&amp;LEFT(categories!G1181,6),"/","\"), "")</f>
        <v>copy .\img3\imgb1a3.jpg .\category\img3\</v>
      </c>
    </row>
    <row r="1182" spans="1:2" x14ac:dyDescent="0.25">
      <c r="A1182" t="str">
        <f>IF(LEN(categories!G1182) &gt; 0, "cp ."&amp;categories!G1182&amp;" ../catalog/category"&amp;LEFT(categories!G1182,6)&amp;";", "")</f>
        <v>cp ./img2/img5503.jpg ../catalog/category/img2/;</v>
      </c>
      <c r="B1182" t="str">
        <f>IF(LEN(categories!G1182) &gt; 0, SUBSTITUTE("copy ."&amp;categories!G1182&amp;" ./category"&amp;LEFT(categories!G1182,6),"/","\"), "")</f>
        <v>copy .\img2\img5503.jpg .\category\img2\</v>
      </c>
    </row>
    <row r="1183" spans="1:2" x14ac:dyDescent="0.25">
      <c r="A1183" t="str">
        <f>IF(LEN(categories!G1183) &gt; 0, "cp ."&amp;categories!G1183&amp;" ../catalog/category"&amp;LEFT(categories!G1183,6)&amp;";", "")</f>
        <v>cp ./img2/imga566.jpg ../catalog/category/img2/;</v>
      </c>
      <c r="B1183" t="str">
        <f>IF(LEN(categories!G1183) &gt; 0, SUBSTITUTE("copy ."&amp;categories!G1183&amp;" ./category"&amp;LEFT(categories!G1183,6),"/","\"), "")</f>
        <v>copy .\img2\imga566.jpg .\category\img2\</v>
      </c>
    </row>
    <row r="1184" spans="1:2" x14ac:dyDescent="0.25">
      <c r="A1184" t="str">
        <f>IF(LEN(categories!G1184) &gt; 0, "cp ."&amp;categories!G1184&amp;" ../catalog/category"&amp;LEFT(categories!G1184,6)&amp;";", "")</f>
        <v>cp ./img2/img202c.jpg ../catalog/category/img2/;</v>
      </c>
      <c r="B1184" t="str">
        <f>IF(LEN(categories!G1184) &gt; 0, SUBSTITUTE("copy ."&amp;categories!G1184&amp;" ./category"&amp;LEFT(categories!G1184,6),"/","\"), "")</f>
        <v>copy .\img2\img202c.jpg .\category\img2\</v>
      </c>
    </row>
    <row r="1185" spans="1:2" x14ac:dyDescent="0.25">
      <c r="A1185" t="str">
        <f>IF(LEN(categories!G1185) &gt; 0, "cp ."&amp;categories!G1185&amp;" ../catalog/category"&amp;LEFT(categories!G1185,6)&amp;";", "")</f>
        <v>cp ./img1/img52b9.jpg ../catalog/category/img1/;</v>
      </c>
      <c r="B1185" t="str">
        <f>IF(LEN(categories!G1185) &gt; 0, SUBSTITUTE("copy ."&amp;categories!G1185&amp;" ./category"&amp;LEFT(categories!G1185,6),"/","\"), "")</f>
        <v>copy .\img1\img52b9.jpg .\category\img1\</v>
      </c>
    </row>
    <row r="1186" spans="1:2" x14ac:dyDescent="0.25">
      <c r="A1186" t="str">
        <f>IF(LEN(categories!G1186) &gt; 0, "cp ."&amp;categories!G1186&amp;" ../catalog/category"&amp;LEFT(categories!G1186,6)&amp;";", "")</f>
        <v>cp ./img3/img57a8.jpg ../catalog/category/img3/;</v>
      </c>
      <c r="B1186" t="str">
        <f>IF(LEN(categories!G1186) &gt; 0, SUBSTITUTE("copy ."&amp;categories!G1186&amp;" ./category"&amp;LEFT(categories!G1186,6),"/","\"), "")</f>
        <v>copy .\img3\img57a8.jpg .\category\img3\</v>
      </c>
    </row>
    <row r="1187" spans="1:2" x14ac:dyDescent="0.25">
      <c r="A1187" t="str">
        <f>IF(LEN(categories!G1187) &gt; 0, "cp ."&amp;categories!G1187&amp;" ../catalog/category"&amp;LEFT(categories!G1187,6)&amp;";", "")</f>
        <v>cp ./img1/img2688.jpg ../catalog/category/img1/;</v>
      </c>
      <c r="B1187" t="str">
        <f>IF(LEN(categories!G1187) &gt; 0, SUBSTITUTE("copy ."&amp;categories!G1187&amp;" ./category"&amp;LEFT(categories!G1187,6),"/","\"), "")</f>
        <v>copy .\img1\img2688.jpg .\category\img1\</v>
      </c>
    </row>
    <row r="1188" spans="1:2" x14ac:dyDescent="0.25">
      <c r="A1188" t="str">
        <f>IF(LEN(categories!G1188) &gt; 0, "cp ."&amp;categories!G1188&amp;" ../catalog/category"&amp;LEFT(categories!G1188,6)&amp;";", "")</f>
        <v>cp ./img1/img0b5a.jpg ../catalog/category/img1/;</v>
      </c>
      <c r="B1188" t="str">
        <f>IF(LEN(categories!G1188) &gt; 0, SUBSTITUTE("copy ."&amp;categories!G1188&amp;" ./category"&amp;LEFT(categories!G1188,6),"/","\"), "")</f>
        <v>copy .\img1\img0b5a.jpg .\category\img1\</v>
      </c>
    </row>
    <row r="1189" spans="1:2" x14ac:dyDescent="0.25">
      <c r="A1189" t="str">
        <f>IF(LEN(categories!G1189) &gt; 0, "cp ."&amp;categories!G1189&amp;" ../catalog/category"&amp;LEFT(categories!G1189,6)&amp;";", "")</f>
        <v>cp ./img3/imgda10.jpg ../catalog/category/img3/;</v>
      </c>
      <c r="B1189" t="str">
        <f>IF(LEN(categories!G1189) &gt; 0, SUBSTITUTE("copy ."&amp;categories!G1189&amp;" ./category"&amp;LEFT(categories!G1189,6),"/","\"), "")</f>
        <v>copy .\img3\imgda10.jpg .\category\img3\</v>
      </c>
    </row>
    <row r="1190" spans="1:2" x14ac:dyDescent="0.25">
      <c r="A1190" t="str">
        <f>IF(LEN(categories!G1190) &gt; 0, "cp ."&amp;categories!G1190&amp;" ../catalog/category"&amp;LEFT(categories!G1190,6)&amp;";", "")</f>
        <v>cp ./img2/imgafda.jpg ../catalog/category/img2/;</v>
      </c>
      <c r="B1190" t="str">
        <f>IF(LEN(categories!G1190) &gt; 0, SUBSTITUTE("copy ."&amp;categories!G1190&amp;" ./category"&amp;LEFT(categories!G1190,6),"/","\"), "")</f>
        <v>copy .\img2\imgafda.jpg .\category\img2\</v>
      </c>
    </row>
    <row r="1191" spans="1:2" x14ac:dyDescent="0.25">
      <c r="A1191" t="str">
        <f>IF(LEN(categories!G1191) &gt; 0, "cp ."&amp;categories!G1191&amp;" ../catalog/category"&amp;LEFT(categories!G1191,6)&amp;";", "")</f>
        <v>cp ./img1/img5cae.jpg ../catalog/category/img1/;</v>
      </c>
      <c r="B1191" t="str">
        <f>IF(LEN(categories!G1191) &gt; 0, SUBSTITUTE("copy ."&amp;categories!G1191&amp;" ./category"&amp;LEFT(categories!G1191,6),"/","\"), "")</f>
        <v>copy .\img1\img5cae.jpg .\category\img1\</v>
      </c>
    </row>
    <row r="1192" spans="1:2" x14ac:dyDescent="0.25">
      <c r="A1192" t="str">
        <f>IF(LEN(categories!G1192) &gt; 0, "cp ."&amp;categories!G1192&amp;" ../catalog/category"&amp;LEFT(categories!G1192,6)&amp;";", "")</f>
        <v>cp ./img2/img55a2.jpg ../catalog/category/img2/;</v>
      </c>
      <c r="B1192" t="str">
        <f>IF(LEN(categories!G1192) &gt; 0, SUBSTITUTE("copy ."&amp;categories!G1192&amp;" ./category"&amp;LEFT(categories!G1192,6),"/","\"), "")</f>
        <v>copy .\img2\img55a2.jpg .\category\img2\</v>
      </c>
    </row>
    <row r="1193" spans="1:2" x14ac:dyDescent="0.25">
      <c r="A1193" t="str">
        <f>IF(LEN(categories!G1193) &gt; 0, "cp ."&amp;categories!G1193&amp;" ../catalog/category"&amp;LEFT(categories!G1193,6)&amp;";", "")</f>
        <v>cp ./img2/img8db7.jpg ../catalog/category/img2/;</v>
      </c>
      <c r="B1193" t="str">
        <f>IF(LEN(categories!G1193) &gt; 0, SUBSTITUTE("copy ."&amp;categories!G1193&amp;" ./category"&amp;LEFT(categories!G1193,6),"/","\"), "")</f>
        <v>copy .\img2\img8db7.jpg .\category\img2\</v>
      </c>
    </row>
    <row r="1194" spans="1:2" x14ac:dyDescent="0.25">
      <c r="A1194" t="str">
        <f>IF(LEN(categories!G1194) &gt; 0, "cp ."&amp;categories!G1194&amp;" ../catalog/category"&amp;LEFT(categories!G1194,6)&amp;";", "")</f>
        <v>cp ./img1/img439e.jpg ../catalog/category/img1/;</v>
      </c>
      <c r="B1194" t="str">
        <f>IF(LEN(categories!G1194) &gt; 0, SUBSTITUTE("copy ."&amp;categories!G1194&amp;" ./category"&amp;LEFT(categories!G1194,6),"/","\"), "")</f>
        <v>copy .\img1\img439e.jpg .\category\img1\</v>
      </c>
    </row>
    <row r="1195" spans="1:2" x14ac:dyDescent="0.25">
      <c r="A1195" t="str">
        <f>IF(LEN(categories!G1195) &gt; 0, "cp ."&amp;categories!G1195&amp;" ../catalog/category"&amp;LEFT(categories!G1195,6)&amp;";", "")</f>
        <v>cp ./img2/img05eb.jpg ../catalog/category/img2/;</v>
      </c>
      <c r="B1195" t="str">
        <f>IF(LEN(categories!G1195) &gt; 0, SUBSTITUTE("copy ."&amp;categories!G1195&amp;" ./category"&amp;LEFT(categories!G1195,6),"/","\"), "")</f>
        <v>copy .\img2\img05eb.jpg .\category\img2\</v>
      </c>
    </row>
    <row r="1196" spans="1:2" x14ac:dyDescent="0.25">
      <c r="A1196" t="str">
        <f>IF(LEN(categories!G1196) &gt; 0, "cp ."&amp;categories!G1196&amp;" ../catalog/category"&amp;LEFT(categories!G1196,6)&amp;";", "")</f>
        <v>cp ./img2/img223b.jpg ../catalog/category/img2/;</v>
      </c>
      <c r="B1196" t="str">
        <f>IF(LEN(categories!G1196) &gt; 0, SUBSTITUTE("copy ."&amp;categories!G1196&amp;" ./category"&amp;LEFT(categories!G1196,6),"/","\"), "")</f>
        <v>copy .\img2\img223b.jpg .\category\img2\</v>
      </c>
    </row>
    <row r="1197" spans="1:2" x14ac:dyDescent="0.25">
      <c r="A1197" t="str">
        <f>IF(LEN(categories!G1197) &gt; 0, "cp ."&amp;categories!G1197&amp;" ../catalog/category"&amp;LEFT(categories!G1197,6)&amp;";", "")</f>
        <v>cp ./img1/img9a77.jpg ../catalog/category/img1/;</v>
      </c>
      <c r="B1197" t="str">
        <f>IF(LEN(categories!G1197) &gt; 0, SUBSTITUTE("copy ."&amp;categories!G1197&amp;" ./category"&amp;LEFT(categories!G1197,6),"/","\"), "")</f>
        <v>copy .\img1\img9a77.jpg .\category\img1\</v>
      </c>
    </row>
    <row r="1198" spans="1:2" x14ac:dyDescent="0.25">
      <c r="A1198" t="str">
        <f>IF(LEN(categories!G1198) &gt; 0, "cp ."&amp;categories!G1198&amp;" ../catalog/category"&amp;LEFT(categories!G1198,6)&amp;";", "")</f>
        <v>cp ./img2/imga721.jpg ../catalog/category/img2/;</v>
      </c>
      <c r="B1198" t="str">
        <f>IF(LEN(categories!G1198) &gt; 0, SUBSTITUTE("copy ."&amp;categories!G1198&amp;" ./category"&amp;LEFT(categories!G1198,6),"/","\"), "")</f>
        <v>copy .\img2\imga721.jpg .\category\img2\</v>
      </c>
    </row>
    <row r="1199" spans="1:2" x14ac:dyDescent="0.25">
      <c r="A1199" t="str">
        <f>IF(LEN(categories!G1199) &gt; 0, "cp ."&amp;categories!G1199&amp;" ../catalog/category"&amp;LEFT(categories!G1199,6)&amp;";", "")</f>
        <v>cp ./img3/img1777.jpg ../catalog/category/img3/;</v>
      </c>
      <c r="B1199" t="str">
        <f>IF(LEN(categories!G1199) &gt; 0, SUBSTITUTE("copy ."&amp;categories!G1199&amp;" ./category"&amp;LEFT(categories!G1199,6),"/","\"), "")</f>
        <v>copy .\img3\img1777.jpg .\category\img3\</v>
      </c>
    </row>
    <row r="1200" spans="1:2" x14ac:dyDescent="0.25">
      <c r="A1200" t="str">
        <f>IF(LEN(categories!G1200) &gt; 0, "cp ."&amp;categories!G1200&amp;" ../catalog/category"&amp;LEFT(categories!G1200,6)&amp;";", "")</f>
        <v>cp ./img1/img65ba.jpg ../catalog/category/img1/;</v>
      </c>
      <c r="B1200" t="str">
        <f>IF(LEN(categories!G1200) &gt; 0, SUBSTITUTE("copy ."&amp;categories!G1200&amp;" ./category"&amp;LEFT(categories!G1200,6),"/","\"), "")</f>
        <v>copy .\img1\img65ba.jpg .\category\img1\</v>
      </c>
    </row>
    <row r="1201" spans="1:2" x14ac:dyDescent="0.25">
      <c r="A1201" t="str">
        <f>IF(LEN(categories!G1201) &gt; 0, "cp ."&amp;categories!G1201&amp;" ../catalog/category"&amp;LEFT(categories!G1201,6)&amp;";", "")</f>
        <v>cp ./img1/imge86c.jpg ../catalog/category/img1/;</v>
      </c>
      <c r="B1201" t="str">
        <f>IF(LEN(categories!G1201) &gt; 0, SUBSTITUTE("copy ."&amp;categories!G1201&amp;" ./category"&amp;LEFT(categories!G1201,6),"/","\"), "")</f>
        <v>copy .\img1\imge86c.jpg .\category\img1\</v>
      </c>
    </row>
    <row r="1202" spans="1:2" x14ac:dyDescent="0.25">
      <c r="A1202" t="str">
        <f>IF(LEN(categories!G1202) &gt; 0, "cp ."&amp;categories!G1202&amp;" ../catalog/category"&amp;LEFT(categories!G1202,6)&amp;";", "")</f>
        <v>cp ./img2/img913f.jpg ../catalog/category/img2/;</v>
      </c>
      <c r="B1202" t="str">
        <f>IF(LEN(categories!G1202) &gt; 0, SUBSTITUTE("copy ."&amp;categories!G1202&amp;" ./category"&amp;LEFT(categories!G1202,6),"/","\"), "")</f>
        <v>copy .\img2\img913f.jpg .\category\img2\</v>
      </c>
    </row>
    <row r="1203" spans="1:2" x14ac:dyDescent="0.25">
      <c r="A1203" t="str">
        <f>IF(LEN(categories!G1203) &gt; 0, "cp ."&amp;categories!G1203&amp;" ../catalog/category"&amp;LEFT(categories!G1203,6)&amp;";", "")</f>
        <v>cp ./img1/img8feb.jpg ../catalog/category/img1/;</v>
      </c>
      <c r="B1203" t="str">
        <f>IF(LEN(categories!G1203) &gt; 0, SUBSTITUTE("copy ."&amp;categories!G1203&amp;" ./category"&amp;LEFT(categories!G1203,6),"/","\"), "")</f>
        <v>copy .\img1\img8feb.jpg .\category\img1\</v>
      </c>
    </row>
    <row r="1204" spans="1:2" x14ac:dyDescent="0.25">
      <c r="A1204" t="str">
        <f>IF(LEN(categories!G1204) &gt; 0, "cp ."&amp;categories!G1204&amp;" ../catalog/category"&amp;LEFT(categories!G1204,6)&amp;";", "")</f>
        <v>cp ./img2/imgdc97.jpg ../catalog/category/img2/;</v>
      </c>
      <c r="B1204" t="str">
        <f>IF(LEN(categories!G1204) &gt; 0, SUBSTITUTE("copy ."&amp;categories!G1204&amp;" ./category"&amp;LEFT(categories!G1204,6),"/","\"), "")</f>
        <v>copy .\img2\imgdc97.jpg .\category\img2\</v>
      </c>
    </row>
    <row r="1205" spans="1:2" x14ac:dyDescent="0.25">
      <c r="A1205" t="str">
        <f>IF(LEN(categories!G1205) &gt; 0, "cp ."&amp;categories!G1205&amp;" ../catalog/category"&amp;LEFT(categories!G1205,6)&amp;";", "")</f>
        <v>cp ./img3/img7635.jpg ../catalog/category/img3/;</v>
      </c>
      <c r="B1205" t="str">
        <f>IF(LEN(categories!G1205) &gt; 0, SUBSTITUTE("copy ."&amp;categories!G1205&amp;" ./category"&amp;LEFT(categories!G1205,6),"/","\"), "")</f>
        <v>copy .\img3\img7635.jpg .\category\img3\</v>
      </c>
    </row>
    <row r="1206" spans="1:2" x14ac:dyDescent="0.25">
      <c r="A1206" t="str">
        <f>IF(LEN(categories!G1206) &gt; 0, "cp ."&amp;categories!G1206&amp;" ../catalog/category"&amp;LEFT(categories!G1206,6)&amp;";", "")</f>
        <v>cp ./img1/img604d.jpg ../catalog/category/img1/;</v>
      </c>
      <c r="B1206" t="str">
        <f>IF(LEN(categories!G1206) &gt; 0, SUBSTITUTE("copy ."&amp;categories!G1206&amp;" ./category"&amp;LEFT(categories!G1206,6),"/","\"), "")</f>
        <v>copy .\img1\img604d.jpg .\category\img1\</v>
      </c>
    </row>
    <row r="1207" spans="1:2" x14ac:dyDescent="0.25">
      <c r="A1207" t="str">
        <f>IF(LEN(categories!G1207) &gt; 0, "cp ."&amp;categories!G1207&amp;" ../catalog/category"&amp;LEFT(categories!G1207,6)&amp;";", "")</f>
        <v>cp ./img3/img5301.jpg ../catalog/category/img3/;</v>
      </c>
      <c r="B1207" t="str">
        <f>IF(LEN(categories!G1207) &gt; 0, SUBSTITUTE("copy ."&amp;categories!G1207&amp;" ./category"&amp;LEFT(categories!G1207,6),"/","\"), "")</f>
        <v>copy .\img3\img5301.jpg .\category\img3\</v>
      </c>
    </row>
    <row r="1208" spans="1:2" x14ac:dyDescent="0.25">
      <c r="A1208" t="str">
        <f>IF(LEN(categories!G1208) &gt; 0, "cp ."&amp;categories!G1208&amp;" ../catalog/category"&amp;LEFT(categories!G1208,6)&amp;";", "")</f>
        <v>cp ./img3/img33d2.jpg ../catalog/category/img3/;</v>
      </c>
      <c r="B1208" t="str">
        <f>IF(LEN(categories!G1208) &gt; 0, SUBSTITUTE("copy ."&amp;categories!G1208&amp;" ./category"&amp;LEFT(categories!G1208,6),"/","\"), "")</f>
        <v>copy .\img3\img33d2.jpg .\category\img3\</v>
      </c>
    </row>
    <row r="1209" spans="1:2" x14ac:dyDescent="0.25">
      <c r="A1209" t="str">
        <f>IF(LEN(categories!G1209) &gt; 0, "cp ."&amp;categories!G1209&amp;" ../catalog/category"&amp;LEFT(categories!G1209,6)&amp;";", "")</f>
        <v>cp ./img1/img195b.jpg ../catalog/category/img1/;</v>
      </c>
      <c r="B1209" t="str">
        <f>IF(LEN(categories!G1209) &gt; 0, SUBSTITUTE("copy ."&amp;categories!G1209&amp;" ./category"&amp;LEFT(categories!G1209,6),"/","\"), "")</f>
        <v>copy .\img1\img195b.jpg .\category\img1\</v>
      </c>
    </row>
    <row r="1210" spans="1:2" x14ac:dyDescent="0.25">
      <c r="A1210" t="str">
        <f>IF(LEN(categories!G1210) &gt; 0, "cp ."&amp;categories!G1210&amp;" ../catalog/category"&amp;LEFT(categories!G1210,6)&amp;";", "")</f>
        <v>cp ./img3/imge1e2.jpg ../catalog/category/img3/;</v>
      </c>
      <c r="B1210" t="str">
        <f>IF(LEN(categories!G1210) &gt; 0, SUBSTITUTE("copy ."&amp;categories!G1210&amp;" ./category"&amp;LEFT(categories!G1210,6),"/","\"), "")</f>
        <v>copy .\img3\imge1e2.jpg .\category\img3\</v>
      </c>
    </row>
    <row r="1211" spans="1:2" x14ac:dyDescent="0.25">
      <c r="A1211" t="str">
        <f>IF(LEN(categories!G1211) &gt; 0, "cp ."&amp;categories!G1211&amp;" ../catalog/category"&amp;LEFT(categories!G1211,6)&amp;";", "")</f>
        <v>cp ./img3/imge1e2.jpg ../catalog/category/img3/;</v>
      </c>
      <c r="B1211" t="str">
        <f>IF(LEN(categories!G1211) &gt; 0, SUBSTITUTE("copy ."&amp;categories!G1211&amp;" ./category"&amp;LEFT(categories!G1211,6),"/","\"), "")</f>
        <v>copy .\img3\imge1e2.jpg .\category\img3\</v>
      </c>
    </row>
    <row r="1212" spans="1:2" x14ac:dyDescent="0.25">
      <c r="A1212" t="str">
        <f>IF(LEN(categories!G1212) &gt; 0, "cp ."&amp;categories!G1212&amp;" ../catalog/category"&amp;LEFT(categories!G1212,6)&amp;";", "")</f>
        <v>cp ./img3/img5433.jpg ../catalog/category/img3/;</v>
      </c>
      <c r="B1212" t="str">
        <f>IF(LEN(categories!G1212) &gt; 0, SUBSTITUTE("copy ."&amp;categories!G1212&amp;" ./category"&amp;LEFT(categories!G1212,6),"/","\"), "")</f>
        <v>copy .\img3\img5433.jpg .\category\img3\</v>
      </c>
    </row>
    <row r="1213" spans="1:2" x14ac:dyDescent="0.25">
      <c r="A1213" t="str">
        <f>IF(LEN(categories!G1213) &gt; 0, "cp ."&amp;categories!G1213&amp;" ../catalog/category"&amp;LEFT(categories!G1213,6)&amp;";", "")</f>
        <v>cp ./img3/img2213.jpg ../catalog/category/img3/;</v>
      </c>
      <c r="B1213" t="str">
        <f>IF(LEN(categories!G1213) &gt; 0, SUBSTITUTE("copy ."&amp;categories!G1213&amp;" ./category"&amp;LEFT(categories!G1213,6),"/","\"), "")</f>
        <v>copy .\img3\img2213.jpg .\category\img3\</v>
      </c>
    </row>
    <row r="1214" spans="1:2" x14ac:dyDescent="0.25">
      <c r="A1214" t="str">
        <f>IF(LEN(categories!G1214) &gt; 0, "cp ."&amp;categories!G1214&amp;" ../catalog/category"&amp;LEFT(categories!G1214,6)&amp;";", "")</f>
        <v>cp ./img3/img4f07.jpg ../catalog/category/img3/;</v>
      </c>
      <c r="B1214" t="str">
        <f>IF(LEN(categories!G1214) &gt; 0, SUBSTITUTE("copy ."&amp;categories!G1214&amp;" ./category"&amp;LEFT(categories!G1214,6),"/","\"), "")</f>
        <v>copy .\img3\img4f07.jpg .\category\img3\</v>
      </c>
    </row>
    <row r="1215" spans="1:2" x14ac:dyDescent="0.25">
      <c r="A1215" t="str">
        <f>IF(LEN(categories!G1215) &gt; 0, "cp ."&amp;categories!G1215&amp;" ../catalog/category"&amp;LEFT(categories!G1215,6)&amp;";", "")</f>
        <v>cp ./img1/img5217.jpg ../catalog/category/img1/;</v>
      </c>
      <c r="B1215" t="str">
        <f>IF(LEN(categories!G1215) &gt; 0, SUBSTITUTE("copy ."&amp;categories!G1215&amp;" ./category"&amp;LEFT(categories!G1215,6),"/","\"), "")</f>
        <v>copy .\img1\img5217.jpg .\category\img1\</v>
      </c>
    </row>
    <row r="1216" spans="1:2" x14ac:dyDescent="0.25">
      <c r="A1216" t="str">
        <f>IF(LEN(categories!G1216) &gt; 0, "cp ."&amp;categories!G1216&amp;" ../catalog/category"&amp;LEFT(categories!G1216,6)&amp;";", "")</f>
        <v>cp ./img2/imgcf26.jpg ../catalog/category/img2/;</v>
      </c>
      <c r="B1216" t="str">
        <f>IF(LEN(categories!G1216) &gt; 0, SUBSTITUTE("copy ."&amp;categories!G1216&amp;" ./category"&amp;LEFT(categories!G1216,6),"/","\"), "")</f>
        <v>copy .\img2\imgcf26.jpg .\category\img2\</v>
      </c>
    </row>
    <row r="1217" spans="1:2" x14ac:dyDescent="0.25">
      <c r="A1217" t="str">
        <f>IF(LEN(categories!G1217) &gt; 0, "cp ."&amp;categories!G1217&amp;" ../catalog/category"&amp;LEFT(categories!G1217,6)&amp;";", "")</f>
        <v>cp ./img2/img26bf.jpg ../catalog/category/img2/;</v>
      </c>
      <c r="B1217" t="str">
        <f>IF(LEN(categories!G1217) &gt; 0, SUBSTITUTE("copy ."&amp;categories!G1217&amp;" ./category"&amp;LEFT(categories!G1217,6),"/","\"), "")</f>
        <v>copy .\img2\img26bf.jpg .\category\img2\</v>
      </c>
    </row>
    <row r="1218" spans="1:2" x14ac:dyDescent="0.25">
      <c r="A1218" t="str">
        <f>IF(LEN(categories!G1218) &gt; 0, "cp ."&amp;categories!G1218&amp;" ../catalog/category"&amp;LEFT(categories!G1218,6)&amp;";", "")</f>
        <v>cp ./img2/img225f.jpg ../catalog/category/img2/;</v>
      </c>
      <c r="B1218" t="str">
        <f>IF(LEN(categories!G1218) &gt; 0, SUBSTITUTE("copy ."&amp;categories!G1218&amp;" ./category"&amp;LEFT(categories!G1218,6),"/","\"), "")</f>
        <v>copy .\img2\img225f.jpg .\category\img2\</v>
      </c>
    </row>
    <row r="1219" spans="1:2" x14ac:dyDescent="0.25">
      <c r="A1219" t="str">
        <f>IF(LEN(categories!G1219) &gt; 0, "cp ."&amp;categories!G1219&amp;" ../catalog/category"&amp;LEFT(categories!G1219,6)&amp;";", "")</f>
        <v>cp ./img1/img8861.jpg ../catalog/category/img1/;</v>
      </c>
      <c r="B1219" t="str">
        <f>IF(LEN(categories!G1219) &gt; 0, SUBSTITUTE("copy ."&amp;categories!G1219&amp;" ./category"&amp;LEFT(categories!G1219,6),"/","\"), "")</f>
        <v>copy .\img1\img8861.jpg .\category\img1\</v>
      </c>
    </row>
    <row r="1220" spans="1:2" x14ac:dyDescent="0.25">
      <c r="A1220" t="str">
        <f>IF(LEN(categories!G1220) &gt; 0, "cp ."&amp;categories!G1220&amp;" ../catalog/category"&amp;LEFT(categories!G1220,6)&amp;";", "")</f>
        <v>cp ./img2/img28e7.jpg ../catalog/category/img2/;</v>
      </c>
      <c r="B1220" t="str">
        <f>IF(LEN(categories!G1220) &gt; 0, SUBSTITUTE("copy ."&amp;categories!G1220&amp;" ./category"&amp;LEFT(categories!G1220,6),"/","\"), "")</f>
        <v>copy .\img2\img28e7.jpg .\category\img2\</v>
      </c>
    </row>
    <row r="1221" spans="1:2" x14ac:dyDescent="0.25">
      <c r="A1221" t="str">
        <f>IF(LEN(categories!G1221) &gt; 0, "cp ."&amp;categories!G1221&amp;" ../catalog/category"&amp;LEFT(categories!G1221,6)&amp;";", "")</f>
        <v>cp ./img3/img37c2.jpg ../catalog/category/img3/;</v>
      </c>
      <c r="B1221" t="str">
        <f>IF(LEN(categories!G1221) &gt; 0, SUBSTITUTE("copy ."&amp;categories!G1221&amp;" ./category"&amp;LEFT(categories!G1221,6),"/","\"), "")</f>
        <v>copy .\img3\img37c2.jpg .\category\img3\</v>
      </c>
    </row>
    <row r="1222" spans="1:2" x14ac:dyDescent="0.25">
      <c r="A1222" t="str">
        <f>IF(LEN(categories!G1222) &gt; 0, "cp ."&amp;categories!G1222&amp;" ../catalog/category"&amp;LEFT(categories!G1222,6)&amp;";", "")</f>
        <v>cp ./img1/img8eaf.jpg ../catalog/category/img1/;</v>
      </c>
      <c r="B1222" t="str">
        <f>IF(LEN(categories!G1222) &gt; 0, SUBSTITUTE("copy ."&amp;categories!G1222&amp;" ./category"&amp;LEFT(categories!G1222,6),"/","\"), "")</f>
        <v>copy .\img1\img8eaf.jpg .\category\img1\</v>
      </c>
    </row>
    <row r="1223" spans="1:2" x14ac:dyDescent="0.25">
      <c r="A1223" t="str">
        <f>IF(LEN(categories!G1223) &gt; 0, "cp ."&amp;categories!G1223&amp;" ../catalog/category"&amp;LEFT(categories!G1223,6)&amp;";", "")</f>
        <v>cp ./img1/img44aa.jpg ../catalog/category/img1/;</v>
      </c>
      <c r="B1223" t="str">
        <f>IF(LEN(categories!G1223) &gt; 0, SUBSTITUTE("copy ."&amp;categories!G1223&amp;" ./category"&amp;LEFT(categories!G1223,6),"/","\"), "")</f>
        <v>copy .\img1\img44aa.jpg .\category\img1\</v>
      </c>
    </row>
    <row r="1224" spans="1:2" x14ac:dyDescent="0.25">
      <c r="A1224" t="str">
        <f>IF(LEN(categories!G1224) &gt; 0, "cp ."&amp;categories!G1224&amp;" ../catalog/category"&amp;LEFT(categories!G1224,6)&amp;";", "")</f>
        <v>cp ./img2/img9e9b.jpg ../catalog/category/img2/;</v>
      </c>
      <c r="B1224" t="str">
        <f>IF(LEN(categories!G1224) &gt; 0, SUBSTITUTE("copy ."&amp;categories!G1224&amp;" ./category"&amp;LEFT(categories!G1224,6),"/","\"), "")</f>
        <v>copy .\img2\img9e9b.jpg .\category\img2\</v>
      </c>
    </row>
    <row r="1225" spans="1:2" x14ac:dyDescent="0.25">
      <c r="A1225" t="str">
        <f>IF(LEN(categories!G1225) &gt; 0, "cp ."&amp;categories!G1225&amp;" ../catalog/category"&amp;LEFT(categories!G1225,6)&amp;";", "")</f>
        <v>cp ./img3/img1db0.jpg ../catalog/category/img3/;</v>
      </c>
      <c r="B1225" t="str">
        <f>IF(LEN(categories!G1225) &gt; 0, SUBSTITUTE("copy ."&amp;categories!G1225&amp;" ./category"&amp;LEFT(categories!G1225,6),"/","\"), "")</f>
        <v>copy .\img3\img1db0.jpg .\category\img3\</v>
      </c>
    </row>
    <row r="1226" spans="1:2" x14ac:dyDescent="0.25">
      <c r="A1226" t="str">
        <f>IF(LEN(categories!G1226) &gt; 0, "cp ."&amp;categories!G1226&amp;" ../catalog/category"&amp;LEFT(categories!G1226,6)&amp;";", "")</f>
        <v>cp ./img2/imgd901.jpg ../catalog/category/img2/;</v>
      </c>
      <c r="B1226" t="str">
        <f>IF(LEN(categories!G1226) &gt; 0, SUBSTITUTE("copy ."&amp;categories!G1226&amp;" ./category"&amp;LEFT(categories!G1226,6),"/","\"), "")</f>
        <v>copy .\img2\imgd901.jpg .\category\img2\</v>
      </c>
    </row>
    <row r="1227" spans="1:2" x14ac:dyDescent="0.25">
      <c r="A1227" t="str">
        <f>IF(LEN(categories!G1227) &gt; 0, "cp ."&amp;categories!G1227&amp;" ../catalog/category"&amp;LEFT(categories!G1227,6)&amp;";", "")</f>
        <v>cp ./img2/imgebdc.jpg ../catalog/category/img2/;</v>
      </c>
      <c r="B1227" t="str">
        <f>IF(LEN(categories!G1227) &gt; 0, SUBSTITUTE("copy ."&amp;categories!G1227&amp;" ./category"&amp;LEFT(categories!G1227,6),"/","\"), "")</f>
        <v>copy .\img2\imgebdc.jpg .\category\img2\</v>
      </c>
    </row>
    <row r="1228" spans="1:2" x14ac:dyDescent="0.25">
      <c r="A1228" t="str">
        <f>IF(LEN(categories!G1228) &gt; 0, "cp ."&amp;categories!G1228&amp;" ../catalog/category"&amp;LEFT(categories!G1228,6)&amp;";", "")</f>
        <v>cp ./img3/img19fa.jpg ../catalog/category/img3/;</v>
      </c>
      <c r="B1228" t="str">
        <f>IF(LEN(categories!G1228) &gt; 0, SUBSTITUTE("copy ."&amp;categories!G1228&amp;" ./category"&amp;LEFT(categories!G1228,6),"/","\"), "")</f>
        <v>copy .\img3\img19fa.jpg .\category\img3\</v>
      </c>
    </row>
    <row r="1229" spans="1:2" x14ac:dyDescent="0.25">
      <c r="A1229" t="str">
        <f>IF(LEN(categories!G1229) &gt; 0, "cp ."&amp;categories!G1229&amp;" ../catalog/category"&amp;LEFT(categories!G1229,6)&amp;";", "")</f>
        <v>cp ./img3/img1151.jpg ../catalog/category/img3/;</v>
      </c>
      <c r="B1229" t="str">
        <f>IF(LEN(categories!G1229) &gt; 0, SUBSTITUTE("copy ."&amp;categories!G1229&amp;" ./category"&amp;LEFT(categories!G1229,6),"/","\"), "")</f>
        <v>copy .\img3\img1151.jpg .\category\img3\</v>
      </c>
    </row>
    <row r="1230" spans="1:2" x14ac:dyDescent="0.25">
      <c r="A1230" t="str">
        <f>IF(LEN(categories!G1230) &gt; 0, "cp ."&amp;categories!G1230&amp;" ../catalog/category"&amp;LEFT(categories!G1230,6)&amp;";", "")</f>
        <v>cp ./img2/imge2a3.jpg ../catalog/category/img2/;</v>
      </c>
      <c r="B1230" t="str">
        <f>IF(LEN(categories!G1230) &gt; 0, SUBSTITUTE("copy ."&amp;categories!G1230&amp;" ./category"&amp;LEFT(categories!G1230,6),"/","\"), "")</f>
        <v>copy .\img2\imge2a3.jpg .\category\img2\</v>
      </c>
    </row>
    <row r="1231" spans="1:2" x14ac:dyDescent="0.25">
      <c r="A1231" t="str">
        <f>IF(LEN(categories!G1231) &gt; 0, "cp ."&amp;categories!G1231&amp;" ../catalog/category"&amp;LEFT(categories!G1231,6)&amp;";", "")</f>
        <v>cp ./img1/img2fa8.jpg ../catalog/category/img1/;</v>
      </c>
      <c r="B1231" t="str">
        <f>IF(LEN(categories!G1231) &gt; 0, SUBSTITUTE("copy ."&amp;categories!G1231&amp;" ./category"&amp;LEFT(categories!G1231,6),"/","\"), "")</f>
        <v>copy .\img1\img2fa8.jpg .\category\img1\</v>
      </c>
    </row>
    <row r="1232" spans="1:2" x14ac:dyDescent="0.25">
      <c r="A1232" t="str">
        <f>IF(LEN(categories!G1232) &gt; 0, "cp ."&amp;categories!G1232&amp;" ../catalog/category"&amp;LEFT(categories!G1232,6)&amp;";", "")</f>
        <v>cp ./img2/img11a8.jpg ../catalog/category/img2/;</v>
      </c>
      <c r="B1232" t="str">
        <f>IF(LEN(categories!G1232) &gt; 0, SUBSTITUTE("copy ."&amp;categories!G1232&amp;" ./category"&amp;LEFT(categories!G1232,6),"/","\"), "")</f>
        <v>copy .\img2\img11a8.jpg .\category\img2\</v>
      </c>
    </row>
    <row r="1233" spans="1:2" x14ac:dyDescent="0.25">
      <c r="A1233" t="str">
        <f>IF(LEN(categories!G1233) &gt; 0, "cp ."&amp;categories!G1233&amp;" ../catalog/category"&amp;LEFT(categories!G1233,6)&amp;";", "")</f>
        <v>cp ./img3/img03db.jpg ../catalog/category/img3/;</v>
      </c>
      <c r="B1233" t="str">
        <f>IF(LEN(categories!G1233) &gt; 0, SUBSTITUTE("copy ."&amp;categories!G1233&amp;" ./category"&amp;LEFT(categories!G1233,6),"/","\"), "")</f>
        <v>copy .\img3\img03db.jpg .\category\img3\</v>
      </c>
    </row>
    <row r="1234" spans="1:2" x14ac:dyDescent="0.25">
      <c r="A1234" t="str">
        <f>IF(LEN(categories!G1234) &gt; 0, "cp ."&amp;categories!G1234&amp;" ../catalog/category"&amp;LEFT(categories!G1234,6)&amp;";", "")</f>
        <v>cp ./img1/img488e.jpg ../catalog/category/img1/;</v>
      </c>
      <c r="B1234" t="str">
        <f>IF(LEN(categories!G1234) &gt; 0, SUBSTITUTE("copy ."&amp;categories!G1234&amp;" ./category"&amp;LEFT(categories!G1234,6),"/","\"), "")</f>
        <v>copy .\img1\img488e.jpg .\category\img1\</v>
      </c>
    </row>
    <row r="1235" spans="1:2" x14ac:dyDescent="0.25">
      <c r="A1235" t="str">
        <f>IF(LEN(categories!G1235) &gt; 0, "cp ."&amp;categories!G1235&amp;" ../catalog/category"&amp;LEFT(categories!G1235,6)&amp;";", "")</f>
        <v>cp ./img3/imgcc1f.jpg ../catalog/category/img3/;</v>
      </c>
      <c r="B1235" t="str">
        <f>IF(LEN(categories!G1235) &gt; 0, SUBSTITUTE("copy ."&amp;categories!G1235&amp;" ./category"&amp;LEFT(categories!G1235,6),"/","\"), "")</f>
        <v>copy .\img3\imgcc1f.jpg .\category\img3\</v>
      </c>
    </row>
    <row r="1236" spans="1:2" x14ac:dyDescent="0.25">
      <c r="A1236" t="str">
        <f>IF(LEN(categories!G1236) &gt; 0, "cp ."&amp;categories!G1236&amp;" ../catalog/category"&amp;LEFT(categories!G1236,6)&amp;";", "")</f>
        <v>cp ./img3/imgb2a0.jpg ../catalog/category/img3/;</v>
      </c>
      <c r="B1236" t="str">
        <f>IF(LEN(categories!G1236) &gt; 0, SUBSTITUTE("copy ."&amp;categories!G1236&amp;" ./category"&amp;LEFT(categories!G1236,6),"/","\"), "")</f>
        <v>copy .\img3\imgb2a0.jpg .\category\img3\</v>
      </c>
    </row>
    <row r="1237" spans="1:2" x14ac:dyDescent="0.25">
      <c r="A1237" t="str">
        <f>IF(LEN(categories!G1237) &gt; 0, "cp ."&amp;categories!G1237&amp;" ../catalog/category"&amp;LEFT(categories!G1237,6)&amp;";", "")</f>
        <v>cp ./img1/img5e4a.jpg ../catalog/category/img1/;</v>
      </c>
      <c r="B1237" t="str">
        <f>IF(LEN(categories!G1237) &gt; 0, SUBSTITUTE("copy ."&amp;categories!G1237&amp;" ./category"&amp;LEFT(categories!G1237,6),"/","\"), "")</f>
        <v>copy .\img1\img5e4a.jpg .\category\img1\</v>
      </c>
    </row>
    <row r="1238" spans="1:2" x14ac:dyDescent="0.25">
      <c r="A1238" t="str">
        <f>IF(LEN(categories!G1238) &gt; 0, "cp ."&amp;categories!G1238&amp;" ../catalog/category"&amp;LEFT(categories!G1238,6)&amp;";", "")</f>
        <v>cp ./img2/img8e2e.jpg ../catalog/category/img2/;</v>
      </c>
      <c r="B1238" t="str">
        <f>IF(LEN(categories!G1238) &gt; 0, SUBSTITUTE("copy ."&amp;categories!G1238&amp;" ./category"&amp;LEFT(categories!G1238,6),"/","\"), "")</f>
        <v>copy .\img2\img8e2e.jpg .\category\img2\</v>
      </c>
    </row>
    <row r="1239" spans="1:2" x14ac:dyDescent="0.25">
      <c r="A1239" t="str">
        <f>IF(LEN(categories!G1239) &gt; 0, "cp ."&amp;categories!G1239&amp;" ../catalog/category"&amp;LEFT(categories!G1239,6)&amp;";", "")</f>
        <v>cp ./img1/img3ba2.jpg ../catalog/category/img1/;</v>
      </c>
      <c r="B1239" t="str">
        <f>IF(LEN(categories!G1239) &gt; 0, SUBSTITUTE("copy ."&amp;categories!G1239&amp;" ./category"&amp;LEFT(categories!G1239,6),"/","\"), "")</f>
        <v>copy .\img1\img3ba2.jpg .\category\img1\</v>
      </c>
    </row>
    <row r="1240" spans="1:2" x14ac:dyDescent="0.25">
      <c r="A1240" t="str">
        <f>IF(LEN(categories!G1240) &gt; 0, "cp ."&amp;categories!G1240&amp;" ../catalog/category"&amp;LEFT(categories!G1240,6)&amp;";", "")</f>
        <v>cp ./img3/imgfdad.jpg ../catalog/category/img3/;</v>
      </c>
      <c r="B1240" t="str">
        <f>IF(LEN(categories!G1240) &gt; 0, SUBSTITUTE("copy ."&amp;categories!G1240&amp;" ./category"&amp;LEFT(categories!G1240,6),"/","\"), "")</f>
        <v>copy .\img3\imgfdad.jpg .\category\img3\</v>
      </c>
    </row>
    <row r="1241" spans="1:2" x14ac:dyDescent="0.25">
      <c r="A1241" t="str">
        <f>IF(LEN(categories!G1241) &gt; 0, "cp ."&amp;categories!G1241&amp;" ../catalog/category"&amp;LEFT(categories!G1241,6)&amp;";", "")</f>
        <v>cp ./img2/img05fb.jpg ../catalog/category/img2/;</v>
      </c>
      <c r="B1241" t="str">
        <f>IF(LEN(categories!G1241) &gt; 0, SUBSTITUTE("copy ."&amp;categories!G1241&amp;" ./category"&amp;LEFT(categories!G1241,6),"/","\"), "")</f>
        <v>copy .\img2\img05fb.jpg .\category\img2\</v>
      </c>
    </row>
    <row r="1242" spans="1:2" x14ac:dyDescent="0.25">
      <c r="A1242" t="str">
        <f>IF(LEN(categories!G1242) &gt; 0, "cp ."&amp;categories!G1242&amp;" ../catalog/category"&amp;LEFT(categories!G1242,6)&amp;";", "")</f>
        <v>cp ./img2/img6b7b.jpg ../catalog/category/img2/;</v>
      </c>
      <c r="B1242" t="str">
        <f>IF(LEN(categories!G1242) &gt; 0, SUBSTITUTE("copy ."&amp;categories!G1242&amp;" ./category"&amp;LEFT(categories!G1242,6),"/","\"), "")</f>
        <v>copy .\img2\img6b7b.jpg .\category\img2\</v>
      </c>
    </row>
    <row r="1243" spans="1:2" x14ac:dyDescent="0.25">
      <c r="A1243" t="str">
        <f>IF(LEN(categories!G1243) &gt; 0, "cp ."&amp;categories!G1243&amp;" ../catalog/category"&amp;LEFT(categories!G1243,6)&amp;";", "")</f>
        <v>cp ./img1/img7d49.jpg ../catalog/category/img1/;</v>
      </c>
      <c r="B1243" t="str">
        <f>IF(LEN(categories!G1243) &gt; 0, SUBSTITUTE("copy ."&amp;categories!G1243&amp;" ./category"&amp;LEFT(categories!G1243,6),"/","\"), "")</f>
        <v>copy .\img1\img7d49.jpg .\category\img1\</v>
      </c>
    </row>
    <row r="1244" spans="1:2" x14ac:dyDescent="0.25">
      <c r="A1244" t="str">
        <f>IF(LEN(categories!G1244) &gt; 0, "cp ."&amp;categories!G1244&amp;" ../catalog/category"&amp;LEFT(categories!G1244,6)&amp;";", "")</f>
        <v>cp ./img1/img8ce2.jpg ../catalog/category/img1/;</v>
      </c>
      <c r="B1244" t="str">
        <f>IF(LEN(categories!G1244) &gt; 0, SUBSTITUTE("copy ."&amp;categories!G1244&amp;" ./category"&amp;LEFT(categories!G1244,6),"/","\"), "")</f>
        <v>copy .\img1\img8ce2.jpg .\category\img1\</v>
      </c>
    </row>
    <row r="1245" spans="1:2" x14ac:dyDescent="0.25">
      <c r="A1245" t="str">
        <f>IF(LEN(categories!G1245) &gt; 0, "cp ."&amp;categories!G1245&amp;" ../catalog/category"&amp;LEFT(categories!G1245,6)&amp;";", "")</f>
        <v>cp ./img2/img5872.jpg ../catalog/category/img2/;</v>
      </c>
      <c r="B1245" t="str">
        <f>IF(LEN(categories!G1245) &gt; 0, SUBSTITUTE("copy ."&amp;categories!G1245&amp;" ./category"&amp;LEFT(categories!G1245,6),"/","\"), "")</f>
        <v>copy .\img2\img5872.jpg .\category\img2\</v>
      </c>
    </row>
    <row r="1246" spans="1:2" x14ac:dyDescent="0.25">
      <c r="A1246" t="str">
        <f>IF(LEN(categories!G1246) &gt; 0, "cp ."&amp;categories!G1246&amp;" ../catalog/category"&amp;LEFT(categories!G1246,6)&amp;";", "")</f>
        <v>cp ./img3/img769b.jpg ../catalog/category/img3/;</v>
      </c>
      <c r="B1246" t="str">
        <f>IF(LEN(categories!G1246) &gt; 0, SUBSTITUTE("copy ."&amp;categories!G1246&amp;" ./category"&amp;LEFT(categories!G1246,6),"/","\"), "")</f>
        <v>copy .\img3\img769b.jpg .\category\img3\</v>
      </c>
    </row>
    <row r="1247" spans="1:2" x14ac:dyDescent="0.25">
      <c r="A1247" t="str">
        <f>IF(LEN(categories!G1247) &gt; 0, "cp ."&amp;categories!G1247&amp;" ../catalog/category"&amp;LEFT(categories!G1247,6)&amp;";", "")</f>
        <v>cp ./img1/img8e56.jpg ../catalog/category/img1/;</v>
      </c>
      <c r="B1247" t="str">
        <f>IF(LEN(categories!G1247) &gt; 0, SUBSTITUTE("copy ."&amp;categories!G1247&amp;" ./category"&amp;LEFT(categories!G1247,6),"/","\"), "")</f>
        <v>copy .\img1\img8e56.jpg .\category\img1\</v>
      </c>
    </row>
    <row r="1248" spans="1:2" x14ac:dyDescent="0.25">
      <c r="A1248" t="str">
        <f>IF(LEN(categories!G1248) &gt; 0, "cp ."&amp;categories!G1248&amp;" ../catalog/category"&amp;LEFT(categories!G1248,6)&amp;";", "")</f>
        <v>cp ./img3/imgcf26-2.jpg ../catalog/category/img3/;</v>
      </c>
      <c r="B1248" t="str">
        <f>IF(LEN(categories!G1248) &gt; 0, SUBSTITUTE("copy ."&amp;categories!G1248&amp;" ./category"&amp;LEFT(categories!G1248,6),"/","\"), "")</f>
        <v>copy .\img3\imgcf26-2.jpg .\category\img3\</v>
      </c>
    </row>
    <row r="1249" spans="1:2" x14ac:dyDescent="0.25">
      <c r="A1249" t="str">
        <f>IF(LEN(categories!G1249) &gt; 0, "cp ."&amp;categories!G1249&amp;" ../catalog/category"&amp;LEFT(categories!G1249,6)&amp;";", "")</f>
        <v>cp ./img2/imga082.jpg ../catalog/category/img2/;</v>
      </c>
      <c r="B1249" t="str">
        <f>IF(LEN(categories!G1249) &gt; 0, SUBSTITUTE("copy ."&amp;categories!G1249&amp;" ./category"&amp;LEFT(categories!G1249,6),"/","\"), "")</f>
        <v>copy .\img2\imga082.jpg .\category\img2\</v>
      </c>
    </row>
    <row r="1250" spans="1:2" x14ac:dyDescent="0.25">
      <c r="A1250" t="str">
        <f>IF(LEN(categories!G1250) &gt; 0, "cp ."&amp;categories!G1250&amp;" ../catalog/category"&amp;LEFT(categories!G1250,6)&amp;";", "")</f>
        <v>cp ./img2/img0db0.jpg ../catalog/category/img2/;</v>
      </c>
      <c r="B1250" t="str">
        <f>IF(LEN(categories!G1250) &gt; 0, SUBSTITUTE("copy ."&amp;categories!G1250&amp;" ./category"&amp;LEFT(categories!G1250,6),"/","\"), "")</f>
        <v>copy .\img2\img0db0.jpg .\category\img2\</v>
      </c>
    </row>
    <row r="1251" spans="1:2" x14ac:dyDescent="0.25">
      <c r="A1251" t="str">
        <f>IF(LEN(categories!G1251) &gt; 0, "cp ."&amp;categories!G1251&amp;" ../catalog/category"&amp;LEFT(categories!G1251,6)&amp;";", "")</f>
        <v>cp ./img3/imgbc43.jpg ../catalog/category/img3/;</v>
      </c>
      <c r="B1251" t="str">
        <f>IF(LEN(categories!G1251) &gt; 0, SUBSTITUTE("copy ."&amp;categories!G1251&amp;" ./category"&amp;LEFT(categories!G1251,6),"/","\"), "")</f>
        <v>copy .\img3\imgbc43.jpg .\category\img3\</v>
      </c>
    </row>
    <row r="1252" spans="1:2" x14ac:dyDescent="0.25">
      <c r="A1252" t="str">
        <f>IF(LEN(categories!G1252) &gt; 0, "cp ."&amp;categories!G1252&amp;" ../catalog/category"&amp;LEFT(categories!G1252,6)&amp;";", "")</f>
        <v>cp ./img3/img1a98.jpg ../catalog/category/img3/;</v>
      </c>
      <c r="B1252" t="str">
        <f>IF(LEN(categories!G1252) &gt; 0, SUBSTITUTE("copy ."&amp;categories!G1252&amp;" ./category"&amp;LEFT(categories!G1252,6),"/","\"), "")</f>
        <v>copy .\img3\img1a98.jpg .\category\img3\</v>
      </c>
    </row>
    <row r="1253" spans="1:2" x14ac:dyDescent="0.25">
      <c r="A1253" t="str">
        <f>IF(LEN(categories!G1253) &gt; 0, "cp ."&amp;categories!G1253&amp;" ../catalog/category"&amp;LEFT(categories!G1253,6)&amp;";", "")</f>
        <v>cp ./img3/imgc4b7.jpg ../catalog/category/img3/;</v>
      </c>
      <c r="B1253" t="str">
        <f>IF(LEN(categories!G1253) &gt; 0, SUBSTITUTE("copy ."&amp;categories!G1253&amp;" ./category"&amp;LEFT(categories!G1253,6),"/","\"), "")</f>
        <v>copy .\img3\imgc4b7.jpg .\category\img3\</v>
      </c>
    </row>
    <row r="1254" spans="1:2" x14ac:dyDescent="0.25">
      <c r="A1254" t="str">
        <f>IF(LEN(categories!G1254) &gt; 0, "cp ."&amp;categories!G1254&amp;" ../catalog/category"&amp;LEFT(categories!G1254,6)&amp;";", "")</f>
        <v>cp ./img2/img82d0.jpg ../catalog/category/img2/;</v>
      </c>
      <c r="B1254" t="str">
        <f>IF(LEN(categories!G1254) &gt; 0, SUBSTITUTE("copy ."&amp;categories!G1254&amp;" ./category"&amp;LEFT(categories!G1254,6),"/","\"), "")</f>
        <v>copy .\img2\img82d0.jpg .\category\img2\</v>
      </c>
    </row>
    <row r="1255" spans="1:2" x14ac:dyDescent="0.25">
      <c r="A1255" t="str">
        <f>IF(LEN(categories!G1255) &gt; 0, "cp ."&amp;categories!G1255&amp;" ../catalog/category"&amp;LEFT(categories!G1255,6)&amp;";", "")</f>
        <v>cp ./img1/img4d30.jpg ../catalog/category/img1/;</v>
      </c>
      <c r="B1255" t="str">
        <f>IF(LEN(categories!G1255) &gt; 0, SUBSTITUTE("copy ."&amp;categories!G1255&amp;" ./category"&amp;LEFT(categories!G1255,6),"/","\"), "")</f>
        <v>copy .\img1\img4d30.jpg .\category\img1\</v>
      </c>
    </row>
    <row r="1256" spans="1:2" x14ac:dyDescent="0.25">
      <c r="A1256" t="str">
        <f>IF(LEN(categories!G1256) &gt; 0, "cp ."&amp;categories!G1256&amp;" ../catalog/category"&amp;LEFT(categories!G1256,6)&amp;";", "")</f>
        <v>cp ./img1/imgb419.jpg ../catalog/category/img1/;</v>
      </c>
      <c r="B1256" t="str">
        <f>IF(LEN(categories!G1256) &gt; 0, SUBSTITUTE("copy ."&amp;categories!G1256&amp;" ./category"&amp;LEFT(categories!G1256,6),"/","\"), "")</f>
        <v>copy .\img1\imgb419.jpg .\category\img1\</v>
      </c>
    </row>
    <row r="1257" spans="1:2" x14ac:dyDescent="0.25">
      <c r="A1257" t="str">
        <f>IF(LEN(categories!G1257) &gt; 0, "cp ."&amp;categories!G1257&amp;" ../catalog/category"&amp;LEFT(categories!G1257,6)&amp;";", "")</f>
        <v>cp ./img2/imge11f.jpg ../catalog/category/img2/;</v>
      </c>
      <c r="B1257" t="str">
        <f>IF(LEN(categories!G1257) &gt; 0, SUBSTITUTE("copy ."&amp;categories!G1257&amp;" ./category"&amp;LEFT(categories!G1257,6),"/","\"), "")</f>
        <v>copy .\img2\imge11f.jpg .\category\img2\</v>
      </c>
    </row>
    <row r="1258" spans="1:2" x14ac:dyDescent="0.25">
      <c r="A1258" t="str">
        <f>IF(LEN(categories!G1258) &gt; 0, "cp ."&amp;categories!G1258&amp;" ../catalog/category"&amp;LEFT(categories!G1258,6)&amp;";", "")</f>
        <v>cp ./img3/img077d.jpg ../catalog/category/img3/;</v>
      </c>
      <c r="B1258" t="str">
        <f>IF(LEN(categories!G1258) &gt; 0, SUBSTITUTE("copy ."&amp;categories!G1258&amp;" ./category"&amp;LEFT(categories!G1258,6),"/","\"), "")</f>
        <v>copy .\img3\img077d.jpg .\category\img3\</v>
      </c>
    </row>
    <row r="1259" spans="1:2" x14ac:dyDescent="0.25">
      <c r="A1259" t="str">
        <f>IF(LEN(categories!G1259) &gt; 0, "cp ."&amp;categories!G1259&amp;" ../catalog/category"&amp;LEFT(categories!G1259,6)&amp;";", "")</f>
        <v>cp ./img1/img2ca1.jpg ../catalog/category/img1/;</v>
      </c>
      <c r="B1259" t="str">
        <f>IF(LEN(categories!G1259) &gt; 0, SUBSTITUTE("copy ."&amp;categories!G1259&amp;" ./category"&amp;LEFT(categories!G1259,6),"/","\"), "")</f>
        <v>copy .\img1\img2ca1.jpg .\category\img1\</v>
      </c>
    </row>
    <row r="1260" spans="1:2" x14ac:dyDescent="0.25">
      <c r="A1260" t="str">
        <f>IF(LEN(categories!G1260) &gt; 0, "cp ."&amp;categories!G1260&amp;" ../catalog/category"&amp;LEFT(categories!G1260,6)&amp;";", "")</f>
        <v>cp ./img3/imgcd9a.jpg ../catalog/category/img3/;</v>
      </c>
      <c r="B1260" t="str">
        <f>IF(LEN(categories!G1260) &gt; 0, SUBSTITUTE("copy ."&amp;categories!G1260&amp;" ./category"&amp;LEFT(categories!G1260,6),"/","\"), "")</f>
        <v>copy .\img3\imgcd9a.jpg .\category\img3\</v>
      </c>
    </row>
    <row r="1261" spans="1:2" x14ac:dyDescent="0.25">
      <c r="A1261" t="str">
        <f>IF(LEN(categories!G1261) &gt; 0, "cp ."&amp;categories!G1261&amp;" ../catalog/category"&amp;LEFT(categories!G1261,6)&amp;";", "")</f>
        <v>cp ./img1/img003f.jpg ../catalog/category/img1/;</v>
      </c>
      <c r="B1261" t="str">
        <f>IF(LEN(categories!G1261) &gt; 0, SUBSTITUTE("copy ."&amp;categories!G1261&amp;" ./category"&amp;LEFT(categories!G1261,6),"/","\"), "")</f>
        <v>copy .\img1\img003f.jpg .\category\img1\</v>
      </c>
    </row>
    <row r="1262" spans="1:2" x14ac:dyDescent="0.25">
      <c r="A1262" t="str">
        <f>IF(LEN(categories!G1262) &gt; 0, "cp ."&amp;categories!G1262&amp;" ../catalog/category"&amp;LEFT(categories!G1262,6)&amp;";", "")</f>
        <v>cp ./img3/img9498.jpg ../catalog/category/img3/;</v>
      </c>
      <c r="B1262" t="str">
        <f>IF(LEN(categories!G1262) &gt; 0, SUBSTITUTE("copy ."&amp;categories!G1262&amp;" ./category"&amp;LEFT(categories!G1262,6),"/","\"), "")</f>
        <v>copy .\img3\img9498.jpg .\category\img3\</v>
      </c>
    </row>
    <row r="1263" spans="1:2" x14ac:dyDescent="0.25">
      <c r="A1263" t="str">
        <f>IF(LEN(categories!G1263) &gt; 0, "cp ."&amp;categories!G1263&amp;" ../catalog/category"&amp;LEFT(categories!G1263,6)&amp;";", "")</f>
        <v>cp ./img3/imgb1b0.jpg ../catalog/category/img3/;</v>
      </c>
      <c r="B1263" t="str">
        <f>IF(LEN(categories!G1263) &gt; 0, SUBSTITUTE("copy ."&amp;categories!G1263&amp;" ./category"&amp;LEFT(categories!G1263,6),"/","\"), "")</f>
        <v>copy .\img3\imgb1b0.jpg .\category\img3\</v>
      </c>
    </row>
    <row r="1264" spans="1:2" x14ac:dyDescent="0.25">
      <c r="A1264" t="str">
        <f>IF(LEN(categories!G1264) &gt; 0, "cp ."&amp;categories!G1264&amp;" ../catalog/category"&amp;LEFT(categories!G1264,6)&amp;";", "")</f>
        <v>cp ./img1/img72c3.jpg ../catalog/category/img1/;</v>
      </c>
      <c r="B1264" t="str">
        <f>IF(LEN(categories!G1264) &gt; 0, SUBSTITUTE("copy ."&amp;categories!G1264&amp;" ./category"&amp;LEFT(categories!G1264,6),"/","\"), "")</f>
        <v>copy .\img1\img72c3.jpg .\category\img1\</v>
      </c>
    </row>
    <row r="1265" spans="1:2" x14ac:dyDescent="0.25">
      <c r="A1265" t="str">
        <f>IF(LEN(categories!G1265) &gt; 0, "cp ."&amp;categories!G1265&amp;" ../catalog/category"&amp;LEFT(categories!G1265,6)&amp;";", "")</f>
        <v>cp ./img3/imgdaf1.jpg ../catalog/category/img3/;</v>
      </c>
      <c r="B1265" t="str">
        <f>IF(LEN(categories!G1265) &gt; 0, SUBSTITUTE("copy ."&amp;categories!G1265&amp;" ./category"&amp;LEFT(categories!G1265,6),"/","\"), "")</f>
        <v>copy .\img3\imgdaf1.jpg .\category\img3\</v>
      </c>
    </row>
    <row r="1266" spans="1:2" x14ac:dyDescent="0.25">
      <c r="A1266" t="str">
        <f>IF(LEN(categories!G1266) &gt; 0, "cp ."&amp;categories!G1266&amp;" ../catalog/category"&amp;LEFT(categories!G1266,6)&amp;";", "")</f>
        <v>cp ./img1/imgbfe4.jpg ../catalog/category/img1/;</v>
      </c>
      <c r="B1266" t="str">
        <f>IF(LEN(categories!G1266) &gt; 0, SUBSTITUTE("copy ."&amp;categories!G1266&amp;" ./category"&amp;LEFT(categories!G1266,6),"/","\"), "")</f>
        <v>copy .\img1\imgbfe4.jpg .\category\img1\</v>
      </c>
    </row>
    <row r="1267" spans="1:2" x14ac:dyDescent="0.25">
      <c r="A1267" t="str">
        <f>IF(LEN(categories!G1267) &gt; 0, "cp ."&amp;categories!G1267&amp;" ../catalog/category"&amp;LEFT(categories!G1267,6)&amp;";", "")</f>
        <v>cp ./img2/img82b1.jpg ../catalog/category/img2/;</v>
      </c>
      <c r="B1267" t="str">
        <f>IF(LEN(categories!G1267) &gt; 0, SUBSTITUTE("copy ."&amp;categories!G1267&amp;" ./category"&amp;LEFT(categories!G1267,6),"/","\"), "")</f>
        <v>copy .\img2\img82b1.jpg .\category\img2\</v>
      </c>
    </row>
    <row r="1268" spans="1:2" x14ac:dyDescent="0.25">
      <c r="A1268" t="str">
        <f>IF(LEN(categories!G1268) &gt; 0, "cp ."&amp;categories!G1268&amp;" ../catalog/category"&amp;LEFT(categories!G1268,6)&amp;";", "")</f>
        <v>cp ./img3/img1faf.jpg ../catalog/category/img3/;</v>
      </c>
      <c r="B1268" t="str">
        <f>IF(LEN(categories!G1268) &gt; 0, SUBSTITUTE("copy ."&amp;categories!G1268&amp;" ./category"&amp;LEFT(categories!G1268,6),"/","\"), "")</f>
        <v>copy .\img3\img1faf.jpg .\category\img3\</v>
      </c>
    </row>
    <row r="1269" spans="1:2" x14ac:dyDescent="0.25">
      <c r="A1269" t="str">
        <f>IF(LEN(categories!G1269) &gt; 0, "cp ."&amp;categories!G1269&amp;" ../catalog/category"&amp;LEFT(categories!G1269,6)&amp;";", "")</f>
        <v>cp ./img1/img9856.jpg ../catalog/category/img1/;</v>
      </c>
      <c r="B1269" t="str">
        <f>IF(LEN(categories!G1269) &gt; 0, SUBSTITUTE("copy ."&amp;categories!G1269&amp;" ./category"&amp;LEFT(categories!G1269,6),"/","\"), "")</f>
        <v>copy .\img1\img9856.jpg .\category\img1\</v>
      </c>
    </row>
    <row r="1270" spans="1:2" x14ac:dyDescent="0.25">
      <c r="A1270" t="str">
        <f>IF(LEN(categories!G1270) &gt; 0, "cp ."&amp;categories!G1270&amp;" ../catalog/category"&amp;LEFT(categories!G1270,6)&amp;";", "")</f>
        <v>cp ./img2/img2124.jpg ../catalog/category/img2/;</v>
      </c>
      <c r="B1270" t="str">
        <f>IF(LEN(categories!G1270) &gt; 0, SUBSTITUTE("copy ."&amp;categories!G1270&amp;" ./category"&amp;LEFT(categories!G1270,6),"/","\"), "")</f>
        <v>copy .\img2\img2124.jpg .\category\img2\</v>
      </c>
    </row>
    <row r="1271" spans="1:2" x14ac:dyDescent="0.25">
      <c r="A1271" t="str">
        <f>IF(LEN(categories!G1271) &gt; 0, "cp ."&amp;categories!G1271&amp;" ../catalog/category"&amp;LEFT(categories!G1271,6)&amp;";", "")</f>
        <v>cp ./img1/img62ec.jpg ../catalog/category/img1/;</v>
      </c>
      <c r="B1271" t="str">
        <f>IF(LEN(categories!G1271) &gt; 0, SUBSTITUTE("copy ."&amp;categories!G1271&amp;" ./category"&amp;LEFT(categories!G1271,6),"/","\"), "")</f>
        <v>copy .\img1\img62ec.jpg .\category\img1\</v>
      </c>
    </row>
    <row r="1272" spans="1:2" x14ac:dyDescent="0.25">
      <c r="A1272" t="str">
        <f>IF(LEN(categories!G1272) &gt; 0, "cp ."&amp;categories!G1272&amp;" ../catalog/category"&amp;LEFT(categories!G1272,6)&amp;";", "")</f>
        <v>cp ./img3/imge747.jpg ../catalog/category/img3/;</v>
      </c>
      <c r="B1272" t="str">
        <f>IF(LEN(categories!G1272) &gt; 0, SUBSTITUTE("copy ."&amp;categories!G1272&amp;" ./category"&amp;LEFT(categories!G1272,6),"/","\"), "")</f>
        <v>copy .\img3\imge747.jpg .\category\img3\</v>
      </c>
    </row>
    <row r="1273" spans="1:2" x14ac:dyDescent="0.25">
      <c r="A1273" t="str">
        <f>IF(LEN(categories!G1273) &gt; 0, "cp ."&amp;categories!G1273&amp;" ../catalog/category"&amp;LEFT(categories!G1273,6)&amp;";", "")</f>
        <v>cp ./img1/img3a2d.jpg ../catalog/category/img1/;</v>
      </c>
      <c r="B1273" t="str">
        <f>IF(LEN(categories!G1273) &gt; 0, SUBSTITUTE("copy ."&amp;categories!G1273&amp;" ./category"&amp;LEFT(categories!G1273,6),"/","\"), "")</f>
        <v>copy .\img1\img3a2d.jpg .\category\img1\</v>
      </c>
    </row>
    <row r="1274" spans="1:2" x14ac:dyDescent="0.25">
      <c r="A1274" t="str">
        <f>IF(LEN(categories!G1274) &gt; 0, "cp ."&amp;categories!G1274&amp;" ../catalog/category"&amp;LEFT(categories!G1274,6)&amp;";", "")</f>
        <v>cp ./img3/imge5db.jpg ../catalog/category/img3/;</v>
      </c>
      <c r="B1274" t="str">
        <f>IF(LEN(categories!G1274) &gt; 0, SUBSTITUTE("copy ."&amp;categories!G1274&amp;" ./category"&amp;LEFT(categories!G1274,6),"/","\"), "")</f>
        <v>copy .\img3\imge5db.jpg .\category\img3\</v>
      </c>
    </row>
    <row r="1275" spans="1:2" x14ac:dyDescent="0.25">
      <c r="A1275" t="str">
        <f>IF(LEN(categories!G1275) &gt; 0, "cp ."&amp;categories!G1275&amp;" ../catalog/category"&amp;LEFT(categories!G1275,6)&amp;";", "")</f>
        <v>cp ./img2/imge099.jpg ../catalog/category/img2/;</v>
      </c>
      <c r="B1275" t="str">
        <f>IF(LEN(categories!G1275) &gt; 0, SUBSTITUTE("copy ."&amp;categories!G1275&amp;" ./category"&amp;LEFT(categories!G1275,6),"/","\"), "")</f>
        <v>copy .\img2\imge099.jpg .\category\img2\</v>
      </c>
    </row>
    <row r="1276" spans="1:2" x14ac:dyDescent="0.25">
      <c r="A1276" t="str">
        <f>IF(LEN(categories!G1276) &gt; 0, "cp ."&amp;categories!G1276&amp;" ../catalog/category"&amp;LEFT(categories!G1276,6)&amp;";", "")</f>
        <v>cp ./img2/img6d25.jpg ../catalog/category/img2/;</v>
      </c>
      <c r="B1276" t="str">
        <f>IF(LEN(categories!G1276) &gt; 0, SUBSTITUTE("copy ."&amp;categories!G1276&amp;" ./category"&amp;LEFT(categories!G1276,6),"/","\"), "")</f>
        <v>copy .\img2\img6d25.jpg .\category\img2\</v>
      </c>
    </row>
    <row r="1277" spans="1:2" x14ac:dyDescent="0.25">
      <c r="A1277" t="str">
        <f>IF(LEN(categories!G1277) &gt; 0, "cp ."&amp;categories!G1277&amp;" ../catalog/category"&amp;LEFT(categories!G1277,6)&amp;";", "")</f>
        <v>cp ./img3/imgf69b.jpg ../catalog/category/img3/;</v>
      </c>
      <c r="B1277" t="str">
        <f>IF(LEN(categories!G1277) &gt; 0, SUBSTITUTE("copy ."&amp;categories!G1277&amp;" ./category"&amp;LEFT(categories!G1277,6),"/","\"), "")</f>
        <v>copy .\img3\imgf69b.jpg .\category\img3\</v>
      </c>
    </row>
    <row r="1278" spans="1:2" x14ac:dyDescent="0.25">
      <c r="A1278" t="str">
        <f>IF(LEN(categories!G1278) &gt; 0, "cp ."&amp;categories!G1278&amp;" ../catalog/category"&amp;LEFT(categories!G1278,6)&amp;";", "")</f>
        <v>cp ./img1/img76c6.jpg ../catalog/category/img1/;</v>
      </c>
      <c r="B1278" t="str">
        <f>IF(LEN(categories!G1278) &gt; 0, SUBSTITUTE("copy ."&amp;categories!G1278&amp;" ./category"&amp;LEFT(categories!G1278,6),"/","\"), "")</f>
        <v>copy .\img1\img76c6.jpg .\category\img1\</v>
      </c>
    </row>
    <row r="1279" spans="1:2" x14ac:dyDescent="0.25">
      <c r="A1279" t="str">
        <f>IF(LEN(categories!G1279) &gt; 0, "cp ."&amp;categories!G1279&amp;" ../catalog/category"&amp;LEFT(categories!G1279,6)&amp;";", "")</f>
        <v>cp ./img1/img256a.jpg ../catalog/category/img1/;</v>
      </c>
      <c r="B1279" t="str">
        <f>IF(LEN(categories!G1279) &gt; 0, SUBSTITUTE("copy ."&amp;categories!G1279&amp;" ./category"&amp;LEFT(categories!G1279,6),"/","\"), "")</f>
        <v>copy .\img1\img256a.jpg .\category\img1\</v>
      </c>
    </row>
    <row r="1280" spans="1:2" x14ac:dyDescent="0.25">
      <c r="A1280" t="str">
        <f>IF(LEN(categories!G1280) &gt; 0, "cp ."&amp;categories!G1280&amp;" ../catalog/category"&amp;LEFT(categories!G1280,6)&amp;";", "")</f>
        <v>cp ./img1/img5358.jpg ../catalog/category/img1/;</v>
      </c>
      <c r="B1280" t="str">
        <f>IF(LEN(categories!G1280) &gt; 0, SUBSTITUTE("copy ."&amp;categories!G1280&amp;" ./category"&amp;LEFT(categories!G1280,6),"/","\"), "")</f>
        <v>copy .\img1\img5358.jpg .\category\img1\</v>
      </c>
    </row>
    <row r="1281" spans="1:2" x14ac:dyDescent="0.25">
      <c r="A1281" t="str">
        <f>IF(LEN(categories!G1281) &gt; 0, "cp ."&amp;categories!G1281&amp;" ../catalog/category"&amp;LEFT(categories!G1281,6)&amp;";", "")</f>
        <v>cp ./img2/img2c01.jpg ../catalog/category/img2/;</v>
      </c>
      <c r="B1281" t="str">
        <f>IF(LEN(categories!G1281) &gt; 0, SUBSTITUTE("copy ."&amp;categories!G1281&amp;" ./category"&amp;LEFT(categories!G1281,6),"/","\"), "")</f>
        <v>copy .\img2\img2c01.jpg .\category\img2\</v>
      </c>
    </row>
    <row r="1282" spans="1:2" x14ac:dyDescent="0.25">
      <c r="A1282" t="str">
        <f>IF(LEN(categories!G1282) &gt; 0, "cp ."&amp;categories!G1282&amp;" ../catalog/category"&amp;LEFT(categories!G1282,6)&amp;";", "")</f>
        <v>cp ./img1/img71c0.jpg ../catalog/category/img1/;</v>
      </c>
      <c r="B1282" t="str">
        <f>IF(LEN(categories!G1282) &gt; 0, SUBSTITUTE("copy ."&amp;categories!G1282&amp;" ./category"&amp;LEFT(categories!G1282,6),"/","\"), "")</f>
        <v>copy .\img1\img71c0.jpg .\category\img1\</v>
      </c>
    </row>
    <row r="1283" spans="1:2" x14ac:dyDescent="0.25">
      <c r="A1283" t="str">
        <f>IF(LEN(categories!G1283) &gt; 0, "cp ."&amp;categories!G1283&amp;" ../catalog/category"&amp;LEFT(categories!G1283,6)&amp;";", "")</f>
        <v>cp ./img3/img4449.jpg ../catalog/category/img3/;</v>
      </c>
      <c r="B1283" t="str">
        <f>IF(LEN(categories!G1283) &gt; 0, SUBSTITUTE("copy ."&amp;categories!G1283&amp;" ./category"&amp;LEFT(categories!G1283,6),"/","\"), "")</f>
        <v>copy .\img3\img4449.jpg .\category\img3\</v>
      </c>
    </row>
    <row r="1284" spans="1:2" x14ac:dyDescent="0.25">
      <c r="A1284" t="str">
        <f>IF(LEN(categories!G1284) &gt; 0, "cp ."&amp;categories!G1284&amp;" ../catalog/category"&amp;LEFT(categories!G1284,6)&amp;";", "")</f>
        <v>cp ./img1/imga5d9.jpg ../catalog/category/img1/;</v>
      </c>
      <c r="B1284" t="str">
        <f>IF(LEN(categories!G1284) &gt; 0, SUBSTITUTE("copy ."&amp;categories!G1284&amp;" ./category"&amp;LEFT(categories!G1284,6),"/","\"), "")</f>
        <v>copy .\img1\imga5d9.jpg .\category\img1\</v>
      </c>
    </row>
    <row r="1285" spans="1:2" x14ac:dyDescent="0.25">
      <c r="A1285" t="str">
        <f>IF(LEN(categories!G1285) &gt; 0, "cp ."&amp;categories!G1285&amp;" ../catalog/category"&amp;LEFT(categories!G1285,6)&amp;";", "")</f>
        <v>cp ./img2/img3639.jpg ../catalog/category/img2/;</v>
      </c>
      <c r="B1285" t="str">
        <f>IF(LEN(categories!G1285) &gt; 0, SUBSTITUTE("copy ."&amp;categories!G1285&amp;" ./category"&amp;LEFT(categories!G1285,6),"/","\"), "")</f>
        <v>copy .\img2\img3639.jpg .\category\img2\</v>
      </c>
    </row>
    <row r="1286" spans="1:2" x14ac:dyDescent="0.25">
      <c r="A1286" t="str">
        <f>IF(LEN(categories!G1286) &gt; 0, "cp ."&amp;categories!G1286&amp;" ../catalog/category"&amp;LEFT(categories!G1286,6)&amp;";", "")</f>
        <v>cp ./img2/imgce19.jpg ../catalog/category/img2/;</v>
      </c>
      <c r="B1286" t="str">
        <f>IF(LEN(categories!G1286) &gt; 0, SUBSTITUTE("copy ."&amp;categories!G1286&amp;" ./category"&amp;LEFT(categories!G1286,6),"/","\"), "")</f>
        <v>copy .\img2\imgce19.jpg .\category\img2\</v>
      </c>
    </row>
    <row r="1287" spans="1:2" x14ac:dyDescent="0.25">
      <c r="A1287" t="str">
        <f>IF(LEN(categories!G1287) &gt; 0, "cp ."&amp;categories!G1287&amp;" ../catalog/category"&amp;LEFT(categories!G1287,6)&amp;";", "")</f>
        <v>cp ./img2/img4c69.jpg ../catalog/category/img2/;</v>
      </c>
      <c r="B1287" t="str">
        <f>IF(LEN(categories!G1287) &gt; 0, SUBSTITUTE("copy ."&amp;categories!G1287&amp;" ./category"&amp;LEFT(categories!G1287,6),"/","\"), "")</f>
        <v>copy .\img2\img4c69.jpg .\category\img2\</v>
      </c>
    </row>
    <row r="1288" spans="1:2" x14ac:dyDescent="0.25">
      <c r="A1288" t="str">
        <f>IF(LEN(categories!G1288) &gt; 0, "cp ."&amp;categories!G1288&amp;" ../catalog/category"&amp;LEFT(categories!G1288,6)&amp;";", "")</f>
        <v>cp ./img1/img7275.jpg ../catalog/category/img1/;</v>
      </c>
      <c r="B1288" t="str">
        <f>IF(LEN(categories!G1288) &gt; 0, SUBSTITUTE("copy ."&amp;categories!G1288&amp;" ./category"&amp;LEFT(categories!G1288,6),"/","\"), "")</f>
        <v>copy .\img1\img7275.jpg .\category\img1\</v>
      </c>
    </row>
    <row r="1289" spans="1:2" x14ac:dyDescent="0.25">
      <c r="A1289" t="str">
        <f>IF(LEN(categories!G1289) &gt; 0, "cp ."&amp;categories!G1289&amp;" ../catalog/category"&amp;LEFT(categories!G1289,6)&amp;";", "")</f>
        <v>cp ./img3/imge0df.jpg ../catalog/category/img3/;</v>
      </c>
      <c r="B1289" t="str">
        <f>IF(LEN(categories!G1289) &gt; 0, SUBSTITUTE("copy ."&amp;categories!G1289&amp;" ./category"&amp;LEFT(categories!G1289,6),"/","\"), "")</f>
        <v>copy .\img3\imge0df.jpg .\category\img3\</v>
      </c>
    </row>
    <row r="1290" spans="1:2" x14ac:dyDescent="0.25">
      <c r="A1290" t="str">
        <f>IF(LEN(categories!G1290) &gt; 0, "cp ."&amp;categories!G1290&amp;" ../catalog/category"&amp;LEFT(categories!G1290,6)&amp;";", "")</f>
        <v>cp ./img1/imgf9bc.jpg ../catalog/category/img1/;</v>
      </c>
      <c r="B1290" t="str">
        <f>IF(LEN(categories!G1290) &gt; 0, SUBSTITUTE("copy ."&amp;categories!G1290&amp;" ./category"&amp;LEFT(categories!G1290,6),"/","\"), "")</f>
        <v>copy .\img1\imgf9bc.jpg .\category\img1\</v>
      </c>
    </row>
    <row r="1291" spans="1:2" x14ac:dyDescent="0.25">
      <c r="A1291" t="str">
        <f>IF(LEN(categories!G1291) &gt; 0, "cp ."&amp;categories!G1291&amp;" ../catalog/category"&amp;LEFT(categories!G1291,6)&amp;";", "")</f>
        <v>cp ./img1/imgaa2e.jpg ../catalog/category/img1/;</v>
      </c>
      <c r="B1291" t="str">
        <f>IF(LEN(categories!G1291) &gt; 0, SUBSTITUTE("copy ."&amp;categories!G1291&amp;" ./category"&amp;LEFT(categories!G1291,6),"/","\"), "")</f>
        <v>copy .\img1\imgaa2e.jpg .\category\img1\</v>
      </c>
    </row>
    <row r="1292" spans="1:2" x14ac:dyDescent="0.25">
      <c r="A1292" t="str">
        <f>IF(LEN(categories!G1292) &gt; 0, "cp ."&amp;categories!G1292&amp;" ../catalog/category"&amp;LEFT(categories!G1292,6)&amp;";", "")</f>
        <v>cp ./img1/img0cec.jpg ../catalog/category/img1/;</v>
      </c>
      <c r="B1292" t="str">
        <f>IF(LEN(categories!G1292) &gt; 0, SUBSTITUTE("copy ."&amp;categories!G1292&amp;" ./category"&amp;LEFT(categories!G1292,6),"/","\"), "")</f>
        <v>copy .\img1\img0cec.jpg .\category\img1\</v>
      </c>
    </row>
    <row r="1293" spans="1:2" x14ac:dyDescent="0.25">
      <c r="A1293" t="str">
        <f>IF(LEN(categories!G1293) &gt; 0, "cp ."&amp;categories!G1293&amp;" ../catalog/category"&amp;LEFT(categories!G1293,6)&amp;";", "")</f>
        <v>cp ./img2/img9741-2.jpg ../catalog/category/img2/;</v>
      </c>
      <c r="B1293" t="str">
        <f>IF(LEN(categories!G1293) &gt; 0, SUBSTITUTE("copy ."&amp;categories!G1293&amp;" ./category"&amp;LEFT(categories!G1293,6),"/","\"), "")</f>
        <v>copy .\img2\img9741-2.jpg .\category\img2\</v>
      </c>
    </row>
    <row r="1294" spans="1:2" x14ac:dyDescent="0.25">
      <c r="A1294" t="str">
        <f>IF(LEN(categories!G1294) &gt; 0, "cp ."&amp;categories!G1294&amp;" ../catalog/category"&amp;LEFT(categories!G1294,6)&amp;";", "")</f>
        <v>cp ./img1/img3c7e.jpg ../catalog/category/img1/;</v>
      </c>
      <c r="B1294" t="str">
        <f>IF(LEN(categories!G1294) &gt; 0, SUBSTITUTE("copy ."&amp;categories!G1294&amp;" ./category"&amp;LEFT(categories!G1294,6),"/","\"), "")</f>
        <v>copy .\img1\img3c7e.jpg .\category\img1\</v>
      </c>
    </row>
    <row r="1295" spans="1:2" x14ac:dyDescent="0.25">
      <c r="A1295" t="str">
        <f>IF(LEN(categories!G1295) &gt; 0, "cp ."&amp;categories!G1295&amp;" ../catalog/category"&amp;LEFT(categories!G1295,6)&amp;";", "")</f>
        <v>cp ./img1/imgbd5e.jpg ../catalog/category/img1/;</v>
      </c>
      <c r="B1295" t="str">
        <f>IF(LEN(categories!G1295) &gt; 0, SUBSTITUTE("copy ."&amp;categories!G1295&amp;" ./category"&amp;LEFT(categories!G1295,6),"/","\"), "")</f>
        <v>copy .\img1\imgbd5e.jpg .\category\img1\</v>
      </c>
    </row>
    <row r="1296" spans="1:2" x14ac:dyDescent="0.25">
      <c r="A1296" t="str">
        <f>IF(LEN(categories!G1296) &gt; 0, "cp ."&amp;categories!G1296&amp;" ../catalog/category"&amp;LEFT(categories!G1296,6)&amp;";", "")</f>
        <v>cp ./img1/imgf949.jpg ../catalog/category/img1/;</v>
      </c>
      <c r="B1296" t="str">
        <f>IF(LEN(categories!G1296) &gt; 0, SUBSTITUTE("copy ."&amp;categories!G1296&amp;" ./category"&amp;LEFT(categories!G1296,6),"/","\"), "")</f>
        <v>copy .\img1\imgf949.jpg .\category\img1\</v>
      </c>
    </row>
    <row r="1297" spans="1:2" x14ac:dyDescent="0.25">
      <c r="A1297" t="str">
        <f>IF(LEN(categories!G1297) &gt; 0, "cp ."&amp;categories!G1297&amp;" ../catalog/category"&amp;LEFT(categories!G1297,6)&amp;";", "")</f>
        <v>cp ./img2/img3fec.jpg ../catalog/category/img2/;</v>
      </c>
      <c r="B1297" t="str">
        <f>IF(LEN(categories!G1297) &gt; 0, SUBSTITUTE("copy ."&amp;categories!G1297&amp;" ./category"&amp;LEFT(categories!G1297,6),"/","\"), "")</f>
        <v>copy .\img2\img3fec.jpg .\category\img2\</v>
      </c>
    </row>
    <row r="1298" spans="1:2" x14ac:dyDescent="0.25">
      <c r="A1298" t="str">
        <f>IF(LEN(categories!G1298) &gt; 0, "cp ."&amp;categories!G1298&amp;" ../catalog/category"&amp;LEFT(categories!G1298,6)&amp;";", "")</f>
        <v>cp ./img2/imge26f.jpg ../catalog/category/img2/;</v>
      </c>
      <c r="B1298" t="str">
        <f>IF(LEN(categories!G1298) &gt; 0, SUBSTITUTE("copy ."&amp;categories!G1298&amp;" ./category"&amp;LEFT(categories!G1298,6),"/","\"), "")</f>
        <v>copy .\img2\imge26f.jpg .\category\img2\</v>
      </c>
    </row>
    <row r="1299" spans="1:2" x14ac:dyDescent="0.25">
      <c r="A1299" t="str">
        <f>IF(LEN(categories!G1299) &gt; 0, "cp ."&amp;categories!G1299&amp;" ../catalog/category"&amp;LEFT(categories!G1299,6)&amp;";", "")</f>
        <v>cp ./img3/img6d90.jpg ../catalog/category/img3/;</v>
      </c>
      <c r="B1299" t="str">
        <f>IF(LEN(categories!G1299) &gt; 0, SUBSTITUTE("copy ."&amp;categories!G1299&amp;" ./category"&amp;LEFT(categories!G1299,6),"/","\"), "")</f>
        <v>copy .\img3\img6d90.jpg .\category\img3\</v>
      </c>
    </row>
    <row r="1300" spans="1:2" x14ac:dyDescent="0.25">
      <c r="A1300" t="str">
        <f>IF(LEN(categories!G1300) &gt; 0, "cp ."&amp;categories!G1300&amp;" ../catalog/category"&amp;LEFT(categories!G1300,6)&amp;";", "")</f>
        <v>cp ./img3/img75bb.jpg ../catalog/category/img3/;</v>
      </c>
      <c r="B1300" t="str">
        <f>IF(LEN(categories!G1300) &gt; 0, SUBSTITUTE("copy ."&amp;categories!G1300&amp;" ./category"&amp;LEFT(categories!G1300,6),"/","\"), "")</f>
        <v>copy .\img3\img75bb.jpg .\category\img3\</v>
      </c>
    </row>
    <row r="1301" spans="1:2" x14ac:dyDescent="0.25">
      <c r="A1301" t="str">
        <f>IF(LEN(categories!G1301) &gt; 0, "cp ."&amp;categories!G1301&amp;" ../catalog/category"&amp;LEFT(categories!G1301,6)&amp;";", "")</f>
        <v>cp ./img3/img4403.jpg ../catalog/category/img3/;</v>
      </c>
      <c r="B1301" t="str">
        <f>IF(LEN(categories!G1301) &gt; 0, SUBSTITUTE("copy ."&amp;categories!G1301&amp;" ./category"&amp;LEFT(categories!G1301,6),"/","\"), "")</f>
        <v>copy .\img3\img4403.jpg .\category\img3\</v>
      </c>
    </row>
    <row r="1302" spans="1:2" x14ac:dyDescent="0.25">
      <c r="A1302" t="str">
        <f>IF(LEN(categories!G1302) &gt; 0, "cp ."&amp;categories!G1302&amp;" ../catalog/category"&amp;LEFT(categories!G1302,6)&amp;";", "")</f>
        <v>cp ./img3/imgc879.jpg ../catalog/category/img3/;</v>
      </c>
      <c r="B1302" t="str">
        <f>IF(LEN(categories!G1302) &gt; 0, SUBSTITUTE("copy ."&amp;categories!G1302&amp;" ./category"&amp;LEFT(categories!G1302,6),"/","\"), "")</f>
        <v>copy .\img3\imgc879.jpg .\category\img3\</v>
      </c>
    </row>
    <row r="1303" spans="1:2" x14ac:dyDescent="0.25">
      <c r="A1303" t="str">
        <f>IF(LEN(categories!G1303) &gt; 0, "cp ."&amp;categories!G1303&amp;" ../catalog/category"&amp;LEFT(categories!G1303,6)&amp;";", "")</f>
        <v>cp ./img1/imgb606.jpg ../catalog/category/img1/;</v>
      </c>
      <c r="B1303" t="str">
        <f>IF(LEN(categories!G1303) &gt; 0, SUBSTITUTE("copy ."&amp;categories!G1303&amp;" ./category"&amp;LEFT(categories!G1303,6),"/","\"), "")</f>
        <v>copy .\img1\imgb606.jpg .\category\img1\</v>
      </c>
    </row>
    <row r="1304" spans="1:2" x14ac:dyDescent="0.25">
      <c r="A1304" t="str">
        <f>IF(LEN(categories!G1304) &gt; 0, "cp ."&amp;categories!G1304&amp;" ../catalog/category"&amp;LEFT(categories!G1304,6)&amp;";", "")</f>
        <v>cp ./img2/img4e12.jpg ../catalog/category/img2/;</v>
      </c>
      <c r="B1304" t="str">
        <f>IF(LEN(categories!G1304) &gt; 0, SUBSTITUTE("copy ."&amp;categories!G1304&amp;" ./category"&amp;LEFT(categories!G1304,6),"/","\"), "")</f>
        <v>copy .\img2\img4e12.jpg .\category\img2\</v>
      </c>
    </row>
    <row r="1305" spans="1:2" x14ac:dyDescent="0.25">
      <c r="A1305" t="str">
        <f>IF(LEN(categories!G1305) &gt; 0, "cp ."&amp;categories!G1305&amp;" ../catalog/category"&amp;LEFT(categories!G1305,6)&amp;";", "")</f>
        <v>cp ./img2/img5849.jpg ../catalog/category/img2/;</v>
      </c>
      <c r="B1305" t="str">
        <f>IF(LEN(categories!G1305) &gt; 0, SUBSTITUTE("copy ."&amp;categories!G1305&amp;" ./category"&amp;LEFT(categories!G1305,6),"/","\"), "")</f>
        <v>copy .\img2\img5849.jpg .\category\img2\</v>
      </c>
    </row>
    <row r="1306" spans="1:2" x14ac:dyDescent="0.25">
      <c r="A1306" t="str">
        <f>IF(LEN(categories!G1306) &gt; 0, "cp ."&amp;categories!G1306&amp;" ../catalog/category"&amp;LEFT(categories!G1306,6)&amp;";", "")</f>
        <v>cp ./img2/img4e12.jpg ../catalog/category/img2/;</v>
      </c>
      <c r="B1306" t="str">
        <f>IF(LEN(categories!G1306) &gt; 0, SUBSTITUTE("copy ."&amp;categories!G1306&amp;" ./category"&amp;LEFT(categories!G1306,6),"/","\"), "")</f>
        <v>copy .\img2\img4e12.jpg .\category\img2\</v>
      </c>
    </row>
    <row r="1307" spans="1:2" x14ac:dyDescent="0.25">
      <c r="A1307" t="str">
        <f>IF(LEN(categories!G1307) &gt; 0, "cp ."&amp;categories!G1307&amp;" ../catalog/category"&amp;LEFT(categories!G1307,6)&amp;";", "")</f>
        <v>cp ./img2/imgd71f.jpg ../catalog/category/img2/;</v>
      </c>
      <c r="B1307" t="str">
        <f>IF(LEN(categories!G1307) &gt; 0, SUBSTITUTE("copy ."&amp;categories!G1307&amp;" ./category"&amp;LEFT(categories!G1307,6),"/","\"), "")</f>
        <v>copy .\img2\imgd71f.jpg .\category\img2\</v>
      </c>
    </row>
    <row r="1308" spans="1:2" x14ac:dyDescent="0.25">
      <c r="A1308" t="str">
        <f>IF(LEN(categories!G1308) &gt; 0, "cp ."&amp;categories!G1308&amp;" ../catalog/category"&amp;LEFT(categories!G1308,6)&amp;";", "")</f>
        <v>cp ./img1/imgb96d.jpg ../catalog/category/img1/;</v>
      </c>
      <c r="B1308" t="str">
        <f>IF(LEN(categories!G1308) &gt; 0, SUBSTITUTE("copy ."&amp;categories!G1308&amp;" ./category"&amp;LEFT(categories!G1308,6),"/","\"), "")</f>
        <v>copy .\img1\imgb96d.jpg .\category\img1\</v>
      </c>
    </row>
    <row r="1309" spans="1:2" x14ac:dyDescent="0.25">
      <c r="A1309" t="str">
        <f>IF(LEN(categories!G1309) &gt; 0, "cp ."&amp;categories!G1309&amp;" ../catalog/category"&amp;LEFT(categories!G1309,6)&amp;";", "")</f>
        <v>cp ./img3/imgc3d2.jpg ../catalog/category/img3/;</v>
      </c>
      <c r="B1309" t="str">
        <f>IF(LEN(categories!G1309) &gt; 0, SUBSTITUTE("copy ."&amp;categories!G1309&amp;" ./category"&amp;LEFT(categories!G1309,6),"/","\"), "")</f>
        <v>copy .\img3\imgc3d2.jpg .\category\img3\</v>
      </c>
    </row>
    <row r="1310" spans="1:2" x14ac:dyDescent="0.25">
      <c r="A1310" t="str">
        <f>IF(LEN(categories!G1310) &gt; 0, "cp ."&amp;categories!G1310&amp;" ../catalog/category"&amp;LEFT(categories!G1310,6)&amp;";", "")</f>
        <v>cp ./img2/img6715.jpg ../catalog/category/img2/;</v>
      </c>
      <c r="B1310" t="str">
        <f>IF(LEN(categories!G1310) &gt; 0, SUBSTITUTE("copy ."&amp;categories!G1310&amp;" ./category"&amp;LEFT(categories!G1310,6),"/","\"), "")</f>
        <v>copy .\img2\img6715.jpg .\category\img2\</v>
      </c>
    </row>
    <row r="1311" spans="1:2" x14ac:dyDescent="0.25">
      <c r="A1311" t="str">
        <f>IF(LEN(categories!G1311) &gt; 0, "cp ."&amp;categories!G1311&amp;" ../catalog/category"&amp;LEFT(categories!G1311,6)&amp;";", "")</f>
        <v>cp ./img1/img78fe.jpg ../catalog/category/img1/;</v>
      </c>
      <c r="B1311" t="str">
        <f>IF(LEN(categories!G1311) &gt; 0, SUBSTITUTE("copy ."&amp;categories!G1311&amp;" ./category"&amp;LEFT(categories!G1311,6),"/","\"), "")</f>
        <v>copy .\img1\img78fe.jpg .\category\img1\</v>
      </c>
    </row>
    <row r="1312" spans="1:2" x14ac:dyDescent="0.25">
      <c r="A1312" t="str">
        <f>IF(LEN(categories!G1312) &gt; 0, "cp ."&amp;categories!G1312&amp;" ../catalog/category"&amp;LEFT(categories!G1312,6)&amp;";", "")</f>
        <v>cp ./img3/imgf4f6.jpg ../catalog/category/img3/;</v>
      </c>
      <c r="B1312" t="str">
        <f>IF(LEN(categories!G1312) &gt; 0, SUBSTITUTE("copy ."&amp;categories!G1312&amp;" ./category"&amp;LEFT(categories!G1312,6),"/","\"), "")</f>
        <v>copy .\img3\imgf4f6.jpg .\category\img3\</v>
      </c>
    </row>
    <row r="1313" spans="1:2" x14ac:dyDescent="0.25">
      <c r="A1313" t="str">
        <f>IF(LEN(categories!G1313) &gt; 0, "cp ."&amp;categories!G1313&amp;" ../catalog/category"&amp;LEFT(categories!G1313,6)&amp;";", "")</f>
        <v>cp ./img1/img7275.jpg ../catalog/category/img1/;</v>
      </c>
      <c r="B1313" t="str">
        <f>IF(LEN(categories!G1313) &gt; 0, SUBSTITUTE("copy ."&amp;categories!G1313&amp;" ./category"&amp;LEFT(categories!G1313,6),"/","\"), "")</f>
        <v>copy .\img1\img7275.jpg .\category\img1\</v>
      </c>
    </row>
    <row r="1314" spans="1:2" x14ac:dyDescent="0.25">
      <c r="A1314" t="str">
        <f>IF(LEN(categories!G1314) &gt; 0, "cp ."&amp;categories!G1314&amp;" ../catalog/category"&amp;LEFT(categories!G1314,6)&amp;";", "")</f>
        <v>cp ./img1/img3383.jpg ../catalog/category/img1/;</v>
      </c>
      <c r="B1314" t="str">
        <f>IF(LEN(categories!G1314) &gt; 0, SUBSTITUTE("copy ."&amp;categories!G1314&amp;" ./category"&amp;LEFT(categories!G1314,6),"/","\"), "")</f>
        <v>copy .\img1\img3383.jpg .\category\img1\</v>
      </c>
    </row>
    <row r="1315" spans="1:2" x14ac:dyDescent="0.25">
      <c r="A1315" t="str">
        <f>IF(LEN(categories!G1315) &gt; 0, "cp ."&amp;categories!G1315&amp;" ../catalog/category"&amp;LEFT(categories!G1315,6)&amp;";", "")</f>
        <v>cp ./img1/img9c79.jpg ../catalog/category/img1/;</v>
      </c>
      <c r="B1315" t="str">
        <f>IF(LEN(categories!G1315) &gt; 0, SUBSTITUTE("copy ."&amp;categories!G1315&amp;" ./category"&amp;LEFT(categories!G1315,6),"/","\"), "")</f>
        <v>copy .\img1\img9c79.jpg .\category\img1\</v>
      </c>
    </row>
    <row r="1316" spans="1:2" x14ac:dyDescent="0.25">
      <c r="A1316" t="str">
        <f>IF(LEN(categories!G1316) &gt; 0, "cp ."&amp;categories!G1316&amp;" ../catalog/category"&amp;LEFT(categories!G1316,6)&amp;";", "")</f>
        <v>cp ./img2/img1844.jpg ../catalog/category/img2/;</v>
      </c>
      <c r="B1316" t="str">
        <f>IF(LEN(categories!G1316) &gt; 0, SUBSTITUTE("copy ."&amp;categories!G1316&amp;" ./category"&amp;LEFT(categories!G1316,6),"/","\"), "")</f>
        <v>copy .\img2\img1844.jpg .\category\img2\</v>
      </c>
    </row>
    <row r="1317" spans="1:2" x14ac:dyDescent="0.25">
      <c r="A1317" t="str">
        <f>IF(LEN(categories!G1317) &gt; 0, "cp ."&amp;categories!G1317&amp;" ../catalog/category"&amp;LEFT(categories!G1317,6)&amp;";", "")</f>
        <v>cp ./img3/img5445.jpg ../catalog/category/img3/;</v>
      </c>
      <c r="B1317" t="str">
        <f>IF(LEN(categories!G1317) &gt; 0, SUBSTITUTE("copy ."&amp;categories!G1317&amp;" ./category"&amp;LEFT(categories!G1317,6),"/","\"), "")</f>
        <v>copy .\img3\img5445.jpg .\category\img3\</v>
      </c>
    </row>
    <row r="1318" spans="1:2" x14ac:dyDescent="0.25">
      <c r="A1318" t="str">
        <f>IF(LEN(categories!G1318) &gt; 0, "cp ."&amp;categories!G1318&amp;" ../catalog/category"&amp;LEFT(categories!G1318,6)&amp;";", "")</f>
        <v>cp ./img3/img1123.jpg ../catalog/category/img3/;</v>
      </c>
      <c r="B1318" t="str">
        <f>IF(LEN(categories!G1318) &gt; 0, SUBSTITUTE("copy ."&amp;categories!G1318&amp;" ./category"&amp;LEFT(categories!G1318,6),"/","\"), "")</f>
        <v>copy .\img3\img1123.jpg .\category\img3\</v>
      </c>
    </row>
    <row r="1319" spans="1:2" x14ac:dyDescent="0.25">
      <c r="A1319" t="str">
        <f>IF(LEN(categories!G1319) &gt; 0, "cp ."&amp;categories!G1319&amp;" ../catalog/category"&amp;LEFT(categories!G1319,6)&amp;";", "")</f>
        <v>cp ./img2/img26e3.jpg ../catalog/category/img2/;</v>
      </c>
      <c r="B1319" t="str">
        <f>IF(LEN(categories!G1319) &gt; 0, SUBSTITUTE("copy ."&amp;categories!G1319&amp;" ./category"&amp;LEFT(categories!G1319,6),"/","\"), "")</f>
        <v>copy .\img2\img26e3.jpg .\category\img2\</v>
      </c>
    </row>
    <row r="1320" spans="1:2" x14ac:dyDescent="0.25">
      <c r="A1320" t="str">
        <f>IF(LEN(categories!G1320) &gt; 0, "cp ."&amp;categories!G1320&amp;" ../catalog/category"&amp;LEFT(categories!G1320,6)&amp;";", "")</f>
        <v>cp ./img2/img9527.jpg ../catalog/category/img2/;</v>
      </c>
      <c r="B1320" t="str">
        <f>IF(LEN(categories!G1320) &gt; 0, SUBSTITUTE("copy ."&amp;categories!G1320&amp;" ./category"&amp;LEFT(categories!G1320,6),"/","\"), "")</f>
        <v>copy .\img2\img9527.jpg .\category\img2\</v>
      </c>
    </row>
    <row r="1321" spans="1:2" x14ac:dyDescent="0.25">
      <c r="A1321" t="str">
        <f>IF(LEN(categories!G1321) &gt; 0, "cp ."&amp;categories!G1321&amp;" ../catalog/category"&amp;LEFT(categories!G1321,6)&amp;";", "")</f>
        <v>cp ./img1/imgc168.jpg ../catalog/category/img1/;</v>
      </c>
      <c r="B1321" t="str">
        <f>IF(LEN(categories!G1321) &gt; 0, SUBSTITUTE("copy ."&amp;categories!G1321&amp;" ./category"&amp;LEFT(categories!G1321,6),"/","\"), "")</f>
        <v>copy .\img1\imgc168.jpg .\category\img1\</v>
      </c>
    </row>
    <row r="1322" spans="1:2" x14ac:dyDescent="0.25">
      <c r="A1322" t="str">
        <f>IF(LEN(categories!G1322) &gt; 0, "cp ."&amp;categories!G1322&amp;" ../catalog/category"&amp;LEFT(categories!G1322,6)&amp;";", "")</f>
        <v>cp ./img1/imgc233.jpg ../catalog/category/img1/;</v>
      </c>
      <c r="B1322" t="str">
        <f>IF(LEN(categories!G1322) &gt; 0, SUBSTITUTE("copy ."&amp;categories!G1322&amp;" ./category"&amp;LEFT(categories!G1322,6),"/","\"), "")</f>
        <v>copy .\img1\imgc233.jpg .\category\img1\</v>
      </c>
    </row>
    <row r="1323" spans="1:2" x14ac:dyDescent="0.25">
      <c r="A1323" t="str">
        <f>IF(LEN(categories!G1323) &gt; 0, "cp ."&amp;categories!G1323&amp;" ../catalog/category"&amp;LEFT(categories!G1323,6)&amp;";", "")</f>
        <v>cp ./img3/imgd7d5.jpg ../catalog/category/img3/;</v>
      </c>
      <c r="B1323" t="str">
        <f>IF(LEN(categories!G1323) &gt; 0, SUBSTITUTE("copy ."&amp;categories!G1323&amp;" ./category"&amp;LEFT(categories!G1323,6),"/","\"), "")</f>
        <v>copy .\img3\imgd7d5.jpg .\category\img3\</v>
      </c>
    </row>
    <row r="1324" spans="1:2" x14ac:dyDescent="0.25">
      <c r="A1324" t="str">
        <f>IF(LEN(categories!G1324) &gt; 0, "cp ."&amp;categories!G1324&amp;" ../catalog/category"&amp;LEFT(categories!G1324,6)&amp;";", "")</f>
        <v>cp ./img1/img2e89.jpg ../catalog/category/img1/;</v>
      </c>
      <c r="B1324" t="str">
        <f>IF(LEN(categories!G1324) &gt; 0, SUBSTITUTE("copy ."&amp;categories!G1324&amp;" ./category"&amp;LEFT(categories!G1324,6),"/","\"), "")</f>
        <v>copy .\img1\img2e89.jpg .\category\img1\</v>
      </c>
    </row>
    <row r="1325" spans="1:2" x14ac:dyDescent="0.25">
      <c r="A1325" t="str">
        <f>IF(LEN(categories!G1325) &gt; 0, "cp ."&amp;categories!G1325&amp;" ../catalog/category"&amp;LEFT(categories!G1325,6)&amp;";", "")</f>
        <v>cp ./img3/img7729.jpg ../catalog/category/img3/;</v>
      </c>
      <c r="B1325" t="str">
        <f>IF(LEN(categories!G1325) &gt; 0, SUBSTITUTE("copy ."&amp;categories!G1325&amp;" ./category"&amp;LEFT(categories!G1325,6),"/","\"), "")</f>
        <v>copy .\img3\img7729.jpg .\category\img3\</v>
      </c>
    </row>
    <row r="1326" spans="1:2" x14ac:dyDescent="0.25">
      <c r="A1326" t="str">
        <f>IF(LEN(categories!G1326) &gt; 0, "cp ."&amp;categories!G1326&amp;" ../catalog/category"&amp;LEFT(categories!G1326,6)&amp;";", "")</f>
        <v>cp ./img2/img9998.jpg ../catalog/category/img2/;</v>
      </c>
      <c r="B1326" t="str">
        <f>IF(LEN(categories!G1326) &gt; 0, SUBSTITUTE("copy ."&amp;categories!G1326&amp;" ./category"&amp;LEFT(categories!G1326,6),"/","\"), "")</f>
        <v>copy .\img2\img9998.jpg .\category\img2\</v>
      </c>
    </row>
    <row r="1327" spans="1:2" x14ac:dyDescent="0.25">
      <c r="A1327" t="str">
        <f>IF(LEN(categories!G1327) &gt; 0, "cp ."&amp;categories!G1327&amp;" ../catalog/category"&amp;LEFT(categories!G1327,6)&amp;";", "")</f>
        <v>cp ./img3/imgcbac.jpg ../catalog/category/img3/;</v>
      </c>
      <c r="B1327" t="str">
        <f>IF(LEN(categories!G1327) &gt; 0, SUBSTITUTE("copy ."&amp;categories!G1327&amp;" ./category"&amp;LEFT(categories!G1327,6),"/","\"), "")</f>
        <v>copy .\img3\imgcbac.jpg .\category\img3\</v>
      </c>
    </row>
    <row r="1328" spans="1:2" x14ac:dyDescent="0.25">
      <c r="A1328" t="str">
        <f>IF(LEN(categories!G1328) &gt; 0, "cp ."&amp;categories!G1328&amp;" ../catalog/category"&amp;LEFT(categories!G1328,6)&amp;";", "")</f>
        <v>cp ./img2/imge556.jpg ../catalog/category/img2/;</v>
      </c>
      <c r="B1328" t="str">
        <f>IF(LEN(categories!G1328) &gt; 0, SUBSTITUTE("copy ."&amp;categories!G1328&amp;" ./category"&amp;LEFT(categories!G1328,6),"/","\"), "")</f>
        <v>copy .\img2\imge556.jpg .\category\img2\</v>
      </c>
    </row>
    <row r="1329" spans="1:2" x14ac:dyDescent="0.25">
      <c r="A1329" t="str">
        <f>IF(LEN(categories!G1329) &gt; 0, "cp ."&amp;categories!G1329&amp;" ../catalog/category"&amp;LEFT(categories!G1329,6)&amp;";", "")</f>
        <v>cp ./img1/img23a1.jpg ../catalog/category/img1/;</v>
      </c>
      <c r="B1329" t="str">
        <f>IF(LEN(categories!G1329) &gt; 0, SUBSTITUTE("copy ."&amp;categories!G1329&amp;" ./category"&amp;LEFT(categories!G1329,6),"/","\"), "")</f>
        <v>copy .\img1\img23a1.jpg .\category\img1\</v>
      </c>
    </row>
    <row r="1330" spans="1:2" x14ac:dyDescent="0.25">
      <c r="A1330" t="str">
        <f>IF(LEN(categories!G1330) &gt; 0, "cp ."&amp;categories!G1330&amp;" ../catalog/category"&amp;LEFT(categories!G1330,6)&amp;";", "")</f>
        <v>cp ./img3/img518d.jpg ../catalog/category/img3/;</v>
      </c>
      <c r="B1330" t="str">
        <f>IF(LEN(categories!G1330) &gt; 0, SUBSTITUTE("copy ."&amp;categories!G1330&amp;" ./category"&amp;LEFT(categories!G1330,6),"/","\"), "")</f>
        <v>copy .\img3\img518d.jpg .\category\img3\</v>
      </c>
    </row>
    <row r="1331" spans="1:2" x14ac:dyDescent="0.25">
      <c r="A1331" t="str">
        <f>IF(LEN(categories!G1331) &gt; 0, "cp ."&amp;categories!G1331&amp;" ../catalog/category"&amp;LEFT(categories!G1331,6)&amp;";", "")</f>
        <v>cp ./img1/img649a.jpg ../catalog/category/img1/;</v>
      </c>
      <c r="B1331" t="str">
        <f>IF(LEN(categories!G1331) &gt; 0, SUBSTITUTE("copy ."&amp;categories!G1331&amp;" ./category"&amp;LEFT(categories!G1331,6),"/","\"), "")</f>
        <v>copy .\img1\img649a.jpg .\category\img1\</v>
      </c>
    </row>
    <row r="1332" spans="1:2" x14ac:dyDescent="0.25">
      <c r="A1332" t="str">
        <f>IF(LEN(categories!G1332) &gt; 0, "cp ."&amp;categories!G1332&amp;" ../catalog/category"&amp;LEFT(categories!G1332,6)&amp;";", "")</f>
        <v>cp ./img2/imgf1b8.jpg ../catalog/category/img2/;</v>
      </c>
      <c r="B1332" t="str">
        <f>IF(LEN(categories!G1332) &gt; 0, SUBSTITUTE("copy ."&amp;categories!G1332&amp;" ./category"&amp;LEFT(categories!G1332,6),"/","\"), "")</f>
        <v>copy .\img2\imgf1b8.jpg .\category\img2\</v>
      </c>
    </row>
    <row r="1333" spans="1:2" x14ac:dyDescent="0.25">
      <c r="A1333" t="str">
        <f>IF(LEN(categories!G1333) &gt; 0, "cp ."&amp;categories!G1333&amp;" ../catalog/category"&amp;LEFT(categories!G1333,6)&amp;";", "")</f>
        <v>cp ./img3/img4778.jpg ../catalog/category/img3/;</v>
      </c>
      <c r="B1333" t="str">
        <f>IF(LEN(categories!G1333) &gt; 0, SUBSTITUTE("copy ."&amp;categories!G1333&amp;" ./category"&amp;LEFT(categories!G1333,6),"/","\"), "")</f>
        <v>copy .\img3\img4778.jpg .\category\img3\</v>
      </c>
    </row>
    <row r="1334" spans="1:2" x14ac:dyDescent="0.25">
      <c r="A1334" t="str">
        <f>IF(LEN(categories!G1334) &gt; 0, "cp ."&amp;categories!G1334&amp;" ../catalog/category"&amp;LEFT(categories!G1334,6)&amp;";", "")</f>
        <v>cp ./img3/img1438.jpg ../catalog/category/img3/;</v>
      </c>
      <c r="B1334" t="str">
        <f>IF(LEN(categories!G1334) &gt; 0, SUBSTITUTE("copy ."&amp;categories!G1334&amp;" ./category"&amp;LEFT(categories!G1334,6),"/","\"), "")</f>
        <v>copy .\img3\img1438.jpg .\category\img3\</v>
      </c>
    </row>
    <row r="1335" spans="1:2" x14ac:dyDescent="0.25">
      <c r="A1335" t="str">
        <f>IF(LEN(categories!G1335) &gt; 0, "cp ."&amp;categories!G1335&amp;" ../catalog/category"&amp;LEFT(categories!G1335,6)&amp;";", "")</f>
        <v>cp ./img2/imgbab2.jpg ../catalog/category/img2/;</v>
      </c>
      <c r="B1335" t="str">
        <f>IF(LEN(categories!G1335) &gt; 0, SUBSTITUTE("copy ."&amp;categories!G1335&amp;" ./category"&amp;LEFT(categories!G1335,6),"/","\"), "")</f>
        <v>copy .\img2\imgbab2.jpg .\category\img2\</v>
      </c>
    </row>
    <row r="1336" spans="1:2" x14ac:dyDescent="0.25">
      <c r="A1336" t="str">
        <f>IF(LEN(categories!G1336) &gt; 0, "cp ."&amp;categories!G1336&amp;" ../catalog/category"&amp;LEFT(categories!G1336,6)&amp;";", "")</f>
        <v>cp ./img2/imgce4c.jpg ../catalog/category/img2/;</v>
      </c>
      <c r="B1336" t="str">
        <f>IF(LEN(categories!G1336) &gt; 0, SUBSTITUTE("copy ."&amp;categories!G1336&amp;" ./category"&amp;LEFT(categories!G1336,6),"/","\"), "")</f>
        <v>copy .\img2\imgce4c.jpg .\category\img2\</v>
      </c>
    </row>
    <row r="1337" spans="1:2" x14ac:dyDescent="0.25">
      <c r="A1337" t="str">
        <f>IF(LEN(categories!G1337) &gt; 0, "cp ."&amp;categories!G1337&amp;" ../catalog/category"&amp;LEFT(categories!G1337,6)&amp;";", "")</f>
        <v>cp ./img1/img9493.jpg ../catalog/category/img1/;</v>
      </c>
      <c r="B1337" t="str">
        <f>IF(LEN(categories!G1337) &gt; 0, SUBSTITUTE("copy ."&amp;categories!G1337&amp;" ./category"&amp;LEFT(categories!G1337,6),"/","\"), "")</f>
        <v>copy .\img1\img9493.jpg .\category\img1\</v>
      </c>
    </row>
    <row r="1338" spans="1:2" x14ac:dyDescent="0.25">
      <c r="A1338" t="str">
        <f>IF(LEN(categories!G1338) &gt; 0, "cp ."&amp;categories!G1338&amp;" ../catalog/category"&amp;LEFT(categories!G1338,6)&amp;";", "")</f>
        <v>cp ./img1/imga20b.jpg ../catalog/category/img1/;</v>
      </c>
      <c r="B1338" t="str">
        <f>IF(LEN(categories!G1338) &gt; 0, SUBSTITUTE("copy ."&amp;categories!G1338&amp;" ./category"&amp;LEFT(categories!G1338,6),"/","\"), "")</f>
        <v>copy .\img1\imga20b.jpg .\category\img1\</v>
      </c>
    </row>
    <row r="1339" spans="1:2" x14ac:dyDescent="0.25">
      <c r="A1339" t="str">
        <f>IF(LEN(categories!G1339) &gt; 0, "cp ."&amp;categories!G1339&amp;" ../catalog/category"&amp;LEFT(categories!G1339,6)&amp;";", "")</f>
        <v>cp ./img3/img1e6b.jpg ../catalog/category/img3/;</v>
      </c>
      <c r="B1339" t="str">
        <f>IF(LEN(categories!G1339) &gt; 0, SUBSTITUTE("copy ."&amp;categories!G1339&amp;" ./category"&amp;LEFT(categories!G1339,6),"/","\"), "")</f>
        <v>copy .\img3\img1e6b.jpg .\category\img3\</v>
      </c>
    </row>
    <row r="1340" spans="1:2" x14ac:dyDescent="0.25">
      <c r="A1340" t="str">
        <f>IF(LEN(categories!G1340) &gt; 0, "cp ."&amp;categories!G1340&amp;" ../catalog/category"&amp;LEFT(categories!G1340,6)&amp;";", "")</f>
        <v>cp ./img2/imgd16a.jpg ../catalog/category/img2/;</v>
      </c>
      <c r="B1340" t="str">
        <f>IF(LEN(categories!G1340) &gt; 0, SUBSTITUTE("copy ."&amp;categories!G1340&amp;" ./category"&amp;LEFT(categories!G1340,6),"/","\"), "")</f>
        <v>copy .\img2\imgd16a.jpg .\category\img2\</v>
      </c>
    </row>
    <row r="1341" spans="1:2" x14ac:dyDescent="0.25">
      <c r="A1341" t="str">
        <f>IF(LEN(categories!G1341) &gt; 0, "cp ."&amp;categories!G1341&amp;" ../catalog/category"&amp;LEFT(categories!G1341,6)&amp;";", "")</f>
        <v>cp ./img1/imgf7ee.jpg ../catalog/category/img1/;</v>
      </c>
      <c r="B1341" t="str">
        <f>IF(LEN(categories!G1341) &gt; 0, SUBSTITUTE("copy ."&amp;categories!G1341&amp;" ./category"&amp;LEFT(categories!G1341,6),"/","\"), "")</f>
        <v>copy .\img1\imgf7ee.jpg .\category\img1\</v>
      </c>
    </row>
    <row r="1342" spans="1:2" x14ac:dyDescent="0.25">
      <c r="A1342" t="str">
        <f>IF(LEN(categories!G1342) &gt; 0, "cp ."&amp;categories!G1342&amp;" ../catalog/category"&amp;LEFT(categories!G1342,6)&amp;";", "")</f>
        <v>cp ./img2/imgc084.jpg ../catalog/category/img2/;</v>
      </c>
      <c r="B1342" t="str">
        <f>IF(LEN(categories!G1342) &gt; 0, SUBSTITUTE("copy ."&amp;categories!G1342&amp;" ./category"&amp;LEFT(categories!G1342,6),"/","\"), "")</f>
        <v>copy .\img2\imgc084.jpg .\category\img2\</v>
      </c>
    </row>
    <row r="1343" spans="1:2" x14ac:dyDescent="0.25">
      <c r="A1343" t="str">
        <f>IF(LEN(categories!G1343) &gt; 0, "cp ."&amp;categories!G1343&amp;" ../catalog/category"&amp;LEFT(categories!G1343,6)&amp;";", "")</f>
        <v>cp ./img3/imgb655.jpg ../catalog/category/img3/;</v>
      </c>
      <c r="B1343" t="str">
        <f>IF(LEN(categories!G1343) &gt; 0, SUBSTITUTE("copy ."&amp;categories!G1343&amp;" ./category"&amp;LEFT(categories!G1343,6),"/","\"), "")</f>
        <v>copy .\img3\imgb655.jpg .\category\img3\</v>
      </c>
    </row>
    <row r="1344" spans="1:2" x14ac:dyDescent="0.25">
      <c r="A1344" t="str">
        <f>IF(LEN(categories!G1344) &gt; 0, "cp ."&amp;categories!G1344&amp;" ../catalog/category"&amp;LEFT(categories!G1344,6)&amp;";", "")</f>
        <v>cp ./img1/img8a01.jpg ../catalog/category/img1/;</v>
      </c>
      <c r="B1344" t="str">
        <f>IF(LEN(categories!G1344) &gt; 0, SUBSTITUTE("copy ."&amp;categories!G1344&amp;" ./category"&amp;LEFT(categories!G1344,6),"/","\"), "")</f>
        <v>copy .\img1\img8a01.jpg .\category\img1\</v>
      </c>
    </row>
    <row r="1345" spans="1:2" x14ac:dyDescent="0.25">
      <c r="A1345" t="str">
        <f>IF(LEN(categories!G1345) &gt; 0, "cp ."&amp;categories!G1345&amp;" ../catalog/category"&amp;LEFT(categories!G1345,6)&amp;";", "")</f>
        <v>cp ./img3/img7908.jpg ../catalog/category/img3/;</v>
      </c>
      <c r="B1345" t="str">
        <f>IF(LEN(categories!G1345) &gt; 0, SUBSTITUTE("copy ."&amp;categories!G1345&amp;" ./category"&amp;LEFT(categories!G1345,6),"/","\"), "")</f>
        <v>copy .\img3\img7908.jpg .\category\img3\</v>
      </c>
    </row>
    <row r="1346" spans="1:2" x14ac:dyDescent="0.25">
      <c r="A1346" t="str">
        <f>IF(LEN(categories!G1346) &gt; 0, "cp ."&amp;categories!G1346&amp;" ../catalog/category"&amp;LEFT(categories!G1346,6)&amp;";", "")</f>
        <v>cp ./img2/imgd3a4.jpg ../catalog/category/img2/;</v>
      </c>
      <c r="B1346" t="str">
        <f>IF(LEN(categories!G1346) &gt; 0, SUBSTITUTE("copy ."&amp;categories!G1346&amp;" ./category"&amp;LEFT(categories!G1346,6),"/","\"), "")</f>
        <v>copy .\img2\imgd3a4.jpg .\category\img2\</v>
      </c>
    </row>
    <row r="1347" spans="1:2" x14ac:dyDescent="0.25">
      <c r="A1347" t="str">
        <f>IF(LEN(categories!G1347) &gt; 0, "cp ."&amp;categories!G1347&amp;" ../catalog/category"&amp;LEFT(categories!G1347,6)&amp;";", "")</f>
        <v>cp ./img3/img9926.jpg ../catalog/category/img3/;</v>
      </c>
      <c r="B1347" t="str">
        <f>IF(LEN(categories!G1347) &gt; 0, SUBSTITUTE("copy ."&amp;categories!G1347&amp;" ./category"&amp;LEFT(categories!G1347,6),"/","\"), "")</f>
        <v>copy .\img3\img9926.jpg .\category\img3\</v>
      </c>
    </row>
    <row r="1348" spans="1:2" x14ac:dyDescent="0.25">
      <c r="A1348" t="str">
        <f>IF(LEN(categories!G1348) &gt; 0, "cp ."&amp;categories!G1348&amp;" ../catalog/category"&amp;LEFT(categories!G1348,6)&amp;";", "")</f>
        <v>cp ./img2/img5087.jpg ../catalog/category/img2/;</v>
      </c>
      <c r="B1348" t="str">
        <f>IF(LEN(categories!G1348) &gt; 0, SUBSTITUTE("copy ."&amp;categories!G1348&amp;" ./category"&amp;LEFT(categories!G1348,6),"/","\"), "")</f>
        <v>copy .\img2\img5087.jpg .\category\img2\</v>
      </c>
    </row>
    <row r="1349" spans="1:2" x14ac:dyDescent="0.25">
      <c r="A1349" t="str">
        <f>IF(LEN(categories!G1349) &gt; 0, "cp ."&amp;categories!G1349&amp;" ../catalog/category"&amp;LEFT(categories!G1349,6)&amp;";", "")</f>
        <v>cp ./img3/img1e30-2.jpg ../catalog/category/img3/;</v>
      </c>
      <c r="B1349" t="str">
        <f>IF(LEN(categories!G1349) &gt; 0, SUBSTITUTE("copy ."&amp;categories!G1349&amp;" ./category"&amp;LEFT(categories!G1349,6),"/","\"), "")</f>
        <v>copy .\img3\img1e30-2.jpg .\category\img3\</v>
      </c>
    </row>
    <row r="1350" spans="1:2" x14ac:dyDescent="0.25">
      <c r="A1350" t="str">
        <f>IF(LEN(categories!G1350) &gt; 0, "cp ."&amp;categories!G1350&amp;" ../catalog/category"&amp;LEFT(categories!G1350,6)&amp;";", "")</f>
        <v>cp ./img3/img6998.jpg ../catalog/category/img3/;</v>
      </c>
      <c r="B1350" t="str">
        <f>IF(LEN(categories!G1350) &gt; 0, SUBSTITUTE("copy ."&amp;categories!G1350&amp;" ./category"&amp;LEFT(categories!G1350,6),"/","\"), "")</f>
        <v>copy .\img3\img6998.jpg .\category\img3\</v>
      </c>
    </row>
    <row r="1351" spans="1:2" x14ac:dyDescent="0.25">
      <c r="A1351" t="str">
        <f>IF(LEN(categories!G1351) &gt; 0, "cp ."&amp;categories!G1351&amp;" ../catalog/category"&amp;LEFT(categories!G1351,6)&amp;";", "")</f>
        <v>cp ./img2/imgde4a.jpg ../catalog/category/img2/;</v>
      </c>
      <c r="B1351" t="str">
        <f>IF(LEN(categories!G1351) &gt; 0, SUBSTITUTE("copy ."&amp;categories!G1351&amp;" ./category"&amp;LEFT(categories!G1351,6),"/","\"), "")</f>
        <v>copy .\img2\imgde4a.jpg .\category\img2\</v>
      </c>
    </row>
    <row r="1352" spans="1:2" x14ac:dyDescent="0.25">
      <c r="A1352" t="str">
        <f>IF(LEN(categories!G1352) &gt; 0, "cp ."&amp;categories!G1352&amp;" ../catalog/category"&amp;LEFT(categories!G1352,6)&amp;";", "")</f>
        <v>cp ./img3/img056c.jpg ../catalog/category/img3/;</v>
      </c>
      <c r="B1352" t="str">
        <f>IF(LEN(categories!G1352) &gt; 0, SUBSTITUTE("copy ."&amp;categories!G1352&amp;" ./category"&amp;LEFT(categories!G1352,6),"/","\"), "")</f>
        <v>copy .\img3\img056c.jpg .\category\img3\</v>
      </c>
    </row>
    <row r="1353" spans="1:2" x14ac:dyDescent="0.25">
      <c r="A1353" t="str">
        <f>IF(LEN(categories!G1353) &gt; 0, "cp ."&amp;categories!G1353&amp;" ../catalog/category"&amp;LEFT(categories!G1353,6)&amp;";", "")</f>
        <v>cp ./img1/imgac35.jpg ../catalog/category/img1/;</v>
      </c>
      <c r="B1353" t="str">
        <f>IF(LEN(categories!G1353) &gt; 0, SUBSTITUTE("copy ."&amp;categories!G1353&amp;" ./category"&amp;LEFT(categories!G1353,6),"/","\"), "")</f>
        <v>copy .\img1\imgac35.jpg .\category\img1\</v>
      </c>
    </row>
    <row r="1354" spans="1:2" x14ac:dyDescent="0.25">
      <c r="A1354" t="str">
        <f>IF(LEN(categories!G1354) &gt; 0, "cp ."&amp;categories!G1354&amp;" ../catalog/category"&amp;LEFT(categories!G1354,6)&amp;";", "")</f>
        <v>cp ./img3/img4a88.jpg ../catalog/category/img3/;</v>
      </c>
      <c r="B1354" t="str">
        <f>IF(LEN(categories!G1354) &gt; 0, SUBSTITUTE("copy ."&amp;categories!G1354&amp;" ./category"&amp;LEFT(categories!G1354,6),"/","\"), "")</f>
        <v>copy .\img3\img4a88.jpg .\category\img3\</v>
      </c>
    </row>
    <row r="1355" spans="1:2" x14ac:dyDescent="0.25">
      <c r="A1355" t="str">
        <f>IF(LEN(categories!G1355) &gt; 0, "cp ."&amp;categories!G1355&amp;" ../catalog/category"&amp;LEFT(categories!G1355,6)&amp;";", "")</f>
        <v>cp ./img2/img6156.jpg ../catalog/category/img2/;</v>
      </c>
      <c r="B1355" t="str">
        <f>IF(LEN(categories!G1355) &gt; 0, SUBSTITUTE("copy ."&amp;categories!G1355&amp;" ./category"&amp;LEFT(categories!G1355,6),"/","\"), "")</f>
        <v>copy .\img2\img6156.jpg .\category\img2\</v>
      </c>
    </row>
    <row r="1356" spans="1:2" x14ac:dyDescent="0.25">
      <c r="A1356" t="str">
        <f>IF(LEN(categories!G1356) &gt; 0, "cp ."&amp;categories!G1356&amp;" ../catalog/category"&amp;LEFT(categories!G1356,6)&amp;";", "")</f>
        <v>cp ./img3/imga0b7.jpg ../catalog/category/img3/;</v>
      </c>
      <c r="B1356" t="str">
        <f>IF(LEN(categories!G1356) &gt; 0, SUBSTITUTE("copy ."&amp;categories!G1356&amp;" ./category"&amp;LEFT(categories!G1356,6),"/","\"), "")</f>
        <v>copy .\img3\imga0b7.jpg .\category\img3\</v>
      </c>
    </row>
    <row r="1357" spans="1:2" x14ac:dyDescent="0.25">
      <c r="A1357" t="str">
        <f>IF(LEN(categories!G1357) &gt; 0, "cp ."&amp;categories!G1357&amp;" ../catalog/category"&amp;LEFT(categories!G1357,6)&amp;";", "")</f>
        <v>cp ./img1/img2b4c.jpg ../catalog/category/img1/;</v>
      </c>
      <c r="B1357" t="str">
        <f>IF(LEN(categories!G1357) &gt; 0, SUBSTITUTE("copy ."&amp;categories!G1357&amp;" ./category"&amp;LEFT(categories!G1357,6),"/","\"), "")</f>
        <v>copy .\img1\img2b4c.jpg .\category\img1\</v>
      </c>
    </row>
    <row r="1358" spans="1:2" x14ac:dyDescent="0.25">
      <c r="A1358" t="str">
        <f>IF(LEN(categories!G1358) &gt; 0, "cp ."&amp;categories!G1358&amp;" ../catalog/category"&amp;LEFT(categories!G1358,6)&amp;";", "")</f>
        <v>cp ./img2/img586a.jpg ../catalog/category/img2/;</v>
      </c>
      <c r="B1358" t="str">
        <f>IF(LEN(categories!G1358) &gt; 0, SUBSTITUTE("copy ."&amp;categories!G1358&amp;" ./category"&amp;LEFT(categories!G1358,6),"/","\"), "")</f>
        <v>copy .\img2\img586a.jpg .\category\img2\</v>
      </c>
    </row>
    <row r="1359" spans="1:2" x14ac:dyDescent="0.25">
      <c r="A1359" t="str">
        <f>IF(LEN(categories!G1359) &gt; 0, "cp ."&amp;categories!G1359&amp;" ../catalog/category"&amp;LEFT(categories!G1359,6)&amp;";", "")</f>
        <v>cp ./img3/img2e5f.jpg ../catalog/category/img3/;</v>
      </c>
      <c r="B1359" t="str">
        <f>IF(LEN(categories!G1359) &gt; 0, SUBSTITUTE("copy ."&amp;categories!G1359&amp;" ./category"&amp;LEFT(categories!G1359,6),"/","\"), "")</f>
        <v>copy .\img3\img2e5f.jpg .\category\img3\</v>
      </c>
    </row>
    <row r="1360" spans="1:2" x14ac:dyDescent="0.25">
      <c r="A1360" t="str">
        <f>IF(LEN(categories!G1360) &gt; 0, "cp ."&amp;categories!G1360&amp;" ../catalog/category"&amp;LEFT(categories!G1360,6)&amp;";", "")</f>
        <v>cp ./img2/imgae85.jpg ../catalog/category/img2/;</v>
      </c>
      <c r="B1360" t="str">
        <f>IF(LEN(categories!G1360) &gt; 0, SUBSTITUTE("copy ."&amp;categories!G1360&amp;" ./category"&amp;LEFT(categories!G1360,6),"/","\"), "")</f>
        <v>copy .\img2\imgae85.jpg .\category\img2\</v>
      </c>
    </row>
    <row r="1361" spans="1:2" x14ac:dyDescent="0.25">
      <c r="A1361" t="str">
        <f>IF(LEN(categories!G1361) &gt; 0, "cp ."&amp;categories!G1361&amp;" ../catalog/category"&amp;LEFT(categories!G1361,6)&amp;";", "")</f>
        <v>cp ./img2/imgfe95.jpg ../catalog/category/img2/;</v>
      </c>
      <c r="B1361" t="str">
        <f>IF(LEN(categories!G1361) &gt; 0, SUBSTITUTE("copy ."&amp;categories!G1361&amp;" ./category"&amp;LEFT(categories!G1361,6),"/","\"), "")</f>
        <v>copy .\img2\imgfe95.jpg .\category\img2\</v>
      </c>
    </row>
    <row r="1362" spans="1:2" x14ac:dyDescent="0.25">
      <c r="A1362" t="str">
        <f>IF(LEN(categories!G1362) &gt; 0, "cp ."&amp;categories!G1362&amp;" ../catalog/category"&amp;LEFT(categories!G1362,6)&amp;";", "")</f>
        <v>cp ./img3/img97bb.jpg ../catalog/category/img3/;</v>
      </c>
      <c r="B1362" t="str">
        <f>IF(LEN(categories!G1362) &gt; 0, SUBSTITUTE("copy ."&amp;categories!G1362&amp;" ./category"&amp;LEFT(categories!G1362,6),"/","\"), "")</f>
        <v>copy .\img3\img97bb.jpg .\category\img3\</v>
      </c>
    </row>
    <row r="1363" spans="1:2" x14ac:dyDescent="0.25">
      <c r="A1363" t="str">
        <f>IF(LEN(categories!G1363) &gt; 0, "cp ."&amp;categories!G1363&amp;" ../catalog/category"&amp;LEFT(categories!G1363,6)&amp;";", "")</f>
        <v>cp ./img1/img006b.jpg ../catalog/category/img1/;</v>
      </c>
      <c r="B1363" t="str">
        <f>IF(LEN(categories!G1363) &gt; 0, SUBSTITUTE("copy ."&amp;categories!G1363&amp;" ./category"&amp;LEFT(categories!G1363,6),"/","\"), "")</f>
        <v>copy .\img1\img006b.jpg .\category\img1\</v>
      </c>
    </row>
    <row r="1364" spans="1:2" x14ac:dyDescent="0.25">
      <c r="A1364" t="str">
        <f>IF(LEN(categories!G1364) &gt; 0, "cp ."&amp;categories!G1364&amp;" ../catalog/category"&amp;LEFT(categories!G1364,6)&amp;";", "")</f>
        <v>cp ./img3/img6f69.jpg ../catalog/category/img3/;</v>
      </c>
      <c r="B1364" t="str">
        <f>IF(LEN(categories!G1364) &gt; 0, SUBSTITUTE("copy ."&amp;categories!G1364&amp;" ./category"&amp;LEFT(categories!G1364,6),"/","\"), "")</f>
        <v>copy .\img3\img6f69.jpg .\category\img3\</v>
      </c>
    </row>
    <row r="1365" spans="1:2" x14ac:dyDescent="0.25">
      <c r="A1365" t="str">
        <f>IF(LEN(categories!G1365) &gt; 0, "cp ."&amp;categories!G1365&amp;" ../catalog/category"&amp;LEFT(categories!G1365,6)&amp;";", "")</f>
        <v>cp ./img1/imgc23f.jpg ../catalog/category/img1/;</v>
      </c>
      <c r="B1365" t="str">
        <f>IF(LEN(categories!G1365) &gt; 0, SUBSTITUTE("copy ."&amp;categories!G1365&amp;" ./category"&amp;LEFT(categories!G1365,6),"/","\"), "")</f>
        <v>copy .\img1\imgc23f.jpg .\category\img1\</v>
      </c>
    </row>
    <row r="1366" spans="1:2" x14ac:dyDescent="0.25">
      <c r="A1366" t="str">
        <f>IF(LEN(categories!G1366) &gt; 0, "cp ."&amp;categories!G1366&amp;" ../catalog/category"&amp;LEFT(categories!G1366,6)&amp;";", "")</f>
        <v>cp ./img2/imgb97c.jpg ../catalog/category/img2/;</v>
      </c>
      <c r="B1366" t="str">
        <f>IF(LEN(categories!G1366) &gt; 0, SUBSTITUTE("copy ."&amp;categories!G1366&amp;" ./category"&amp;LEFT(categories!G1366,6),"/","\"), "")</f>
        <v>copy .\img2\imgb97c.jpg .\category\img2\</v>
      </c>
    </row>
    <row r="1367" spans="1:2" x14ac:dyDescent="0.25">
      <c r="A1367" t="str">
        <f>IF(LEN(categories!G1367) &gt; 0, "cp ."&amp;categories!G1367&amp;" ../catalog/category"&amp;LEFT(categories!G1367,6)&amp;";", "")</f>
        <v>cp ./img2/img1449.jpg ../catalog/category/img2/;</v>
      </c>
      <c r="B1367" t="str">
        <f>IF(LEN(categories!G1367) &gt; 0, SUBSTITUTE("copy ."&amp;categories!G1367&amp;" ./category"&amp;LEFT(categories!G1367,6),"/","\"), "")</f>
        <v>copy .\img2\img1449.jpg .\category\img2\</v>
      </c>
    </row>
    <row r="1368" spans="1:2" x14ac:dyDescent="0.25">
      <c r="A1368" t="str">
        <f>IF(LEN(categories!G1368) &gt; 0, "cp ."&amp;categories!G1368&amp;" ../catalog/category"&amp;LEFT(categories!G1368,6)&amp;";", "")</f>
        <v>cp ./img2/img3b52.jpg ../catalog/category/img2/;</v>
      </c>
      <c r="B1368" t="str">
        <f>IF(LEN(categories!G1368) &gt; 0, SUBSTITUTE("copy ."&amp;categories!G1368&amp;" ./category"&amp;LEFT(categories!G1368,6),"/","\"), "")</f>
        <v>copy .\img2\img3b52.jpg .\category\img2\</v>
      </c>
    </row>
    <row r="1369" spans="1:2" x14ac:dyDescent="0.25">
      <c r="A1369" t="str">
        <f>IF(LEN(categories!G1369) &gt; 0, "cp ."&amp;categories!G1369&amp;" ../catalog/category"&amp;LEFT(categories!G1369,6)&amp;";", "")</f>
        <v>cp ./img3/img1c29.jpg ../catalog/category/img3/;</v>
      </c>
      <c r="B1369" t="str">
        <f>IF(LEN(categories!G1369) &gt; 0, SUBSTITUTE("copy ."&amp;categories!G1369&amp;" ./category"&amp;LEFT(categories!G1369,6),"/","\"), "")</f>
        <v>copy .\img3\img1c29.jpg .\category\img3\</v>
      </c>
    </row>
    <row r="1370" spans="1:2" x14ac:dyDescent="0.25">
      <c r="A1370" t="str">
        <f>IF(LEN(categories!G1370) &gt; 0, "cp ."&amp;categories!G1370&amp;" ../catalog/category"&amp;LEFT(categories!G1370,6)&amp;";", "")</f>
        <v>cp ./img1/imgaa3d.jpg ../catalog/category/img1/;</v>
      </c>
      <c r="B1370" t="str">
        <f>IF(LEN(categories!G1370) &gt; 0, SUBSTITUTE("copy ."&amp;categories!G1370&amp;" ./category"&amp;LEFT(categories!G1370,6),"/","\"), "")</f>
        <v>copy .\img1\imgaa3d.jpg .\category\img1\</v>
      </c>
    </row>
    <row r="1371" spans="1:2" x14ac:dyDescent="0.25">
      <c r="A1371" t="str">
        <f>IF(LEN(categories!G1371) &gt; 0, "cp ."&amp;categories!G1371&amp;" ../catalog/category"&amp;LEFT(categories!G1371,6)&amp;";", "")</f>
        <v>cp ./img1/imgb628.jpg ../catalog/category/img1/;</v>
      </c>
      <c r="B1371" t="str">
        <f>IF(LEN(categories!G1371) &gt; 0, SUBSTITUTE("copy ."&amp;categories!G1371&amp;" ./category"&amp;LEFT(categories!G1371,6),"/","\"), "")</f>
        <v>copy .\img1\imgb628.jpg .\category\img1\</v>
      </c>
    </row>
    <row r="1372" spans="1:2" x14ac:dyDescent="0.25">
      <c r="A1372" t="str">
        <f>IF(LEN(categories!G1372) &gt; 0, "cp ."&amp;categories!G1372&amp;" ../catalog/category"&amp;LEFT(categories!G1372,6)&amp;";", "")</f>
        <v>cp ./img3/img172b.jpg ../catalog/category/img3/;</v>
      </c>
      <c r="B1372" t="str">
        <f>IF(LEN(categories!G1372) &gt; 0, SUBSTITUTE("copy ."&amp;categories!G1372&amp;" ./category"&amp;LEFT(categories!G1372,6),"/","\"), "")</f>
        <v>copy .\img3\img172b.jpg .\category\img3\</v>
      </c>
    </row>
    <row r="1373" spans="1:2" x14ac:dyDescent="0.25">
      <c r="A1373" t="str">
        <f>IF(LEN(categories!G1373) &gt; 0, "cp ."&amp;categories!G1373&amp;" ../catalog/category"&amp;LEFT(categories!G1373,6)&amp;";", "")</f>
        <v>cp ./img3/img5b23.jpg ../catalog/category/img3/;</v>
      </c>
      <c r="B1373" t="str">
        <f>IF(LEN(categories!G1373) &gt; 0, SUBSTITUTE("copy ."&amp;categories!G1373&amp;" ./category"&amp;LEFT(categories!G1373,6),"/","\"), "")</f>
        <v>copy .\img3\img5b23.jpg .\category\img3\</v>
      </c>
    </row>
    <row r="1374" spans="1:2" x14ac:dyDescent="0.25">
      <c r="A1374" t="str">
        <f>IF(LEN(categories!G1374) &gt; 0, "cp ."&amp;categories!G1374&amp;" ../catalog/category"&amp;LEFT(categories!G1374,6)&amp;";", "")</f>
        <v>cp ./img3/imgf137.jpg ../catalog/category/img3/;</v>
      </c>
      <c r="B1374" t="str">
        <f>IF(LEN(categories!G1374) &gt; 0, SUBSTITUTE("copy ."&amp;categories!G1374&amp;" ./category"&amp;LEFT(categories!G1374,6),"/","\"), "")</f>
        <v>copy .\img3\imgf137.jpg .\category\img3\</v>
      </c>
    </row>
    <row r="1375" spans="1:2" x14ac:dyDescent="0.25">
      <c r="A1375" t="str">
        <f>IF(LEN(categories!G1375) &gt; 0, "cp ."&amp;categories!G1375&amp;" ../catalog/category"&amp;LEFT(categories!G1375,6)&amp;";", "")</f>
        <v>cp ./img2/imgc2b9.jpg ../catalog/category/img2/;</v>
      </c>
      <c r="B1375" t="str">
        <f>IF(LEN(categories!G1375) &gt; 0, SUBSTITUTE("copy ."&amp;categories!G1375&amp;" ./category"&amp;LEFT(categories!G1375,6),"/","\"), "")</f>
        <v>copy .\img2\imgc2b9.jpg .\category\img2\</v>
      </c>
    </row>
    <row r="1376" spans="1:2" x14ac:dyDescent="0.25">
      <c r="A1376" t="str">
        <f>IF(LEN(categories!G1376) &gt; 0, "cp ."&amp;categories!G1376&amp;" ../catalog/category"&amp;LEFT(categories!G1376,6)&amp;";", "")</f>
        <v>cp ./img1/img81a1.jpg ../catalog/category/img1/;</v>
      </c>
      <c r="B1376" t="str">
        <f>IF(LEN(categories!G1376) &gt; 0, SUBSTITUTE("copy ."&amp;categories!G1376&amp;" ./category"&amp;LEFT(categories!G1376,6),"/","\"), "")</f>
        <v>copy .\img1\img81a1.jpg .\category\img1\</v>
      </c>
    </row>
    <row r="1377" spans="1:2" x14ac:dyDescent="0.25">
      <c r="A1377" t="str">
        <f>IF(LEN(categories!G1377) &gt; 0, "cp ."&amp;categories!G1377&amp;" ../catalog/category"&amp;LEFT(categories!G1377,6)&amp;";", "")</f>
        <v>cp ./img3/imgb3d9.jpg ../catalog/category/img3/;</v>
      </c>
      <c r="B1377" t="str">
        <f>IF(LEN(categories!G1377) &gt; 0, SUBSTITUTE("copy ."&amp;categories!G1377&amp;" ./category"&amp;LEFT(categories!G1377,6),"/","\"), "")</f>
        <v>copy .\img3\imgb3d9.jpg .\category\img3\</v>
      </c>
    </row>
    <row r="1378" spans="1:2" x14ac:dyDescent="0.25">
      <c r="A1378" t="str">
        <f>IF(LEN(categories!G1378) &gt; 0, "cp ."&amp;categories!G1378&amp;" ../catalog/category"&amp;LEFT(categories!G1378,6)&amp;";", "")</f>
        <v>cp ./img2/img20dd.jpg ../catalog/category/img2/;</v>
      </c>
      <c r="B1378" t="str">
        <f>IF(LEN(categories!G1378) &gt; 0, SUBSTITUTE("copy ."&amp;categories!G1378&amp;" ./category"&amp;LEFT(categories!G1378,6),"/","\"), "")</f>
        <v>copy .\img2\img20dd.jpg .\category\img2\</v>
      </c>
    </row>
    <row r="1379" spans="1:2" x14ac:dyDescent="0.25">
      <c r="A1379" t="str">
        <f>IF(LEN(categories!G1379) &gt; 0, "cp ."&amp;categories!G1379&amp;" ../catalog/category"&amp;LEFT(categories!G1379,6)&amp;";", "")</f>
        <v>cp ./img1/img9fc4.jpg ../catalog/category/img1/;</v>
      </c>
      <c r="B1379" t="str">
        <f>IF(LEN(categories!G1379) &gt; 0, SUBSTITUTE("copy ."&amp;categories!G1379&amp;" ./category"&amp;LEFT(categories!G1379,6),"/","\"), "")</f>
        <v>copy .\img1\img9fc4.jpg .\category\img1\</v>
      </c>
    </row>
    <row r="1380" spans="1:2" x14ac:dyDescent="0.25">
      <c r="A1380" t="str">
        <f>IF(LEN(categories!G1380) &gt; 0, "cp ."&amp;categories!G1380&amp;" ../catalog/category"&amp;LEFT(categories!G1380,6)&amp;";", "")</f>
        <v>cp ./img2/img2435.jpg ../catalog/category/img2/;</v>
      </c>
      <c r="B1380" t="str">
        <f>IF(LEN(categories!G1380) &gt; 0, SUBSTITUTE("copy ."&amp;categories!G1380&amp;" ./category"&amp;LEFT(categories!G1380,6),"/","\"), "")</f>
        <v>copy .\img2\img2435.jpg .\category\img2\</v>
      </c>
    </row>
    <row r="1381" spans="1:2" x14ac:dyDescent="0.25">
      <c r="A1381" t="str">
        <f>IF(LEN(categories!G1381) &gt; 0, "cp ."&amp;categories!G1381&amp;" ../catalog/category"&amp;LEFT(categories!G1381,6)&amp;";", "")</f>
        <v>cp ./img1/imgbfb1.jpg ../catalog/category/img1/;</v>
      </c>
      <c r="B1381" t="str">
        <f>IF(LEN(categories!G1381) &gt; 0, SUBSTITUTE("copy ."&amp;categories!G1381&amp;" ./category"&amp;LEFT(categories!G1381,6),"/","\"), "")</f>
        <v>copy .\img1\imgbfb1.jpg .\category\img1\</v>
      </c>
    </row>
    <row r="1382" spans="1:2" x14ac:dyDescent="0.25">
      <c r="A1382" t="str">
        <f>IF(LEN(categories!G1382) &gt; 0, "cp ."&amp;categories!G1382&amp;" ../catalog/category"&amp;LEFT(categories!G1382,6)&amp;";", "")</f>
        <v>cp ./img2/imgb2c8.jpg ../catalog/category/img2/;</v>
      </c>
      <c r="B1382" t="str">
        <f>IF(LEN(categories!G1382) &gt; 0, SUBSTITUTE("copy ."&amp;categories!G1382&amp;" ./category"&amp;LEFT(categories!G1382,6),"/","\"), "")</f>
        <v>copy .\img2\imgb2c8.jpg .\category\img2\</v>
      </c>
    </row>
    <row r="1383" spans="1:2" x14ac:dyDescent="0.25">
      <c r="A1383" t="str">
        <f>IF(LEN(categories!G1383) &gt; 0, "cp ."&amp;categories!G1383&amp;" ../catalog/category"&amp;LEFT(categories!G1383,6)&amp;";", "")</f>
        <v>cp ./img2/imgd832.jpg ../catalog/category/img2/;</v>
      </c>
      <c r="B1383" t="str">
        <f>IF(LEN(categories!G1383) &gt; 0, SUBSTITUTE("copy ."&amp;categories!G1383&amp;" ./category"&amp;LEFT(categories!G1383,6),"/","\"), "")</f>
        <v>copy .\img2\imgd832.jpg .\category\img2\</v>
      </c>
    </row>
    <row r="1384" spans="1:2" x14ac:dyDescent="0.25">
      <c r="A1384" t="str">
        <f>IF(LEN(categories!G1384) &gt; 0, "cp ."&amp;categories!G1384&amp;" ../catalog/category"&amp;LEFT(categories!G1384,6)&amp;";", "")</f>
        <v>cp ./img1/imgce04.jpg ../catalog/category/img1/;</v>
      </c>
      <c r="B1384" t="str">
        <f>IF(LEN(categories!G1384) &gt; 0, SUBSTITUTE("copy ."&amp;categories!G1384&amp;" ./category"&amp;LEFT(categories!G1384,6),"/","\"), "")</f>
        <v>copy .\img1\imgce04.jpg .\category\img1\</v>
      </c>
    </row>
    <row r="1385" spans="1:2" x14ac:dyDescent="0.25">
      <c r="A1385" t="str">
        <f>IF(LEN(categories!G1385) &gt; 0, "cp ."&amp;categories!G1385&amp;" ../catalog/category"&amp;LEFT(categories!G1385,6)&amp;";", "")</f>
        <v>cp ./img1/imgdf2e.jpg ../catalog/category/img1/;</v>
      </c>
      <c r="B1385" t="str">
        <f>IF(LEN(categories!G1385) &gt; 0, SUBSTITUTE("copy ."&amp;categories!G1385&amp;" ./category"&amp;LEFT(categories!G1385,6),"/","\"), "")</f>
        <v>copy .\img1\imgdf2e.jpg .\category\img1\</v>
      </c>
    </row>
    <row r="1386" spans="1:2" x14ac:dyDescent="0.25">
      <c r="A1386" t="str">
        <f>IF(LEN(categories!G1386) &gt; 0, "cp ."&amp;categories!G1386&amp;" ../catalog/category"&amp;LEFT(categories!G1386,6)&amp;";", "")</f>
        <v>cp ./img3/imgea3c.jpg ../catalog/category/img3/;</v>
      </c>
      <c r="B1386" t="str">
        <f>IF(LEN(categories!G1386) &gt; 0, SUBSTITUTE("copy ."&amp;categories!G1386&amp;" ./category"&amp;LEFT(categories!G1386,6),"/","\"), "")</f>
        <v>copy .\img3\imgea3c.jpg .\category\img3\</v>
      </c>
    </row>
    <row r="1387" spans="1:2" x14ac:dyDescent="0.25">
      <c r="A1387" t="str">
        <f>IF(LEN(categories!G1387) &gt; 0, "cp ."&amp;categories!G1387&amp;" ../catalog/category"&amp;LEFT(categories!G1387,6)&amp;";", "")</f>
        <v>cp ./img3/imgf6eb.jpg ../catalog/category/img3/;</v>
      </c>
      <c r="B1387" t="str">
        <f>IF(LEN(categories!G1387) &gt; 0, SUBSTITUTE("copy ."&amp;categories!G1387&amp;" ./category"&amp;LEFT(categories!G1387,6),"/","\"), "")</f>
        <v>copy .\img3\imgf6eb.jpg .\category\img3\</v>
      </c>
    </row>
    <row r="1388" spans="1:2" x14ac:dyDescent="0.25">
      <c r="A1388" t="str">
        <f>IF(LEN(categories!G1388) &gt; 0, "cp ."&amp;categories!G1388&amp;" ../catalog/category"&amp;LEFT(categories!G1388,6)&amp;";", "")</f>
        <v>cp ./img3/img38b9.jpg ../catalog/category/img3/;</v>
      </c>
      <c r="B1388" t="str">
        <f>IF(LEN(categories!G1388) &gt; 0, SUBSTITUTE("copy ."&amp;categories!G1388&amp;" ./category"&amp;LEFT(categories!G1388,6),"/","\"), "")</f>
        <v>copy .\img3\img38b9.jpg .\category\img3\</v>
      </c>
    </row>
    <row r="1389" spans="1:2" x14ac:dyDescent="0.25">
      <c r="A1389" t="str">
        <f>IF(LEN(categories!G1389) &gt; 0, "cp ."&amp;categories!G1389&amp;" ../catalog/category"&amp;LEFT(categories!G1389,6)&amp;";", "")</f>
        <v>cp ./img1/imgbf7a.jpg ../catalog/category/img1/;</v>
      </c>
      <c r="B1389" t="str">
        <f>IF(LEN(categories!G1389) &gt; 0, SUBSTITUTE("copy ."&amp;categories!G1389&amp;" ./category"&amp;LEFT(categories!G1389,6),"/","\"), "")</f>
        <v>copy .\img1\imgbf7a.jpg .\category\img1\</v>
      </c>
    </row>
    <row r="1390" spans="1:2" x14ac:dyDescent="0.25">
      <c r="A1390" t="str">
        <f>IF(LEN(categories!G1390) &gt; 0, "cp ."&amp;categories!G1390&amp;" ../catalog/category"&amp;LEFT(categories!G1390,6)&amp;";", "")</f>
        <v>cp ./img3/imgfe9d.jpg ../catalog/category/img3/;</v>
      </c>
      <c r="B1390" t="str">
        <f>IF(LEN(categories!G1390) &gt; 0, SUBSTITUTE("copy ."&amp;categories!G1390&amp;" ./category"&amp;LEFT(categories!G1390,6),"/","\"), "")</f>
        <v>copy .\img3\imgfe9d.jpg .\category\img3\</v>
      </c>
    </row>
    <row r="1391" spans="1:2" x14ac:dyDescent="0.25">
      <c r="A1391" t="str">
        <f>IF(LEN(categories!G1391) &gt; 0, "cp ."&amp;categories!G1391&amp;" ../catalog/category"&amp;LEFT(categories!G1391,6)&amp;";", "")</f>
        <v>cp ./img1/img4c95.jpg ../catalog/category/img1/;</v>
      </c>
      <c r="B1391" t="str">
        <f>IF(LEN(categories!G1391) &gt; 0, SUBSTITUTE("copy ."&amp;categories!G1391&amp;" ./category"&amp;LEFT(categories!G1391,6),"/","\"), "")</f>
        <v>copy .\img1\img4c95.jpg .\category\img1\</v>
      </c>
    </row>
    <row r="1392" spans="1:2" x14ac:dyDescent="0.25">
      <c r="A1392" t="str">
        <f>IF(LEN(categories!G1392) &gt; 0, "cp ."&amp;categories!G1392&amp;" ../catalog/category"&amp;LEFT(categories!G1392,6)&amp;";", "")</f>
        <v>cp ./img1/imga4c3.jpg ../catalog/category/img1/;</v>
      </c>
      <c r="B1392" t="str">
        <f>IF(LEN(categories!G1392) &gt; 0, SUBSTITUTE("copy ."&amp;categories!G1392&amp;" ./category"&amp;LEFT(categories!G1392,6),"/","\"), "")</f>
        <v>copy .\img1\imga4c3.jpg .\category\img1\</v>
      </c>
    </row>
    <row r="1393" spans="1:2" x14ac:dyDescent="0.25">
      <c r="A1393" t="str">
        <f>IF(LEN(categories!G1393) &gt; 0, "cp ."&amp;categories!G1393&amp;" ../catalog/category"&amp;LEFT(categories!G1393,6)&amp;";", "")</f>
        <v>cp ./img2/imga23e.jpg ../catalog/category/img2/;</v>
      </c>
      <c r="B1393" t="str">
        <f>IF(LEN(categories!G1393) &gt; 0, SUBSTITUTE("copy ."&amp;categories!G1393&amp;" ./category"&amp;LEFT(categories!G1393,6),"/","\"), "")</f>
        <v>copy .\img2\imga23e.jpg .\category\img2\</v>
      </c>
    </row>
    <row r="1394" spans="1:2" x14ac:dyDescent="0.25">
      <c r="A1394" t="str">
        <f>IF(LEN(categories!G1394) &gt; 0, "cp ."&amp;categories!G1394&amp;" ../catalog/category"&amp;LEFT(categories!G1394,6)&amp;";", "")</f>
        <v>cp ./img1/imga83b.jpg ../catalog/category/img1/;</v>
      </c>
      <c r="B1394" t="str">
        <f>IF(LEN(categories!G1394) &gt; 0, SUBSTITUTE("copy ."&amp;categories!G1394&amp;" ./category"&amp;LEFT(categories!G1394,6),"/","\"), "")</f>
        <v>copy .\img1\imga83b.jpg .\category\img1\</v>
      </c>
    </row>
    <row r="1395" spans="1:2" x14ac:dyDescent="0.25">
      <c r="A1395" t="str">
        <f>IF(LEN(categories!G1395) &gt; 0, "cp ."&amp;categories!G1395&amp;" ../catalog/category"&amp;LEFT(categories!G1395,6)&amp;";", "")</f>
        <v>cp ./img2/img7e96.jpg ../catalog/category/img2/;</v>
      </c>
      <c r="B1395" t="str">
        <f>IF(LEN(categories!G1395) &gt; 0, SUBSTITUTE("copy ."&amp;categories!G1395&amp;" ./category"&amp;LEFT(categories!G1395,6),"/","\"), "")</f>
        <v>copy .\img2\img7e96.jpg .\category\img2\</v>
      </c>
    </row>
    <row r="1396" spans="1:2" x14ac:dyDescent="0.25">
      <c r="A1396" t="str">
        <f>IF(LEN(categories!G1396) &gt; 0, "cp ."&amp;categories!G1396&amp;" ../catalog/category"&amp;LEFT(categories!G1396,6)&amp;";", "")</f>
        <v>cp ./img2/imgbea7.jpg ../catalog/category/img2/;</v>
      </c>
      <c r="B1396" t="str">
        <f>IF(LEN(categories!G1396) &gt; 0, SUBSTITUTE("copy ."&amp;categories!G1396&amp;" ./category"&amp;LEFT(categories!G1396,6),"/","\"), "")</f>
        <v>copy .\img2\imgbea7.jpg .\category\img2\</v>
      </c>
    </row>
    <row r="1397" spans="1:2" x14ac:dyDescent="0.25">
      <c r="A1397" t="str">
        <f>IF(LEN(categories!G1397) &gt; 0, "cp ."&amp;categories!G1397&amp;" ../catalog/category"&amp;LEFT(categories!G1397,6)&amp;";", "")</f>
        <v>cp ./img2/img6e83.jpg ../catalog/category/img2/;</v>
      </c>
      <c r="B1397" t="str">
        <f>IF(LEN(categories!G1397) &gt; 0, SUBSTITUTE("copy ."&amp;categories!G1397&amp;" ./category"&amp;LEFT(categories!G1397,6),"/","\"), "")</f>
        <v>copy .\img2\img6e83.jpg .\category\img2\</v>
      </c>
    </row>
    <row r="1398" spans="1:2" x14ac:dyDescent="0.25">
      <c r="A1398" t="str">
        <f>IF(LEN(categories!G1398) &gt; 0, "cp ."&amp;categories!G1398&amp;" ../catalog/category"&amp;LEFT(categories!G1398,6)&amp;";", "")</f>
        <v>cp ./img3/imga8eb.jpg ../catalog/category/img3/;</v>
      </c>
      <c r="B1398" t="str">
        <f>IF(LEN(categories!G1398) &gt; 0, SUBSTITUTE("copy ."&amp;categories!G1398&amp;" ./category"&amp;LEFT(categories!G1398,6),"/","\"), "")</f>
        <v>copy .\img3\imga8eb.jpg .\category\img3\</v>
      </c>
    </row>
    <row r="1399" spans="1:2" x14ac:dyDescent="0.25">
      <c r="A1399" t="str">
        <f>IF(LEN(categories!G1399) &gt; 0, "cp ."&amp;categories!G1399&amp;" ../catalog/category"&amp;LEFT(categories!G1399,6)&amp;";", "")</f>
        <v>cp ./img2/img2dfa.jpg ../catalog/category/img2/;</v>
      </c>
      <c r="B1399" t="str">
        <f>IF(LEN(categories!G1399) &gt; 0, SUBSTITUTE("copy ."&amp;categories!G1399&amp;" ./category"&amp;LEFT(categories!G1399,6),"/","\"), "")</f>
        <v>copy .\img2\img2dfa.jpg .\category\img2\</v>
      </c>
    </row>
    <row r="1400" spans="1:2" x14ac:dyDescent="0.25">
      <c r="A1400" t="str">
        <f>IF(LEN(categories!G1400) &gt; 0, "cp ."&amp;categories!G1400&amp;" ../catalog/category"&amp;LEFT(categories!G1400,6)&amp;";", "")</f>
        <v>cp ./img2/img0844.jpg ../catalog/category/img2/;</v>
      </c>
      <c r="B1400" t="str">
        <f>IF(LEN(categories!G1400) &gt; 0, SUBSTITUTE("copy ."&amp;categories!G1400&amp;" ./category"&amp;LEFT(categories!G1400,6),"/","\"), "")</f>
        <v>copy .\img2\img0844.jpg .\category\img2\</v>
      </c>
    </row>
    <row r="1401" spans="1:2" x14ac:dyDescent="0.25">
      <c r="A1401" t="str">
        <f>IF(LEN(categories!G1401) &gt; 0, "cp ."&amp;categories!G1401&amp;" ../catalog/category"&amp;LEFT(categories!G1401,6)&amp;";", "")</f>
        <v>cp ./img2/img9741.jpg ../catalog/category/img2/;</v>
      </c>
      <c r="B1401" t="str">
        <f>IF(LEN(categories!G1401) &gt; 0, SUBSTITUTE("copy ."&amp;categories!G1401&amp;" ./category"&amp;LEFT(categories!G1401,6),"/","\"), "")</f>
        <v>copy .\img2\img9741.jpg .\category\img2\</v>
      </c>
    </row>
    <row r="1402" spans="1:2" x14ac:dyDescent="0.25">
      <c r="A1402" t="str">
        <f>IF(LEN(categories!G1402) &gt; 0, "cp ."&amp;categories!G1402&amp;" ../catalog/category"&amp;LEFT(categories!G1402,6)&amp;";", "")</f>
        <v>cp ./img1/img9283.jpg ../catalog/category/img1/;</v>
      </c>
      <c r="B1402" t="str">
        <f>IF(LEN(categories!G1402) &gt; 0, SUBSTITUTE("copy ."&amp;categories!G1402&amp;" ./category"&amp;LEFT(categories!G1402,6),"/","\"), "")</f>
        <v>copy .\img1\img9283.jpg .\category\img1\</v>
      </c>
    </row>
    <row r="1403" spans="1:2" x14ac:dyDescent="0.25">
      <c r="A1403" t="str">
        <f>IF(LEN(categories!G1403) &gt; 0, "cp ."&amp;categories!G1403&amp;" ../catalog/category"&amp;LEFT(categories!G1403,6)&amp;";", "")</f>
        <v>cp ./img1/imgcf93.jpg ../catalog/category/img1/;</v>
      </c>
      <c r="B1403" t="str">
        <f>IF(LEN(categories!G1403) &gt; 0, SUBSTITUTE("copy ."&amp;categories!G1403&amp;" ./category"&amp;LEFT(categories!G1403,6),"/","\"), "")</f>
        <v>copy .\img1\imgcf93.jpg .\category\img1\</v>
      </c>
    </row>
    <row r="1404" spans="1:2" x14ac:dyDescent="0.25">
      <c r="A1404" t="str">
        <f>IF(LEN(categories!G1404) &gt; 0, "cp ."&amp;categories!G1404&amp;" ../catalog/category"&amp;LEFT(categories!G1404,6)&amp;";", "")</f>
        <v>cp ./img1/img4cc8.jpg ../catalog/category/img1/;</v>
      </c>
      <c r="B1404" t="str">
        <f>IF(LEN(categories!G1404) &gt; 0, SUBSTITUTE("copy ."&amp;categories!G1404&amp;" ./category"&amp;LEFT(categories!G1404,6),"/","\"), "")</f>
        <v>copy .\img1\img4cc8.jpg .\category\img1\</v>
      </c>
    </row>
    <row r="1405" spans="1:2" x14ac:dyDescent="0.25">
      <c r="A1405" t="str">
        <f>IF(LEN(categories!G1405) &gt; 0, "cp ."&amp;categories!G1405&amp;" ../catalog/category"&amp;LEFT(categories!G1405,6)&amp;";", "")</f>
        <v>cp ./img1/img9d52.jpg ../catalog/category/img1/;</v>
      </c>
      <c r="B1405" t="str">
        <f>IF(LEN(categories!G1405) &gt; 0, SUBSTITUTE("copy ."&amp;categories!G1405&amp;" ./category"&amp;LEFT(categories!G1405,6),"/","\"), "")</f>
        <v>copy .\img1\img9d52.jpg .\category\img1\</v>
      </c>
    </row>
    <row r="1406" spans="1:2" x14ac:dyDescent="0.25">
      <c r="A1406" t="str">
        <f>IF(LEN(categories!G1406) &gt; 0, "cp ."&amp;categories!G1406&amp;" ../catalog/category"&amp;LEFT(categories!G1406,6)&amp;";", "")</f>
        <v>cp ./img3/img264b.jpg ../catalog/category/img3/;</v>
      </c>
      <c r="B1406" t="str">
        <f>IF(LEN(categories!G1406) &gt; 0, SUBSTITUTE("copy ."&amp;categories!G1406&amp;" ./category"&amp;LEFT(categories!G1406,6),"/","\"), "")</f>
        <v>copy .\img3\img264b.jpg .\category\img3\</v>
      </c>
    </row>
    <row r="1407" spans="1:2" x14ac:dyDescent="0.25">
      <c r="A1407" t="str">
        <f>IF(LEN(categories!G1407) &gt; 0, "cp ."&amp;categories!G1407&amp;" ../catalog/category"&amp;LEFT(categories!G1407,6)&amp;";", "")</f>
        <v>cp ./img1/img23cb.jpg ../catalog/category/img1/;</v>
      </c>
      <c r="B1407" t="str">
        <f>IF(LEN(categories!G1407) &gt; 0, SUBSTITUTE("copy ."&amp;categories!G1407&amp;" ./category"&amp;LEFT(categories!G1407,6),"/","\"), "")</f>
        <v>copy .\img1\img23cb.jpg .\category\img1\</v>
      </c>
    </row>
    <row r="1408" spans="1:2" x14ac:dyDescent="0.25">
      <c r="A1408" t="str">
        <f>IF(LEN(categories!G1408) &gt; 0, "cp ."&amp;categories!G1408&amp;" ../catalog/category"&amp;LEFT(categories!G1408,6)&amp;";", "")</f>
        <v>cp ./img3/imgfe76.jpg ../catalog/category/img3/;</v>
      </c>
      <c r="B1408" t="str">
        <f>IF(LEN(categories!G1408) &gt; 0, SUBSTITUTE("copy ."&amp;categories!G1408&amp;" ./category"&amp;LEFT(categories!G1408,6),"/","\"), "")</f>
        <v>copy .\img3\imgfe76.jpg .\category\img3\</v>
      </c>
    </row>
    <row r="1409" spans="1:2" x14ac:dyDescent="0.25">
      <c r="A1409" t="str">
        <f>IF(LEN(categories!G1409) &gt; 0, "cp ."&amp;categories!G1409&amp;" ../catalog/category"&amp;LEFT(categories!G1409,6)&amp;";", "")</f>
        <v>cp ./img1/imgee77.jpg ../catalog/category/img1/;</v>
      </c>
      <c r="B1409" t="str">
        <f>IF(LEN(categories!G1409) &gt; 0, SUBSTITUTE("copy ."&amp;categories!G1409&amp;" ./category"&amp;LEFT(categories!G1409,6),"/","\"), "")</f>
        <v>copy .\img1\imgee77.jpg .\category\img1\</v>
      </c>
    </row>
    <row r="1410" spans="1:2" x14ac:dyDescent="0.25">
      <c r="A1410" t="str">
        <f>IF(LEN(categories!G1410) &gt; 0, "cp ."&amp;categories!G1410&amp;" ../catalog/category"&amp;LEFT(categories!G1410,6)&amp;";", "")</f>
        <v>cp ./img2/img4509.jpg ../catalog/category/img2/;</v>
      </c>
      <c r="B1410" t="str">
        <f>IF(LEN(categories!G1410) &gt; 0, SUBSTITUTE("copy ."&amp;categories!G1410&amp;" ./category"&amp;LEFT(categories!G1410,6),"/","\"), "")</f>
        <v>copy .\img2\img4509.jpg .\category\img2\</v>
      </c>
    </row>
    <row r="1411" spans="1:2" x14ac:dyDescent="0.25">
      <c r="A1411" t="str">
        <f>IF(LEN(categories!G1411) &gt; 0, "cp ."&amp;categories!G1411&amp;" ../catalog/category"&amp;LEFT(categories!G1411,6)&amp;";", "")</f>
        <v>cp ./img2/imge6c1.jpg ../catalog/category/img2/;</v>
      </c>
      <c r="B1411" t="str">
        <f>IF(LEN(categories!G1411) &gt; 0, SUBSTITUTE("copy ."&amp;categories!G1411&amp;" ./category"&amp;LEFT(categories!G1411,6),"/","\"), "")</f>
        <v>copy .\img2\imge6c1.jpg .\category\img2\</v>
      </c>
    </row>
    <row r="1412" spans="1:2" x14ac:dyDescent="0.25">
      <c r="A1412" t="str">
        <f>IF(LEN(categories!G1412) &gt; 0, "cp ."&amp;categories!G1412&amp;" ../catalog/category"&amp;LEFT(categories!G1412,6)&amp;";", "")</f>
        <v>cp ./img1/imgdbd7.jpg ../catalog/category/img1/;</v>
      </c>
      <c r="B1412" t="str">
        <f>IF(LEN(categories!G1412) &gt; 0, SUBSTITUTE("copy ."&amp;categories!G1412&amp;" ./category"&amp;LEFT(categories!G1412,6),"/","\"), "")</f>
        <v>copy .\img1\imgdbd7.jpg .\category\img1\</v>
      </c>
    </row>
    <row r="1413" spans="1:2" x14ac:dyDescent="0.25">
      <c r="A1413" t="str">
        <f>IF(LEN(categories!G1413) &gt; 0, "cp ."&amp;categories!G1413&amp;" ../catalog/category"&amp;LEFT(categories!G1413,6)&amp;";", "")</f>
        <v>cp ./img3/img0ac1.jpg ../catalog/category/img3/;</v>
      </c>
      <c r="B1413" t="str">
        <f>IF(LEN(categories!G1413) &gt; 0, SUBSTITUTE("copy ."&amp;categories!G1413&amp;" ./category"&amp;LEFT(categories!G1413,6),"/","\"), "")</f>
        <v>copy .\img3\img0ac1.jpg .\category\img3\</v>
      </c>
    </row>
    <row r="1414" spans="1:2" x14ac:dyDescent="0.25">
      <c r="A1414" t="str">
        <f>IF(LEN(categories!G1414) &gt; 0, "cp ."&amp;categories!G1414&amp;" ../catalog/category"&amp;LEFT(categories!G1414,6)&amp;";", "")</f>
        <v>cp ./img3/img2c9f.jpg ../catalog/category/img3/;</v>
      </c>
      <c r="B1414" t="str">
        <f>IF(LEN(categories!G1414) &gt; 0, SUBSTITUTE("copy ."&amp;categories!G1414&amp;" ./category"&amp;LEFT(categories!G1414,6),"/","\"), "")</f>
        <v>copy .\img3\img2c9f.jpg .\category\img3\</v>
      </c>
    </row>
    <row r="1415" spans="1:2" x14ac:dyDescent="0.25">
      <c r="A1415" t="str">
        <f>IF(LEN(categories!G1415) &gt; 0, "cp ."&amp;categories!G1415&amp;" ../catalog/category"&amp;LEFT(categories!G1415,6)&amp;";", "")</f>
        <v>cp ./img2/img8e1f.jpg ../catalog/category/img2/;</v>
      </c>
      <c r="B1415" t="str">
        <f>IF(LEN(categories!G1415) &gt; 0, SUBSTITUTE("copy ."&amp;categories!G1415&amp;" ./category"&amp;LEFT(categories!G1415,6),"/","\"), "")</f>
        <v>copy .\img2\img8e1f.jpg .\category\img2\</v>
      </c>
    </row>
    <row r="1416" spans="1:2" x14ac:dyDescent="0.25">
      <c r="A1416" t="str">
        <f>IF(LEN(categories!G1416) &gt; 0, "cp ."&amp;categories!G1416&amp;" ../catalog/category"&amp;LEFT(categories!G1416,6)&amp;";", "")</f>
        <v>cp ./img1/imgb7a7.jpg ../catalog/category/img1/;</v>
      </c>
      <c r="B1416" t="str">
        <f>IF(LEN(categories!G1416) &gt; 0, SUBSTITUTE("copy ."&amp;categories!G1416&amp;" ./category"&amp;LEFT(categories!G1416,6),"/","\"), "")</f>
        <v>copy .\img1\imgb7a7.jpg .\category\img1\</v>
      </c>
    </row>
    <row r="1417" spans="1:2" x14ac:dyDescent="0.25">
      <c r="A1417" t="str">
        <f>IF(LEN(categories!G1417) &gt; 0, "cp ."&amp;categories!G1417&amp;" ../catalog/category"&amp;LEFT(categories!G1417,6)&amp;";", "")</f>
        <v>cp ./img3/img9e20.jpg ../catalog/category/img3/;</v>
      </c>
      <c r="B1417" t="str">
        <f>IF(LEN(categories!G1417) &gt; 0, SUBSTITUTE("copy ."&amp;categories!G1417&amp;" ./category"&amp;LEFT(categories!G1417,6),"/","\"), "")</f>
        <v>copy .\img3\img9e20.jpg .\category\img3\</v>
      </c>
    </row>
    <row r="1418" spans="1:2" x14ac:dyDescent="0.25">
      <c r="A1418" t="str">
        <f>IF(LEN(categories!G1418) &gt; 0, "cp ."&amp;categories!G1418&amp;" ../catalog/category"&amp;LEFT(categories!G1418,6)&amp;";", "")</f>
        <v>cp ./img2/img6e4c.jpg ../catalog/category/img2/;</v>
      </c>
      <c r="B1418" t="str">
        <f>IF(LEN(categories!G1418) &gt; 0, SUBSTITUTE("copy ."&amp;categories!G1418&amp;" ./category"&amp;LEFT(categories!G1418,6),"/","\"), "")</f>
        <v>copy .\img2\img6e4c.jpg .\category\img2\</v>
      </c>
    </row>
    <row r="1419" spans="1:2" x14ac:dyDescent="0.25">
      <c r="A1419" t="str">
        <f>IF(LEN(categories!G1419) &gt; 0, "cp ."&amp;categories!G1419&amp;" ../catalog/category"&amp;LEFT(categories!G1419,6)&amp;";", "")</f>
        <v>cp ./img3/img462b.jpg ../catalog/category/img3/;</v>
      </c>
      <c r="B1419" t="str">
        <f>IF(LEN(categories!G1419) &gt; 0, SUBSTITUTE("copy ."&amp;categories!G1419&amp;" ./category"&amp;LEFT(categories!G1419,6),"/","\"), "")</f>
        <v>copy .\img3\img462b.jpg .\category\img3\</v>
      </c>
    </row>
    <row r="1420" spans="1:2" x14ac:dyDescent="0.25">
      <c r="A1420" t="str">
        <f>IF(LEN(categories!G1420) &gt; 0, "cp ."&amp;categories!G1420&amp;" ../catalog/category"&amp;LEFT(categories!G1420,6)&amp;";", "")</f>
        <v>cp ./img1/img0362.jpg ../catalog/category/img1/;</v>
      </c>
      <c r="B1420" t="str">
        <f>IF(LEN(categories!G1420) &gt; 0, SUBSTITUTE("copy ."&amp;categories!G1420&amp;" ./category"&amp;LEFT(categories!G1420,6),"/","\"), "")</f>
        <v>copy .\img1\img0362.jpg .\category\img1\</v>
      </c>
    </row>
    <row r="1421" spans="1:2" x14ac:dyDescent="0.25">
      <c r="A1421" t="str">
        <f>IF(LEN(categories!G1421) &gt; 0, "cp ."&amp;categories!G1421&amp;" ../catalog/category"&amp;LEFT(categories!G1421,6)&amp;";", "")</f>
        <v>cp ./img1/imgd71e.jpg ../catalog/category/img1/;</v>
      </c>
      <c r="B1421" t="str">
        <f>IF(LEN(categories!G1421) &gt; 0, SUBSTITUTE("copy ."&amp;categories!G1421&amp;" ./category"&amp;LEFT(categories!G1421,6),"/","\"), "")</f>
        <v>copy .\img1\imgd71e.jpg .\category\img1\</v>
      </c>
    </row>
    <row r="1422" spans="1:2" x14ac:dyDescent="0.25">
      <c r="A1422" t="str">
        <f>IF(LEN(categories!G1422) &gt; 0, "cp ."&amp;categories!G1422&amp;" ../catalog/category"&amp;LEFT(categories!G1422,6)&amp;";", "")</f>
        <v>cp ./img3/img4eb4.jpg ../catalog/category/img3/;</v>
      </c>
      <c r="B1422" t="str">
        <f>IF(LEN(categories!G1422) &gt; 0, SUBSTITUTE("copy ."&amp;categories!G1422&amp;" ./category"&amp;LEFT(categories!G1422,6),"/","\"), "")</f>
        <v>copy .\img3\img4eb4.jpg .\category\img3\</v>
      </c>
    </row>
    <row r="1423" spans="1:2" x14ac:dyDescent="0.25">
      <c r="A1423" t="str">
        <f>IF(LEN(categories!G1423) &gt; 0, "cp ."&amp;categories!G1423&amp;" ../catalog/category"&amp;LEFT(categories!G1423,6)&amp;";", "")</f>
        <v>cp ./img3/img8f2b.jpg ../catalog/category/img3/;</v>
      </c>
      <c r="B1423" t="str">
        <f>IF(LEN(categories!G1423) &gt; 0, SUBSTITUTE("copy ."&amp;categories!G1423&amp;" ./category"&amp;LEFT(categories!G1423,6),"/","\"), "")</f>
        <v>copy .\img3\img8f2b.jpg .\category\img3\</v>
      </c>
    </row>
    <row r="1424" spans="1:2" x14ac:dyDescent="0.25">
      <c r="A1424" t="str">
        <f>IF(LEN(categories!G1424) &gt; 0, "cp ."&amp;categories!G1424&amp;" ../catalog/category"&amp;LEFT(categories!G1424,6)&amp;";", "")</f>
        <v>cp ./img3/imgacfc.jpg ../catalog/category/img3/;</v>
      </c>
      <c r="B1424" t="str">
        <f>IF(LEN(categories!G1424) &gt; 0, SUBSTITUTE("copy ."&amp;categories!G1424&amp;" ./category"&amp;LEFT(categories!G1424,6),"/","\"), "")</f>
        <v>copy .\img3\imgacfc.jpg .\category\img3\</v>
      </c>
    </row>
    <row r="1425" spans="1:2" x14ac:dyDescent="0.25">
      <c r="A1425" t="str">
        <f>IF(LEN(categories!G1425) &gt; 0, "cp ."&amp;categories!G1425&amp;" ../catalog/category"&amp;LEFT(categories!G1425,6)&amp;";", "")</f>
        <v>cp ./img2/img0d59.jpg ../catalog/category/img2/;</v>
      </c>
      <c r="B1425" t="str">
        <f>IF(LEN(categories!G1425) &gt; 0, SUBSTITUTE("copy ."&amp;categories!G1425&amp;" ./category"&amp;LEFT(categories!G1425,6),"/","\"), "")</f>
        <v>copy .\img2\img0d59.jpg .\category\img2\</v>
      </c>
    </row>
    <row r="1426" spans="1:2" x14ac:dyDescent="0.25">
      <c r="A1426" t="str">
        <f>IF(LEN(categories!G1426) &gt; 0, "cp ."&amp;categories!G1426&amp;" ../catalog/category"&amp;LEFT(categories!G1426,6)&amp;";", "")</f>
        <v>cp ./img3/imgd4ec.jpg ../catalog/category/img3/;</v>
      </c>
      <c r="B1426" t="str">
        <f>IF(LEN(categories!G1426) &gt; 0, SUBSTITUTE("copy ."&amp;categories!G1426&amp;" ./category"&amp;LEFT(categories!G1426,6),"/","\"), "")</f>
        <v>copy .\img3\imgd4ec.jpg .\category\img3\</v>
      </c>
    </row>
    <row r="1427" spans="1:2" x14ac:dyDescent="0.25">
      <c r="A1427" t="str">
        <f>IF(LEN(categories!G1427) &gt; 0, "cp ."&amp;categories!G1427&amp;" ../catalog/category"&amp;LEFT(categories!G1427,6)&amp;";", "")</f>
        <v>cp ./img2/imga685.jpg ../catalog/category/img2/;</v>
      </c>
      <c r="B1427" t="str">
        <f>IF(LEN(categories!G1427) &gt; 0, SUBSTITUTE("copy ."&amp;categories!G1427&amp;" ./category"&amp;LEFT(categories!G1427,6),"/","\"), "")</f>
        <v>copy .\img2\imga685.jpg .\category\img2\</v>
      </c>
    </row>
    <row r="1428" spans="1:2" x14ac:dyDescent="0.25">
      <c r="A1428" t="str">
        <f>IF(LEN(categories!G1428) &gt; 0, "cp ."&amp;categories!G1428&amp;" ../catalog/category"&amp;LEFT(categories!G1428,6)&amp;";", "")</f>
        <v>cp ./img1/img5868.jpg ../catalog/category/img1/;</v>
      </c>
      <c r="B1428" t="str">
        <f>IF(LEN(categories!G1428) &gt; 0, SUBSTITUTE("copy ."&amp;categories!G1428&amp;" ./category"&amp;LEFT(categories!G1428,6),"/","\"), "")</f>
        <v>copy .\img1\img5868.jpg .\category\img1\</v>
      </c>
    </row>
    <row r="1429" spans="1:2" x14ac:dyDescent="0.25">
      <c r="A1429" t="str">
        <f>IF(LEN(categories!G1429) &gt; 0, "cp ."&amp;categories!G1429&amp;" ../catalog/category"&amp;LEFT(categories!G1429,6)&amp;";", "")</f>
        <v>cp ./img2/img8395.jpg ../catalog/category/img2/;</v>
      </c>
      <c r="B1429" t="str">
        <f>IF(LEN(categories!G1429) &gt; 0, SUBSTITUTE("copy ."&amp;categories!G1429&amp;" ./category"&amp;LEFT(categories!G1429,6),"/","\"), "")</f>
        <v>copy .\img2\img8395.jpg .\category\img2\</v>
      </c>
    </row>
    <row r="1430" spans="1:2" x14ac:dyDescent="0.25">
      <c r="A1430" t="str">
        <f>IF(LEN(categories!G1430) &gt; 0, "cp ."&amp;categories!G1430&amp;" ../catalog/category"&amp;LEFT(categories!G1430,6)&amp;";", "")</f>
        <v>cp ./img3/imgc1a9.jpg ../catalog/category/img3/;</v>
      </c>
      <c r="B1430" t="str">
        <f>IF(LEN(categories!G1430) &gt; 0, SUBSTITUTE("copy ."&amp;categories!G1430&amp;" ./category"&amp;LEFT(categories!G1430,6),"/","\"), "")</f>
        <v>copy .\img3\imgc1a9.jpg .\category\img3\</v>
      </c>
    </row>
    <row r="1431" spans="1:2" x14ac:dyDescent="0.25">
      <c r="A1431" t="str">
        <f>IF(LEN(categories!G1431) &gt; 0, "cp ."&amp;categories!G1431&amp;" ../catalog/category"&amp;LEFT(categories!G1431,6)&amp;";", "")</f>
        <v>cp ./img3/img33c1.jpg ../catalog/category/img3/;</v>
      </c>
      <c r="B1431" t="str">
        <f>IF(LEN(categories!G1431) &gt; 0, SUBSTITUTE("copy ."&amp;categories!G1431&amp;" ./category"&amp;LEFT(categories!G1431,6),"/","\"), "")</f>
        <v>copy .\img3\img33c1.jpg .\category\img3\</v>
      </c>
    </row>
    <row r="1432" spans="1:2" x14ac:dyDescent="0.25">
      <c r="A1432" t="str">
        <f>IF(LEN(categories!G1432) &gt; 0, "cp ."&amp;categories!G1432&amp;" ../catalog/category"&amp;LEFT(categories!G1432,6)&amp;";", "")</f>
        <v>cp ./img3/imgd43a.jpg ../catalog/category/img3/;</v>
      </c>
      <c r="B1432" t="str">
        <f>IF(LEN(categories!G1432) &gt; 0, SUBSTITUTE("copy ."&amp;categories!G1432&amp;" ./category"&amp;LEFT(categories!G1432,6),"/","\"), "")</f>
        <v>copy .\img3\imgd43a.jpg .\category\img3\</v>
      </c>
    </row>
    <row r="1433" spans="1:2" x14ac:dyDescent="0.25">
      <c r="A1433" t="str">
        <f>IF(LEN(categories!G1433) &gt; 0, "cp ."&amp;categories!G1433&amp;" ../catalog/category"&amp;LEFT(categories!G1433,6)&amp;";", "")</f>
        <v>cp ./img2/imgec89.jpg ../catalog/category/img2/;</v>
      </c>
      <c r="B1433" t="str">
        <f>IF(LEN(categories!G1433) &gt; 0, SUBSTITUTE("copy ."&amp;categories!G1433&amp;" ./category"&amp;LEFT(categories!G1433,6),"/","\"), "")</f>
        <v>copy .\img2\imgec89.jpg .\category\img2\</v>
      </c>
    </row>
    <row r="1434" spans="1:2" x14ac:dyDescent="0.25">
      <c r="A1434" t="str">
        <f>IF(LEN(categories!G1434) &gt; 0, "cp ."&amp;categories!G1434&amp;" ../catalog/category"&amp;LEFT(categories!G1434,6)&amp;";", "")</f>
        <v>cp ./img1/imga109.jpg ../catalog/category/img1/;</v>
      </c>
      <c r="B1434" t="str">
        <f>IF(LEN(categories!G1434) &gt; 0, SUBSTITUTE("copy ."&amp;categories!G1434&amp;" ./category"&amp;LEFT(categories!G1434,6),"/","\"), "")</f>
        <v>copy .\img1\imga109.jpg .\category\img1\</v>
      </c>
    </row>
    <row r="1435" spans="1:2" x14ac:dyDescent="0.25">
      <c r="A1435" t="str">
        <f>IF(LEN(categories!G1435) &gt; 0, "cp ."&amp;categories!G1435&amp;" ../catalog/category"&amp;LEFT(categories!G1435,6)&amp;";", "")</f>
        <v>cp ./img1/img7bb4.jpg ../catalog/category/img1/;</v>
      </c>
      <c r="B1435" t="str">
        <f>IF(LEN(categories!G1435) &gt; 0, SUBSTITUTE("copy ."&amp;categories!G1435&amp;" ./category"&amp;LEFT(categories!G1435,6),"/","\"), "")</f>
        <v>copy .\img1\img7bb4.jpg .\category\img1\</v>
      </c>
    </row>
    <row r="1436" spans="1:2" x14ac:dyDescent="0.25">
      <c r="A1436" t="str">
        <f>IF(LEN(categories!G1436) &gt; 0, "cp ."&amp;categories!G1436&amp;" ../catalog/category"&amp;LEFT(categories!G1436,6)&amp;";", "")</f>
        <v>cp ./img1/img2347.jpg ../catalog/category/img1/;</v>
      </c>
      <c r="B1436" t="str">
        <f>IF(LEN(categories!G1436) &gt; 0, SUBSTITUTE("copy ."&amp;categories!G1436&amp;" ./category"&amp;LEFT(categories!G1436,6),"/","\"), "")</f>
        <v>copy .\img1\img2347.jpg .\category\img1\</v>
      </c>
    </row>
    <row r="1437" spans="1:2" x14ac:dyDescent="0.25">
      <c r="A1437" t="str">
        <f>IF(LEN(categories!G1437) &gt; 0, "cp ."&amp;categories!G1437&amp;" ../catalog/category"&amp;LEFT(categories!G1437,6)&amp;";", "")</f>
        <v>cp ./img1/img8f3d.jpg ../catalog/category/img1/;</v>
      </c>
      <c r="B1437" t="str">
        <f>IF(LEN(categories!G1437) &gt; 0, SUBSTITUTE("copy ."&amp;categories!G1437&amp;" ./category"&amp;LEFT(categories!G1437,6),"/","\"), "")</f>
        <v>copy .\img1\img8f3d.jpg .\category\img1\</v>
      </c>
    </row>
    <row r="1438" spans="1:2" x14ac:dyDescent="0.25">
      <c r="A1438" t="str">
        <f>IF(LEN(categories!G1438) &gt; 0, "cp ."&amp;categories!G1438&amp;" ../catalog/category"&amp;LEFT(categories!G1438,6)&amp;";", "")</f>
        <v>cp ./img2/img13e5.jpg ../catalog/category/img2/;</v>
      </c>
      <c r="B1438" t="str">
        <f>IF(LEN(categories!G1438) &gt; 0, SUBSTITUTE("copy ."&amp;categories!G1438&amp;" ./category"&amp;LEFT(categories!G1438,6),"/","\"), "")</f>
        <v>copy .\img2\img13e5.jpg .\category\img2\</v>
      </c>
    </row>
    <row r="1439" spans="1:2" x14ac:dyDescent="0.25">
      <c r="A1439" t="str">
        <f>IF(LEN(categories!G1439) &gt; 0, "cp ."&amp;categories!G1439&amp;" ../catalog/category"&amp;LEFT(categories!G1439,6)&amp;";", "")</f>
        <v>cp ./img1/imgc00e.jpg ../catalog/category/img1/;</v>
      </c>
      <c r="B1439" t="str">
        <f>IF(LEN(categories!G1439) &gt; 0, SUBSTITUTE("copy ."&amp;categories!G1439&amp;" ./category"&amp;LEFT(categories!G1439,6),"/","\"), "")</f>
        <v>copy .\img1\imgc00e.jpg .\category\img1\</v>
      </c>
    </row>
    <row r="1440" spans="1:2" x14ac:dyDescent="0.25">
      <c r="A1440" t="str">
        <f>IF(LEN(categories!G1440) &gt; 0, "cp ."&amp;categories!G1440&amp;" ../catalog/category"&amp;LEFT(categories!G1440,6)&amp;";", "")</f>
        <v>cp ./img2/img16bb.jpg ../catalog/category/img2/;</v>
      </c>
      <c r="B1440" t="str">
        <f>IF(LEN(categories!G1440) &gt; 0, SUBSTITUTE("copy ."&amp;categories!G1440&amp;" ./category"&amp;LEFT(categories!G1440,6),"/","\"), "")</f>
        <v>copy .\img2\img16bb.jpg .\category\img2\</v>
      </c>
    </row>
    <row r="1441" spans="1:2" x14ac:dyDescent="0.25">
      <c r="A1441" t="str">
        <f>IF(LEN(categories!G1441) &gt; 0, "cp ."&amp;categories!G1441&amp;" ../catalog/category"&amp;LEFT(categories!G1441,6)&amp;";", "")</f>
        <v>cp ./img2/img7f68.jpg ../catalog/category/img2/;</v>
      </c>
      <c r="B1441" t="str">
        <f>IF(LEN(categories!G1441) &gt; 0, SUBSTITUTE("copy ."&amp;categories!G1441&amp;" ./category"&amp;LEFT(categories!G1441,6),"/","\"), "")</f>
        <v>copy .\img2\img7f68.jpg .\category\img2\</v>
      </c>
    </row>
    <row r="1442" spans="1:2" x14ac:dyDescent="0.25">
      <c r="A1442" t="str">
        <f>IF(LEN(categories!G1442) &gt; 0, "cp ."&amp;categories!G1442&amp;" ../catalog/category"&amp;LEFT(categories!G1442,6)&amp;";", "")</f>
        <v>cp ./img1/imgc175.jpg ../catalog/category/img1/;</v>
      </c>
      <c r="B1442" t="str">
        <f>IF(LEN(categories!G1442) &gt; 0, SUBSTITUTE("copy ."&amp;categories!G1442&amp;" ./category"&amp;LEFT(categories!G1442,6),"/","\"), "")</f>
        <v>copy .\img1\imgc175.jpg .\category\img1\</v>
      </c>
    </row>
    <row r="1443" spans="1:2" x14ac:dyDescent="0.25">
      <c r="A1443" t="str">
        <f>IF(LEN(categories!G1443) &gt; 0, "cp ."&amp;categories!G1443&amp;" ../catalog/category"&amp;LEFT(categories!G1443,6)&amp;";", "")</f>
        <v>cp ./img1/img353d.jpg ../catalog/category/img1/;</v>
      </c>
      <c r="B1443" t="str">
        <f>IF(LEN(categories!G1443) &gt; 0, SUBSTITUTE("copy ."&amp;categories!G1443&amp;" ./category"&amp;LEFT(categories!G1443,6),"/","\"), "")</f>
        <v>copy .\img1\img353d.jpg .\category\img1\</v>
      </c>
    </row>
    <row r="1444" spans="1:2" x14ac:dyDescent="0.25">
      <c r="A1444" t="str">
        <f>IF(LEN(categories!G1444) &gt; 0, "cp ."&amp;categories!G1444&amp;" ../catalog/category"&amp;LEFT(categories!G1444,6)&amp;";", "")</f>
        <v>cp ./img3/imgdef4.jpg ../catalog/category/img3/;</v>
      </c>
      <c r="B1444" t="str">
        <f>IF(LEN(categories!G1444) &gt; 0, SUBSTITUTE("copy ."&amp;categories!G1444&amp;" ./category"&amp;LEFT(categories!G1444,6),"/","\"), "")</f>
        <v>copy .\img3\imgdef4.jpg .\category\img3\</v>
      </c>
    </row>
    <row r="1445" spans="1:2" x14ac:dyDescent="0.25">
      <c r="A1445" t="str">
        <f>IF(LEN(categories!G1445) &gt; 0, "cp ."&amp;categories!G1445&amp;" ../catalog/category"&amp;LEFT(categories!G1445,6)&amp;";", "")</f>
        <v>cp ./img2/imgcec4.jpg ../catalog/category/img2/;</v>
      </c>
      <c r="B1445" t="str">
        <f>IF(LEN(categories!G1445) &gt; 0, SUBSTITUTE("copy ."&amp;categories!G1445&amp;" ./category"&amp;LEFT(categories!G1445,6),"/","\"), "")</f>
        <v>copy .\img2\imgcec4.jpg .\category\img2\</v>
      </c>
    </row>
    <row r="1446" spans="1:2" hidden="1" x14ac:dyDescent="0.25">
      <c r="A1446" t="str">
        <f>IF(LEN(categories!G1446) &gt; 0, "cp ."&amp;categories!G1446&amp;" ../catalog/category"&amp;LEFT(categories!G1446,6)&amp;";", "")</f>
        <v/>
      </c>
      <c r="B1446" t="str">
        <f>IF(LEN(categories!G1446) &gt; 0, SUBSTITUTE("copy ."&amp;categories!G1446&amp;" ./category"&amp;LEFT(categories!G1446,6),"/","\"), "")</f>
        <v/>
      </c>
    </row>
    <row r="1447" spans="1:2" hidden="1" x14ac:dyDescent="0.25">
      <c r="A1447" t="str">
        <f>IF(LEN(categories!G1447) &gt; 0, "cp ."&amp;categories!G1447&amp;" ../catalog/category"&amp;LEFT(categories!G1447,6)&amp;";", "")</f>
        <v/>
      </c>
      <c r="B1447" t="str">
        <f>IF(LEN(categories!G1447) &gt; 0, SUBSTITUTE("copy ."&amp;categories!G1447&amp;" ./category"&amp;LEFT(categories!G1447,6),"/","\"), "")</f>
        <v/>
      </c>
    </row>
    <row r="1448" spans="1:2" hidden="1" x14ac:dyDescent="0.25">
      <c r="A1448" t="str">
        <f>IF(LEN(categories!G1448) &gt; 0, "cp ."&amp;categories!G1448&amp;" ../catalog/category"&amp;LEFT(categories!G1448,6)&amp;";", "")</f>
        <v/>
      </c>
      <c r="B1448" t="str">
        <f>IF(LEN(categories!G1448) &gt; 0, SUBSTITUTE("copy ."&amp;categories!G1448&amp;" ./category"&amp;LEFT(categories!G1448,6),"/","\"), "")</f>
        <v/>
      </c>
    </row>
    <row r="1449" spans="1:2" hidden="1" x14ac:dyDescent="0.25">
      <c r="A1449" t="str">
        <f>IF(LEN(categories!G1449) &gt; 0, "cp ."&amp;categories!G1449&amp;" ../catalog/category"&amp;LEFT(categories!G1449,6)&amp;";", "")</f>
        <v/>
      </c>
      <c r="B1449" t="str">
        <f>IF(LEN(categories!G1449) &gt; 0, SUBSTITUTE("copy ."&amp;categories!G1449&amp;" ./category"&amp;LEFT(categories!G1449,6),"/","\"), "")</f>
        <v/>
      </c>
    </row>
    <row r="1450" spans="1:2" hidden="1" x14ac:dyDescent="0.25">
      <c r="A1450" t="str">
        <f>IF(LEN(categories!G1450) &gt; 0, "cp ."&amp;categories!G1450&amp;" ../catalog/category"&amp;LEFT(categories!G1450,6)&amp;";", "")</f>
        <v/>
      </c>
      <c r="B1450" t="str">
        <f>IF(LEN(categories!G1450) &gt; 0, SUBSTITUTE("copy ."&amp;categories!G1450&amp;" ./category"&amp;LEFT(categories!G1450,6),"/","\"), "")</f>
        <v/>
      </c>
    </row>
  </sheetData>
  <autoFilter ref="A2:F1450">
    <filterColumn colId="1">
      <filters>
        <filter val="copy .\img1\img003f.jpg .\category\img1\"/>
        <filter val="copy .\img1\img006b.jpg .\category\img1\"/>
        <filter val="copy .\img1\img012d.jpg .\category\img1\"/>
        <filter val="copy .\img1\img015e.jpg .\category\img1\"/>
        <filter val="copy .\img1\img0193.jpg .\category\img1\"/>
        <filter val="copy .\img1\img02df.jpg .\category\img1\"/>
        <filter val="copy .\img1\img0344.jpg .\category\img1\"/>
        <filter val="copy .\img1\img0362.jpg .\category\img1\"/>
        <filter val="copy .\img1\img0504.jpg .\category\img1\"/>
        <filter val="copy .\img1\img060b.jpg .\category\img1\"/>
        <filter val="copy .\img1\img072c.jpg .\category\img1\"/>
        <filter val="copy .\img1\img0a52.jpg .\category\img1\"/>
        <filter val="copy .\img1\img0ac2.jpg .\category\img1\"/>
        <filter val="copy .\img1\img0b53.jpg .\category\img1\"/>
        <filter val="copy .\img1\img0b5a.jpg .\category\img1\"/>
        <filter val="copy .\img1\img0c14.jpg .\category\img1\"/>
        <filter val="copy .\img1\img0c59.jpg .\category\img1\"/>
        <filter val="copy .\img1\img0cec.jpg .\category\img1\"/>
        <filter val="copy .\img1\img0d76.jpg .\category\img1\"/>
        <filter val="copy .\img1\img0e73.jpg .\category\img1\"/>
        <filter val="copy .\img1\img0eca.jpg .\category\img1\"/>
        <filter val="copy .\img1\img0fc5.jpg .\category\img1\"/>
        <filter val="copy .\img1\img0ffd.jpg .\category\img1\"/>
        <filter val="copy .\img1\img10fb.jpg .\category\img1\"/>
        <filter val="copy .\img1\img117e.jpg .\category\img1\"/>
        <filter val="copy .\img1\img1259.jpg .\category\img1\"/>
        <filter val="copy .\img1\img1265.jpg .\category\img1\"/>
        <filter val="copy .\img1\img12db.jpg .\category\img1\"/>
        <filter val="copy .\img1\img1389.jpg .\category\img1\"/>
        <filter val="copy .\img1\img156e.jpg .\category\img1\"/>
        <filter val="copy .\img1\img15ca.jpg .\category\img1\"/>
        <filter val="copy .\img1\img1606.jpg .\category\img1\"/>
        <filter val="copy .\img1\img1616.jpg .\category\img1\"/>
        <filter val="copy .\img1\img1626.jpg .\category\img1\"/>
        <filter val="copy .\img1\img16ca.jpg .\category\img1\"/>
        <filter val="copy .\img1\img191a.jpg .\category\img1\"/>
        <filter val="copy .\img1\img195b.jpg .\category\img1\"/>
        <filter val="copy .\img1\img1961.jpg .\category\img1\"/>
        <filter val="copy .\img1\img1b18.jpg .\category\img1\"/>
        <filter val="copy .\img1\img1b28.jpg .\category\img1\"/>
        <filter val="copy .\img1\img1b66-2.jpg .\category\img1\"/>
        <filter val="copy .\img1\img1c08.jpg .\category\img1\"/>
        <filter val="copy .\img1\img1c36.jpg .\category\img1\"/>
        <filter val="copy .\img1\img1da4.jpg .\category\img1\"/>
        <filter val="copy .\img1\img1e3a.jpg .\category\img1\"/>
        <filter val="copy .\img1\img1ee1.jpg .\category\img1\"/>
        <filter val="copy .\img1\img1f1e.jpg .\category\img1\"/>
        <filter val="copy .\img1\img1f4b.jpg .\category\img1\"/>
        <filter val="copy .\img1\img1f5e.jpg .\category\img1\"/>
        <filter val="copy .\img1\img1f69.jpg .\category\img1\"/>
        <filter val="copy .\img1\img1f8d.jpg .\category\img1\"/>
        <filter val="copy .\img1\img1fcc.jpg .\category\img1\"/>
        <filter val="copy .\img1\img1fd4.jpg .\category\img1\"/>
        <filter val="copy .\img1\img1fd9.jpg .\category\img1\"/>
        <filter val="copy .\img1\img2016.jpg .\category\img1\"/>
        <filter val="copy .\img1\img20b6.jpg .\category\img1\"/>
        <filter val="copy .\img1\img211e.jpg .\category\img1\"/>
        <filter val="copy .\img1\img2145.jpg .\category\img1\"/>
        <filter val="copy .\img1\img21cd.jpg .\category\img1\"/>
        <filter val="copy .\img1\img2347.jpg .\category\img1\"/>
        <filter val="copy .\img1\img234d.jpg .\category\img1\"/>
        <filter val="copy .\img1\img23a1.jpg .\category\img1\"/>
        <filter val="copy .\img1\img23cb.jpg .\category\img1\"/>
        <filter val="copy .\img1\img2462.jpg .\category\img1\"/>
        <filter val="copy .\img1\img2485.jpg .\category\img1\"/>
        <filter val="copy .\img1\img256a.jpg .\category\img1\"/>
        <filter val="copy .\img1\img25da.jpg .\category\img1\"/>
        <filter val="copy .\img1\img2602.jpg .\category\img1\"/>
        <filter val="copy .\img1\img2688.jpg .\category\img1\"/>
        <filter val="copy .\img1\img26c7.jpg .\category\img1\"/>
        <filter val="copy .\img1\img26fe.jpg .\category\img1\"/>
        <filter val="copy .\img1\img2777.jpg .\category\img1\"/>
        <filter val="copy .\img1\img27af.jpg .\category\img1\"/>
        <filter val="copy .\img1\img27ca.jpg .\category\img1\"/>
        <filter val="copy .\img1\img28a8.jpg .\category\img1\"/>
        <filter val="copy .\img1\img290e.jpg .\category\img1\"/>
        <filter val="copy .\img1\img2953.jpg .\category\img1\"/>
        <filter val="copy .\img1\img2996.jpg .\category\img1\"/>
        <filter val="copy .\img1\img2a18.jpg .\category\img1\"/>
        <filter val="copy .\img1\img2ad1.jpg .\category\img1\"/>
        <filter val="copy .\img1\img2b1d.jpg .\category\img1\"/>
        <filter val="copy .\img1\img2b40.jpg .\category\img1\"/>
        <filter val="copy .\img1\img2b4c.jpg .\category\img1\"/>
        <filter val="copy .\img1\img2ca1.jpg .\category\img1\"/>
        <filter val="copy .\img1\img2d5f.jpg .\category\img1\"/>
        <filter val="copy .\img1\img2d9c.jpg .\category\img1\"/>
        <filter val="copy .\img1\img2e89.jpg .\category\img1\"/>
        <filter val="copy .\img1\img2f58.jpg .\category\img1\"/>
        <filter val="copy .\img1\img2fa8.jpg .\category\img1\"/>
        <filter val="copy .\img1\img3146.jpg .\category\img1\"/>
        <filter val="copy .\img1\img31d4.jpg .\category\img1\"/>
        <filter val="copy .\img1\img31ea.jpg .\category\img1\"/>
        <filter val="copy .\img1\img3253.jpg .\category\img1\"/>
        <filter val="copy .\img1\img329f.jpg .\category\img1\"/>
        <filter val="copy .\img1\img3383.jpg .\category\img1\"/>
        <filter val="copy .\img1\img3506.jpg .\category\img1\"/>
        <filter val="copy .\img1\img3532.jpg .\category\img1\"/>
        <filter val="copy .\img1\img353d.jpg .\category\img1\"/>
        <filter val="copy .\img1\img370d.jpg .\category\img1\"/>
        <filter val="copy .\img1\img3870.jpg .\category\img1\"/>
        <filter val="copy .\img1\img38cc.jpg .\category\img1\"/>
        <filter val="copy .\img1\img3a2a.jpg .\category\img1\"/>
        <filter val="copy .\img1\img3a2d.jpg .\category\img1\"/>
        <filter val="copy .\img1\img3a64.jpg .\category\img1\"/>
        <filter val="copy .\img1\img3a92.jpg .\category\img1\"/>
        <filter val="copy .\img1\img3ae1.jpg .\category\img1\"/>
        <filter val="copy .\img1\img3ba2.jpg .\category\img1\"/>
        <filter val="copy .\img1\img3bb2.jpg .\category\img1\"/>
        <filter val="copy .\img1\img3bff.jpg .\category\img1\"/>
        <filter val="copy .\img1\img3c04.jpg .\category\img1\"/>
        <filter val="copy .\img1\img3c40.jpg .\category\img1\"/>
        <filter val="copy .\img1\img3c7e.jpg .\category\img1\"/>
        <filter val="copy .\img1\img3d78.jpg .\category\img1\"/>
        <filter val="copy .\img1\img3ea9.jpg .\category\img1\"/>
        <filter val="copy .\img1\img3f24.jpg .\category\img1\"/>
        <filter val="copy .\img1\img3f93.jpg .\category\img1\"/>
        <filter val="copy .\img1\img408b.jpg .\category\img1\"/>
        <filter val="copy .\img1\img415b.jpg .\category\img1\"/>
        <filter val="copy .\img1\img41fd.jpg .\category\img1\"/>
        <filter val="copy .\img1\img4245.jpg .\category\img1\"/>
        <filter val="copy .\img1\img439e.jpg .\category\img1\"/>
        <filter val="copy .\img1\img44aa.jpg .\category\img1\"/>
        <filter val="copy .\img1\img44c2.jpg .\category\img1\"/>
        <filter val="copy .\img1\img450a.jpg .\category\img1\"/>
        <filter val="copy .\img1\img453d.jpg .\category\img1\"/>
        <filter val="copy .\img1\img460f.jpg .\category\img1\"/>
        <filter val="copy .\img1\img46a1.jpg .\category\img1\"/>
        <filter val="copy .\img1\img4715.jpg .\category\img1\"/>
        <filter val="copy .\img1\img4749.jpg .\category\img1\"/>
        <filter val="copy .\img1\img4847.jpg .\category\img1\"/>
        <filter val="copy .\img1\img488e.jpg .\category\img1\"/>
        <filter val="copy .\img1\img48bb.jpg .\category\img1\"/>
        <filter val="copy .\img1\img48ea.jpg .\category\img1\"/>
        <filter val="copy .\img1\img49cc.jpg .\category\img1\"/>
        <filter val="copy .\img1\img4a03.jpg .\category\img1\"/>
        <filter val="copy .\img1\img4b67.jpg .\category\img1\"/>
        <filter val="copy .\img1\img4bc7.jpg .\category\img1\"/>
        <filter val="copy .\img1\img4c95.jpg .\category\img1\"/>
        <filter val="copy .\img1\img4cc8.jpg .\category\img1\"/>
        <filter val="copy .\img1\img4cd9.jpg .\category\img1\"/>
        <filter val="copy .\img1\img4d30.jpg .\category\img1\"/>
        <filter val="copy .\img1\img4d60.jpg .\category\img1\"/>
        <filter val="copy .\img1\img4dd0.jpg .\category\img1\"/>
        <filter val="copy .\img1\img4f00.jpg .\category\img1\"/>
        <filter val="copy .\img1\img4f51.jpg .\category\img1\"/>
        <filter val="copy .\img1\img4f85.jpg .\category\img1\"/>
        <filter val="copy .\img1\img5025.jpg .\category\img1\"/>
        <filter val="copy .\img1\img5089.jpg .\category\img1\"/>
        <filter val="copy .\img1\img5128.jpg .\category\img1\"/>
        <filter val="copy .\img1\img5168.jpg .\category\img1\"/>
        <filter val="copy .\img1\img51c2.jpg .\category\img1\"/>
        <filter val="copy .\img1\img5217.jpg .\category\img1\"/>
        <filter val="copy .\img1\img525c.jpg .\category\img1\"/>
        <filter val="copy .\img1\img5285.jpg .\category\img1\"/>
        <filter val="copy .\img1\img529c.jpg .\category\img1\"/>
        <filter val="copy .\img1\img52a2-2.jpg .\category\img1\"/>
        <filter val="copy .\img1\img52b9.jpg .\category\img1\"/>
        <filter val="copy .\img1\img5330.jpg .\category\img1\"/>
        <filter val="copy .\img1\img5358.jpg .\category\img1\"/>
        <filter val="copy .\img1\img53cd.jpg .\category\img1\"/>
        <filter val="copy .\img1\img53d0.jpg .\category\img1\"/>
        <filter val="copy .\img1\img5541.jpg .\category\img1\"/>
        <filter val="copy .\img1\img556f.jpg .\category\img1\"/>
        <filter val="copy .\img1\img561c.jpg .\category\img1\"/>
        <filter val="copy .\img1\img563b.jpg .\category\img1\"/>
        <filter val="copy .\img1\img56b7.jpg .\category\img1\"/>
        <filter val="copy .\img1\img571d.jpg .\category\img1\"/>
        <filter val="copy .\img1\img5862.jpg .\category\img1\"/>
        <filter val="copy .\img1\img5868.jpg .\category\img1\"/>
        <filter val="copy .\img1\img5884.jpg .\category\img1\"/>
        <filter val="copy .\img1\img59aa.jpg .\category\img1\"/>
        <filter val="copy .\img1\img59cd.jpg .\category\img1\"/>
        <filter val="copy .\img1\img5c7c.jpg .\category\img1\"/>
        <filter val="copy .\img1\img5c81.jpg .\category\img1\"/>
        <filter val="copy .\img1\img5cae.jpg .\category\img1\"/>
        <filter val="copy .\img1\img5cdb.jpg .\category\img1\"/>
        <filter val="copy .\img1\img5e2f.jpg .\category\img1\"/>
        <filter val="copy .\img1\img5e31.jpg .\category\img1\"/>
        <filter val="copy .\img1\img5e4a.jpg .\category\img1\"/>
        <filter val="copy .\img1\img5ef3.jpg .\category\img1\"/>
        <filter val="copy .\img1\img5fb6.jpg .\category\img1\"/>
        <filter val="copy .\img1\img6027.jpg .\category\img1\"/>
        <filter val="copy .\img1\img604d.jpg .\category\img1\"/>
        <filter val="copy .\img1\img621c.jpg .\category\img1\"/>
        <filter val="copy .\img1\img62ec.jpg .\category\img1\"/>
        <filter val="copy .\img1\img6406.jpg .\category\img1\"/>
        <filter val="copy .\img1\img640e.jpg .\category\img1\"/>
        <filter val="copy .\img1\img6416.jpg .\category\img1\"/>
        <filter val="copy .\img1\img649a.jpg .\category\img1\"/>
        <filter val="copy .\img1\img64c2.jpg .\category\img1\"/>
        <filter val="copy .\img1\img65ba.jpg .\category\img1\"/>
        <filter val="copy .\img1\img665b.jpg .\category\img1\"/>
        <filter val="copy .\img1\img670d.jpg .\category\img1\"/>
        <filter val="copy .\img1\img682f.jpg .\category\img1\"/>
        <filter val="copy .\img1\img69c1.jpg .\category\img1\"/>
        <filter val="copy .\img1\img6a7a.jpg .\category\img1\"/>
        <filter val="copy .\img1\img6b4f.jpg .\category\img1\"/>
        <filter val="copy .\img1\img6b79.jpg .\category\img1\"/>
        <filter val="copy .\img1\img6c20.jpg .\category\img1\"/>
        <filter val="copy .\img1\img6e55.jpg .\category\img1\"/>
        <filter val="copy .\img1\img6e93.jpg .\category\img1\"/>
        <filter val="copy .\img1\img6ee1.jpg .\category\img1\"/>
        <filter val="copy .\img1\img6f1a.jpg .\category\img1\"/>
        <filter val="copy .\img1\img6f1c.jpg .\category\img1\"/>
        <filter val="copy .\img1\img6f4a.jpg .\category\img1\"/>
        <filter val="copy .\img1\img717c.jpg .\category\img1\"/>
        <filter val="copy .\img1\img71c0.jpg .\category\img1\"/>
        <filter val="copy .\img1\img7227.jpg .\category\img1\"/>
        <filter val="copy .\img1\img7275.jpg .\category\img1\"/>
        <filter val="copy .\img1\img72c3.jpg .\category\img1\"/>
        <filter val="copy .\img1\img72d2.jpg .\category\img1\"/>
        <filter val="copy .\img1\img7308.jpg .\category\img1\"/>
        <filter val="copy .\img1\img73d0.jpg .\category\img1\"/>
        <filter val="copy .\img1\img75a1.jpg .\category\img1\"/>
        <filter val="copy .\img1\img75c2.jpg .\category\img1\"/>
        <filter val="copy .\img1\img76c6.jpg .\category\img1\"/>
        <filter val="copy .\img1\img7803.jpg .\category\img1\"/>
        <filter val="copy .\img1\img78fe.jpg .\category\img1\"/>
        <filter val="copy .\img1\img7a03.jpg .\category\img1\"/>
        <filter val="copy .\img1\img7bb4.jpg .\category\img1\"/>
        <filter val="copy .\img1\img7d49.jpg .\category\img1\"/>
        <filter val="copy .\img1\img7e21.jpg .\category\img1\"/>
        <filter val="copy .\img1\img803e.jpg .\category\img1\"/>
        <filter val="copy .\img1\img80c5.jpg .\category\img1\"/>
        <filter val="copy .\img1\img816a.jpg .\category\img1\"/>
        <filter val="copy .\img1\img81a1.jpg .\category\img1\"/>
        <filter val="copy .\img1\img8268.jpg .\category\img1\"/>
        <filter val="copy .\img1\img826b.jpg .\category\img1\"/>
        <filter val="copy .\img1\img82a9.jpg .\category\img1\"/>
        <filter val="copy .\img1\img82d9.jpg .\category\img1\"/>
        <filter val="copy .\img1\img8387.jpg .\category\img1\"/>
        <filter val="copy .\img1\img84b3.jpg .\category\img1\"/>
        <filter val="copy .\img1\img84e3.jpg .\category\img1\"/>
        <filter val="copy .\img1\img85c3.jpg .\category\img1\"/>
        <filter val="copy .\img1\img85d9.jpg .\category\img1\"/>
        <filter val="copy .\img1\img85dd.jpg .\category\img1\"/>
        <filter val="copy .\img1\img8652.jpg .\category\img1\"/>
        <filter val="copy .\img1\img8861.jpg .\category\img1\"/>
        <filter val="copy .\img1\img8868.jpg .\category\img1\"/>
        <filter val="copy .\img1\img8944.jpg .\category\img1\"/>
        <filter val="copy .\img1\img8969.jpg .\category\img1\"/>
        <filter val="copy .\img1\img8a01.jpg .\category\img1\"/>
        <filter val="copy .\img1\img8a11.jpg .\category\img1\"/>
        <filter val="copy .\img1\img8a28.jpg .\category\img1\"/>
        <filter val="copy .\img1\img8c5b.jpg .\category\img1\"/>
        <filter val="copy .\img1\img8ce2.jpg .\category\img1\"/>
        <filter val="copy .\img1\img8cfb.jpg .\category\img1\"/>
        <filter val="copy .\img1\img8d37.jpg .\category\img1\"/>
        <filter val="copy .\img1\img8d46.jpg .\category\img1\"/>
        <filter val="copy .\img1\img8d58.jpg .\category\img1\"/>
        <filter val="copy .\img1\img8d8d.jpg .\category\img1\"/>
        <filter val="copy .\img1\img8e56.jpg .\category\img1\"/>
        <filter val="copy .\img1\img8eac.jpg .\category\img1\"/>
        <filter val="copy .\img1\img8eaf.jpg .\category\img1\"/>
        <filter val="copy .\img1\img8eb8.jpg .\category\img1\"/>
        <filter val="copy .\img1\img8ede.jpg .\category\img1\"/>
        <filter val="copy .\img1\img8f3d.jpg .\category\img1\"/>
        <filter val="copy .\img1\img8feb.jpg .\category\img1\"/>
        <filter val="copy .\img1\img9140.jpg .\category\img1\"/>
        <filter val="copy .\img1\img9222.jpg .\category\img1\"/>
        <filter val="copy .\img1\img9236.jpg .\category\img1\"/>
        <filter val="copy .\img1\img9283.jpg .\category\img1\"/>
        <filter val="copy .\img1\img9303.jpg .\category\img1\"/>
        <filter val="copy .\img1\img93f1.jpg .\category\img1\"/>
        <filter val="copy .\img1\img9425.jpg .\category\img1\"/>
        <filter val="copy .\img1\img9493.jpg .\category\img1\"/>
        <filter val="copy .\img1\img95ee.jpg .\category\img1\"/>
        <filter val="copy .\img1\img9600.jpg .\category\img1\"/>
        <filter val="copy .\img1\img9604.jpg .\category\img1\"/>
        <filter val="copy .\img1\img9656.jpg .\category\img1\"/>
        <filter val="copy .\img1\img96a8-2.jpg .\category\img1\"/>
        <filter val="copy .\img1\img9716.jpg .\category\img1\"/>
        <filter val="copy .\img1\img97ba.jpg .\category\img1\"/>
        <filter val="copy .\img1\img97de.jpg .\category\img1\"/>
        <filter val="copy .\img1\img97f2.jpg .\category\img1\"/>
        <filter val="copy .\img1\img9856.jpg .\category\img1\"/>
        <filter val="copy .\img1\img9863.jpg .\category\img1\"/>
        <filter val="copy .\img1\img995e.jpg .\category\img1\"/>
        <filter val="copy .\img1\img9a00.jpg .\category\img1\"/>
        <filter val="copy .\img1\img9a18.jpg .\category\img1\"/>
        <filter val="copy .\img1\img9a22.jpg .\category\img1\"/>
        <filter val="copy .\img1\img9a77.jpg .\category\img1\"/>
        <filter val="copy .\img1\img9b19.jpg .\category\img1\"/>
        <filter val="copy .\img1\img9b33.jpg .\category\img1\"/>
        <filter val="copy .\img1\img9bf2.jpg .\category\img1\"/>
        <filter val="copy .\img1\img9c37.jpg .\category\img1\"/>
        <filter val="copy .\img1\img9c5d.jpg .\category\img1\"/>
        <filter val="copy .\img1\img9c79.jpg .\category\img1\"/>
        <filter val="copy .\img1\img9d52.jpg .\category\img1\"/>
        <filter val="copy .\img1\img9dc8.jpg .\category\img1\"/>
        <filter val="copy .\img1\img9e02.jpg .\category\img1\"/>
        <filter val="copy .\img1\img9e67.jpg .\category\img1\"/>
        <filter val="copy .\img1\img9e72.jpg .\category\img1\"/>
        <filter val="copy .\img1\img9ef8.jpg .\category\img1\"/>
        <filter val="copy .\img1\img9f6e.jpg .\category\img1\"/>
        <filter val="copy .\img1\img9fc4.jpg .\category\img1\"/>
        <filter val="copy .\img1\imga109.jpg .\category\img1\"/>
        <filter val="copy .\img1\imga11b.jpg .\category\img1\"/>
        <filter val="copy .\img1\imga20b.jpg .\category\img1\"/>
        <filter val="copy .\img1\imga2b1.jpg .\category\img1\"/>
        <filter val="copy .\img1\imga339.jpg .\category\img1\"/>
        <filter val="copy .\img1\imga34a.jpg .\category\img1\"/>
        <filter val="copy .\img1\imga451.jpg .\category\img1\"/>
        <filter val="copy .\img1\imga4c3.jpg .\category\img1\"/>
        <filter val="copy .\img1\imga5d9.jpg .\category\img1\"/>
        <filter val="copy .\img1\imga660.jpg .\category\img1\"/>
        <filter val="copy .\img1\imga69b.jpg .\category\img1\"/>
        <filter val="copy .\img1\imga6ab.jpg .\category\img1\"/>
        <filter val="copy .\img1\imga7c2.jpg .\category\img1\"/>
        <filter val="copy .\img1\imga7c9.jpg .\category\img1\"/>
        <filter val="copy .\img1\imga83b.jpg .\category\img1\"/>
        <filter val="copy .\img1\imga951.jpg .\category\img1\"/>
        <filter val="copy .\img1\imga98c.jpg .\category\img1\"/>
        <filter val="copy .\img1\imgaa2e.jpg .\category\img1\"/>
        <filter val="copy .\img1\imgaa3d.jpg .\category\img1\"/>
        <filter val="copy .\img1\imgaa54.jpg .\category\img1\"/>
        <filter val="copy .\img1\imgaaa4.jpg .\category\img1\"/>
        <filter val="copy .\img1\imgab2e.jpg .\category\img1\"/>
        <filter val="copy .\img1\imgab55.jpg .\category\img1\"/>
        <filter val="copy .\img1\imgabdf.jpg .\category\img1\"/>
        <filter val="copy .\img1\imgac35.jpg .\category\img1\"/>
        <filter val="copy .\img1\imgacf2.jpg .\category\img1\"/>
        <filter val="copy .\img1\imgad0b.jpg .\category\img1\"/>
        <filter val="copy .\img1\imgadc0.jpg .\category\img1\"/>
        <filter val="copy .\img1\imgadda.jpg .\category\img1\"/>
        <filter val="copy .\img1\imgae39.jpg .\category\img1\"/>
        <filter val="copy .\img1\imgaea7.jpg .\category\img1\"/>
        <filter val="copy .\img1\imgaf6c.jpg .\category\img1\"/>
        <filter val="copy .\img1\imgaf80.jpg .\category\img1\"/>
        <filter val="copy .\img1\imgb035.jpg .\category\img1\"/>
        <filter val="copy .\img1\imgb0db.jpg .\category\img1\"/>
        <filter val="copy .\img1\imgb1e8.jpg .\category\img1\"/>
        <filter val="copy .\img1\imgb305.jpg .\category\img1\"/>
        <filter val="copy .\img1\imgb31a.jpg .\category\img1\"/>
        <filter val="copy .\img1\imgb31b.jpg .\category\img1\"/>
        <filter val="copy .\img1\imgb397.jpg .\category\img1\"/>
        <filter val="copy .\img1\imgb401.jpg .\category\img1\"/>
        <filter val="copy .\img1\imgb419.jpg .\category\img1\"/>
        <filter val="copy .\img1\imgb606.jpg .\category\img1\"/>
        <filter val="copy .\img1\imgb624.jpg .\category\img1\"/>
        <filter val="copy .\img1\imgb628.jpg .\category\img1\"/>
        <filter val="copy .\img1\imgb7a7.jpg .\category\img1\"/>
        <filter val="copy .\img1\imgb7af.jpg .\category\img1\"/>
        <filter val="copy .\img1\imgb7db.jpg .\category\img1\"/>
        <filter val="copy .\img1\imgb80f.jpg .\category\img1\"/>
        <filter val="copy .\img1\imgb8a7.jpg .\category\img1\"/>
        <filter val="copy .\img1\imgb952.jpg .\category\img1\"/>
        <filter val="copy .\img1\imgb953.jpg .\category\img1\"/>
        <filter val="copy .\img1\imgb96d.jpg .\category\img1\"/>
        <filter val="copy .\img1\imgb9ae.jpg .\category\img1\"/>
        <filter val="copy .\img1\imgba4d.jpg .\category\img1\"/>
        <filter val="copy .\img1\imgbbb3.jpg .\category\img1\"/>
        <filter val="copy .\img1\imgbcbf.jpg .\category\img1\"/>
        <filter val="copy .\img1\imgbd5e.jpg .\category\img1\"/>
        <filter val="copy .\img1\imgbd67.jpg .\category\img1\"/>
        <filter val="copy .\img1\imgbe2b.jpg .\category\img1\"/>
        <filter val="copy .\img1\imgbe8c.jpg .\category\img1\"/>
        <filter val="copy .\img1\imgbea3.jpg .\category\img1\"/>
        <filter val="copy .\img1\imgbefa.jpg .\category\img1\"/>
        <filter val="copy .\img1\imgbf28.jpg .\category\img1\"/>
        <filter val="copy .\img1\imgbf7a.jpg .\category\img1\"/>
        <filter val="copy .\img1\imgbfb1.jpg .\category\img1\"/>
        <filter val="copy .\img1\imgbfda.jpg .\category\img1\"/>
        <filter val="copy .\img1\imgbfe4.jpg .\category\img1\"/>
        <filter val="copy .\img1\imgc00e.jpg .\category\img1\"/>
        <filter val="copy .\img1\imgc0bb.jpg .\category\img1\"/>
        <filter val="copy .\img1\imgc168.jpg .\category\img1\"/>
        <filter val="copy .\img1\imgc175.jpg .\category\img1\"/>
        <filter val="copy .\img1\imgc233.jpg .\category\img1\"/>
        <filter val="copy .\img1\imgc23f.jpg .\category\img1\"/>
        <filter val="copy .\img1\imgc290.jpg .\category\img1\"/>
        <filter val="copy .\img1\imgc446.jpg .\category\img1\"/>
        <filter val="copy .\img1\imgc53b.jpg .\category\img1\"/>
        <filter val="copy .\img1\imgc6f3.jpg .\category\img1\"/>
        <filter val="copy .\img1\imgc7bc.jpg .\category\img1\"/>
        <filter val="copy .\img1\imgc84e.jpg .\category\img1\"/>
        <filter val="copy .\img1\imgc891.jpg .\category\img1\"/>
        <filter val="copy .\img1\imgc8ea.jpg .\category\img1\"/>
        <filter val="copy .\img1\imgc92e.jpg .\category\img1\"/>
        <filter val="copy .\img1\imgc95d.jpg .\category\img1\"/>
        <filter val="copy .\img1\imgc971.jpg .\category\img1\"/>
        <filter val="copy .\img1\imgc9c4.jpg .\category\img1\"/>
        <filter val="copy .\img1\imgcb83.jpg .\category\img1\"/>
        <filter val="copy .\img1\imgcbca.jpg .\category\img1\"/>
        <filter val="copy .\img1\imgcd04.jpg .\category\img1\"/>
        <filter val="copy .\img1\imgcd31.jpg .\category\img1\"/>
        <filter val="copy .\img1\imgce04.jpg .\category\img1\"/>
        <filter val="copy .\img1\imgcedf.jpg .\category\img1\"/>
        <filter val="copy .\img1\imgcf36.jpg .\category\img1\"/>
        <filter val="copy .\img1\imgcf48.jpg .\category\img1\"/>
        <filter val="copy .\img1\imgcf93.jpg .\category\img1\"/>
        <filter val="copy .\img1\imgcfa2.jpg .\category\img1\"/>
        <filter val="copy .\img1\imgcfb8.jpg .\category\img1\"/>
        <filter val="copy .\img1\imgd01a.jpg .\category\img1\"/>
        <filter val="copy .\img1\imgd129.jpg .\category\img1\"/>
        <filter val="copy .\img1\imgd137.jpg .\category\img1\"/>
        <filter val="copy .\img1\imgd19b.jpg .\category\img1\"/>
        <filter val="copy .\img1\imgd306.jpg .\category\img1\"/>
        <filter val="copy .\img1\imgd422.jpg .\category\img1\"/>
        <filter val="copy .\img1\imgd431.jpg .\category\img1\"/>
        <filter val="copy .\img1\imgd6be.jpg .\category\img1\"/>
        <filter val="copy .\img1\imgd6bf.jpg .\category\img1\"/>
        <filter val="copy .\img1\imgd6d7.jpg .\category\img1\"/>
        <filter val="copy .\img1\imgd71e.jpg .\category\img1\"/>
        <filter val="copy .\img1\imgd7bf.jpg .\category\img1\"/>
        <filter val="copy .\img1\imgd8a2.jpg .\category\img1\"/>
        <filter val="copy .\img1\imgd8b8.jpg .\category\img1\"/>
        <filter val="copy .\img1\imgd945.jpg .\category\img1\"/>
        <filter val="copy .\img1\imgd996.jpg .\category\img1\"/>
        <filter val="copy .\img1\imgda08.jpg .\category\img1\"/>
        <filter val="copy .\img1\imgda19.jpg .\category\img1\"/>
        <filter val="copy .\img1\imgda6e.jpg .\category\img1\"/>
        <filter val="copy .\img1\imgda76.jpg .\category\img1\"/>
        <filter val="copy .\img1\imgdbd7.jpg .\category\img1\"/>
        <filter val="copy .\img1\imgddec.jpg .\category\img1\"/>
        <filter val="copy .\img1\imgde32.jpg .\category\img1\"/>
        <filter val="copy .\img1\imgdf2e.jpg .\category\img1\"/>
        <filter val="copy .\img1\imgdf6e.jpg .\category\img1\"/>
        <filter val="copy .\img1\imge04e.jpg .\category\img1\"/>
        <filter val="copy .\img1\imge193.jpg .\category\img1\"/>
        <filter val="copy .\img1\imge1af.jpg .\category\img1\"/>
        <filter val="copy .\img1\imge227.jpg .\category\img1\"/>
        <filter val="copy .\img1\imge280.jpg .\category\img1\"/>
        <filter val="copy .\img1\imge43e.jpg .\category\img1\"/>
        <filter val="copy .\img1\imge448.jpg .\category\img1\"/>
        <filter val="copy .\img1\imge451.jpg .\category\img1\"/>
        <filter val="copy .\img1\imge454.jpg .\category\img1\"/>
        <filter val="copy .\img1\imge46a.jpg .\category\img1\"/>
        <filter val="copy .\img1\imge5dd.jpg .\category\img1\"/>
        <filter val="copy .\img1\imge5ed.jpg .\category\img1\"/>
        <filter val="copy .\img1\imge671.jpg .\category\img1\"/>
        <filter val="copy .\img1\imge68e.jpg .\category\img1\"/>
        <filter val="copy .\img1\imge6f8.jpg .\category\img1\"/>
        <filter val="copy .\img1\imge86c.jpg .\category\img1\"/>
        <filter val="copy .\img1\imge93e.jpg .\category\img1\"/>
        <filter val="copy .\img1\imge990.jpg .\category\img1\"/>
        <filter val="copy .\img1\imge9b7.jpg .\category\img1\"/>
        <filter val="copy .\img1\imgea27.jpg .\category\img1\"/>
        <filter val="copy .\img1\imgea71.jpg .\category\img1\"/>
        <filter val="copy .\img1\imgeacf.jpg .\category\img1\"/>
        <filter val="copy .\img1\imgeb61.jpg .\category\img1\"/>
        <filter val="copy .\img1\imgeb7d.jpg .\category\img1\"/>
        <filter val="copy .\img1\imgebad.jpg .\category\img1\"/>
        <filter val="copy .\img1\imgecf0.jpg .\category\img1\"/>
        <filter val="copy .\img1\imgee12.jpg .\category\img1\"/>
        <filter val="copy .\img1\imgee77.jpg .\category\img1\"/>
        <filter val="copy .\img1\imgef18.jpg .\category\img1\"/>
        <filter val="copy .\img1\imgf0e3.jpg .\category\img1\"/>
        <filter val="copy .\img1\imgf0e9.jpg .\category\img1\"/>
        <filter val="copy .\img1\imgf1e4.jpg .\category\img1\"/>
        <filter val="copy .\img1\imgf2ff-2.jpg .\category\img1\"/>
        <filter val="copy .\img1\imgf3b3.jpg .\category\img1\"/>
        <filter val="copy .\img1\imgf522.jpg .\category\img1\"/>
        <filter val="copy .\img1\imgf7ee.jpg .\category\img1\"/>
        <filter val="copy .\img1\imgf866.jpg .\category\img1\"/>
        <filter val="copy .\img1\imgf8ce.jpg .\category\img1\"/>
        <filter val="copy .\img1\imgf949.jpg .\category\img1\"/>
        <filter val="copy .\img1\imgf95e.jpg .\category\img1\"/>
        <filter val="copy .\img1\imgf9bc.jpg .\category\img1\"/>
        <filter val="copy .\img1\imgfb86.jpg .\category\img1\"/>
        <filter val="copy .\img1\imgfc90.jpg .\category\img1\"/>
        <filter val="copy .\img1\imgfc92.jpg .\category\img1\"/>
        <filter val="copy .\img1\imgfce3.jpg .\category\img1\"/>
        <filter val="copy .\img1\imgfd54.jpg .\category\img1\"/>
        <filter val="copy .\img1\imgfd6e.jpg .\category\img1\"/>
        <filter val="copy .\img1\imgfe08.jpg .\category\img1\"/>
        <filter val="copy .\img1\imgfec7.jpg .\category\img1\"/>
        <filter val="copy .\img1\imgfed4.jpg .\category\img1\"/>
        <filter val="copy .\img1\imgffa4.jpg .\category\img1\"/>
        <filter val="copy .\img1\imgffde.jpg .\category\img1\"/>
        <filter val="copy .\img1\imgfff0.jpg .\category\img1\"/>
        <filter val="copy .\img2\img006f.jpg .\category\img2\"/>
        <filter val="copy .\img2\img0071.jpg .\category\img2\"/>
        <filter val="copy .\img2\img0089.jpg .\category\img2\"/>
        <filter val="copy .\img2\img0094.jpg .\category\img2\"/>
        <filter val="copy .\img2\img01c3.jpg .\category\img2\"/>
        <filter val="copy .\img2\img031e.jpg .\category\img2\"/>
        <filter val="copy .\img2\img0386.jpg .\category\img2\"/>
        <filter val="copy .\img2\img03a3.jpg .\category\img2\"/>
        <filter val="copy .\img2\img0541.jpg .\category\img2\"/>
        <filter val="copy .\img2\img059b.jpg .\category\img2\"/>
        <filter val="copy .\img2\img05eb.jpg .\category\img2\"/>
        <filter val="copy .\img2\img05fb.jpg .\category\img2\"/>
        <filter val="copy .\img2\img0664.jpg .\category\img2\"/>
        <filter val="copy .\img2\img066a.jpg .\category\img2\"/>
        <filter val="copy .\img2\img06d8.jpg .\category\img2\"/>
        <filter val="copy .\img2\img06f3.jpg .\category\img2\"/>
        <filter val="copy .\img2\img07b5.jpg .\category\img2\"/>
        <filter val="copy .\img2\img0844.jpg .\category\img2\"/>
        <filter val="copy .\img2\img08b3.jpg .\category\img2\"/>
        <filter val="copy .\img2\img08f4.jpg .\category\img2\"/>
        <filter val="copy .\img2\img0a77.jpg .\category\img2\"/>
        <filter val="copy .\img2\img0bf2.jpg .\category\img2\"/>
        <filter val="copy .\img2\img0cbe.jpg .\category\img2\"/>
        <filter val="copy .\img2\img0cc8.jpg .\category\img2\"/>
        <filter val="copy .\img2\img0d01.jpg .\category\img2\"/>
        <filter val="copy .\img2\img0d59.jpg .\category\img2\"/>
        <filter val="copy .\img2\img0d8c.jpg .\category\img2\"/>
        <filter val="copy .\img2\img0db0.jpg .\category\img2\"/>
        <filter val="copy .\img2\img0e43.jpg .\category\img2\"/>
        <filter val="copy .\img2\img0ee0.jpg .\category\img2\"/>
        <filter val="copy .\img2\img0fae.jpg .\category\img2\"/>
        <filter val="copy .\img2\img1017.jpg .\category\img2\"/>
        <filter val="copy .\img2\img1070.jpg .\category\img2\"/>
        <filter val="copy .\img2\img10aa.jpg .\category\img2\"/>
        <filter val="copy .\img2\img1191.jpg .\category\img2\"/>
        <filter val="copy .\img2\img11a8.jpg .\category\img2\"/>
        <filter val="copy .\img2\img12b8.jpg .\category\img2\"/>
        <filter val="copy .\img2\img13e5.jpg .\category\img2\"/>
        <filter val="copy .\img2\img1449.jpg .\category\img2\"/>
        <filter val="copy .\img2\img1454.jpg .\category\img2\"/>
        <filter val="copy .\img2\img1499.jpg .\category\img2\"/>
        <filter val="copy .\img2\img15fa.jpg .\category\img2\"/>
        <filter val="copy .\img2\img163f.jpg .\category\img2\"/>
        <filter val="copy .\img2\img1688.jpg .\category\img2\"/>
        <filter val="copy .\img2\img16bb.jpg .\category\img2\"/>
        <filter val="copy .\img2\img17ce.jpg .\category\img2\"/>
        <filter val="copy .\img2\img17d4.jpg .\category\img2\"/>
        <filter val="copy .\img2\img1838.jpg .\category\img2\"/>
        <filter val="copy .\img2\img1844.jpg .\category\img2\"/>
        <filter val="copy .\img2\img187c.jpg .\category\img2\"/>
        <filter val="copy .\img2\img192c.jpg .\category\img2\"/>
        <filter val="copy .\img2\img192c-2.jpg .\category\img2\"/>
        <filter val="copy .\img2\img193c.jpg .\category\img2\"/>
        <filter val="copy .\img2\img194f.jpg .\category\img2\"/>
        <filter val="copy .\img2\img1996.jpg .\category\img2\"/>
        <filter val="copy .\img2\img1a16.jpg .\category\img2\"/>
        <filter val="copy .\img2\img1a1f.jpg .\category\img2\"/>
        <filter val="copy .\img2\img1a3a.jpg .\category\img2\"/>
        <filter val="copy .\img2\img1a68.jpg .\category\img2\"/>
        <filter val="copy .\img2\img1b8b.jpg .\category\img2\"/>
        <filter val="copy .\img2\img1ce8.jpg .\category\img2\"/>
        <filter val="copy .\img2\img1e6d.jpg .\category\img2\"/>
        <filter val="copy .\img2\img1e6e.jpg .\category\img2\"/>
        <filter val="copy .\img2\img1e8c.jpg .\category\img2\"/>
        <filter val="copy .\img2\img1efc.jpg .\category\img2\"/>
        <filter val="copy .\img2\img1f3b.jpg .\category\img2\"/>
        <filter val="copy .\img2\img1f9c.jpg .\category\img2\"/>
        <filter val="copy .\img2\img1fb7.jpg .\category\img2\"/>
        <filter val="copy .\img2\img1fff.jpg .\category\img2\"/>
        <filter val="copy .\img2\img2020.jpg .\category\img2\"/>
        <filter val="copy .\img2\img202c.jpg .\category\img2\"/>
        <filter val="copy .\img2\img20dd.jpg .\category\img2\"/>
        <filter val="copy .\img2\img2124.jpg .\category\img2\"/>
        <filter val="copy .\img2\img21cb.jpg .\category\img2\"/>
        <filter val="copy .\img2\img223b.jpg .\category\img2\"/>
        <filter val="copy .\img2\img225f.jpg .\category\img2\"/>
        <filter val="copy .\img2\img22b2.jpg .\category\img2\"/>
        <filter val="copy .\img2\img22e4.jpg .\category\img2\"/>
        <filter val="copy .\img2\img22f5.jpg .\category\img2\"/>
        <filter val="copy .\img2\img2370.jpg .\category\img2\"/>
        <filter val="copy .\img2\img23da.jpg .\category\img2\"/>
        <filter val="copy .\img2\img2421.jpg .\category\img2\"/>
        <filter val="copy .\img2\img2435.jpg .\category\img2\"/>
        <filter val="copy .\img2\img251a.jpg .\category\img2\"/>
        <filter val="copy .\img2\img25f4.jpg .\category\img2\"/>
        <filter val="copy .\img2\img2663.jpg .\category\img2\"/>
        <filter val="copy .\img2\img26bf.jpg .\category\img2\"/>
        <filter val="copy .\img2\img26e3.jpg .\category\img2\"/>
        <filter val="copy .\img2\img2760.jpg .\category\img2\"/>
        <filter val="copy .\img2\img27ea.jpg .\category\img2\"/>
        <filter val="copy .\img2\img287e.jpg .\category\img2\"/>
        <filter val="copy .\img2\img28e7.jpg .\category\img2\"/>
        <filter val="copy .\img2\img2933.jpg .\category\img2\"/>
        <filter val="copy .\img2\img2ab1.jpg .\category\img2\"/>
        <filter val="copy .\img2\img2ad5.jpg .\category\img2\"/>
        <filter val="copy .\img2\img2be7.jpg .\category\img2\"/>
        <filter val="copy .\img2\img2c01.jpg .\category\img2\"/>
        <filter val="copy .\img2\img2c2e.jpg .\category\img2\"/>
        <filter val="copy .\img2\img2dfa.jpg .\category\img2\"/>
        <filter val="copy .\img2\img2e7b.jpg .\category\img2\"/>
        <filter val="copy .\img2\img2e8d.jpg .\category\img2\"/>
        <filter val="copy .\img2\img2f43.jpg .\category\img2\"/>
        <filter val="copy .\img2\img30e0.jpg .\category\img2\"/>
        <filter val="copy .\img2\img3200.jpg .\category\img2\"/>
        <filter val="copy .\img2\img3371.jpg .\category\img2\"/>
        <filter val="copy .\img2\img337d.jpg .\category\img2\"/>
        <filter val="copy .\img2\img3394.jpg .\category\img2\"/>
        <filter val="copy .\img2\img33d2.jpg .\category\img2\"/>
        <filter val="copy .\img2\img3461.jpg .\category\img2\"/>
        <filter val="copy .\img2\img34df.jpg .\category\img2\"/>
        <filter val="copy .\img2\img3619.jpg .\category\img2\"/>
        <filter val="copy .\img2\img3639.jpg .\category\img2\"/>
        <filter val="copy .\img2\img3689.jpg .\category\img2\"/>
        <filter val="copy .\img2\img3718.jpg .\category\img2\"/>
        <filter val="copy .\img2\img371d.jpg .\category\img2\"/>
        <filter val="copy .\img2\img37ca.jpg .\category\img2\"/>
        <filter val="copy .\img2\img380b.jpg .\category\img2\"/>
        <filter val="copy .\img2\img38f6.jpg .\category\img2\"/>
        <filter val="copy .\img2\img39b3.jpg .\category\img2\"/>
        <filter val="copy .\img2\img3a91.jpg .\category\img2\"/>
        <filter val="copy .\img2\img3b52.jpg .\category\img2\"/>
        <filter val="copy .\img2\img3b62.jpg .\category\img2\"/>
        <filter val="copy .\img2\img3c0b.jpg .\category\img2\"/>
        <filter val="copy .\img2\img3c46.jpg .\category\img2\"/>
        <filter val="copy .\img2\img3c7c.jpg .\category\img2\"/>
        <filter val="copy .\img2\img3ceb.jpg .\category\img2\"/>
        <filter val="copy .\img2\img3feb.jpg .\category\img2\"/>
        <filter val="copy .\img2\img3fec.jpg .\category\img2\"/>
        <filter val="copy .\img2\img40cd.jpg .\category\img2\"/>
        <filter val="copy .\img2\img40ef.jpg .\category\img2\"/>
        <filter val="copy .\img2\img4201.jpg .\category\img2\"/>
        <filter val="copy .\img2\img421a.jpg .\category\img2\"/>
        <filter val="copy .\img2\img424e.jpg .\category\img2\"/>
        <filter val="copy .\img2\img445c.jpg .\category\img2\"/>
        <filter val="copy .\img2\img4509.jpg .\category\img2\"/>
        <filter val="copy .\img2\img4518.jpg .\category\img2\"/>
        <filter val="copy .\img2\img46c7.jpg .\category\img2\"/>
        <filter val="copy .\img2\img470d.jpg .\category\img2\"/>
        <filter val="copy .\img2\img476b.jpg .\category\img2\"/>
        <filter val="copy .\img2\img47b7.jpg .\category\img2\"/>
        <filter val="copy .\img2\img4809.jpg .\category\img2\"/>
        <filter val="copy .\img2\img481a.jpg .\category\img2\"/>
        <filter val="copy .\img2\img4973.jpg .\category\img2\"/>
        <filter val="copy .\img2\img49e0.jpg .\category\img2\"/>
        <filter val="copy .\img2\img49e1.jpg .\category\img2\"/>
        <filter val="copy .\img2\img4a56.jpg .\category\img2\"/>
        <filter val="copy .\img2\img4a7b.jpg .\category\img2\"/>
        <filter val="copy .\img2\img4be0.jpg .\category\img2\"/>
        <filter val="copy .\img2\img4c69.jpg .\category\img2\"/>
        <filter val="copy .\img2\img4d3e.jpg .\category\img2\"/>
        <filter val="copy .\img2\img4da3.jpg .\category\img2\"/>
        <filter val="copy .\img2\img4e12.jpg .\category\img2\"/>
        <filter val="copy .\img2\img4e23.jpg .\category\img2\"/>
        <filter val="copy .\img2\img4e8f.jpg .\category\img2\"/>
        <filter val="copy .\img2\img4f89.jpg .\category\img2\"/>
        <filter val="copy .\img2\img500d.jpg .\category\img2\"/>
        <filter val="copy .\img2\img5016.jpg .\category\img2\"/>
        <filter val="copy .\img2\img505c.jpg .\category\img2\"/>
        <filter val="copy .\img2\img5087.jpg .\category\img2\"/>
        <filter val="copy .\img2\img5130.jpg .\category\img2\"/>
        <filter val="copy .\img2\img526c.jpg .\category\img2\"/>
        <filter val="copy .\img2\img52c0.jpg .\category\img2\"/>
        <filter val="copy .\img2\img5503.jpg .\category\img2\"/>
        <filter val="copy .\img2\img5590.jpg .\category\img2\"/>
        <filter val="copy .\img2\img55a2.jpg .\category\img2\"/>
        <filter val="copy .\img2\img55bd.jpg .\category\img2\"/>
        <filter val="copy .\img2\img572e.jpg .\category\img2\"/>
        <filter val="copy .\img2\img57b5.jpg .\category\img2\"/>
        <filter val="copy .\img2\img5849.jpg .\category\img2\"/>
        <filter val="copy .\img2\img586a.jpg .\category\img2\"/>
        <filter val="copy .\img2\img5872.jpg .\category\img2\"/>
        <filter val="copy .\img2\img5964.jpg .\category\img2\"/>
        <filter val="copy .\img2\img5a93.jpg .\category\img2\"/>
        <filter val="copy .\img2\img5aab.jpg .\category\img2\"/>
        <filter val="copy .\img2\img5bb1.jpg .\category\img2\"/>
        <filter val="copy .\img2\img5c3a.jpg .\category\img2\"/>
        <filter val="copy .\img2\img5d9d.jpg .\category\img2\"/>
        <filter val="copy .\img2\img5dd5.jpg .\category\img2\"/>
        <filter val="copy .\img2\img5e0d.jpg .\category\img2\"/>
        <filter val="copy .\img2\img5e0e.jpg .\category\img2\"/>
        <filter val="copy .\img2\img5ecf.jpg .\category\img2\"/>
        <filter val="copy .\img2\img60eb.jpg .\category\img2\"/>
        <filter val="copy .\img2\img60ed.jpg .\category\img2\"/>
        <filter val="copy .\img2\img6156.jpg .\category\img2\"/>
        <filter val="copy .\img2\img6198.jpg .\category\img2\"/>
        <filter val="copy .\img2\img6345.jpg .\category\img2\"/>
        <filter val="copy .\img2\img63b0.jpg .\category\img2\"/>
        <filter val="copy .\img2\img6459.jpg .\category\img2\"/>
        <filter val="copy .\img2\img65a0.jpg .\category\img2\"/>
        <filter val="copy .\img2\img6675.jpg .\category\img2\"/>
        <filter val="copy .\img2\img668b.jpg .\category\img2\"/>
        <filter val="copy .\img2\img66ac.jpg .\category\img2\"/>
        <filter val="copy .\img2\img6715.jpg .\category\img2\"/>
        <filter val="copy .\img2\img678b.jpg .\category\img2\"/>
        <filter val="copy .\img2\img681d.jpg .\category\img2\"/>
        <filter val="copy .\img2\img6823.jpg .\category\img2\"/>
        <filter val="copy .\img2\img68b3.jpg .\category\img2\"/>
        <filter val="copy .\img2\img68c6.jpg .\category\img2\"/>
        <filter val="copy .\img2\img68f9.jpg .\category\img2\"/>
        <filter val="copy .\img2\img6979.jpg .\category\img2\"/>
        <filter val="copy .\img2\img69b2.jpg .\category\img2\"/>
        <filter val="copy .\img2\img6a6b.jpg .\category\img2\"/>
        <filter val="copy .\img2\img6aba.jpg .\category\img2\"/>
        <filter val="copy .\img2\img6b7b.jpg .\category\img2\"/>
        <filter val="copy .\img2\img6bfa.jpg .\category\img2\"/>
        <filter val="copy .\img2\img6c29.jpg .\category\img2\"/>
        <filter val="copy .\img2\img6c6c.jpg .\category\img2\"/>
        <filter val="copy .\img2\img6c75.jpg .\category\img2\"/>
        <filter val="copy .\img2\img6d25.jpg .\category\img2\"/>
        <filter val="copy .\img2\img6e4c.jpg .\category\img2\"/>
        <filter val="copy .\img2\img6e63.jpg .\category\img2\"/>
        <filter val="copy .\img2\img6e67.jpg .\category\img2\"/>
        <filter val="copy .\img2\img6e83.jpg .\category\img2\"/>
        <filter val="copy .\img2\img6e9f.jpg .\category\img2\"/>
        <filter val="copy .\img2\img6ecd.jpg .\category\img2\"/>
        <filter val="copy .\img2\img6f16.jpg .\category\img2\"/>
        <filter val="copy .\img2\img7062.jpg .\category\img2\"/>
        <filter val="copy .\img2\img712a.jpg .\category\img2\"/>
        <filter val="copy .\img2\img71b1.jpg .\category\img2\"/>
        <filter val="copy .\img2\img71ca.jpg .\category\img2\"/>
        <filter val="copy .\img2\img71dc.jpg .\category\img2\"/>
        <filter val="copy .\img2\img73e7.jpg .\category\img2\"/>
        <filter val="copy .\img2\img7834.jpg .\category\img2\"/>
        <filter val="copy .\img2\img79b5.jpg .\category\img2\"/>
        <filter val="copy .\img2\img7a61.jpg .\category\img2\"/>
        <filter val="copy .\img2\img7a65.jpg .\category\img2\"/>
        <filter val="copy .\img2\img7ad7.jpg .\category\img2\"/>
        <filter val="copy .\img2\img7bdf-2.jpg .\category\img2\"/>
        <filter val="copy .\img2\img7c18-2.jpg .\category\img2\"/>
        <filter val="copy .\img2\img7c4a.jpg .\category\img2\"/>
        <filter val="copy .\img2\img7c80.jpg .\category\img2\"/>
        <filter val="copy .\img2\img7d07.jpg .\category\img2\"/>
        <filter val="copy .\img2\img7e44.jpg .\category\img2\"/>
        <filter val="copy .\img2\img7e59.jpg .\category\img2\"/>
        <filter val="copy .\img2\img7e96.jpg .\category\img2\"/>
        <filter val="copy .\img2\img7ebf.jpg .\category\img2\"/>
        <filter val="copy .\img2\img7f19.jpg .\category\img2\"/>
        <filter val="copy .\img2\img7f3a.jpg .\category\img2\"/>
        <filter val="copy .\img2\img7f48.jpg .\category\img2\"/>
        <filter val="copy .\img2\img7f68.jpg .\category\img2\"/>
        <filter val="copy .\img2\img813f.jpg .\category\img2\"/>
        <filter val="copy .\img2\img817e.jpg .\category\img2\"/>
        <filter val="copy .\img2\img81ae.jpg .\category\img2\"/>
        <filter val="copy .\img2\img8283.jpg .\category\img2\"/>
        <filter val="copy .\img2\img82b1.jpg .\category\img2\"/>
        <filter val="copy .\img2\img82d0.jpg .\category\img2\"/>
        <filter val="copy .\img2\img8309.jpg .\category\img2\"/>
        <filter val="copy .\img2\img8395.jpg .\category\img2\"/>
        <filter val="copy .\img2\img83a5.jpg .\category\img2\"/>
        <filter val="copy .\img2\img8461.jpg .\category\img2\"/>
        <filter val="copy .\img2\img848c.jpg .\category\img2\"/>
        <filter val="copy .\img2\img8592.jpg .\category\img2\"/>
        <filter val="copy .\img2\img8630.jpg .\category\img2\"/>
        <filter val="copy .\img2\img866b.jpg .\category\img2\"/>
        <filter val="copy .\img2\img86c3.jpg .\category\img2\"/>
        <filter val="copy .\img2\img86ef.jpg .\category\img2\"/>
        <filter val="copy .\img2\img87eb.jpg .\category\img2\"/>
        <filter val="copy .\img2\img8816.jpg .\category\img2\"/>
        <filter val="copy .\img2\img8838.jpg .\category\img2\"/>
        <filter val="copy .\img2\img883d.jpg .\category\img2\"/>
        <filter val="copy .\img2\img896c.jpg .\category\img2\"/>
        <filter val="copy .\img2\img8b32.jpg .\category\img2\"/>
        <filter val="copy .\img2\img8bd2.jpg .\category\img2\"/>
        <filter val="copy .\img2\img8c2b.jpg .\category\img2\"/>
        <filter val="copy .\img2\img8c5d.jpg .\category\img2\"/>
        <filter val="copy .\img2\img8ce6.jpg .\category\img2\"/>
        <filter val="copy .\img2\img8db7.jpg .\category\img2\"/>
        <filter val="copy .\img2\img8e1f.jpg .\category\img2\"/>
        <filter val="copy .\img2\img8e2e.jpg .\category\img2\"/>
        <filter val="copy .\img2\img8f41.jpg .\category\img2\"/>
        <filter val="copy .\img2\img8f4a.jpg .\category\img2\"/>
        <filter val="copy .\img2\img8f7e.jpg .\category\img2\"/>
        <filter val="copy .\img2\img8f91.jpg .\category\img2\"/>
        <filter val="copy .\img2\img905a.jpg .\category\img2\"/>
        <filter val="copy .\img2\img9066.jpg .\category\img2\"/>
        <filter val="copy .\img2\img906c.jpg .\category\img2\"/>
        <filter val="copy .\img2\img90b7.jpg .\category\img2\"/>
        <filter val="copy .\img2\img913f.jpg .\category\img2\"/>
        <filter val="copy .\img2\img9197.jpg .\category\img2\"/>
        <filter val="copy .\img2\img9411.jpg .\category\img2\"/>
        <filter val="copy .\img2\img9527.jpg .\category\img2\"/>
        <filter val="copy .\img2\img9626.jpg .\category\img2\"/>
        <filter val="copy .\img2\img9741.jpg .\category\img2\"/>
        <filter val="copy .\img2\img9741-2.jpg .\category\img2\"/>
        <filter val="copy .\img2\img9907.jpg .\category\img2\"/>
        <filter val="copy .\img2\img991c.jpg .\category\img2\"/>
        <filter val="copy .\img2\img9998.jpg .\category\img2\"/>
        <filter val="copy .\img2\img99f0.jpg .\category\img2\"/>
        <filter val="copy .\img2\img9a2f.jpg .\category\img2\"/>
        <filter val="copy .\img2\img9a2f-2.jpg .\category\img2\"/>
        <filter val="copy .\img2\img9b67.jpg .\category\img2\"/>
        <filter val="copy .\img2\img9c4a.jpg .\category\img2\"/>
        <filter val="copy .\img2\img9cc3.jpg .\category\img2\"/>
        <filter val="copy .\img2\img9d68.jpg .\category\img2\"/>
        <filter val="copy .\img2\img9db5.jpg .\category\img2\"/>
        <filter val="copy .\img2\img9dfb.jpg .\category\img2\"/>
        <filter val="copy .\img2\img9e05.jpg .\category\img2\"/>
        <filter val="copy .\img2\img9e9b.jpg .\category\img2\"/>
        <filter val="copy .\img2\imga073.jpg .\category\img2\"/>
        <filter val="copy .\img2\imga082.jpg .\category\img2\"/>
        <filter val="copy .\img2\imga10a.jpg .\category\img2\"/>
        <filter val="copy .\img2\imga120.jpg .\category\img2\"/>
        <filter val="copy .\img2\imga126.jpg .\category\img2\"/>
        <filter val="copy .\img2\imga13c.jpg .\category\img2\"/>
        <filter val="copy .\img2\imga22f.jpg .\category\img2\"/>
        <filter val="copy .\img2\imga23e.jpg .\category\img2\"/>
        <filter val="copy .\img2\imga566.jpg .\category\img2\"/>
        <filter val="copy .\img2\imga575.jpg .\category\img2\"/>
        <filter val="copy .\img2\imga616.jpg .\category\img2\"/>
        <filter val="copy .\img2\imga685.jpg .\category\img2\"/>
        <filter val="copy .\img2\imga721.jpg .\category\img2\"/>
        <filter val="copy .\img2\imga770.jpg .\category\img2\"/>
        <filter val="copy .\img2\imga7c2.jpg .\category\img2\"/>
        <filter val="copy .\img2\imga7d0.jpg .\category\img2\"/>
        <filter val="copy .\img2\imga9b4.jpg .\category\img2\"/>
        <filter val="copy .\img2\imgac58-2.jpg .\category\img2\"/>
        <filter val="copy .\img2\imgad27.jpg .\category\img2\"/>
        <filter val="copy .\img2\imgaddf.jpg .\category\img2\"/>
        <filter val="copy .\img2\imgae85.jpg .\category\img2\"/>
        <filter val="copy .\img2\imgafae.jpg .\category\img2\"/>
        <filter val="copy .\img2\imgafda.jpg .\category\img2\"/>
        <filter val="copy .\img2\imgb06c.jpg .\category\img2\"/>
        <filter val="copy .\img2\imgb0d2.jpg .\category\img2\"/>
        <filter val="copy .\img2\imgb111-2.jpg .\category\img2\"/>
        <filter val="copy .\img2\imgb152.jpg .\category\img2\"/>
        <filter val="copy .\img2\imgb298.jpg .\category\img2\"/>
        <filter val="copy .\img2\imgb2c8.jpg .\category\img2\"/>
        <filter val="copy .\img2\imgb2dc.jpg .\category\img2\"/>
        <filter val="copy .\img2\imgb328.jpg .\category\img2\"/>
        <filter val="copy .\img2\imgb35e.jpg .\category\img2\"/>
        <filter val="copy .\img2\imgb414.jpg .\category\img2\"/>
        <filter val="copy .\img2\imgb4a0.jpg .\category\img2\"/>
        <filter val="copy .\img2\imgb501.jpg .\category\img2\"/>
        <filter val="copy .\img2\imgb5c0-2.jpg .\category\img2\"/>
        <filter val="copy .\img2\imgb5cd.jpg .\category\img2\"/>
        <filter val="copy .\img2\imgb690.jpg .\category\img2\"/>
        <filter val="copy .\img2\imgb6e5-2.jpg .\category\img2\"/>
        <filter val="copy .\img2\imgb741.jpg .\category\img2\"/>
        <filter val="copy .\img2\imgb78d.jpg .\category\img2\"/>
        <filter val="copy .\img2\imgb7ec.jpg .\category\img2\"/>
        <filter val="copy .\img2\imgb80a.jpg .\category\img2\"/>
        <filter val="copy .\img2\imgb85d.jpg .\category\img2\"/>
        <filter val="copy .\img2\imgb887.jpg .\category\img2\"/>
        <filter val="copy .\img2\imgb97b.jpg .\category\img2\"/>
        <filter val="copy .\img2\imgb97c.jpg .\category\img2\"/>
        <filter val="copy .\img2\imgba3d.jpg .\category\img2\"/>
        <filter val="copy .\img2\imgbab2.jpg .\category\img2\"/>
        <filter val="copy .\img2\imgbb28.jpg .\category\img2\"/>
        <filter val="copy .\img2\imgbb37.jpg .\category\img2\"/>
        <filter val="copy .\img2\imgbc36.jpg .\category\img2\"/>
        <filter val="copy .\img2\imgbcf2.jpg .\category\img2\"/>
        <filter val="copy .\img2\imgbd53.jpg .\category\img2\"/>
        <filter val="copy .\img2\imgbd60.jpg .\category\img2\"/>
        <filter val="copy .\img2\imgbdf9.jpg .\category\img2\"/>
        <filter val="copy .\img2\imgbe3b.jpg .\category\img2\"/>
        <filter val="copy .\img2\imgbea7.jpg .\category\img2\"/>
        <filter val="copy .\img2\imgbecb.jpg .\category\img2\"/>
        <filter val="copy .\img2\imgbfe3.jpg .\category\img2\"/>
        <filter val="copy .\img2\imgc084.jpg .\category\img2\"/>
        <filter val="copy .\img2\imgc08f.jpg .\category\img2\"/>
        <filter val="copy .\img2\imgc09e.jpg .\category\img2\"/>
        <filter val="copy .\img2\imgc186.jpg .\category\img2\"/>
        <filter val="copy .\img2\imgc1c4.jpg .\category\img2\"/>
        <filter val="copy .\img2\imgc203.jpg .\category\img2\"/>
        <filter val="copy .\img2\imgc2b9.jpg .\category\img2\"/>
        <filter val="copy .\img2\imgc307.jpg .\category\img2\"/>
        <filter val="copy .\img2\imgc329.jpg .\category\img2\"/>
        <filter val="copy .\img2\imgc364.jpg .\category\img2\"/>
        <filter val="copy .\img2\imgc3d0.jpg .\category\img2\"/>
        <filter val="copy .\img2\imgc48b.jpg .\category\img2\"/>
        <filter val="copy .\img2\imgc4be.jpg .\category\img2\"/>
        <filter val="copy .\img2\imgc587.jpg .\category\img2\"/>
        <filter val="copy .\img2\imgc708.jpg .\category\img2\"/>
        <filter val="copy .\img2\imgc771.jpg .\category\img2\"/>
        <filter val="copy .\img2\imgc8e7.jpg .\category\img2\"/>
        <filter val="copy .\img2\imgcba2.jpg .\category\img2\"/>
        <filter val="copy .\img2\imgcc07.jpg .\category\img2\"/>
        <filter val="copy .\img2\imgce19.jpg .\category\img2\"/>
        <filter val="copy .\img2\imgce4c.jpg .\category\img2\"/>
        <filter val="copy .\img2\imgcec4.jpg .\category\img2\"/>
        <filter val="copy .\img2\imgcf26.jpg .\category\img2\"/>
        <filter val="copy .\img2\imgcf5e.jpg .\category\img2\"/>
        <filter val="copy .\img2\imgcf5f.jpg .\category\img2\"/>
        <filter val="copy .\img2\imgd07b.jpg .\category\img2\"/>
        <filter val="copy .\img2\imgd0db.jpg .\category\img2\"/>
        <filter val="copy .\img2\imgd16a.jpg .\category\img2\"/>
        <filter val="copy .\img2\imgd19e.jpg .\category\img2\"/>
        <filter val="copy .\img2\imgd3a4.jpg .\category\img2\"/>
        <filter val="copy .\img2\imgd52d.jpg .\category\img2\"/>
        <filter val="copy .\img2\imgd66b.jpg .\category\img2\"/>
        <filter val="copy .\img2\imgd6cf.jpg .\category\img2\"/>
        <filter val="copy .\img2\imgd71f.jpg .\category\img2\"/>
        <filter val="copy .\img2\imgd737.jpg .\category\img2\"/>
        <filter val="copy .\img2\imgd80c.jpg .\category\img2\"/>
        <filter val="copy .\img2\imgd832.jpg .\category\img2\"/>
        <filter val="copy .\img2\imgd84a.jpg .\category\img2\"/>
        <filter val="copy .\img2\imgd851.jpg .\category\img2\"/>
        <filter val="copy .\img2\imgd85c.jpg .\category\img2\"/>
        <filter val="copy .\img2\imgd901.jpg .\category\img2\"/>
        <filter val="copy .\img2\imgda04.jpg .\category\img2\"/>
        <filter val="copy .\img2\imgda09.jpg .\category\img2\"/>
        <filter val="copy .\img2\imgda28.jpg .\category\img2\"/>
        <filter val="copy .\img2\imgda40.jpg .\category\img2\"/>
        <filter val="copy .\img2\imgda76.jpg .\category\img2\"/>
        <filter val="copy .\img2\imgdad4.jpg .\category\img2\"/>
        <filter val="copy .\img2\imgdc6b.jpg .\category\img2\"/>
        <filter val="copy .\img2\imgdc97.jpg .\category\img2\"/>
        <filter val="copy .\img2\imgde4a.jpg .\category\img2\"/>
        <filter val="copy .\img2\imgdf17.jpg .\category\img2\"/>
        <filter val="copy .\img2\imge011.jpg .\category\img2\"/>
        <filter val="copy .\img2\imge028.jpg .\category\img2\"/>
        <filter val="copy .\img2\imge092.jpg .\category\img2\"/>
        <filter val="copy .\img2\imge099.jpg .\category\img2\"/>
        <filter val="copy .\img2\imge11f.jpg .\category\img2\"/>
        <filter val="copy .\img2\imge26f.jpg .\category\img2\"/>
        <filter val="copy .\img2\imge27b.jpg .\category\img2\"/>
        <filter val="copy .\img2\imge2a3.jpg .\category\img2\"/>
        <filter val="copy .\img2\imge395.jpg .\category\img2\"/>
        <filter val="copy .\img2\imge54a.jpg .\category\img2\"/>
        <filter val="copy .\img2\imge556.jpg .\category\img2\"/>
        <filter val="copy .\img2\imge588.jpg .\category\img2\"/>
        <filter val="copy .\img2\imge5b7.jpg .\category\img2\"/>
        <filter val="copy .\img2\imge5f5.jpg .\category\img2\"/>
        <filter val="copy .\img2\imge649.jpg .\category\img2\"/>
        <filter val="copy .\img2\imge6c1.jpg .\category\img2\"/>
        <filter val="copy .\img2\imge6f3.jpg .\category\img2\"/>
        <filter val="copy .\img2\imge7b1.jpg .\category\img2\"/>
        <filter val="copy .\img2\imge9c4.jpg .\category\img2\"/>
        <filter val="copy .\img2\imgeb07.jpg .\category\img2\"/>
        <filter val="copy .\img2\imgeb32.jpg .\category\img2\"/>
        <filter val="copy .\img2\imgebdc.jpg .\category\img2\"/>
        <filter val="copy .\img2\imgec89.jpg .\category\img2\"/>
        <filter val="copy .\img2\imgedc5.jpg .\category\img2\"/>
        <filter val="copy .\img2\imgee5b.jpg .\category\img2\"/>
        <filter val="copy .\img2\imgf1b8.jpg .\category\img2\"/>
        <filter val="copy .\img2\imgf3ba.jpg .\category\img2\"/>
        <filter val="copy .\img2\imgf449.jpg .\category\img2\"/>
        <filter val="copy .\img2\imgf49b.jpg .\category\img2\"/>
        <filter val="copy .\img2\imgf4d8.jpg .\category\img2\"/>
        <filter val="copy .\img2\imgf538.jpg .\category\img2\"/>
        <filter val="copy .\img2\imgf5c7.jpg .\category\img2\"/>
        <filter val="copy .\img2\imgf6b4.jpg .\category\img2\"/>
        <filter val="copy .\img2\imgf6e3.jpg .\category\img2\"/>
        <filter val="copy .\img2\imgf706.jpg .\category\img2\"/>
        <filter val="copy .\img2\imgf72e.jpg .\category\img2\"/>
        <filter val="copy .\img2\imgf8d3.jpg .\category\img2\"/>
        <filter val="copy .\img2\imgf8e6.jpg .\category\img2\"/>
        <filter val="copy .\img2\imgf94e.jpg .\category\img2\"/>
        <filter val="copy .\img2\imgf974.jpg .\category\img2\"/>
        <filter val="copy .\img2\imgfba5.jpg .\category\img2\"/>
        <filter val="copy .\img2\imgfd78.jpg .\category\img2\"/>
        <filter val="copy .\img2\imgfe5f.jpg .\category\img2\"/>
        <filter val="copy .\img2\imgfe72.jpg .\category\img2\"/>
        <filter val="copy .\img2\imgfe95.jpg .\category\img2\"/>
        <filter val="copy .\img2\imgfefb.jpg .\category\img2\"/>
        <filter val="copy .\img3\img000e.jpg .\category\img3\"/>
        <filter val="copy .\img3\img0020.jpg .\category\img3\"/>
        <filter val="copy .\img3\img0060.jpg .\category\img3\"/>
        <filter val="copy .\img3\img0149.jpg .\category\img3\"/>
        <filter val="copy .\img3\img015a.jpg .\category\img3\"/>
        <filter val="copy .\img3\img0332.jpg .\category\img3\"/>
        <filter val="copy .\img3\img03db.jpg .\category\img3\"/>
        <filter val="copy .\img3\img03f1.jpg .\category\img3\"/>
        <filter val="copy .\img3\img0488.jpg .\category\img3\"/>
        <filter val="copy .\img3\img049b.jpg .\category\img3\"/>
        <filter val="copy .\img3\img0528.jpg .\category\img3\"/>
        <filter val="copy .\img3\img056c.jpg .\category\img3\"/>
        <filter val="copy .\img3\img0598.jpg .\category\img3\"/>
        <filter val="copy .\img3\img062e.jpg .\category\img3\"/>
        <filter val="copy .\img3\img06ab.jpg .\category\img3\"/>
        <filter val="copy .\img3\img06be.jpg .\category\img3\"/>
        <filter val="copy .\img3\img0755.jpg .\category\img3\"/>
        <filter val="copy .\img3\img077d.jpg .\category\img3\"/>
        <filter val="copy .\img3\img07b0.jpg .\category\img3\"/>
        <filter val="copy .\img3\img0905.jpg .\category\img3\"/>
        <filter val="copy .\img3\img0910.jpg .\category\img3\"/>
        <filter val="copy .\img3\img09a9.jpg .\category\img3\"/>
        <filter val="copy .\img3\img0a4d.jpg .\category\img3\"/>
        <filter val="copy .\img3\img0abb.jpg .\category\img3\"/>
        <filter val="copy .\img3\img0ac1.jpg .\category\img3\"/>
        <filter val="copy .\img3\img0acb.jpg .\category\img3\"/>
        <filter val="copy .\img3\img0b27.jpg .\category\img3\"/>
        <filter val="copy .\img3\img0b74.jpg .\category\img3\"/>
        <filter val="copy .\img3\img0bfa.jpg .\category\img3\"/>
        <filter val="copy .\img3\img0c8d.jpg .\category\img3\"/>
        <filter val="copy .\img3\img0d1f.jpg .\category\img3\"/>
        <filter val="copy .\img3\img0d56.jpg .\category\img3\"/>
        <filter val="copy .\img3\img0e35.jpg .\category\img3\"/>
        <filter val="copy .\img3\img0e55.jpg .\category\img3\"/>
        <filter val="copy .\img3\img0f36.jpg .\category\img3\"/>
        <filter val="copy .\img3\img1123.jpg .\category\img3\"/>
        <filter val="copy .\img3\img1151.jpg .\category\img3\"/>
        <filter val="copy .\img3\img1171.jpg .\category\img3\"/>
        <filter val="copy .\img3\img1172.jpg .\category\img3\"/>
        <filter val="copy .\img3\img1263.jpg .\category\img3\"/>
        <filter val="copy .\img3\img12c1.jpg .\category\img3\"/>
        <filter val="copy .\img3\img12c2.jpg .\category\img3\"/>
        <filter val="copy .\img3\img1438.jpg .\category\img3\"/>
        <filter val="copy .\img3\img14a5.jpg .\category\img3\"/>
        <filter val="copy .\img3\img172b.jpg .\category\img3\"/>
        <filter val="copy .\img3\img1777.jpg .\category\img3\"/>
        <filter val="copy .\img3\img1816.jpg .\category\img3\"/>
        <filter val="copy .\img3\img19fa.jpg .\category\img3\"/>
        <filter val="copy .\img3\img1a98.jpg .\category\img3\"/>
        <filter val="copy .\img3\img1b06.jpg .\category\img3\"/>
        <filter val="copy .\img3\img1bc1.jpg .\category\img3\"/>
        <filter val="copy .\img3\img1c29.jpg .\category\img3\"/>
        <filter val="copy .\img3\img1c2f.jpg .\category\img3\"/>
        <filter val="copy .\img3\img1c3a.jpg .\category\img3\"/>
        <filter val="copy .\img3\img1c75.jpg .\category\img3\"/>
        <filter val="copy .\img3\img1db0.jpg .\category\img3\"/>
        <filter val="copy .\img3\img1dc7.jpg .\category\img3\"/>
        <filter val="copy .\img3\img1dcd.jpg .\category\img3\"/>
        <filter val="copy .\img3\img1e30.jpg .\category\img3\"/>
        <filter val="copy .\img3\img1e30-2.jpg .\category\img3\"/>
        <filter val="copy .\img3\img1e6b.jpg .\category\img3\"/>
        <filter val="copy .\img3\img1ed5.jpg .\category\img3\"/>
        <filter val="copy .\img3\img1ef6.jpg .\category\img3\"/>
        <filter val="copy .\img3\img1faf.jpg .\category\img3\"/>
        <filter val="copy .\img3\img1fcd.jpg .\category\img3\"/>
        <filter val="copy .\img3\img1ff3.jpg .\category\img3\"/>
        <filter val="copy .\img3\img204d.jpg .\category\img3\"/>
        <filter val="copy .\img3\img218e.jpg .\category\img3\"/>
        <filter val="copy .\img3\img21c3.jpg .\category\img3\"/>
        <filter val="copy .\img3\img2213.jpg .\category\img3\"/>
        <filter val="copy .\img3\img223e.jpg .\category\img3\"/>
        <filter val="copy .\img3\img2293-2.jpg .\category\img3\"/>
        <filter val="copy .\img3\img22de.jpg .\category\img3\"/>
        <filter val="copy .\img3\img24de.jpg .\category\img3\"/>
        <filter val="copy .\img3\img2542.jpg .\category\img3\"/>
        <filter val="copy .\img3\img25db.jpg .\category\img3\"/>
        <filter val="copy .\img3\img264b.jpg .\category\img3\"/>
        <filter val="copy .\img3\img26df.jpg .\category\img3\"/>
        <filter val="copy .\img3\img2724.jpg .\category\img3\"/>
        <filter val="copy .\img3\img2773.jpg .\category\img3\"/>
        <filter val="copy .\img3\img2791.jpg .\category\img3\"/>
        <filter val="copy .\img3\img27a1.jpg .\category\img3\"/>
        <filter val="copy .\img3\img2833.jpg .\category\img3\"/>
        <filter val="copy .\img3\img2866.jpg .\category\img3\"/>
        <filter val="copy .\img3\img28a6.jpg .\category\img3\"/>
        <filter val="copy .\img3\img29bc.jpg .\category\img3\"/>
        <filter val="copy .\img3\img2a68.jpg .\category\img3\"/>
        <filter val="copy .\img3\img2a8c.jpg .\category\img3\"/>
        <filter val="copy .\img3\img2ac8.jpg .\category\img3\"/>
        <filter val="copy .\img3\img2ae2.jpg .\category\img3\"/>
        <filter val="copy .\img3\img2b4d.jpg .\category\img3\"/>
        <filter val="copy .\img3\img2b64.jpg .\category\img3\"/>
        <filter val="copy .\img3\img2c00.jpg .\category\img3\"/>
        <filter val="copy .\img3\img2c63.jpg .\category\img3\"/>
        <filter val="copy .\img3\img2c73.jpg .\category\img3\"/>
        <filter val="copy .\img3\img2c9f.jpg .\category\img3\"/>
        <filter val="copy .\img3\img2d59.jpg .\category\img3\"/>
        <filter val="copy .\img3\img2e02.jpg .\category\img3\"/>
        <filter val="copy .\img3\img2e5f.jpg .\category\img3\"/>
        <filter val="copy .\img3\img2eab.jpg .\category\img3\"/>
        <filter val="copy .\img3\img2f23.jpg .\category\img3\"/>
        <filter val="copy .\img3\img2fd4.jpg .\category\img3\"/>
        <filter val="copy .\img3\img300c.jpg .\category\img3\"/>
        <filter val="copy .\img3\img3114.jpg .\category\img3\"/>
        <filter val="copy .\img3\img31bf.jpg .\category\img3\"/>
        <filter val="copy .\img3\img32ba.jpg .\category\img3\"/>
        <filter val="copy .\img3\img33c1.jpg .\category\img3\"/>
        <filter val="copy .\img3\img33d2.jpg .\category\img3\"/>
        <filter val="copy .\img3\img34e4.jpg .\category\img3\"/>
        <filter val="copy .\img3\img352c.jpg .\category\img3\"/>
        <filter val="copy .\img3\img359c.jpg .\category\img3\"/>
        <filter val="copy .\img3\img362c.jpg .\category\img3\"/>
        <filter val="copy .\img3\img366d.jpg .\category\img3\"/>
        <filter val="copy .\img3\img36ff.jpg .\category\img3\"/>
        <filter val="copy .\img3\img37a2.jpg .\category\img3\"/>
        <filter val="copy .\img3\img37c2.jpg .\category\img3\"/>
        <filter val="copy .\img3\img3888.jpg .\category\img3\"/>
        <filter val="copy .\img3\img38b9.jpg .\category\img3\"/>
        <filter val="copy .\img3\img3972.jpg .\category\img3\"/>
        <filter val="copy .\img3\img39e9.jpg .\category\img3\"/>
        <filter val="copy .\img3\img3b74.jpg .\category\img3\"/>
        <filter val="copy .\img3\img3c43.jpg .\category\img3\"/>
        <filter val="copy .\img3\img3d40.jpg .\category\img3\"/>
        <filter val="copy .\img3\img3dc9.jpg .\category\img3\"/>
        <filter val="copy .\img3\img3f41.jpg .\category\img3\"/>
        <filter val="copy .\img3\img3f8d.jpg .\category\img3\"/>
        <filter val="copy .\img3\img4007.jpg .\category\img3\"/>
        <filter val="copy .\img3\img4018.jpg .\category\img3\"/>
        <filter val="copy .\img3\img4227.jpg .\category\img3\"/>
        <filter val="copy .\img3\img425d.jpg .\category\img3\"/>
        <filter val="copy .\img3\img4403.jpg .\category\img3\"/>
        <filter val="copy .\img3\img4427.jpg .\category\img3\"/>
        <filter val="copy .\img3\img4438.jpg .\category\img3\"/>
        <filter val="copy .\img3\img4449.jpg .\category\img3\"/>
        <filter val="copy .\img3\img44e5.jpg .\category\img3\"/>
        <filter val="copy .\img3\img452a.jpg .\category\img3\"/>
        <filter val="copy .\img3\img4575.jpg .\category\img3\"/>
        <filter val="copy .\img3\img462b.jpg .\category\img3\"/>
        <filter val="copy .\img3\img4683.jpg .\category\img3\"/>
        <filter val="copy .\img3\img46c7.jpg .\category\img3\"/>
        <filter val="copy .\img3\img4778.jpg .\category\img3\"/>
        <filter val="copy .\img3\img47ee.jpg .\category\img3\"/>
        <filter val="copy .\img3\img48db.jpg .\category\img3\"/>
        <filter val="copy .\img3\img4943.jpg .\category\img3\"/>
        <filter val="copy .\img3\img4a46.jpg .\category\img3\"/>
        <filter val="copy .\img3\img4a88.jpg .\category\img3\"/>
        <filter val="copy .\img3\img4d03.jpg .\category\img3\"/>
        <filter val="copy .\img3\img4d42.jpg .\category\img3\"/>
        <filter val="copy .\img3\img4dcb.jpg .\category\img3\"/>
        <filter val="copy .\img3\img4eb4.jpg .\category\img3\"/>
        <filter val="copy .\img3\img4eba.jpg .\category\img3\"/>
        <filter val="copy .\img3\img4ebf.jpg .\category\img3\"/>
        <filter val="copy .\img3\img4f07.jpg .\category\img3\"/>
        <filter val="copy .\img3\img4f28.jpg .\category\img3\"/>
        <filter val="copy .\img3\img4fcc.jpg .\category\img3\"/>
        <filter val="copy .\img3\img5090.jpg .\category\img3\"/>
        <filter val="copy .\img3\img50f3.jpg .\category\img3\"/>
        <filter val="copy .\img3\img518d.jpg .\category\img3\"/>
        <filter val="copy .\img3\img5284.jpg .\category\img3\"/>
        <filter val="copy .\img3\img5301.jpg .\category\img3\"/>
        <filter val="copy .\img3\img5433.jpg .\category\img3\"/>
        <filter val="copy .\img3\img5445.jpg .\category\img3\"/>
        <filter val="copy .\img3\img5458.jpg .\category\img3\"/>
        <filter val="copy .\img3\img5484.jpg .\category\img3\"/>
        <filter val="copy .\img3\img559b.jpg .\category\img3\"/>
        <filter val="copy .\img3\img57a8.jpg .\category\img3\"/>
        <filter val="copy .\img3\img57b0.jpg .\category\img3\"/>
        <filter val="copy .\img3\img57df.jpg .\category\img3\"/>
        <filter val="copy .\img3\img58d7.jpg .\category\img3\"/>
        <filter val="copy .\img3\img597c.jpg .\category\img3\"/>
        <filter val="copy .\img3\img5a5f.jpg .\category\img3\"/>
        <filter val="copy .\img3\img5aed.jpg .\category\img3\"/>
        <filter val="copy .\img3\img5b23.jpg .\category\img3\"/>
        <filter val="copy .\img3\img5b2f.jpg .\category\img3\"/>
        <filter val="copy .\img3\img5ba3.jpg .\category\img3\"/>
        <filter val="copy .\img3\img5ca8.jpg .\category\img3\"/>
        <filter val="copy .\img3\img5cee.jpg .\category\img3\"/>
        <filter val="copy .\img3\img5d1c.jpg .\category\img3\"/>
        <filter val="copy .\img3\img5d28.jpg .\category\img3\"/>
        <filter val="copy .\img3\img5da2.jpg .\category\img3\"/>
        <filter val="copy .\img3\img5e30.jpg .\category\img3\"/>
        <filter val="copy .\img3\img5f02.jpg .\category\img3\"/>
        <filter val="copy .\img3\img5f86.jpg .\category\img3\"/>
        <filter val="copy .\img3\img601d.jpg .\category\img3\"/>
        <filter val="copy .\img3\img6082.jpg .\category\img3\"/>
        <filter val="copy .\img3\img60c1.jpg .\category\img3\"/>
        <filter val="copy .\img3\img61c1.jpg .\category\img3\"/>
        <filter val="copy .\img3\img622f.jpg .\category\img3\"/>
        <filter val="copy .\img3\img6300.jpg .\category\img3\"/>
        <filter val="copy .\img3\img6321.jpg .\category\img3\"/>
        <filter val="copy .\img3\img63b4.jpg .\category\img3\"/>
        <filter val="copy .\img3\img6494.jpg .\category\img3\"/>
        <filter val="copy .\img3\img6517.jpg .\category\img3\"/>
        <filter val="copy .\img3\img6574.jpg .\category\img3\"/>
        <filter val="copy .\img3\img6596.jpg .\category\img3\"/>
        <filter val="copy .\img3\img6732.jpg .\category\img3\"/>
        <filter val="copy .\img3\img683e.jpg .\category\img3\"/>
        <filter val="copy .\img3\img6967.jpg .\category\img3\"/>
        <filter val="copy .\img3\img6998.jpg .\category\img3\"/>
        <filter val="copy .\img3\img6a70.jpg .\category\img3\"/>
        <filter val="copy .\img3\img6b00.jpg .\category\img3\"/>
        <filter val="copy .\img3\img6c2b.jpg .\category\img3\"/>
        <filter val="copy .\img3\img6c91.jpg .\category\img3\"/>
        <filter val="copy .\img3\img6d80.jpg .\category\img3\"/>
        <filter val="copy .\img3\img6d90.jpg .\category\img3\"/>
        <filter val="copy .\img3\img6e1e.jpg .\category\img3\"/>
        <filter val="copy .\img3\img6e4e.jpg .\category\img3\"/>
        <filter val="copy .\img3\img6ed1.jpg .\category\img3\"/>
        <filter val="copy .\img3\img6f00.jpg .\category\img3\"/>
        <filter val="copy .\img3\img6f69.jpg .\category\img3\"/>
        <filter val="copy .\img3\img730b.jpg .\category\img3\"/>
        <filter val="copy .\img3\img7317.jpg .\category\img3\"/>
        <filter val="copy .\img3\img73af.jpg .\category\img3\"/>
        <filter val="copy .\img3\img753c.jpg .\category\img3\"/>
        <filter val="copy .\img3\img75bb.jpg .\category\img3\"/>
        <filter val="copy .\img3\img7635.jpg .\category\img3\"/>
        <filter val="copy .\img3\img769b.jpg .\category\img3\"/>
        <filter val="copy .\img3\img7729.jpg .\category\img3\"/>
        <filter val="copy .\img3\img7796.jpg .\category\img3\"/>
        <filter val="copy .\img3\img783f.jpg .\category\img3\"/>
        <filter val="copy .\img3\img7844.jpg .\category\img3\"/>
        <filter val="copy .\img3\img78a0.jpg .\category\img3\"/>
        <filter val="copy .\img3\img78bb.jpg .\category\img3\"/>
        <filter val="copy .\img3\img7908.jpg .\category\img3\"/>
        <filter val="copy .\img3\img7a0d.jpg .\category\img3\"/>
        <filter val="copy .\img3\img7c7b.jpg .\category\img3\"/>
        <filter val="copy .\img3\img7ce6.jpg .\category\img3\"/>
        <filter val="copy .\img3\img7d7f.jpg .\category\img3\"/>
        <filter val="copy .\img3\img7dd3.jpg .\category\img3\"/>
        <filter val="copy .\img3\img7ea3.jpg .\category\img3\"/>
        <filter val="copy .\img3\img7eb9.jpg .\category\img3\"/>
        <filter val="copy .\img3\img7f22.jpg .\category\img3\"/>
        <filter val="copy .\img3\img7f6b.jpg .\category\img3\"/>
        <filter val="copy .\img3\img8067.jpg .\category\img3\"/>
        <filter val="copy .\img3\img81da.jpg .\category\img3\"/>
        <filter val="copy .\img3\img8204.jpg .\category\img3\"/>
        <filter val="copy .\img3\img8217.jpg .\category\img3\"/>
        <filter val="copy .\img3\img85d7.jpg .\category\img3\"/>
        <filter val="copy .\img3\img8654.jpg .\category\img3\"/>
        <filter val="copy .\img3\img86db.jpg .\category\img3\"/>
        <filter val="copy .\img3\img86e4.jpg .\category\img3\"/>
        <filter val="copy .\img3\img8767.jpg .\category\img3\"/>
        <filter val="copy .\img3\img876a.jpg .\category\img3\"/>
        <filter val="copy .\img3\img878b.jpg .\category\img3\"/>
        <filter val="copy .\img3\img87fa.jpg .\category\img3\"/>
        <filter val="copy .\img3\img8890.jpg .\category\img3\"/>
        <filter val="copy .\img3\img8907.jpg .\category\img3\"/>
        <filter val="copy .\img3\img8a85.jpg .\category\img3\"/>
        <filter val="copy .\img3\img8ac6.jpg .\category\img3\"/>
        <filter val="copy .\img3\img8adf.jpg .\category\img3\"/>
        <filter val="copy .\img3\img8bc7.jpg .\category\img3\"/>
        <filter val="copy .\img3\img8c35.jpg .\category\img3\"/>
        <filter val="copy .\img3\img8c47.jpg .\category\img3\"/>
        <filter val="copy .\img3\img8c7a.jpg .\category\img3\"/>
        <filter val="copy .\img3\img8ca8.jpg .\category\img3\"/>
        <filter val="copy .\img3\img8d3d.jpg .\category\img3\"/>
        <filter val="copy .\img3\img8d60.jpg .\category\img3\"/>
        <filter val="copy .\img3\img8de8.jpg .\category\img3\"/>
        <filter val="copy .\img3\img8e27.jpg .\category\img3\"/>
        <filter val="copy .\img3\img8e64.jpg .\category\img3\"/>
        <filter val="copy .\img3\img8e6a.jpg .\category\img3\"/>
        <filter val="copy .\img3\img8f2b.jpg .\category\img3\"/>
        <filter val="copy .\img3\img9049.jpg .\category\img3\"/>
        <filter val="copy .\img3\img90e0.jpg .\category\img3\"/>
        <filter val="copy .\img3\img9123.jpg .\category\img3\"/>
        <filter val="copy .\img3\img91b9.jpg .\category\img3\"/>
        <filter val="copy .\img3\img91bb.jpg .\category\img3\"/>
        <filter val="copy .\img3\img91c6.jpg .\category\img3\"/>
        <filter val="copy .\img3\img9204.jpg .\category\img3\"/>
        <filter val="copy .\img3\img9282.jpg .\category\img3\"/>
        <filter val="copy .\img3\img942b.jpg .\category\img3\"/>
        <filter val="copy .\img3\img9498.jpg .\category\img3\"/>
        <filter val="copy .\img3\img94a7.jpg .\category\img3\"/>
        <filter val="copy .\img3\img9531.jpg .\category\img3\"/>
        <filter val="copy .\img3\img9617.jpg .\category\img3\"/>
        <filter val="copy .\img3\img964e.jpg .\category\img3\"/>
        <filter val="copy .\img3\img97bb.jpg .\category\img3\"/>
        <filter val="copy .\img3\img97fc.jpg .\category\img3\"/>
        <filter val="copy .\img3\img985d.jpg .\category\img3\"/>
        <filter val="copy .\img3\img98cd.jpg .\category\img3\"/>
        <filter val="copy .\img3\img9926.jpg .\category\img3\"/>
        <filter val="copy .\img3\img9996.jpg .\category\img3\"/>
        <filter val="copy .\img3\img9a41.jpg .\category\img3\"/>
        <filter val="copy .\img3\img9a56.jpg .\category\img3\"/>
        <filter val="copy .\img3\img9e11.jpg .\category\img3\"/>
        <filter val="copy .\img3\img9e20.jpg .\category\img3\"/>
        <filter val="copy .\img3\img9f1f.jpg .\category\img3\"/>
        <filter val="copy .\img3\img9f58.jpg .\category\img3\"/>
        <filter val="copy .\img3\img9f5a.jpg .\category\img3\"/>
        <filter val="copy .\img3\imga0b7.jpg .\category\img3\"/>
        <filter val="copy .\img3\imga0e2.jpg .\category\img3\"/>
        <filter val="copy .\img3\imga102.jpg .\category\img3\"/>
        <filter val="copy .\img3\imga160.jpg .\category\img3\"/>
        <filter val="copy .\img3\imga292.jpg .\category\img3\"/>
        <filter val="copy .\img3\imga2f5.jpg .\category\img3\"/>
        <filter val="copy .\img3\imga42f.jpg .\category\img3\"/>
        <filter val="copy .\img3\imga45c.jpg .\category\img3\"/>
        <filter val="copy .\img3\imga511.jpg .\category\img3\"/>
        <filter val="copy .\img3\imga596.jpg .\category\img3\"/>
        <filter val="copy .\img3\imga641.jpg .\category\img3\"/>
        <filter val="copy .\img3\imga6e1.jpg .\category\img3\"/>
        <filter val="copy .\img3\imga87a.jpg .\category\img3\"/>
        <filter val="copy .\img3\imga8eb.jpg .\category\img3\"/>
        <filter val="copy .\img3\imga94c.jpg .\category\img3\"/>
        <filter val="copy .\img3\imgaa2c.jpg .\category\img3\"/>
        <filter val="copy .\img3\imgaa38.jpg .\category\img3\"/>
        <filter val="copy .\img3\imgac74.jpg .\category\img3\"/>
        <filter val="copy .\img3\imgaca7.jpg .\category\img3\"/>
        <filter val="copy .\img3\imgace2.jpg .\category\img3\"/>
        <filter val="copy .\img3\imgacfc.jpg .\category\img3\"/>
        <filter val="copy .\img3\imgadbe.jpg .\category\img3\"/>
        <filter val="copy .\img3\imgae4c.jpg .\category\img3\"/>
        <filter val="copy .\img3\imgaf45.jpg .\category\img3\"/>
        <filter val="copy .\img3\imgb09d.jpg .\category\img3\"/>
        <filter val="copy .\img3\imgb0ae.jpg .\category\img3\"/>
        <filter val="copy .\img3\imgb0d8.jpg .\category\img3\"/>
        <filter val="copy .\img3\imgb1a3.jpg .\category\img3\"/>
        <filter val="copy .\img3\imgb1b0.jpg .\category\img3\"/>
        <filter val="copy .\img3\imgb1e0.jpg .\category\img3\"/>
        <filter val="copy .\img3\imgb28a.jpg .\category\img3\"/>
        <filter val="copy .\img3\imgb2a0.jpg .\category\img3\"/>
        <filter val="copy .\img3\imgb3d9.jpg .\category\img3\"/>
        <filter val="copy .\img3\imgb3f1.jpg .\category\img3\"/>
        <filter val="copy .\img3\imgb5ab.jpg .\category\img3\"/>
        <filter val="copy .\img3\imgb5fc.jpg .\category\img3\"/>
        <filter val="copy .\img3\imgb655.jpg .\category\img3\"/>
        <filter val="copy .\img3\imgb80f.jpg .\category\img3\"/>
        <filter val="copy .\img3\imgb8bf.jpg .\category\img3\"/>
        <filter val="copy .\img3\imgb8f2.jpg .\category\img3\"/>
        <filter val="copy .\img3\imgb906.jpg .\category\img3\"/>
        <filter val="copy .\img3\imgb971.jpg .\category\img3\"/>
        <filter val="copy .\img3\imgb9c1.jpg .\category\img3\"/>
        <filter val="copy .\img3\imgb9c1-2.jpg .\category\img3\"/>
        <filter val="copy .\img3\imgbacd.jpg .\category\img3\"/>
        <filter val="copy .\img3\imgbb8b.jpg .\category\img3\"/>
        <filter val="copy .\img3\imgbb9f.jpg .\category\img3\"/>
        <filter val="copy .\img3\imgbc43.jpg .\category\img3\"/>
        <filter val="copy .\img3\imgbc8f.jpg .\category\img3\"/>
        <filter val="copy .\img3\imgbd2c.jpg .\category\img3\"/>
        <filter val="copy .\img3\imgbe53.jpg .\category\img3\"/>
        <filter val="copy .\img3\imgbe6d-2.jpg .\category\img3\"/>
        <filter val="copy .\img3\imgc052.jpg .\category\img3\"/>
        <filter val="copy .\img3\imgc067.jpg .\category\img3\"/>
        <filter val="copy .\img3\imgc158.jpg .\category\img3\"/>
        <filter val="copy .\img3\imgc1a9.jpg .\category\img3\"/>
        <filter val="copy .\img3\imgc3d2.jpg .\category\img3\"/>
        <filter val="copy .\img3\imgc48c.jpg .\category\img3\"/>
        <filter val="copy .\img3\imgc4b0.jpg .\category\img3\"/>
        <filter val="copy .\img3\imgc4b7.jpg .\category\img3\"/>
        <filter val="copy .\img3\imgc4d0.jpg .\category\img3\"/>
        <filter val="copy .\img3\imgc53f.jpg .\category\img3\"/>
        <filter val="copy .\img3\imgc5b3.jpg .\category\img3\"/>
        <filter val="copy .\img3\imgc5dd.jpg .\category\img3\"/>
        <filter val="copy .\img3\imgc7a2.jpg .\category\img3\"/>
        <filter val="copy .\img3\imgc86c.jpg .\category\img3\"/>
        <filter val="copy .\img3\imgc879.jpg .\category\img3\"/>
        <filter val="copy .\img3\imgc8a1.jpg .\category\img3\"/>
        <filter val="copy .\img3\imgc8f4.jpg .\category\img3\"/>
        <filter val="copy .\img3\imgca8f.jpg .\category\img3\"/>
        <filter val="copy .\img3\imgcacc.jpg .\category\img3\"/>
        <filter val="copy .\img3\imgcb13.jpg .\category\img3\"/>
        <filter val="copy .\img3\imgcb4a.jpg .\category\img3\"/>
        <filter val="copy .\img3\imgcbac.jpg .\category\img3\"/>
        <filter val="copy .\img3\imgcbb5.jpg .\category\img3\"/>
        <filter val="copy .\img3\imgcbce.jpg .\category\img3\"/>
        <filter val="copy .\img3\imgcc1f.jpg .\category\img3\"/>
        <filter val="copy .\img3\imgcc81.jpg .\category\img3\"/>
        <filter val="copy .\img3\imgcc95.jpg .\category\img3\"/>
        <filter val="copy .\img3\imgcd9a.jpg .\category\img3\"/>
        <filter val="copy .\img3\imgcdd3.jpg .\category\img3\"/>
        <filter val="copy .\img3\imgce6b.jpg .\category\img3\"/>
        <filter val="copy .\img3\imgceb4.jpg .\category\img3\"/>
        <filter val="copy .\img3\imgcf26-2.jpg .\category\img3\"/>
        <filter val="copy .\img3\imgd063.jpg .\category\img3\"/>
        <filter val="copy .\img3\imgd090.jpg .\category\img3\"/>
        <filter val="copy .\img3\imgd0e1.jpg .\category\img3\"/>
        <filter val="copy .\img3\imgd1e5-2.jpg .\category\img3\"/>
        <filter val="copy .\img3\imgd20d.jpg .\category\img3\"/>
        <filter val="copy .\img3\imgd255.jpg .\category\img3\"/>
        <filter val="copy .\img3\imgd266.jpg .\category\img3\"/>
        <filter val="copy .\img3\imgd28d.jpg .\category\img3\"/>
        <filter val="copy .\img3\imgd3fa.jpg .\category\img3\"/>
        <filter val="copy .\img3\imgd43a.jpg .\category\img3\"/>
        <filter val="copy .\img3\imgd490.jpg .\category\img3\"/>
        <filter val="copy .\img3\imgd4ec.jpg .\category\img3\"/>
        <filter val="copy .\img3\imgd53f-2.jpg .\category\img3\"/>
        <filter val="copy .\img3\imgd60d.jpg .\category\img3\"/>
        <filter val="copy .\img3\imgd775.jpg .\category\img3\"/>
        <filter val="copy .\img3\imgd78f.jpg .\category\img3\"/>
        <filter val="copy .\img3\imgd7bf.jpg .\category\img3\"/>
        <filter val="copy .\img3\imgd7d5.jpg .\category\img3\"/>
        <filter val="copy .\img3\imgd86d.jpg .\category\img3\"/>
        <filter val="copy .\img3\imgd8df.jpg .\category\img3\"/>
        <filter val="copy .\img3\imgd8f2.jpg .\category\img3\"/>
        <filter val="copy .\img3\imgda10.jpg .\category\img3\"/>
        <filter val="copy .\img3\imgda5b.jpg .\category\img3\"/>
        <filter val="copy .\img3\imgdaf1.jpg .\category\img3\"/>
        <filter val="copy .\img3\imgdc76.jpg .\category\img3\"/>
        <filter val="copy .\img3\imgdce7.jpg .\category\img3\"/>
        <filter val="copy .\img3\imgdd1d.jpg .\category\img3\"/>
        <filter val="copy .\img3\imgdd7e.jpg .\category\img3\"/>
        <filter val="copy .\img3\imgddb8.jpg .\category\img3\"/>
        <filter val="copy .\img3\imgdee7.jpg .\category\img3\"/>
        <filter val="copy .\img3\imgdef4.jpg .\category\img3\"/>
        <filter val="copy .\img3\imgdf2d.jpg .\category\img3\"/>
        <filter val="copy .\img3\imgdf9b.jpg .\category\img3\"/>
        <filter val="copy .\img3\imgdfd0.jpg .\category\img3\"/>
        <filter val="copy .\img3\imge0df.jpg .\category\img3\"/>
        <filter val="copy .\img3\imge1e2.jpg .\category\img3\"/>
        <filter val="copy .\img3\imge1e8.jpg .\category\img3\"/>
        <filter val="copy .\img3\imge237.jpg .\category\img3\"/>
        <filter val="copy .\img3\imge46d.jpg .\category\img3\"/>
        <filter val="copy .\img3\imge5a9.jpg .\category\img3\"/>
        <filter val="copy .\img3\imge5db.jpg .\category\img3\"/>
        <filter val="copy .\img3\imge699.jpg .\category\img3\"/>
        <filter val="copy .\img3\imge747.jpg .\category\img3\"/>
        <filter val="copy .\img3\imge77f.jpg .\category\img3\"/>
        <filter val="copy .\img3\imge888.jpg .\category\img3\"/>
        <filter val="copy .\img3\imgea04.jpg .\category\img3\"/>
        <filter val="copy .\img3\imgea1a.jpg .\category\img3\"/>
        <filter val="copy .\img3\imgea3c.jpg .\category\img3\"/>
        <filter val="copy .\img3\imgead6.jpg .\category\img3\"/>
        <filter val="copy .\img3\imgebb0.jpg .\category\img3\"/>
        <filter val="copy .\img3\imgedd5.jpg .\category\img3\"/>
        <filter val="copy .\img3\imgeeb9.jpg .\category\img3\"/>
        <filter val="copy .\img3\imgefee.jpg .\category\img3\"/>
        <filter val="copy .\img3\imgf012.jpg .\category\img3\"/>
        <filter val="copy .\img3\imgf031.jpg .\category\img3\"/>
        <filter val="copy .\img3\imgf048.jpg .\category\img3\"/>
        <filter val="copy .\img3\imgf05d.jpg .\category\img3\"/>
        <filter val="copy .\img3\imgf137.jpg .\category\img3\"/>
        <filter val="copy .\img3\imgf1d9.jpg .\category\img3\"/>
        <filter val="copy .\img3\imgf2be.jpg .\category\img3\"/>
        <filter val="copy .\img3\imgf2bf.jpg .\category\img3\"/>
        <filter val="copy .\img3\imgf330.jpg .\category\img3\"/>
        <filter val="copy .\img3\imgf4f6.jpg .\category\img3\"/>
        <filter val="copy .\img3\imgf532.jpg .\category\img3\"/>
        <filter val="copy .\img3\imgf5cd.jpg .\category\img3\"/>
        <filter val="copy .\img3\imgf63f.jpg .\category\img3\"/>
        <filter val="copy .\img3\imgf663.jpg .\category\img3\"/>
        <filter val="copy .\img3\imgf663-2.jpg .\category\img3\"/>
        <filter val="copy .\img3\imgf69b.jpg .\category\img3\"/>
        <filter val="copy .\img3\imgf6b0.jpg .\category\img3\"/>
        <filter val="copy .\img3\imgf6eb.jpg .\category\img3\"/>
        <filter val="copy .\img3\imgfb70.jpg .\category\img3\"/>
        <filter val="copy .\img3\imgfb81.jpg .\category\img3\"/>
        <filter val="copy .\img3\imgfb93.jpg .\category\img3\"/>
        <filter val="copy .\img3\imgfcbc.jpg .\category\img3\"/>
        <filter val="copy .\img3\imgfcd3.jpg .\category\img3\"/>
        <filter val="copy .\img3\imgfdad.jpg .\category\img3\"/>
        <filter val="copy .\img3\imgfe71.jpg .\category\img3\"/>
        <filter val="copy .\img3\imgfe76.jpg .\category\img3\"/>
        <filter val="copy .\img3\imgfe9d.jpg .\category\img3\"/>
      </filters>
    </filterColumn>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categories-old</vt:lpstr>
      <vt:lpstr>categories</vt:lpstr>
      <vt:lpstr>category-madaan-descriptions</vt:lpstr>
      <vt:lpstr>url_rewrite</vt:lpstr>
      <vt:lpstr>Description</vt:lpstr>
      <vt:lpstr>description-made-in-usa</vt:lpstr>
      <vt:lpstr>image_url</vt:lpstr>
      <vt:lpstr>copy_images</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smohan</cp:lastModifiedBy>
  <dcterms:created xsi:type="dcterms:W3CDTF">2017-05-11T04:17:48Z</dcterms:created>
  <dcterms:modified xsi:type="dcterms:W3CDTF">2017-06-10T13:45:50Z</dcterms:modified>
</cp:coreProperties>
</file>