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8195" windowHeight="10935"/>
  </bookViews>
  <sheets>
    <sheet name="iroc_response" sheetId="1" r:id="rId1"/>
    <sheet name="Sheet1" sheetId="2" r:id="rId2"/>
  </sheets>
  <calcPr calcId="145621" concurrentCalc="0"/>
</workbook>
</file>

<file path=xl/calcChain.xml><?xml version="1.0" encoding="utf-8"?>
<calcChain xmlns="http://schemas.openxmlformats.org/spreadsheetml/2006/main">
  <c r="F164" i="1" l="1"/>
  <c r="F197" i="1"/>
  <c r="F332" i="1"/>
  <c r="F16" i="1"/>
  <c r="F198" i="1"/>
  <c r="F286" i="1"/>
  <c r="F76" i="1"/>
  <c r="F100" i="1"/>
  <c r="F136" i="1"/>
  <c r="F327" i="1"/>
  <c r="F348" i="1"/>
  <c r="F346" i="1"/>
  <c r="F37" i="1"/>
  <c r="F360" i="1"/>
  <c r="F364" i="1"/>
  <c r="F192" i="1"/>
  <c r="F90" i="1"/>
  <c r="F128" i="1"/>
  <c r="F17" i="1"/>
  <c r="F137" i="1"/>
  <c r="F177" i="1"/>
  <c r="F349" i="1"/>
  <c r="F26" i="1"/>
  <c r="F150" i="1"/>
  <c r="F161" i="1"/>
  <c r="F281" i="1"/>
  <c r="F11" i="1"/>
  <c r="F13" i="1"/>
  <c r="F333" i="1"/>
  <c r="F185" i="1"/>
  <c r="F44" i="1"/>
  <c r="F300" i="1"/>
  <c r="F138" i="1"/>
  <c r="F361" i="1"/>
  <c r="F301" i="1"/>
  <c r="F223" i="1"/>
  <c r="F218" i="1"/>
  <c r="F30" i="1"/>
  <c r="F260" i="1"/>
  <c r="F38" i="1"/>
  <c r="F287" i="1"/>
  <c r="F25" i="1"/>
  <c r="F214" i="1"/>
  <c r="F261" i="1"/>
  <c r="F139" i="1"/>
  <c r="F302" i="1"/>
  <c r="F103" i="1"/>
  <c r="F110" i="1"/>
  <c r="F235" i="1"/>
  <c r="F2" i="1"/>
  <c r="F85" i="1"/>
  <c r="F142" i="1"/>
  <c r="F199" i="1"/>
  <c r="F245" i="1"/>
  <c r="F324" i="1"/>
  <c r="F341" i="1"/>
  <c r="F344" i="1"/>
  <c r="F27" i="1"/>
  <c r="F28" i="1"/>
  <c r="F111" i="1"/>
  <c r="F200" i="1"/>
  <c r="F68" i="1"/>
  <c r="F154" i="1"/>
  <c r="F236" i="1"/>
  <c r="F342" i="1"/>
  <c r="F6" i="1"/>
  <c r="F178" i="1"/>
  <c r="F232" i="1"/>
  <c r="F328" i="1"/>
  <c r="F3" i="1"/>
  <c r="F31" i="1"/>
  <c r="F162" i="1"/>
  <c r="F62" i="1"/>
  <c r="F166" i="1"/>
  <c r="F224" i="1"/>
  <c r="F252" i="1"/>
  <c r="F45" i="1"/>
  <c r="F46" i="1"/>
  <c r="F47" i="1"/>
  <c r="F237" i="1"/>
  <c r="F314" i="1"/>
  <c r="F32" i="1"/>
  <c r="F262" i="1"/>
  <c r="F288" i="1"/>
  <c r="F347" i="1"/>
  <c r="F12" i="1"/>
  <c r="F73" i="1"/>
  <c r="F74" i="1"/>
  <c r="F127" i="1"/>
  <c r="F140" i="1"/>
  <c r="F284" i="1"/>
  <c r="F313" i="1"/>
  <c r="F201" i="1"/>
  <c r="F9" i="1"/>
  <c r="F69" i="1"/>
  <c r="F129" i="1"/>
  <c r="F152" i="1"/>
  <c r="F190" i="1"/>
  <c r="F202" i="1"/>
  <c r="F277" i="1"/>
  <c r="F179" i="1"/>
  <c r="F350" i="1"/>
  <c r="F63" i="1"/>
  <c r="F167" i="1"/>
  <c r="F253" i="1"/>
  <c r="F203" i="1"/>
  <c r="F204" i="1"/>
  <c r="F297" i="1"/>
  <c r="F48" i="1"/>
  <c r="F180" i="1"/>
  <c r="F146" i="1"/>
  <c r="F163" i="1"/>
  <c r="F315" i="1"/>
  <c r="F329" i="1"/>
  <c r="F84" i="1"/>
  <c r="F7" i="1"/>
  <c r="F49" i="1"/>
  <c r="F50" i="1"/>
  <c r="F186" i="1"/>
  <c r="F330" i="1"/>
  <c r="F254" i="1"/>
  <c r="F183" i="1"/>
  <c r="F39" i="1"/>
  <c r="F205" i="1"/>
  <c r="F77" i="1"/>
  <c r="F181" i="1"/>
  <c r="F78" i="1"/>
  <c r="F79" i="1"/>
  <c r="F143" i="1"/>
  <c r="F144" i="1"/>
  <c r="F145" i="1"/>
  <c r="F255" i="1"/>
  <c r="F275" i="1"/>
  <c r="F80" i="1"/>
  <c r="F116" i="1"/>
  <c r="F155" i="1"/>
  <c r="F225" i="1"/>
  <c r="F81" i="1"/>
  <c r="F117" i="1"/>
  <c r="F18" i="1"/>
  <c r="F319" i="1"/>
  <c r="F278" i="1"/>
  <c r="F289" i="1"/>
  <c r="F334" i="1"/>
  <c r="F72" i="1"/>
  <c r="F101" i="1"/>
  <c r="F118" i="1"/>
  <c r="F156" i="1"/>
  <c r="F64" i="1"/>
  <c r="F130" i="1"/>
  <c r="F195" i="1"/>
  <c r="F256" i="1"/>
  <c r="F187" i="1"/>
  <c r="F108" i="1"/>
  <c r="F40" i="1"/>
  <c r="F102" i="1"/>
  <c r="F119" i="1"/>
  <c r="F157" i="1"/>
  <c r="F230" i="1"/>
  <c r="F343" i="1"/>
  <c r="F303" i="1"/>
  <c r="F104" i="1"/>
  <c r="F206" i="1"/>
  <c r="F207" i="1"/>
  <c r="F246" i="1"/>
  <c r="F351" i="1"/>
  <c r="F55" i="1"/>
  <c r="F191" i="1"/>
  <c r="F226" i="1"/>
  <c r="F363" i="1"/>
  <c r="F365" i="1"/>
  <c r="F265" i="1"/>
  <c r="F147" i="1"/>
  <c r="F168" i="1"/>
  <c r="F91" i="1"/>
  <c r="F306" i="1"/>
  <c r="F88" i="1"/>
  <c r="F5" i="1"/>
  <c r="F56" i="1"/>
  <c r="F131" i="1"/>
  <c r="F182" i="1"/>
  <c r="F285" i="1"/>
  <c r="F51" i="1"/>
  <c r="F86" i="1"/>
  <c r="F92" i="1"/>
  <c r="F290" i="1"/>
  <c r="F266" i="1"/>
  <c r="F352" i="1"/>
  <c r="F169" i="1"/>
  <c r="F307" i="1"/>
  <c r="F308" i="1"/>
  <c r="F33" i="1"/>
  <c r="F219" i="1"/>
  <c r="F193" i="1"/>
  <c r="F188" i="1"/>
  <c r="F298" i="1"/>
  <c r="F57" i="1"/>
  <c r="F208" i="1"/>
  <c r="F309" i="1"/>
  <c r="F291" i="1"/>
  <c r="F19" i="1"/>
  <c r="F148" i="1"/>
  <c r="F247" i="1"/>
  <c r="F292" i="1"/>
  <c r="F96" i="1"/>
  <c r="F120" i="1"/>
  <c r="F158" i="1"/>
  <c r="F209" i="1"/>
  <c r="F241" i="1"/>
  <c r="F263" i="1"/>
  <c r="F99" i="1"/>
  <c r="F112" i="1"/>
  <c r="F113" i="1"/>
  <c r="F132" i="1"/>
  <c r="F238" i="1"/>
  <c r="F321" i="1"/>
  <c r="F338" i="1"/>
  <c r="F82" i="1"/>
  <c r="F20" i="1"/>
  <c r="F121" i="1"/>
  <c r="F210" i="1"/>
  <c r="F274" i="1"/>
  <c r="F353" i="1"/>
  <c r="F170" i="1"/>
  <c r="F52" i="1"/>
  <c r="F87" i="1"/>
  <c r="F109" i="1"/>
  <c r="F293" i="1"/>
  <c r="F149" i="1"/>
  <c r="F194" i="1"/>
  <c r="F220" i="1"/>
  <c r="F335" i="1"/>
  <c r="F53" i="1"/>
  <c r="F216" i="1"/>
  <c r="F41" i="1"/>
  <c r="F93" i="1"/>
  <c r="F267" i="1"/>
  <c r="F362" i="1"/>
  <c r="F312" i="1"/>
  <c r="F359" i="1"/>
  <c r="F97" i="1"/>
  <c r="F340" i="1"/>
  <c r="F70" i="1"/>
  <c r="F122" i="1"/>
  <c r="F159" i="1"/>
  <c r="F242" i="1"/>
  <c r="F382" i="1"/>
  <c r="F105" i="1"/>
  <c r="F114" i="1"/>
  <c r="F239" i="1"/>
  <c r="F248" i="1"/>
  <c r="F354" i="1"/>
  <c r="F257" i="1"/>
  <c r="F65" i="1"/>
  <c r="F75" i="1"/>
  <c r="F94" i="1"/>
  <c r="F171" i="1"/>
  <c r="F310" i="1"/>
  <c r="F339" i="1"/>
  <c r="F151" i="1"/>
  <c r="F282" i="1"/>
  <c r="F366" i="1"/>
  <c r="F66" i="1"/>
  <c r="F10" i="1"/>
  <c r="F189" i="1"/>
  <c r="F58" i="1"/>
  <c r="F153" i="1"/>
  <c r="F228" i="1"/>
  <c r="F249" i="1"/>
  <c r="F294" i="1"/>
  <c r="F21" i="1"/>
  <c r="F323" i="1"/>
  <c r="F316" i="1"/>
  <c r="F133" i="1"/>
  <c r="F134" i="1"/>
  <c r="F268" i="1"/>
  <c r="F355" i="1"/>
  <c r="F211" i="1"/>
  <c r="F14" i="1"/>
  <c r="F295" i="1"/>
  <c r="F358" i="1"/>
  <c r="F141" i="1"/>
  <c r="F172" i="1"/>
  <c r="F123" i="1"/>
  <c r="F304" i="1"/>
  <c r="F124" i="1"/>
  <c r="F336" i="1"/>
  <c r="F42" i="1"/>
  <c r="F54" i="1"/>
  <c r="F217" i="1"/>
  <c r="F243" i="1"/>
  <c r="F106" i="1"/>
  <c r="F175" i="1"/>
  <c r="F345" i="1"/>
  <c r="F250" i="1"/>
  <c r="F212" i="1"/>
  <c r="F356" i="1"/>
  <c r="F83" i="1"/>
  <c r="F125" i="1"/>
  <c r="F269" i="1"/>
  <c r="F36" i="1"/>
  <c r="F135" i="1"/>
  <c r="F29" i="1"/>
  <c r="F67" i="1"/>
  <c r="F258" i="1"/>
  <c r="F59" i="1"/>
  <c r="F244" i="1"/>
  <c r="F383" i="1"/>
  <c r="F317" i="1"/>
  <c r="F325" i="1"/>
  <c r="F279" i="1"/>
  <c r="F165" i="1"/>
  <c r="F34" i="1"/>
  <c r="F229" i="1"/>
  <c r="F184" i="1"/>
  <c r="F384" i="1"/>
  <c r="F95" i="1"/>
  <c r="F173" i="1"/>
  <c r="F311" i="1"/>
  <c r="F337" i="1"/>
  <c r="F276" i="1"/>
  <c r="F22" i="1"/>
  <c r="F251" i="1"/>
  <c r="F270" i="1"/>
  <c r="F385" i="1"/>
  <c r="F305" i="1"/>
  <c r="F107" i="1"/>
  <c r="F115" i="1"/>
  <c r="F240" i="1"/>
  <c r="F331" i="1"/>
  <c r="F213" i="1"/>
  <c r="F322" i="1"/>
  <c r="F357" i="1"/>
  <c r="F60" i="1"/>
  <c r="F271" i="1"/>
  <c r="F386" i="1"/>
  <c r="F15" i="1"/>
  <c r="F320" i="1"/>
  <c r="F215" i="1"/>
  <c r="F222" i="1"/>
  <c r="F231" i="1"/>
  <c r="F296" i="1"/>
  <c r="F280" i="1"/>
  <c r="F35" i="1"/>
  <c r="F264" i="1"/>
  <c r="F4" i="1"/>
  <c r="F318" i="1"/>
  <c r="F272" i="1"/>
  <c r="F23" i="1"/>
  <c r="F299" i="1"/>
  <c r="F233" i="1"/>
  <c r="F160" i="1"/>
  <c r="F126" i="1"/>
  <c r="F71" i="1"/>
  <c r="F227" i="1"/>
  <c r="F259" i="1"/>
  <c r="F273" i="1"/>
  <c r="F283" i="1"/>
  <c r="F367" i="1"/>
  <c r="F221" i="1"/>
  <c r="F8" i="1"/>
  <c r="F174" i="1"/>
  <c r="F24" i="1"/>
  <c r="F89" i="1"/>
  <c r="F196" i="1"/>
  <c r="F176" i="1"/>
  <c r="F43" i="1"/>
  <c r="F234" i="1"/>
  <c r="F326" i="1"/>
  <c r="F98" i="1"/>
  <c r="F61" i="1"/>
</calcChain>
</file>

<file path=xl/sharedStrings.xml><?xml version="1.0" encoding="utf-8"?>
<sst xmlns="http://schemas.openxmlformats.org/spreadsheetml/2006/main" count="1627" uniqueCount="730">
  <si>
    <t>ARC_num</t>
  </si>
  <si>
    <t>DisasterName</t>
  </si>
  <si>
    <t>Date</t>
  </si>
  <si>
    <t>Region</t>
  </si>
  <si>
    <t>Country</t>
  </si>
  <si>
    <t>TotalAffected</t>
  </si>
  <si>
    <t>Money</t>
  </si>
  <si>
    <t>PeopleDeployed</t>
  </si>
  <si>
    <t>TotalSupplies</t>
  </si>
  <si>
    <t>HygieneKits</t>
  </si>
  <si>
    <t>Blankets</t>
  </si>
  <si>
    <t>JerryCans</t>
  </si>
  <si>
    <t>Buckets</t>
  </si>
  <si>
    <t>Tents</t>
  </si>
  <si>
    <t>KitchenSets</t>
  </si>
  <si>
    <t>SleepingMats</t>
  </si>
  <si>
    <t>MosquitoNets</t>
  </si>
  <si>
    <t>FoodParcels</t>
  </si>
  <si>
    <t>Tarps</t>
  </si>
  <si>
    <t>Vehicles</t>
  </si>
  <si>
    <t>OtherItems</t>
  </si>
  <si>
    <t>RiceBags</t>
  </si>
  <si>
    <t>TotalContributions</t>
  </si>
  <si>
    <t>Costa Rica Floods</t>
  </si>
  <si>
    <t>LAC</t>
  </si>
  <si>
    <t>Costa Rica</t>
  </si>
  <si>
    <t>Ethiopia Drought</t>
  </si>
  <si>
    <t>Africa</t>
  </si>
  <si>
    <t>Ethiopia</t>
  </si>
  <si>
    <t>Mexico Floods</t>
  </si>
  <si>
    <t>Mexico</t>
  </si>
  <si>
    <t>Cambodia Floods</t>
  </si>
  <si>
    <t>Europe/Asia</t>
  </si>
  <si>
    <t>Cambodia</t>
  </si>
  <si>
    <t>China Floods</t>
  </si>
  <si>
    <t>China</t>
  </si>
  <si>
    <t>Nicaragua Volcano</t>
  </si>
  <si>
    <t>Nicaragua</t>
  </si>
  <si>
    <t>Turkey Earthquake</t>
  </si>
  <si>
    <t>Turkey</t>
  </si>
  <si>
    <t>Bahamas Storm</t>
  </si>
  <si>
    <t>Bahamas</t>
  </si>
  <si>
    <t>Greece Earthquake</t>
  </si>
  <si>
    <t>Greece</t>
  </si>
  <si>
    <t>Japan Industrial</t>
  </si>
  <si>
    <t>Japan</t>
  </si>
  <si>
    <t>Mexico Earthquake</t>
  </si>
  <si>
    <t>Taiwan Earthquake</t>
  </si>
  <si>
    <t>Taiwan</t>
  </si>
  <si>
    <t>Bangladesh Floods</t>
  </si>
  <si>
    <t>Bangladesh</t>
  </si>
  <si>
    <t>Russian Fed. Conflict</t>
  </si>
  <si>
    <t>Russia</t>
  </si>
  <si>
    <t>Timor-Leste Conflict</t>
  </si>
  <si>
    <t>Timor</t>
  </si>
  <si>
    <t>Antigua Storm</t>
  </si>
  <si>
    <t>Antigua</t>
  </si>
  <si>
    <t>Dominica Storm</t>
  </si>
  <si>
    <t>Dominican Republic</t>
  </si>
  <si>
    <t>Grenada Storm</t>
  </si>
  <si>
    <t>Grenada</t>
  </si>
  <si>
    <t>India Storm</t>
  </si>
  <si>
    <t>India</t>
  </si>
  <si>
    <t>St. Kitts &amp; Nevis Storm</t>
  </si>
  <si>
    <t>St. Kitts &amp; Nevis</t>
  </si>
  <si>
    <t>St. Maartens Storm</t>
  </si>
  <si>
    <t>St. Maartens</t>
  </si>
  <si>
    <t>Vietnam Floods</t>
  </si>
  <si>
    <t>Vietnam</t>
  </si>
  <si>
    <t>Venezuela Floods</t>
  </si>
  <si>
    <t>Venezuela</t>
  </si>
  <si>
    <t>Botswana Floods</t>
  </si>
  <si>
    <t>Botswana</t>
  </si>
  <si>
    <t>South Africa Floods</t>
  </si>
  <si>
    <t>South Africa</t>
  </si>
  <si>
    <t>Zimbabwe Floods</t>
  </si>
  <si>
    <t>Zimbabwe</t>
  </si>
  <si>
    <t>Madagascar Floods</t>
  </si>
  <si>
    <t>Madagascar</t>
  </si>
  <si>
    <t>Indonesia Earthquake</t>
  </si>
  <si>
    <t>Indonesia</t>
  </si>
  <si>
    <t>India Floods</t>
  </si>
  <si>
    <t>Belize Storm</t>
  </si>
  <si>
    <t>Belize</t>
  </si>
  <si>
    <t>Israel Conflict</t>
  </si>
  <si>
    <t>Israel</t>
  </si>
  <si>
    <t>Jordan Conflict</t>
  </si>
  <si>
    <t>Jordan</t>
  </si>
  <si>
    <t>Palestine Conflict</t>
  </si>
  <si>
    <t>Palestine</t>
  </si>
  <si>
    <t>Austria Miscellaneous</t>
  </si>
  <si>
    <t>Austria</t>
  </si>
  <si>
    <t>Azerbaijan Earthquake</t>
  </si>
  <si>
    <t>Azerbaijan</t>
  </si>
  <si>
    <t>Taiwan Transport</t>
  </si>
  <si>
    <t>Sri Lanka Storm</t>
  </si>
  <si>
    <t>Sri Lanka</t>
  </si>
  <si>
    <t>China Storm</t>
  </si>
  <si>
    <t>El Salvador Earthquake</t>
  </si>
  <si>
    <t>El Salvador</t>
  </si>
  <si>
    <t>India Earthquake</t>
  </si>
  <si>
    <t>South Africa Epidemic</t>
  </si>
  <si>
    <t>Malawi Floods</t>
  </si>
  <si>
    <t>Malawi</t>
  </si>
  <si>
    <t>Mozambique Floods</t>
  </si>
  <si>
    <t>Mozambique</t>
  </si>
  <si>
    <t>Bolivia Floods</t>
  </si>
  <si>
    <t>Bolivia</t>
  </si>
  <si>
    <t>Peru Floods</t>
  </si>
  <si>
    <t>Peru</t>
  </si>
  <si>
    <t>Canada Transport</t>
  </si>
  <si>
    <t>North America</t>
  </si>
  <si>
    <t>Canada</t>
  </si>
  <si>
    <t>Russian Fed. Floods</t>
  </si>
  <si>
    <t>Bosnia Floods</t>
  </si>
  <si>
    <t>Bosnia and Herzegovina</t>
  </si>
  <si>
    <t>Macedonia Conflict</t>
  </si>
  <si>
    <t>Macedonia</t>
  </si>
  <si>
    <t>Peru Earthquake</t>
  </si>
  <si>
    <t>El Salvador Drought</t>
  </si>
  <si>
    <t>Guatemala Drought</t>
  </si>
  <si>
    <t>Guatemala</t>
  </si>
  <si>
    <t>Honduras Drought</t>
  </si>
  <si>
    <t>Honduras</t>
  </si>
  <si>
    <t>Nicaragua Drought</t>
  </si>
  <si>
    <t>Afghanistan Conflict</t>
  </si>
  <si>
    <t>Afghanistan</t>
  </si>
  <si>
    <t>Ecuador Volcano</t>
  </si>
  <si>
    <t>Ecuador</t>
  </si>
  <si>
    <t>Iran Conflict</t>
  </si>
  <si>
    <t>Iran</t>
  </si>
  <si>
    <t>Mexico Transport</t>
  </si>
  <si>
    <t>Pakistan Conflict</t>
  </si>
  <si>
    <t>Pakistan</t>
  </si>
  <si>
    <t>Turkmenistan Conflict</t>
  </si>
  <si>
    <t>Turkmenistan</t>
  </si>
  <si>
    <t>US Terrorism</t>
  </si>
  <si>
    <t>United States of America</t>
  </si>
  <si>
    <t>Uzbekistan Conflict</t>
  </si>
  <si>
    <t>Uzbekistan</t>
  </si>
  <si>
    <t>Belize Meteorological</t>
  </si>
  <si>
    <t>Belize Transport</t>
  </si>
  <si>
    <t>Honduras Storm</t>
  </si>
  <si>
    <t>Mexico Storm</t>
  </si>
  <si>
    <t>Cuba Storm</t>
  </si>
  <si>
    <t>Cuba</t>
  </si>
  <si>
    <t>Jamaica Storm</t>
  </si>
  <si>
    <t>Jamaica</t>
  </si>
  <si>
    <t>Nicaragua Storm</t>
  </si>
  <si>
    <t>US Transport</t>
  </si>
  <si>
    <t>Albania Storm</t>
  </si>
  <si>
    <t>Albania</t>
  </si>
  <si>
    <t>Cambodia Miscellaneous</t>
  </si>
  <si>
    <t>DR Congo Volcano</t>
  </si>
  <si>
    <t>Democratic Republic of the Congo</t>
  </si>
  <si>
    <t>Nigeria Industrial</t>
  </si>
  <si>
    <t>Nigeria</t>
  </si>
  <si>
    <t>Afghanistan Earthquake</t>
  </si>
  <si>
    <t>Kenya Floods</t>
  </si>
  <si>
    <t>Kenya</t>
  </si>
  <si>
    <t>Malawi Food Insecurity</t>
  </si>
  <si>
    <t>Panama Floods</t>
  </si>
  <si>
    <t>Panama</t>
  </si>
  <si>
    <t>Nicaragua  Floods</t>
  </si>
  <si>
    <t>Syria Miscellaneous</t>
  </si>
  <si>
    <t>Syria</t>
  </si>
  <si>
    <t>Bolivia Storm</t>
  </si>
  <si>
    <t>FS Micronesia Storm</t>
  </si>
  <si>
    <t>FS Micronesia</t>
  </si>
  <si>
    <t>Peru Storm</t>
  </si>
  <si>
    <t>Austria Floods</t>
  </si>
  <si>
    <t>Czech Republic Floods</t>
  </si>
  <si>
    <t>Czech Republic</t>
  </si>
  <si>
    <t>Germany Floods</t>
  </si>
  <si>
    <t>Germany</t>
  </si>
  <si>
    <t>Hungary Floods</t>
  </si>
  <si>
    <t>Hungary</t>
  </si>
  <si>
    <t>Romania Floods</t>
  </si>
  <si>
    <t>Romania</t>
  </si>
  <si>
    <t>Slovakia Floods</t>
  </si>
  <si>
    <t>Slovakia</t>
  </si>
  <si>
    <t>Australia Terrorism</t>
  </si>
  <si>
    <t>Australia</t>
  </si>
  <si>
    <t>Indonesia Terrorism</t>
  </si>
  <si>
    <t>Italy Earthquake</t>
  </si>
  <si>
    <t>Italy</t>
  </si>
  <si>
    <t>Lesotho Food Insecurity</t>
  </si>
  <si>
    <t>Lesotho</t>
  </si>
  <si>
    <t>Paraguay Drought</t>
  </si>
  <si>
    <t>Paraguay</t>
  </si>
  <si>
    <t>South Korea Storm</t>
  </si>
  <si>
    <t>South Korea</t>
  </si>
  <si>
    <t>Vietnam Miscellaneous</t>
  </si>
  <si>
    <t>Kenya Epidemic</t>
  </si>
  <si>
    <t>Solomon Islands Storm</t>
  </si>
  <si>
    <t>Solomon Islands</t>
  </si>
  <si>
    <t>China Earthquake</t>
  </si>
  <si>
    <t>South Korea Transport</t>
  </si>
  <si>
    <t>Iraq Conflict</t>
  </si>
  <si>
    <t>Iraq</t>
  </si>
  <si>
    <t>Syria Conflict</t>
  </si>
  <si>
    <t>Turkey Conflict</t>
  </si>
  <si>
    <t>Algeria Earthquake</t>
  </si>
  <si>
    <t>Algeria</t>
  </si>
  <si>
    <t>Argentina Floods</t>
  </si>
  <si>
    <t>Argentina</t>
  </si>
  <si>
    <t>China Epidemic</t>
  </si>
  <si>
    <t>Hong Kong Epidemic</t>
  </si>
  <si>
    <t>Hong Kong</t>
  </si>
  <si>
    <t>Sri Lanka Floods</t>
  </si>
  <si>
    <t>Liberia Conflict</t>
  </si>
  <si>
    <t>Liberia</t>
  </si>
  <si>
    <t>Canada Wildfire</t>
  </si>
  <si>
    <t>Dominican Republic Earthquake</t>
  </si>
  <si>
    <t>Dominican Republic Floods</t>
  </si>
  <si>
    <t>Iran Earthquake</t>
  </si>
  <si>
    <t>Panama Earthquake</t>
  </si>
  <si>
    <t>North Korea Transport</t>
  </si>
  <si>
    <t>North Korea</t>
  </si>
  <si>
    <t>Haiti Floods</t>
  </si>
  <si>
    <t>Haiti</t>
  </si>
  <si>
    <t>Jamaica Conflict</t>
  </si>
  <si>
    <t>Malawi Epidemic</t>
  </si>
  <si>
    <t>Chad Conflict</t>
  </si>
  <si>
    <t>Chad</t>
  </si>
  <si>
    <t>Paraguay Miscellaneous</t>
  </si>
  <si>
    <t>Sudan Conflict</t>
  </si>
  <si>
    <t>Sudan</t>
  </si>
  <si>
    <t>Taiwan Storm</t>
  </si>
  <si>
    <t>Cayman Islands Storm</t>
  </si>
  <si>
    <t>Cayman Islands</t>
  </si>
  <si>
    <t>Indonesia Tsunami</t>
  </si>
  <si>
    <t>Maldives Tsunami</t>
  </si>
  <si>
    <t>Maldives</t>
  </si>
  <si>
    <t>Sri Lanka Tsunami</t>
  </si>
  <si>
    <t>Guyana Floods</t>
  </si>
  <si>
    <t>Guyana</t>
  </si>
  <si>
    <t>Canada Floods</t>
  </si>
  <si>
    <t>Hurricane Dennis - Grenada</t>
  </si>
  <si>
    <t>Hurricane Dennis - Haiti</t>
  </si>
  <si>
    <t>Hurricane Dennis - Jamaica</t>
  </si>
  <si>
    <t>Sahel Food Crisis</t>
  </si>
  <si>
    <t>Niger</t>
  </si>
  <si>
    <t>Hurricane Katrina</t>
  </si>
  <si>
    <t>Hurricane Wilma - Bahamas</t>
  </si>
  <si>
    <t>El Salvador Hurricane Stan &amp; Volcano Eruption</t>
  </si>
  <si>
    <t>Hurricane Stan - Guatemala</t>
  </si>
  <si>
    <t>Hurricane Stan - Mexico</t>
  </si>
  <si>
    <t>Hurricane Wilma - Mexico</t>
  </si>
  <si>
    <t>Pakistan Earthquake</t>
  </si>
  <si>
    <t>Vietnam Typhoon Damrey</t>
  </si>
  <si>
    <t>Colombia Volcano</t>
  </si>
  <si>
    <t>Colombia</t>
  </si>
  <si>
    <t>Southern Africa Food Security Crisis - Lesotho</t>
  </si>
  <si>
    <t>Southern Africa Food Security Crisis - Malawi</t>
  </si>
  <si>
    <t>Southern Africa Food Security Crisis - Zambia</t>
  </si>
  <si>
    <t>Zambia</t>
  </si>
  <si>
    <t>Southern Africa Food Security Crisis - Zimbabwe</t>
  </si>
  <si>
    <t>Philippines Mudslides</t>
  </si>
  <si>
    <t>Philippines</t>
  </si>
  <si>
    <t>Timor-Leste Floods</t>
  </si>
  <si>
    <t>Iraq Humanitarian Emergency</t>
  </si>
  <si>
    <t>Eastern Africa Drought</t>
  </si>
  <si>
    <t>Somalia Drought</t>
  </si>
  <si>
    <t>Somalia</t>
  </si>
  <si>
    <t>Spain Terrorism</t>
  </si>
  <si>
    <t>Spain</t>
  </si>
  <si>
    <t>Angola Cholera Epidemic</t>
  </si>
  <si>
    <t>Angola</t>
  </si>
  <si>
    <t>Colombia Floods</t>
  </si>
  <si>
    <t>Indonesia Yogyakarta Earthquake</t>
  </si>
  <si>
    <t>Middle East Humanitarian Crisis</t>
  </si>
  <si>
    <t>Lebanon</t>
  </si>
  <si>
    <t>Ecuador Volanic Eruption</t>
  </si>
  <si>
    <t>Ethiopia Floods</t>
  </si>
  <si>
    <t>Sudan Floods</t>
  </si>
  <si>
    <t>Philippines Typhoons</t>
  </si>
  <si>
    <t>Vietnam Typhoons</t>
  </si>
  <si>
    <t>Somalia Conflict</t>
  </si>
  <si>
    <t>Somalia Floods</t>
  </si>
  <si>
    <t>Madagascar Cyclones</t>
  </si>
  <si>
    <t>Sri Lanka Conflict</t>
  </si>
  <si>
    <t>Solomon Islands Tsunami/ Earthquake</t>
  </si>
  <si>
    <t>Colombia Tolima Floods</t>
  </si>
  <si>
    <t>Mexico Coahuila Tornado</t>
  </si>
  <si>
    <t>Pakistan Cyclone Yemyin</t>
  </si>
  <si>
    <t>United Kingdom Floods</t>
  </si>
  <si>
    <t>United Kingdom</t>
  </si>
  <si>
    <t>Hurricane Dean</t>
  </si>
  <si>
    <t>Nepal Floods</t>
  </si>
  <si>
    <t>Nepal</t>
  </si>
  <si>
    <t>Greece Wildfire</t>
  </si>
  <si>
    <t>Hurricane Felix</t>
  </si>
  <si>
    <t>Indonesia Bengkulu Earthquake</t>
  </si>
  <si>
    <t>Togo Floods</t>
  </si>
  <si>
    <t>Togo</t>
  </si>
  <si>
    <t>Uganda Floods</t>
  </si>
  <si>
    <t>Uganda</t>
  </si>
  <si>
    <t>Tropical Storm Noel</t>
  </si>
  <si>
    <t>Bangladesh Cyclone Sidr</t>
  </si>
  <si>
    <t>Papua New Guinea Storm</t>
  </si>
  <si>
    <t>Papua New Guinea</t>
  </si>
  <si>
    <t>Vietnam Typhoon Lekima</t>
  </si>
  <si>
    <t>Kenya Election Civil Unrest</t>
  </si>
  <si>
    <t>China Snow Disaster</t>
  </si>
  <si>
    <t>Ecuador Floods</t>
  </si>
  <si>
    <t>Guyana Civil Unrest</t>
  </si>
  <si>
    <t>Madagascar Cyclone Ivan</t>
  </si>
  <si>
    <t>Southern Africa Floods - Cyclone Jokwe</t>
  </si>
  <si>
    <t>Tanzania</t>
  </si>
  <si>
    <t>China Sichuan Earthquake</t>
  </si>
  <si>
    <t>Myanmar Cyclone Nargis</t>
  </si>
  <si>
    <t>Myanmar</t>
  </si>
  <si>
    <t>Chile Floods</t>
  </si>
  <si>
    <t>Chile</t>
  </si>
  <si>
    <t>Ethiopia Food Insecurity</t>
  </si>
  <si>
    <t>Typhoon Fengshen - Philippines</t>
  </si>
  <si>
    <t>South Africa Civil Unrest</t>
  </si>
  <si>
    <t>Suriname Floods</t>
  </si>
  <si>
    <t>Suriname</t>
  </si>
  <si>
    <t>Yemen Conflict</t>
  </si>
  <si>
    <t>Yemen</t>
  </si>
  <si>
    <t>Georgia Conflict</t>
  </si>
  <si>
    <t>Georgia</t>
  </si>
  <si>
    <t>Moldova and Ukraine Floods</t>
  </si>
  <si>
    <t>Ukraine</t>
  </si>
  <si>
    <t>Carribean Hurricane Season 2008 - Bahamas</t>
  </si>
  <si>
    <t>Cuba Hurricane Season 2008</t>
  </si>
  <si>
    <t>Haiti Hurricane Season 2008</t>
  </si>
  <si>
    <t>Carribean Hurricane Season 2008 -  Jamaica</t>
  </si>
  <si>
    <t>Central America Floods</t>
  </si>
  <si>
    <t>[rollup]</t>
  </si>
  <si>
    <t>Pakistan Baluchistan Earthquake</t>
  </si>
  <si>
    <t>Panama &amp; Costa Rica Floods</t>
  </si>
  <si>
    <t>Horn of Africa Food Insecurity Crisis</t>
  </si>
  <si>
    <t>Djibouti</t>
  </si>
  <si>
    <t>Uganda, Rwanda, Burundi Population Movement</t>
  </si>
  <si>
    <t>Gaza Conflict - Israel</t>
  </si>
  <si>
    <t>Gaza Conflict - Palestine</t>
  </si>
  <si>
    <t>Zimbabwe Cholera Epidemic</t>
  </si>
  <si>
    <t>Costa Rica Earthquake</t>
  </si>
  <si>
    <t>Australia Wildfires</t>
  </si>
  <si>
    <t>Namibia Floods</t>
  </si>
  <si>
    <t>Namibia</t>
  </si>
  <si>
    <t>Pakistan Internally Displaced Persons Crisis</t>
  </si>
  <si>
    <t>Africa Polio Outbreak</t>
  </si>
  <si>
    <t>Bangladesh Cyclone Aila</t>
  </si>
  <si>
    <t>Tajikistan Mudslides and Floods</t>
  </si>
  <si>
    <t>Tajikistan</t>
  </si>
  <si>
    <t>Syria Drought</t>
  </si>
  <si>
    <t>Java Indonesia Earthquake</t>
  </si>
  <si>
    <t>West Sumatra Indonesia Earthquake</t>
  </si>
  <si>
    <t>Southeast Asia Typhoons - Philippines</t>
  </si>
  <si>
    <t>Southeast Asia Typhoons - Vietnam</t>
  </si>
  <si>
    <t>Mexico Hurricane Jimena</t>
  </si>
  <si>
    <t>West &amp; Central Africa Floods - Burkina Faso</t>
  </si>
  <si>
    <t>Burkina Faso</t>
  </si>
  <si>
    <t>West &amp; Central Africa Floods - Senegal</t>
  </si>
  <si>
    <t>Senegal</t>
  </si>
  <si>
    <t>Samoa Islands Tsunami</t>
  </si>
  <si>
    <t>Samoa</t>
  </si>
  <si>
    <t>Kenya Drought</t>
  </si>
  <si>
    <t>El Salvador Floods</t>
  </si>
  <si>
    <t>Haiti Earthquake</t>
  </si>
  <si>
    <t>Tanzania Floods</t>
  </si>
  <si>
    <t>Chile Earthquake</t>
  </si>
  <si>
    <t>Mongolia Severe Winter</t>
  </si>
  <si>
    <t>Mongolia</t>
  </si>
  <si>
    <t>Nepal Diarrhea Outbreak</t>
  </si>
  <si>
    <t>Tropical Storm Agatha</t>
  </si>
  <si>
    <t>Kyrgyzstan-Uzbekistan Population Movement</t>
  </si>
  <si>
    <t>Kyrgyzstan</t>
  </si>
  <si>
    <t>Pakistan Monsoon Floods</t>
  </si>
  <si>
    <t>Haiti &amp; Dominican Republic Cholera Outbreak</t>
  </si>
  <si>
    <t>Philippines Typhoon Megi</t>
  </si>
  <si>
    <t>Caribbean Hurricane Tomas</t>
  </si>
  <si>
    <t>Barbados</t>
  </si>
  <si>
    <t>Indonesia Tsunami &amp; Volcanic Eruption</t>
  </si>
  <si>
    <t>Belize Hurricane Richard</t>
  </si>
  <si>
    <t>Colombian Floods</t>
  </si>
  <si>
    <t>New Zealand Earthquake</t>
  </si>
  <si>
    <t>New Zealand</t>
  </si>
  <si>
    <t>North Africa &amp; Middle East Civil Unrest</t>
  </si>
  <si>
    <t>[Rollup]</t>
  </si>
  <si>
    <t>Tunisia</t>
  </si>
  <si>
    <t>Paraguay Dengue Epidemic</t>
  </si>
  <si>
    <t>Japan Earthquake &amp; Tsunami</t>
  </si>
  <si>
    <t>West African Population Movement</t>
  </si>
  <si>
    <t>Horn of Africa Drought</t>
  </si>
  <si>
    <t>DPR Korea (North Korea) Floods</t>
  </si>
  <si>
    <t>Pakistan Floods</t>
  </si>
  <si>
    <t>Turkey  Earthquake</t>
  </si>
  <si>
    <t>Thailand Floods</t>
  </si>
  <si>
    <t>Thailand</t>
  </si>
  <si>
    <t>Philippines Typhoon Washi</t>
  </si>
  <si>
    <t>Mali</t>
  </si>
  <si>
    <t>Mauritania</t>
  </si>
  <si>
    <t>Afghanistan Floods</t>
  </si>
  <si>
    <t>Syria Crisis</t>
  </si>
  <si>
    <t>Philippines Floods</t>
  </si>
  <si>
    <t>Sierra Leone Cholera Outbreak</t>
  </si>
  <si>
    <t>Sierra Leone</t>
  </si>
  <si>
    <t>Nigeria Flood</t>
  </si>
  <si>
    <t>Hurricane Sandy</t>
  </si>
  <si>
    <t>Malawi Food Security</t>
  </si>
  <si>
    <t>Philippines Typhoon Bopha</t>
  </si>
  <si>
    <t>Palestine Gaza Crisis</t>
  </si>
  <si>
    <t>Zimbabwe Food Security</t>
  </si>
  <si>
    <t>DRC Population Movement</t>
  </si>
  <si>
    <t>Bangladesh Tropical Cyclone</t>
  </si>
  <si>
    <t>ADM0NAME</t>
  </si>
  <si>
    <t>ADM0_A3</t>
  </si>
  <si>
    <t>Finland</t>
  </si>
  <si>
    <t>ALD</t>
  </si>
  <si>
    <t>Vatican (Holy Sea)</t>
  </si>
  <si>
    <t>VAT</t>
  </si>
  <si>
    <t>CYM</t>
  </si>
  <si>
    <t>Turks and Caicos Islands</t>
  </si>
  <si>
    <t>TCA</t>
  </si>
  <si>
    <t>Isle of Man</t>
  </si>
  <si>
    <t>IMN</t>
  </si>
  <si>
    <t>San Marino</t>
  </si>
  <si>
    <t>SMR</t>
  </si>
  <si>
    <t>Curacao</t>
  </si>
  <si>
    <t>CUW</t>
  </si>
  <si>
    <t>Aruba</t>
  </si>
  <si>
    <t>ABW</t>
  </si>
  <si>
    <t>Liechtenstein</t>
  </si>
  <si>
    <t>LIE</t>
  </si>
  <si>
    <t>Gibraltar</t>
  </si>
  <si>
    <t>GIB</t>
  </si>
  <si>
    <t>Svalbard and Jan Mayen Islands</t>
  </si>
  <si>
    <t>SJM</t>
  </si>
  <si>
    <t>Luxembourg</t>
  </si>
  <si>
    <t>LUX</t>
  </si>
  <si>
    <t>New Caledonia</t>
  </si>
  <si>
    <t>NCL</t>
  </si>
  <si>
    <t>Federated States of Micronesia</t>
  </si>
  <si>
    <t>FSM</t>
  </si>
  <si>
    <t>Marshall Islands</t>
  </si>
  <si>
    <t>MHL</t>
  </si>
  <si>
    <t>Guam</t>
  </si>
  <si>
    <t>GUM</t>
  </si>
  <si>
    <t>Tuvalu</t>
  </si>
  <si>
    <t>TUV</t>
  </si>
  <si>
    <t>Palau</t>
  </si>
  <si>
    <t>PLW</t>
  </si>
  <si>
    <t>Monaco</t>
  </si>
  <si>
    <t>MCO</t>
  </si>
  <si>
    <t>Kiribati</t>
  </si>
  <si>
    <t>KIR</t>
  </si>
  <si>
    <t>Comoros</t>
  </si>
  <si>
    <t>COM</t>
  </si>
  <si>
    <t>Macau S.A.R</t>
  </si>
  <si>
    <t>MAC</t>
  </si>
  <si>
    <t>Andorra</t>
  </si>
  <si>
    <t>AND</t>
  </si>
  <si>
    <t>Trinidad and Tobago</t>
  </si>
  <si>
    <t>TTO</t>
  </si>
  <si>
    <t>Rwanda</t>
  </si>
  <si>
    <t>RWA</t>
  </si>
  <si>
    <t>Swaziland</t>
  </si>
  <si>
    <t>SWZ</t>
  </si>
  <si>
    <t>South Sudan</t>
  </si>
  <si>
    <t>SSD</t>
  </si>
  <si>
    <t>Slovenia</t>
  </si>
  <si>
    <t>SVN</t>
  </si>
  <si>
    <t>SVK</t>
  </si>
  <si>
    <t>Qatar</t>
  </si>
  <si>
    <t>QAT</t>
  </si>
  <si>
    <t>Montenegro</t>
  </si>
  <si>
    <t>MNE</t>
  </si>
  <si>
    <t>Switzerland</t>
  </si>
  <si>
    <t>CHE</t>
  </si>
  <si>
    <t>Kosovo</t>
  </si>
  <si>
    <t>KOS</t>
  </si>
  <si>
    <t>Dominica</t>
  </si>
  <si>
    <t>DMA</t>
  </si>
  <si>
    <t>DJI</t>
  </si>
  <si>
    <t>The Gambia</t>
  </si>
  <si>
    <t>GMB</t>
  </si>
  <si>
    <t>MKD</t>
  </si>
  <si>
    <t>BRB</t>
  </si>
  <si>
    <t>Burundi</t>
  </si>
  <si>
    <t>BDI</t>
  </si>
  <si>
    <t>American Samoa</t>
  </si>
  <si>
    <t>ASM</t>
  </si>
  <si>
    <t>Saint Vincent and the Grenadines</t>
  </si>
  <si>
    <t>VCT</t>
  </si>
  <si>
    <t>Saint Lucia</t>
  </si>
  <si>
    <t>LCA</t>
  </si>
  <si>
    <t>Saint Kitts and Nevis</t>
  </si>
  <si>
    <t>KNA</t>
  </si>
  <si>
    <t>Mauritius</t>
  </si>
  <si>
    <t>MUS</t>
  </si>
  <si>
    <t>PSE</t>
  </si>
  <si>
    <t>GRD</t>
  </si>
  <si>
    <t>French Polynesia</t>
  </si>
  <si>
    <t>PYF</t>
  </si>
  <si>
    <t>Bahrain</t>
  </si>
  <si>
    <t>BHR</t>
  </si>
  <si>
    <t>Antigua and Barbuda</t>
  </si>
  <si>
    <t>ATG</t>
  </si>
  <si>
    <t>Uruguay</t>
  </si>
  <si>
    <t>URY</t>
  </si>
  <si>
    <t>TGO</t>
  </si>
  <si>
    <t>TUN</t>
  </si>
  <si>
    <t>United Arab Emirates</t>
  </si>
  <si>
    <t>ARE</t>
  </si>
  <si>
    <t>TKM</t>
  </si>
  <si>
    <t>ZMB</t>
  </si>
  <si>
    <t>ZWE</t>
  </si>
  <si>
    <t>East Timor</t>
  </si>
  <si>
    <t>TLS</t>
  </si>
  <si>
    <t>Vanuatu</t>
  </si>
  <si>
    <t>VUT</t>
  </si>
  <si>
    <t>HND</t>
  </si>
  <si>
    <t>GUY</t>
  </si>
  <si>
    <t>Iceland</t>
  </si>
  <si>
    <t>ISL</t>
  </si>
  <si>
    <t>HTI</t>
  </si>
  <si>
    <t>UGA</t>
  </si>
  <si>
    <t>SUR</t>
  </si>
  <si>
    <t>NER</t>
  </si>
  <si>
    <t>TJK</t>
  </si>
  <si>
    <t>PRY</t>
  </si>
  <si>
    <t>NIC</t>
  </si>
  <si>
    <t>SLE</t>
  </si>
  <si>
    <t>PAK</t>
  </si>
  <si>
    <t>NPL</t>
  </si>
  <si>
    <t>ZAF</t>
  </si>
  <si>
    <t>PNG</t>
  </si>
  <si>
    <t>SLB</t>
  </si>
  <si>
    <t>PAN</t>
  </si>
  <si>
    <t>Morocco</t>
  </si>
  <si>
    <t>MAR</t>
  </si>
  <si>
    <t>Moldova</t>
  </si>
  <si>
    <t>MDA</t>
  </si>
  <si>
    <t>MOZ</t>
  </si>
  <si>
    <t>SOM</t>
  </si>
  <si>
    <t>Oman</t>
  </si>
  <si>
    <t>OMN</t>
  </si>
  <si>
    <t>LKA</t>
  </si>
  <si>
    <t>MNG</t>
  </si>
  <si>
    <t>NZL</t>
  </si>
  <si>
    <t>NAM</t>
  </si>
  <si>
    <t>NGA</t>
  </si>
  <si>
    <t>Guinea Bissau</t>
  </si>
  <si>
    <t>GNB</t>
  </si>
  <si>
    <t>JOR</t>
  </si>
  <si>
    <t>Lithuania</t>
  </si>
  <si>
    <t>LTU</t>
  </si>
  <si>
    <t>Latvia</t>
  </si>
  <si>
    <t>LVA</t>
  </si>
  <si>
    <t>KGZ</t>
  </si>
  <si>
    <t>LSO</t>
  </si>
  <si>
    <t>MDG</t>
  </si>
  <si>
    <t>ECU</t>
  </si>
  <si>
    <t>CRI</t>
  </si>
  <si>
    <t>SLV</t>
  </si>
  <si>
    <t>JAM</t>
  </si>
  <si>
    <t>TCD</t>
  </si>
  <si>
    <t>Equatorial Guinea</t>
  </si>
  <si>
    <t>GNQ</t>
  </si>
  <si>
    <t>Eritrea</t>
  </si>
  <si>
    <t>ERI</t>
  </si>
  <si>
    <t>Croatia</t>
  </si>
  <si>
    <t>HRV</t>
  </si>
  <si>
    <t>Estonia</t>
  </si>
  <si>
    <t>EST</t>
  </si>
  <si>
    <t>MWI</t>
  </si>
  <si>
    <t>GTM</t>
  </si>
  <si>
    <t>Gabon</t>
  </si>
  <si>
    <t>GAB</t>
  </si>
  <si>
    <t>Fiji</t>
  </si>
  <si>
    <t>FJI</t>
  </si>
  <si>
    <t>Greenland</t>
  </si>
  <si>
    <t>GRL</t>
  </si>
  <si>
    <t>MRT</t>
  </si>
  <si>
    <t>MLI</t>
  </si>
  <si>
    <t>LBN</t>
  </si>
  <si>
    <t>GEO</t>
  </si>
  <si>
    <t>Kazakhstan</t>
  </si>
  <si>
    <t>KAZ</t>
  </si>
  <si>
    <t>Laos</t>
  </si>
  <si>
    <t>LAO</t>
  </si>
  <si>
    <t>Congo (Brazzaville)</t>
  </si>
  <si>
    <t>COG</t>
  </si>
  <si>
    <t>Guinea</t>
  </si>
  <si>
    <t>GIN</t>
  </si>
  <si>
    <t>Ivory Coast</t>
  </si>
  <si>
    <t>CIV</t>
  </si>
  <si>
    <t>CAN</t>
  </si>
  <si>
    <t>Serbia</t>
  </si>
  <si>
    <t>SRB</t>
  </si>
  <si>
    <t>Brunei</t>
  </si>
  <si>
    <t>BRN</t>
  </si>
  <si>
    <t>BOL</t>
  </si>
  <si>
    <t>BLZ</t>
  </si>
  <si>
    <t>Central African Republic</t>
  </si>
  <si>
    <t>CAF</t>
  </si>
  <si>
    <t>Cameroon</t>
  </si>
  <si>
    <t>CMR</t>
  </si>
  <si>
    <t>ALB</t>
  </si>
  <si>
    <t>Armenia</t>
  </si>
  <si>
    <t>ARM</t>
  </si>
  <si>
    <t>AZE</t>
  </si>
  <si>
    <t>KHM</t>
  </si>
  <si>
    <t>Benin</t>
  </si>
  <si>
    <t>BEN</t>
  </si>
  <si>
    <t>Bulgaria</t>
  </si>
  <si>
    <t>BGR</t>
  </si>
  <si>
    <t>Belarus</t>
  </si>
  <si>
    <t>BLR</t>
  </si>
  <si>
    <t>Bhutan</t>
  </si>
  <si>
    <t>BTN</t>
  </si>
  <si>
    <t>BWA</t>
  </si>
  <si>
    <t>AUS</t>
  </si>
  <si>
    <t>BFA</t>
  </si>
  <si>
    <t>BIH</t>
  </si>
  <si>
    <t>MMR</t>
  </si>
  <si>
    <t>Falkland Islands</t>
  </si>
  <si>
    <t>FLK</t>
  </si>
  <si>
    <t>Bermuda</t>
  </si>
  <si>
    <t>BMU</t>
  </si>
  <si>
    <t>Tonga</t>
  </si>
  <si>
    <t>TON</t>
  </si>
  <si>
    <t>Somaliland</t>
  </si>
  <si>
    <t>SOL</t>
  </si>
  <si>
    <t>Seychelles</t>
  </si>
  <si>
    <t>SYC</t>
  </si>
  <si>
    <t>Sao Tome and Principe</t>
  </si>
  <si>
    <t>STP</t>
  </si>
  <si>
    <t>WSM</t>
  </si>
  <si>
    <t>Malta</t>
  </si>
  <si>
    <t>MLT</t>
  </si>
  <si>
    <t>MDV</t>
  </si>
  <si>
    <t>ISR</t>
  </si>
  <si>
    <t>Cape Verde</t>
  </si>
  <si>
    <t>CPV</t>
  </si>
  <si>
    <t>The Bahamas</t>
  </si>
  <si>
    <t>BHS</t>
  </si>
  <si>
    <t>Cyprus</t>
  </si>
  <si>
    <t>CYP</t>
  </si>
  <si>
    <t>VNM</t>
  </si>
  <si>
    <t>TUR</t>
  </si>
  <si>
    <t>HUN</t>
  </si>
  <si>
    <t>YEM</t>
  </si>
  <si>
    <t>ROU</t>
  </si>
  <si>
    <t>SYR</t>
  </si>
  <si>
    <t>Portugal</t>
  </si>
  <si>
    <t>PRT</t>
  </si>
  <si>
    <t>SDN</t>
  </si>
  <si>
    <t>Norway</t>
  </si>
  <si>
    <t>NOR</t>
  </si>
  <si>
    <t>Poland</t>
  </si>
  <si>
    <t>POL</t>
  </si>
  <si>
    <t>PRK</t>
  </si>
  <si>
    <t>TZA</t>
  </si>
  <si>
    <t>Ireland</t>
  </si>
  <si>
    <t>IRL</t>
  </si>
  <si>
    <t>LBR</t>
  </si>
  <si>
    <t>Malaysia</t>
  </si>
  <si>
    <t>MYS</t>
  </si>
  <si>
    <t>CUB</t>
  </si>
  <si>
    <t>CZE</t>
  </si>
  <si>
    <t>Kuwait</t>
  </si>
  <si>
    <t>KWT</t>
  </si>
  <si>
    <t>DOM</t>
  </si>
  <si>
    <t>Ghana</t>
  </si>
  <si>
    <t>GHA</t>
  </si>
  <si>
    <t>Libya</t>
  </si>
  <si>
    <t>LBY</t>
  </si>
  <si>
    <t>FIN</t>
  </si>
  <si>
    <t>Denmark</t>
  </si>
  <si>
    <t>DNK</t>
  </si>
  <si>
    <t>Brazil</t>
  </si>
  <si>
    <t>BRA</t>
  </si>
  <si>
    <t>Belgium</t>
  </si>
  <si>
    <t>BEL</t>
  </si>
  <si>
    <t>BGD</t>
  </si>
  <si>
    <t>AGO</t>
  </si>
  <si>
    <t>DZA</t>
  </si>
  <si>
    <t>VEN</t>
  </si>
  <si>
    <t>UKR</t>
  </si>
  <si>
    <t>UZB</t>
  </si>
  <si>
    <t>ESP</t>
  </si>
  <si>
    <t>Sweden</t>
  </si>
  <si>
    <t>SWE</t>
  </si>
  <si>
    <t>THA</t>
  </si>
  <si>
    <t>PER</t>
  </si>
  <si>
    <t>SEN</t>
  </si>
  <si>
    <t>Netherlands</t>
  </si>
  <si>
    <t>NLD</t>
  </si>
  <si>
    <t>KOR</t>
  </si>
  <si>
    <t>PHL</t>
  </si>
  <si>
    <t>DEU</t>
  </si>
  <si>
    <t>Congo (Kinshasa)</t>
  </si>
  <si>
    <t>COD</t>
  </si>
  <si>
    <t>IND</t>
  </si>
  <si>
    <t>GRC</t>
  </si>
  <si>
    <t>IRQ</t>
  </si>
  <si>
    <t>ETH</t>
  </si>
  <si>
    <t>IRN</t>
  </si>
  <si>
    <t>ARG</t>
  </si>
  <si>
    <t>AFG</t>
  </si>
  <si>
    <t>AUT</t>
  </si>
  <si>
    <t>TWN</t>
  </si>
  <si>
    <t>USA</t>
  </si>
  <si>
    <t>GBR</t>
  </si>
  <si>
    <t>Saudi Arabia</t>
  </si>
  <si>
    <t>SAU</t>
  </si>
  <si>
    <t>RUS</t>
  </si>
  <si>
    <t>MEX</t>
  </si>
  <si>
    <t>ITA</t>
  </si>
  <si>
    <t>CHN</t>
  </si>
  <si>
    <t>KEN</t>
  </si>
  <si>
    <t>IDN</t>
  </si>
  <si>
    <t>COL</t>
  </si>
  <si>
    <t>Egypt</t>
  </si>
  <si>
    <t>EGY</t>
  </si>
  <si>
    <t>JPN</t>
  </si>
  <si>
    <t>France</t>
  </si>
  <si>
    <t>FRA</t>
  </si>
  <si>
    <t>CHL</t>
  </si>
  <si>
    <t>Singapore</t>
  </si>
  <si>
    <t>SGP</t>
  </si>
  <si>
    <t>Hong Kong S.A.R.</t>
  </si>
  <si>
    <t>HKG</t>
  </si>
  <si>
    <t>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</si>
</sst>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7"/>
  <sheetViews>
    <sheetView tabSelected="1" topLeftCell="A362" workbookViewId="0">
      <selection activeCell="F390" sqref="F390"/>
    </sheetView>
  </sheetViews>
  <sheetFormatPr defaultRowHeight="15" x14ac:dyDescent="0.25"/>
  <cols>
    <col min="2" max="2" width="17.85546875" customWidth="1"/>
    <col min="5" max="5" width="31.5703125" bestFit="1" customWidth="1"/>
    <col min="6" max="6" width="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54</v>
      </c>
      <c r="B2" t="s">
        <v>125</v>
      </c>
      <c r="C2" s="1">
        <v>37135</v>
      </c>
      <c r="D2" t="s">
        <v>32</v>
      </c>
      <c r="E2" t="s">
        <v>126</v>
      </c>
      <c r="F2" t="str">
        <f>VLOOKUP(E2,Sheet1!$A$2:$B$215,2, FALSE)</f>
        <v>AFG</v>
      </c>
      <c r="H2">
        <v>0</v>
      </c>
      <c r="I2">
        <v>12</v>
      </c>
      <c r="X2">
        <v>12000000</v>
      </c>
    </row>
    <row r="3" spans="1:24" x14ac:dyDescent="0.25">
      <c r="A3">
        <v>69</v>
      </c>
      <c r="B3" t="s">
        <v>157</v>
      </c>
      <c r="C3" s="1">
        <v>37316</v>
      </c>
      <c r="D3" t="s">
        <v>32</v>
      </c>
      <c r="E3" t="s">
        <v>126</v>
      </c>
      <c r="F3" t="str">
        <f>VLOOKUP(E3,Sheet1!$A$2:$B$215,2, FALSE)</f>
        <v>AFG</v>
      </c>
      <c r="H3">
        <v>104805</v>
      </c>
      <c r="I3">
        <v>2</v>
      </c>
      <c r="X3">
        <v>104805</v>
      </c>
    </row>
    <row r="4" spans="1:24" x14ac:dyDescent="0.25">
      <c r="A4">
        <v>282</v>
      </c>
      <c r="B4" t="s">
        <v>397</v>
      </c>
      <c r="C4" s="1">
        <v>41072</v>
      </c>
      <c r="D4" t="s">
        <v>32</v>
      </c>
      <c r="E4" t="s">
        <v>126</v>
      </c>
      <c r="F4" t="str">
        <f>VLOOKUP(E4,Sheet1!$A$2:$B$215,2, FALSE)</f>
        <v>AFG</v>
      </c>
      <c r="G4">
        <v>27469</v>
      </c>
      <c r="H4">
        <v>50000</v>
      </c>
      <c r="X4">
        <v>50000</v>
      </c>
    </row>
    <row r="5" spans="1:24" x14ac:dyDescent="0.25">
      <c r="A5">
        <v>144</v>
      </c>
      <c r="B5" t="s">
        <v>267</v>
      </c>
      <c r="C5" s="1">
        <v>38838</v>
      </c>
      <c r="D5" t="s">
        <v>27</v>
      </c>
      <c r="E5" t="s">
        <v>268</v>
      </c>
      <c r="F5" t="str">
        <f>VLOOKUP(E5,Sheet1!$A$2:$B$215,2, FALSE)</f>
        <v>AGO</v>
      </c>
      <c r="H5">
        <v>0</v>
      </c>
      <c r="I5">
        <v>1</v>
      </c>
      <c r="X5">
        <v>5000</v>
      </c>
    </row>
    <row r="6" spans="1:24" x14ac:dyDescent="0.25">
      <c r="A6">
        <v>64</v>
      </c>
      <c r="B6" t="s">
        <v>150</v>
      </c>
      <c r="C6" s="1">
        <v>37257</v>
      </c>
      <c r="D6" t="s">
        <v>32</v>
      </c>
      <c r="E6" t="s">
        <v>151</v>
      </c>
      <c r="F6" t="str">
        <f>VLOOKUP(E6,Sheet1!$A$2:$B$215,2, FALSE)</f>
        <v>ALB</v>
      </c>
      <c r="H6">
        <v>0</v>
      </c>
      <c r="I6">
        <v>1</v>
      </c>
      <c r="X6">
        <v>71832</v>
      </c>
    </row>
    <row r="7" spans="1:24" x14ac:dyDescent="0.25">
      <c r="A7">
        <v>101</v>
      </c>
      <c r="B7" t="s">
        <v>204</v>
      </c>
      <c r="C7" s="1">
        <v>37742</v>
      </c>
      <c r="D7" t="s">
        <v>24</v>
      </c>
      <c r="E7" t="s">
        <v>205</v>
      </c>
      <c r="F7" t="str">
        <f>VLOOKUP(E7,Sheet1!$A$2:$B$215,2, FALSE)</f>
        <v>ARG</v>
      </c>
      <c r="H7">
        <v>15000</v>
      </c>
      <c r="I7">
        <v>1</v>
      </c>
      <c r="X7">
        <v>15000</v>
      </c>
    </row>
    <row r="8" spans="1:24" x14ac:dyDescent="0.25">
      <c r="A8">
        <v>296</v>
      </c>
      <c r="B8" t="s">
        <v>204</v>
      </c>
      <c r="C8" s="1">
        <v>41365</v>
      </c>
      <c r="D8" t="s">
        <v>24</v>
      </c>
      <c r="E8" t="s">
        <v>205</v>
      </c>
      <c r="F8" t="str">
        <f>VLOOKUP(E8,Sheet1!$A$2:$B$215,2, FALSE)</f>
        <v>ARG</v>
      </c>
      <c r="G8">
        <v>350000</v>
      </c>
      <c r="I8">
        <v>1</v>
      </c>
      <c r="X8">
        <v>0</v>
      </c>
    </row>
    <row r="9" spans="1:24" x14ac:dyDescent="0.25">
      <c r="A9">
        <v>89</v>
      </c>
      <c r="B9" t="s">
        <v>181</v>
      </c>
      <c r="C9" s="1">
        <v>37530</v>
      </c>
      <c r="D9" t="s">
        <v>32</v>
      </c>
      <c r="E9" t="s">
        <v>182</v>
      </c>
      <c r="F9" t="str">
        <f>VLOOKUP(E9,Sheet1!$A$2:$B$215,2, FALSE)</f>
        <v>AUS</v>
      </c>
      <c r="H9">
        <v>237899</v>
      </c>
      <c r="I9">
        <v>1</v>
      </c>
      <c r="X9">
        <v>237899</v>
      </c>
    </row>
    <row r="10" spans="1:24" x14ac:dyDescent="0.25">
      <c r="A10">
        <v>220</v>
      </c>
      <c r="B10" t="s">
        <v>341</v>
      </c>
      <c r="C10" s="1">
        <v>39851</v>
      </c>
      <c r="D10" t="s">
        <v>32</v>
      </c>
      <c r="E10" t="s">
        <v>182</v>
      </c>
      <c r="F10" t="str">
        <f>VLOOKUP(E10,Sheet1!$A$2:$B$215,2, FALSE)</f>
        <v>AUS</v>
      </c>
      <c r="G10">
        <v>22000</v>
      </c>
      <c r="H10">
        <v>1520000</v>
      </c>
      <c r="X10">
        <v>1520000</v>
      </c>
    </row>
    <row r="11" spans="1:24" x14ac:dyDescent="0.25">
      <c r="A11">
        <v>34</v>
      </c>
      <c r="B11" t="s">
        <v>90</v>
      </c>
      <c r="C11" s="1">
        <v>36831</v>
      </c>
      <c r="D11" t="s">
        <v>32</v>
      </c>
      <c r="E11" t="s">
        <v>91</v>
      </c>
      <c r="F11" t="str">
        <f>VLOOKUP(E11,Sheet1!$A$2:$B$215,2, FALSE)</f>
        <v>AUT</v>
      </c>
      <c r="H11">
        <v>0</v>
      </c>
      <c r="I11">
        <v>0</v>
      </c>
      <c r="X11">
        <v>2578</v>
      </c>
    </row>
    <row r="12" spans="1:24" x14ac:dyDescent="0.25">
      <c r="A12">
        <v>83</v>
      </c>
      <c r="B12" t="s">
        <v>170</v>
      </c>
      <c r="C12" s="1">
        <v>37469</v>
      </c>
      <c r="D12" t="s">
        <v>32</v>
      </c>
      <c r="E12" t="s">
        <v>91</v>
      </c>
      <c r="F12" t="str">
        <f>VLOOKUP(E12,Sheet1!$A$2:$B$215,2, FALSE)</f>
        <v>AUT</v>
      </c>
      <c r="H12">
        <v>25000</v>
      </c>
      <c r="X12">
        <v>25000</v>
      </c>
    </row>
    <row r="13" spans="1:24" x14ac:dyDescent="0.25">
      <c r="A13">
        <v>35</v>
      </c>
      <c r="B13" t="s">
        <v>92</v>
      </c>
      <c r="C13" s="1">
        <v>36831</v>
      </c>
      <c r="D13" t="s">
        <v>32</v>
      </c>
      <c r="E13" t="s">
        <v>93</v>
      </c>
      <c r="F13" t="str">
        <f>VLOOKUP(E13,Sheet1!$A$2:$B$215,2, FALSE)</f>
        <v>AZE</v>
      </c>
      <c r="H13">
        <v>0</v>
      </c>
      <c r="I13">
        <v>1</v>
      </c>
      <c r="X13">
        <v>30500</v>
      </c>
    </row>
    <row r="14" spans="1:24" x14ac:dyDescent="0.25">
      <c r="A14">
        <v>230</v>
      </c>
      <c r="B14" t="s">
        <v>355</v>
      </c>
      <c r="C14" s="1">
        <v>40066</v>
      </c>
      <c r="D14" t="s">
        <v>27</v>
      </c>
      <c r="E14" t="s">
        <v>356</v>
      </c>
      <c r="F14" t="str">
        <f>VLOOKUP(E14,Sheet1!$A$2:$B$215,2, FALSE)</f>
        <v>BFA</v>
      </c>
      <c r="G14">
        <v>600000</v>
      </c>
      <c r="H14">
        <v>0</v>
      </c>
      <c r="I14">
        <v>1</v>
      </c>
      <c r="K14">
        <v>7500</v>
      </c>
      <c r="L14">
        <v>37500</v>
      </c>
      <c r="M14">
        <v>7500</v>
      </c>
      <c r="N14">
        <v>7500</v>
      </c>
      <c r="O14">
        <v>500</v>
      </c>
      <c r="P14">
        <v>7500</v>
      </c>
      <c r="X14">
        <v>0</v>
      </c>
    </row>
    <row r="15" spans="1:24" x14ac:dyDescent="0.25">
      <c r="A15">
        <v>278</v>
      </c>
      <c r="B15" t="s">
        <v>241</v>
      </c>
      <c r="C15" s="1">
        <v>40947</v>
      </c>
      <c r="D15" t="s">
        <v>27</v>
      </c>
      <c r="E15" t="s">
        <v>356</v>
      </c>
      <c r="F15" t="str">
        <f>VLOOKUP(E15,Sheet1!$A$2:$B$215,2, FALSE)</f>
        <v>BFA</v>
      </c>
      <c r="X15">
        <v>0</v>
      </c>
    </row>
    <row r="16" spans="1:24" x14ac:dyDescent="0.25">
      <c r="A16">
        <v>16</v>
      </c>
      <c r="B16" t="s">
        <v>49</v>
      </c>
      <c r="C16" s="1">
        <v>36434</v>
      </c>
      <c r="D16" t="s">
        <v>32</v>
      </c>
      <c r="E16" t="s">
        <v>50</v>
      </c>
      <c r="F16" t="str">
        <f>VLOOKUP(E16,Sheet1!$A$2:$B$215,2, FALSE)</f>
        <v>BGD</v>
      </c>
      <c r="H16">
        <v>25000</v>
      </c>
      <c r="I16">
        <v>0</v>
      </c>
      <c r="X16">
        <v>25000</v>
      </c>
    </row>
    <row r="17" spans="1:24" x14ac:dyDescent="0.25">
      <c r="A17">
        <v>27</v>
      </c>
      <c r="B17" t="s">
        <v>49</v>
      </c>
      <c r="C17" s="1">
        <v>36739</v>
      </c>
      <c r="D17" t="s">
        <v>32</v>
      </c>
      <c r="E17" t="s">
        <v>50</v>
      </c>
      <c r="F17" t="str">
        <f>VLOOKUP(E17,Sheet1!$A$2:$B$215,2, FALSE)</f>
        <v>BGD</v>
      </c>
      <c r="H17">
        <v>25000</v>
      </c>
      <c r="I17">
        <v>0</v>
      </c>
      <c r="X17">
        <v>25000</v>
      </c>
    </row>
    <row r="18" spans="1:24" x14ac:dyDescent="0.25">
      <c r="A18">
        <v>121</v>
      </c>
      <c r="B18" t="s">
        <v>49</v>
      </c>
      <c r="C18" s="1">
        <v>38200</v>
      </c>
      <c r="D18" t="s">
        <v>32</v>
      </c>
      <c r="E18" t="s">
        <v>50</v>
      </c>
      <c r="F18" t="str">
        <f>VLOOKUP(E18,Sheet1!$A$2:$B$215,2, FALSE)</f>
        <v>BGD</v>
      </c>
      <c r="H18">
        <v>35975</v>
      </c>
      <c r="X18">
        <v>35975</v>
      </c>
    </row>
    <row r="19" spans="1:24" x14ac:dyDescent="0.25">
      <c r="A19">
        <v>171</v>
      </c>
      <c r="B19" t="s">
        <v>49</v>
      </c>
      <c r="C19" s="1">
        <v>39264</v>
      </c>
      <c r="D19" t="s">
        <v>32</v>
      </c>
      <c r="E19" t="s">
        <v>50</v>
      </c>
      <c r="F19" t="str">
        <f>VLOOKUP(E19,Sheet1!$A$2:$B$215,2, FALSE)</f>
        <v>BGD</v>
      </c>
      <c r="G19">
        <v>2300000</v>
      </c>
      <c r="H19">
        <v>124500</v>
      </c>
      <c r="X19">
        <v>124500</v>
      </c>
    </row>
    <row r="20" spans="1:24" x14ac:dyDescent="0.25">
      <c r="A20">
        <v>186</v>
      </c>
      <c r="B20" t="s">
        <v>299</v>
      </c>
      <c r="C20" s="1">
        <v>39387</v>
      </c>
      <c r="D20" t="s">
        <v>32</v>
      </c>
      <c r="E20" t="s">
        <v>50</v>
      </c>
      <c r="F20" t="str">
        <f>VLOOKUP(E20,Sheet1!$A$2:$B$215,2, FALSE)</f>
        <v>BGD</v>
      </c>
      <c r="G20">
        <v>8500000</v>
      </c>
      <c r="H20">
        <v>1083856</v>
      </c>
      <c r="I20">
        <v>3</v>
      </c>
      <c r="J20">
        <v>39000</v>
      </c>
      <c r="K20">
        <v>4000</v>
      </c>
      <c r="L20">
        <v>25000</v>
      </c>
      <c r="T20">
        <v>10000</v>
      </c>
      <c r="X20">
        <v>1356654</v>
      </c>
    </row>
    <row r="21" spans="1:24" x14ac:dyDescent="0.25">
      <c r="A21">
        <v>227</v>
      </c>
      <c r="B21" t="s">
        <v>346</v>
      </c>
      <c r="C21" s="1">
        <v>39990</v>
      </c>
      <c r="D21" t="s">
        <v>32</v>
      </c>
      <c r="E21" t="s">
        <v>50</v>
      </c>
      <c r="F21" t="str">
        <f>VLOOKUP(E21,Sheet1!$A$2:$B$215,2, FALSE)</f>
        <v>BGD</v>
      </c>
      <c r="G21">
        <v>3928238</v>
      </c>
      <c r="I21">
        <v>1</v>
      </c>
      <c r="X21">
        <v>0</v>
      </c>
    </row>
    <row r="22" spans="1:24" x14ac:dyDescent="0.25">
      <c r="A22">
        <v>268</v>
      </c>
      <c r="B22" t="s">
        <v>49</v>
      </c>
      <c r="C22" s="1">
        <v>40786</v>
      </c>
      <c r="D22" t="s">
        <v>32</v>
      </c>
      <c r="E22" t="s">
        <v>50</v>
      </c>
      <c r="F22" t="str">
        <f>VLOOKUP(E22,Sheet1!$A$2:$B$215,2, FALSE)</f>
        <v>BGD</v>
      </c>
      <c r="G22">
        <v>700000</v>
      </c>
      <c r="H22">
        <v>50000</v>
      </c>
      <c r="X22">
        <v>50000</v>
      </c>
    </row>
    <row r="23" spans="1:24" x14ac:dyDescent="0.25">
      <c r="A23">
        <v>286</v>
      </c>
      <c r="B23" t="s">
        <v>49</v>
      </c>
      <c r="C23" s="1">
        <v>41133</v>
      </c>
      <c r="D23" t="s">
        <v>32</v>
      </c>
      <c r="E23" t="s">
        <v>50</v>
      </c>
      <c r="F23" t="str">
        <f>VLOOKUP(E23,Sheet1!$A$2:$B$215,2, FALSE)</f>
        <v>BGD</v>
      </c>
      <c r="G23">
        <v>5000000</v>
      </c>
      <c r="H23">
        <v>100000</v>
      </c>
      <c r="X23">
        <v>100000</v>
      </c>
    </row>
    <row r="24" spans="1:24" x14ac:dyDescent="0.25">
      <c r="A24">
        <v>298</v>
      </c>
      <c r="B24" t="s">
        <v>409</v>
      </c>
      <c r="C24" s="1">
        <v>41395</v>
      </c>
      <c r="D24" t="s">
        <v>32</v>
      </c>
      <c r="E24" t="s">
        <v>50</v>
      </c>
      <c r="F24" t="str">
        <f>VLOOKUP(E24,Sheet1!$A$2:$B$215,2, FALSE)</f>
        <v>BGD</v>
      </c>
      <c r="G24">
        <v>1500000</v>
      </c>
      <c r="H24">
        <v>100000</v>
      </c>
      <c r="X24">
        <v>120000</v>
      </c>
    </row>
    <row r="25" spans="1:24" x14ac:dyDescent="0.25">
      <c r="A25">
        <v>49</v>
      </c>
      <c r="B25" t="s">
        <v>114</v>
      </c>
      <c r="C25" s="1">
        <v>37043</v>
      </c>
      <c r="D25" t="s">
        <v>32</v>
      </c>
      <c r="E25" t="s">
        <v>115</v>
      </c>
      <c r="F25" t="str">
        <f>VLOOKUP(E25,Sheet1!$A$2:$B$215,2, FALSE)</f>
        <v>BIH</v>
      </c>
      <c r="H25">
        <v>0</v>
      </c>
      <c r="I25">
        <v>0</v>
      </c>
      <c r="J25">
        <v>6000</v>
      </c>
      <c r="L25">
        <v>6000</v>
      </c>
      <c r="X25">
        <v>18000</v>
      </c>
    </row>
    <row r="26" spans="1:24" x14ac:dyDescent="0.25">
      <c r="A26">
        <v>30</v>
      </c>
      <c r="B26" t="s">
        <v>82</v>
      </c>
      <c r="C26" s="1">
        <v>36800</v>
      </c>
      <c r="D26" t="s">
        <v>24</v>
      </c>
      <c r="E26" t="s">
        <v>83</v>
      </c>
      <c r="F26" t="str">
        <f>VLOOKUP(E26,Sheet1!$A$2:$B$215,2, FALSE)</f>
        <v>BLZ</v>
      </c>
      <c r="H26">
        <v>28500</v>
      </c>
      <c r="I26">
        <v>5</v>
      </c>
      <c r="S26">
        <v>2600</v>
      </c>
      <c r="X26">
        <v>118500</v>
      </c>
    </row>
    <row r="27" spans="1:24" x14ac:dyDescent="0.25">
      <c r="A27">
        <v>58</v>
      </c>
      <c r="B27" t="s">
        <v>140</v>
      </c>
      <c r="C27" s="1">
        <v>37165</v>
      </c>
      <c r="D27" t="s">
        <v>24</v>
      </c>
      <c r="E27" t="s">
        <v>83</v>
      </c>
      <c r="F27" t="str">
        <f>VLOOKUP(E27,Sheet1!$A$2:$B$215,2, FALSE)</f>
        <v>BLZ</v>
      </c>
      <c r="H27">
        <v>25000</v>
      </c>
      <c r="I27">
        <v>3</v>
      </c>
      <c r="X27">
        <v>97982</v>
      </c>
    </row>
    <row r="28" spans="1:24" x14ac:dyDescent="0.25">
      <c r="A28">
        <v>59</v>
      </c>
      <c r="B28" t="s">
        <v>141</v>
      </c>
      <c r="C28" s="1">
        <v>37165</v>
      </c>
      <c r="D28" t="s">
        <v>24</v>
      </c>
      <c r="E28" t="s">
        <v>83</v>
      </c>
      <c r="F28" t="str">
        <f>VLOOKUP(E28,Sheet1!$A$2:$B$215,2, FALSE)</f>
        <v>BLZ</v>
      </c>
      <c r="H28">
        <v>0</v>
      </c>
      <c r="I28">
        <v>2</v>
      </c>
      <c r="X28">
        <v>4400</v>
      </c>
    </row>
    <row r="29" spans="1:24" x14ac:dyDescent="0.25">
      <c r="A29">
        <v>255</v>
      </c>
      <c r="B29" t="s">
        <v>378</v>
      </c>
      <c r="C29" s="1">
        <v>40491</v>
      </c>
      <c r="D29" t="s">
        <v>24</v>
      </c>
      <c r="E29" t="s">
        <v>83</v>
      </c>
      <c r="F29" t="str">
        <f>VLOOKUP(E29,Sheet1!$A$2:$B$215,2, FALSE)</f>
        <v>BLZ</v>
      </c>
      <c r="H29">
        <v>80000</v>
      </c>
      <c r="I29">
        <v>1</v>
      </c>
      <c r="X29">
        <v>80000</v>
      </c>
    </row>
    <row r="30" spans="1:24" x14ac:dyDescent="0.25">
      <c r="A30">
        <v>44</v>
      </c>
      <c r="B30" t="s">
        <v>106</v>
      </c>
      <c r="C30" s="1">
        <v>36951</v>
      </c>
      <c r="D30" t="s">
        <v>24</v>
      </c>
      <c r="E30" t="s">
        <v>107</v>
      </c>
      <c r="F30" t="str">
        <f>VLOOKUP(E30,Sheet1!$A$2:$B$215,2, FALSE)</f>
        <v>BOL</v>
      </c>
      <c r="H30">
        <v>15000</v>
      </c>
      <c r="I30">
        <v>0</v>
      </c>
      <c r="X30">
        <v>15000</v>
      </c>
    </row>
    <row r="31" spans="1:24" x14ac:dyDescent="0.25">
      <c r="A31">
        <v>68</v>
      </c>
      <c r="B31" t="s">
        <v>106</v>
      </c>
      <c r="C31" s="1">
        <v>37316</v>
      </c>
      <c r="D31" t="s">
        <v>24</v>
      </c>
      <c r="E31" t="s">
        <v>107</v>
      </c>
      <c r="F31" t="str">
        <f>VLOOKUP(E31,Sheet1!$A$2:$B$215,2, FALSE)</f>
        <v>BOL</v>
      </c>
      <c r="H31">
        <v>11700</v>
      </c>
      <c r="X31">
        <v>11700</v>
      </c>
    </row>
    <row r="32" spans="1:24" x14ac:dyDescent="0.25">
      <c r="A32">
        <v>80</v>
      </c>
      <c r="B32" t="s">
        <v>166</v>
      </c>
      <c r="C32" s="1">
        <v>37438</v>
      </c>
      <c r="D32" t="s">
        <v>24</v>
      </c>
      <c r="E32" t="s">
        <v>107</v>
      </c>
      <c r="F32" t="str">
        <f>VLOOKUP(E32,Sheet1!$A$2:$B$215,2, FALSE)</f>
        <v>BOL</v>
      </c>
      <c r="H32">
        <v>5000</v>
      </c>
      <c r="X32">
        <v>5000</v>
      </c>
    </row>
    <row r="33" spans="1:24" x14ac:dyDescent="0.25">
      <c r="A33">
        <v>162</v>
      </c>
      <c r="B33" t="s">
        <v>106</v>
      </c>
      <c r="C33" s="1">
        <v>39114</v>
      </c>
      <c r="D33" t="s">
        <v>24</v>
      </c>
      <c r="E33" t="s">
        <v>107</v>
      </c>
      <c r="F33" t="str">
        <f>VLOOKUP(E33,Sheet1!$A$2:$B$215,2, FALSE)</f>
        <v>BOL</v>
      </c>
      <c r="H33">
        <v>150000</v>
      </c>
      <c r="X33">
        <v>150000</v>
      </c>
    </row>
    <row r="34" spans="1:24" x14ac:dyDescent="0.25">
      <c r="A34">
        <v>263</v>
      </c>
      <c r="B34" t="s">
        <v>106</v>
      </c>
      <c r="C34" s="1">
        <v>40625</v>
      </c>
      <c r="D34" t="s">
        <v>24</v>
      </c>
      <c r="E34" t="s">
        <v>107</v>
      </c>
      <c r="F34" t="str">
        <f>VLOOKUP(E34,Sheet1!$A$2:$B$215,2, FALSE)</f>
        <v>BOL</v>
      </c>
      <c r="G34">
        <v>70000</v>
      </c>
      <c r="H34">
        <v>182000</v>
      </c>
      <c r="X34">
        <v>182000</v>
      </c>
    </row>
    <row r="35" spans="1:24" x14ac:dyDescent="0.25">
      <c r="A35">
        <v>280</v>
      </c>
      <c r="B35" t="s">
        <v>106</v>
      </c>
      <c r="C35" s="1">
        <v>40984</v>
      </c>
      <c r="D35" t="s">
        <v>24</v>
      </c>
      <c r="E35" t="s">
        <v>107</v>
      </c>
      <c r="F35" t="str">
        <f>VLOOKUP(E35,Sheet1!$A$2:$B$215,2, FALSE)</f>
        <v>BOL</v>
      </c>
      <c r="G35">
        <v>65000</v>
      </c>
      <c r="H35">
        <v>75000</v>
      </c>
      <c r="X35">
        <v>75000</v>
      </c>
    </row>
    <row r="36" spans="1:24" x14ac:dyDescent="0.25">
      <c r="A36">
        <v>254</v>
      </c>
      <c r="B36" t="s">
        <v>375</v>
      </c>
      <c r="C36" s="1">
        <v>40485</v>
      </c>
      <c r="D36" t="s">
        <v>24</v>
      </c>
      <c r="E36" t="s">
        <v>376</v>
      </c>
      <c r="F36" t="str">
        <f>VLOOKUP(E36,Sheet1!$A$2:$B$215,2, FALSE)</f>
        <v>BRB</v>
      </c>
      <c r="G36">
        <v>9500</v>
      </c>
      <c r="H36">
        <v>145000</v>
      </c>
      <c r="I36">
        <v>6</v>
      </c>
      <c r="X36">
        <v>145000</v>
      </c>
    </row>
    <row r="37" spans="1:24" x14ac:dyDescent="0.25">
      <c r="A37">
        <v>22</v>
      </c>
      <c r="B37" t="s">
        <v>71</v>
      </c>
      <c r="C37" s="1">
        <v>36557</v>
      </c>
      <c r="D37" t="s">
        <v>27</v>
      </c>
      <c r="E37" t="s">
        <v>72</v>
      </c>
      <c r="F37" t="str">
        <f>VLOOKUP(E37,Sheet1!$A$2:$B$215,2, FALSE)</f>
        <v>BWA</v>
      </c>
      <c r="H37">
        <v>23333</v>
      </c>
      <c r="X37">
        <v>23333</v>
      </c>
    </row>
    <row r="38" spans="1:24" x14ac:dyDescent="0.25">
      <c r="A38">
        <v>46</v>
      </c>
      <c r="B38" t="s">
        <v>110</v>
      </c>
      <c r="C38" s="1">
        <v>36982</v>
      </c>
      <c r="D38" t="s">
        <v>111</v>
      </c>
      <c r="E38" t="s">
        <v>112</v>
      </c>
      <c r="F38" t="str">
        <f>VLOOKUP(E38,Sheet1!$A$2:$B$215,2, FALSE)</f>
        <v>CAN</v>
      </c>
      <c r="H38">
        <v>0</v>
      </c>
      <c r="I38">
        <v>2</v>
      </c>
      <c r="X38">
        <v>1000</v>
      </c>
    </row>
    <row r="39" spans="1:24" x14ac:dyDescent="0.25">
      <c r="A39">
        <v>106</v>
      </c>
      <c r="B39" t="s">
        <v>212</v>
      </c>
      <c r="C39" s="1">
        <v>37865</v>
      </c>
      <c r="D39" t="s">
        <v>111</v>
      </c>
      <c r="E39" t="s">
        <v>112</v>
      </c>
      <c r="F39" t="str">
        <f>VLOOKUP(E39,Sheet1!$A$2:$B$215,2, FALSE)</f>
        <v>CAN</v>
      </c>
      <c r="H39">
        <v>10000</v>
      </c>
      <c r="X39">
        <v>10000</v>
      </c>
    </row>
    <row r="40" spans="1:24" x14ac:dyDescent="0.25">
      <c r="A40">
        <v>129</v>
      </c>
      <c r="B40" t="s">
        <v>237</v>
      </c>
      <c r="C40" s="1">
        <v>38504</v>
      </c>
      <c r="D40" t="s">
        <v>111</v>
      </c>
      <c r="E40" t="s">
        <v>112</v>
      </c>
      <c r="F40" t="str">
        <f>VLOOKUP(E40,Sheet1!$A$2:$B$215,2, FALSE)</f>
        <v>CAN</v>
      </c>
      <c r="H40">
        <v>5000</v>
      </c>
      <c r="X40">
        <v>5000</v>
      </c>
    </row>
    <row r="41" spans="1:24" x14ac:dyDescent="0.25">
      <c r="A41">
        <v>201</v>
      </c>
      <c r="B41" t="s">
        <v>313</v>
      </c>
      <c r="C41" s="1">
        <v>39607</v>
      </c>
      <c r="D41" t="s">
        <v>24</v>
      </c>
      <c r="E41" t="s">
        <v>314</v>
      </c>
      <c r="F41" t="str">
        <f>VLOOKUP(E41,Sheet1!$A$2:$B$215,2, FALSE)</f>
        <v>CHL</v>
      </c>
      <c r="G41">
        <v>50000</v>
      </c>
      <c r="H41">
        <v>2000</v>
      </c>
      <c r="I41">
        <v>1</v>
      </c>
      <c r="X41">
        <v>2000</v>
      </c>
    </row>
    <row r="42" spans="1:24" x14ac:dyDescent="0.25">
      <c r="A42">
        <v>242</v>
      </c>
      <c r="B42" t="s">
        <v>365</v>
      </c>
      <c r="C42" s="1">
        <v>40236</v>
      </c>
      <c r="D42" t="s">
        <v>24</v>
      </c>
      <c r="E42" t="s">
        <v>314</v>
      </c>
      <c r="F42" t="str">
        <f>VLOOKUP(E42,Sheet1!$A$2:$B$215,2, FALSE)</f>
        <v>CHL</v>
      </c>
      <c r="G42">
        <v>2000000</v>
      </c>
      <c r="H42">
        <v>1000000</v>
      </c>
      <c r="I42">
        <v>2</v>
      </c>
      <c r="J42">
        <v>6160</v>
      </c>
      <c r="K42">
        <v>1160</v>
      </c>
      <c r="M42">
        <v>5000</v>
      </c>
      <c r="X42">
        <v>6400000</v>
      </c>
    </row>
    <row r="43" spans="1:24" x14ac:dyDescent="0.25">
      <c r="A43">
        <v>4</v>
      </c>
      <c r="B43" t="s">
        <v>34</v>
      </c>
      <c r="C43" s="1">
        <v>36373</v>
      </c>
      <c r="D43" t="s">
        <v>32</v>
      </c>
      <c r="E43" t="s">
        <v>35</v>
      </c>
      <c r="F43" t="str">
        <f>VLOOKUP(E43,Sheet1!$A$2:$B$215,2, FALSE)</f>
        <v>CHN</v>
      </c>
      <c r="H43">
        <v>100000</v>
      </c>
      <c r="I43">
        <v>0</v>
      </c>
      <c r="X43">
        <v>100000</v>
      </c>
    </row>
    <row r="44" spans="1:24" x14ac:dyDescent="0.25">
      <c r="A44">
        <v>39</v>
      </c>
      <c r="B44" t="s">
        <v>97</v>
      </c>
      <c r="C44" s="1">
        <v>36892</v>
      </c>
      <c r="D44" t="s">
        <v>32</v>
      </c>
      <c r="E44" t="s">
        <v>35</v>
      </c>
      <c r="F44" t="str">
        <f>VLOOKUP(E44,Sheet1!$A$2:$B$215,2, FALSE)</f>
        <v>CHN</v>
      </c>
      <c r="H44">
        <v>50000</v>
      </c>
      <c r="I44">
        <v>0</v>
      </c>
      <c r="X44">
        <v>50000</v>
      </c>
    </row>
    <row r="45" spans="1:24" x14ac:dyDescent="0.25">
      <c r="A45">
        <v>76</v>
      </c>
      <c r="B45" t="s">
        <v>34</v>
      </c>
      <c r="C45" s="1">
        <v>37408</v>
      </c>
      <c r="D45" t="s">
        <v>32</v>
      </c>
      <c r="E45" t="s">
        <v>35</v>
      </c>
      <c r="F45" t="str">
        <f>VLOOKUP(E45,Sheet1!$A$2:$B$215,2, FALSE)</f>
        <v>CHN</v>
      </c>
      <c r="H45">
        <v>75000</v>
      </c>
      <c r="X45">
        <v>75000</v>
      </c>
    </row>
    <row r="46" spans="1:24" x14ac:dyDescent="0.25">
      <c r="A46">
        <v>76</v>
      </c>
      <c r="B46" t="s">
        <v>34</v>
      </c>
      <c r="C46" s="1">
        <v>37408</v>
      </c>
      <c r="D46" t="s">
        <v>32</v>
      </c>
      <c r="E46" t="s">
        <v>35</v>
      </c>
      <c r="F46" t="str">
        <f>VLOOKUP(E46,Sheet1!$A$2:$B$215,2, FALSE)</f>
        <v>CHN</v>
      </c>
      <c r="H46">
        <v>25000</v>
      </c>
      <c r="X46">
        <v>25000</v>
      </c>
    </row>
    <row r="47" spans="1:24" x14ac:dyDescent="0.25">
      <c r="A47">
        <v>76</v>
      </c>
      <c r="B47" t="s">
        <v>34</v>
      </c>
      <c r="C47" s="1">
        <v>37408</v>
      </c>
      <c r="D47" t="s">
        <v>32</v>
      </c>
      <c r="E47" t="s">
        <v>35</v>
      </c>
      <c r="F47" t="str">
        <f>VLOOKUP(E47,Sheet1!$A$2:$B$215,2, FALSE)</f>
        <v>CHN</v>
      </c>
      <c r="H47">
        <v>100000</v>
      </c>
      <c r="X47">
        <v>100000</v>
      </c>
    </row>
    <row r="48" spans="1:24" x14ac:dyDescent="0.25">
      <c r="A48">
        <v>99</v>
      </c>
      <c r="B48" t="s">
        <v>196</v>
      </c>
      <c r="C48" s="1">
        <v>37653</v>
      </c>
      <c r="D48" t="s">
        <v>32</v>
      </c>
      <c r="E48" t="s">
        <v>35</v>
      </c>
      <c r="F48" t="str">
        <f>VLOOKUP(E48,Sheet1!$A$2:$B$215,2, FALSE)</f>
        <v>CHN</v>
      </c>
      <c r="H48">
        <v>50000</v>
      </c>
      <c r="X48">
        <v>50000</v>
      </c>
    </row>
    <row r="49" spans="1:24" x14ac:dyDescent="0.25">
      <c r="A49">
        <v>103</v>
      </c>
      <c r="B49" t="s">
        <v>206</v>
      </c>
      <c r="C49" s="1">
        <v>37742</v>
      </c>
      <c r="D49" t="s">
        <v>32</v>
      </c>
      <c r="E49" t="s">
        <v>35</v>
      </c>
      <c r="F49" t="str">
        <f>VLOOKUP(E49,Sheet1!$A$2:$B$215,2, FALSE)</f>
        <v>CHN</v>
      </c>
      <c r="H49">
        <v>32500</v>
      </c>
      <c r="X49">
        <v>32500</v>
      </c>
    </row>
    <row r="50" spans="1:24" x14ac:dyDescent="0.25">
      <c r="A50">
        <v>103</v>
      </c>
      <c r="B50" t="s">
        <v>206</v>
      </c>
      <c r="C50" s="1">
        <v>37742</v>
      </c>
      <c r="D50" t="s">
        <v>32</v>
      </c>
      <c r="E50" t="s">
        <v>35</v>
      </c>
      <c r="F50" t="str">
        <f>VLOOKUP(E50,Sheet1!$A$2:$B$215,2, FALSE)</f>
        <v>CHN</v>
      </c>
      <c r="H50">
        <v>370642</v>
      </c>
      <c r="X50">
        <v>370642</v>
      </c>
    </row>
    <row r="51" spans="1:24" x14ac:dyDescent="0.25">
      <c r="A51">
        <v>152</v>
      </c>
      <c r="B51" t="s">
        <v>34</v>
      </c>
      <c r="C51" s="1">
        <v>38930</v>
      </c>
      <c r="D51" t="s">
        <v>32</v>
      </c>
      <c r="E51" t="s">
        <v>35</v>
      </c>
      <c r="F51" t="str">
        <f>VLOOKUP(E51,Sheet1!$A$2:$B$215,2, FALSE)</f>
        <v>CHN</v>
      </c>
      <c r="H51">
        <v>50000</v>
      </c>
      <c r="X51">
        <v>50000</v>
      </c>
    </row>
    <row r="52" spans="1:24" x14ac:dyDescent="0.25">
      <c r="A52">
        <v>189</v>
      </c>
      <c r="B52" t="s">
        <v>304</v>
      </c>
      <c r="C52" s="1">
        <v>39479</v>
      </c>
      <c r="D52" t="s">
        <v>32</v>
      </c>
      <c r="E52" t="s">
        <v>35</v>
      </c>
      <c r="F52" t="str">
        <f>VLOOKUP(E52,Sheet1!$A$2:$B$215,2, FALSE)</f>
        <v>CHN</v>
      </c>
      <c r="G52">
        <v>7800000</v>
      </c>
      <c r="H52">
        <v>867000</v>
      </c>
      <c r="X52">
        <v>867000</v>
      </c>
    </row>
    <row r="53" spans="1:24" x14ac:dyDescent="0.25">
      <c r="A53">
        <v>198</v>
      </c>
      <c r="B53" t="s">
        <v>310</v>
      </c>
      <c r="C53" s="1">
        <v>39576</v>
      </c>
      <c r="D53" t="s">
        <v>32</v>
      </c>
      <c r="E53" t="s">
        <v>35</v>
      </c>
      <c r="F53" t="str">
        <f>VLOOKUP(E53,Sheet1!$A$2:$B$215,2, FALSE)</f>
        <v>CHN</v>
      </c>
      <c r="G53">
        <v>10000000</v>
      </c>
      <c r="H53">
        <v>46003198</v>
      </c>
      <c r="I53">
        <v>3</v>
      </c>
      <c r="X53">
        <v>55000000</v>
      </c>
    </row>
    <row r="54" spans="1:24" x14ac:dyDescent="0.25">
      <c r="A54">
        <v>243</v>
      </c>
      <c r="B54" t="s">
        <v>196</v>
      </c>
      <c r="C54" s="1">
        <v>40278</v>
      </c>
      <c r="D54" t="s">
        <v>32</v>
      </c>
      <c r="E54" t="s">
        <v>35</v>
      </c>
      <c r="F54" t="str">
        <f>VLOOKUP(E54,Sheet1!$A$2:$B$215,2, FALSE)</f>
        <v>CHN</v>
      </c>
      <c r="G54">
        <v>100000</v>
      </c>
      <c r="H54">
        <v>500000</v>
      </c>
      <c r="L54">
        <v>198970</v>
      </c>
      <c r="X54">
        <v>500000</v>
      </c>
    </row>
    <row r="55" spans="1:24" x14ac:dyDescent="0.25">
      <c r="A55">
        <v>138</v>
      </c>
      <c r="B55" t="s">
        <v>251</v>
      </c>
      <c r="C55" s="1">
        <v>38657</v>
      </c>
      <c r="D55" t="s">
        <v>24</v>
      </c>
      <c r="E55" t="s">
        <v>252</v>
      </c>
      <c r="F55" t="str">
        <f>VLOOKUP(E55,Sheet1!$A$2:$B$215,2, FALSE)</f>
        <v>COL</v>
      </c>
      <c r="H55">
        <v>0</v>
      </c>
      <c r="J55">
        <v>45</v>
      </c>
      <c r="O55">
        <v>45</v>
      </c>
      <c r="X55">
        <v>17402</v>
      </c>
    </row>
    <row r="56" spans="1:24" x14ac:dyDescent="0.25">
      <c r="A56">
        <v>148</v>
      </c>
      <c r="B56" t="s">
        <v>269</v>
      </c>
      <c r="C56" s="1">
        <v>38838</v>
      </c>
      <c r="D56" t="s">
        <v>24</v>
      </c>
      <c r="E56" t="s">
        <v>252</v>
      </c>
      <c r="F56" t="str">
        <f>VLOOKUP(E56,Sheet1!$A$2:$B$215,2, FALSE)</f>
        <v>COL</v>
      </c>
      <c r="H56">
        <v>50000</v>
      </c>
      <c r="X56">
        <v>50000</v>
      </c>
    </row>
    <row r="57" spans="1:24" x14ac:dyDescent="0.25">
      <c r="A57">
        <v>166</v>
      </c>
      <c r="B57" t="s">
        <v>283</v>
      </c>
      <c r="C57" s="1">
        <v>39203</v>
      </c>
      <c r="D57" t="s">
        <v>24</v>
      </c>
      <c r="E57" t="s">
        <v>252</v>
      </c>
      <c r="F57" t="str">
        <f>VLOOKUP(E57,Sheet1!$A$2:$B$215,2, FALSE)</f>
        <v>COL</v>
      </c>
      <c r="H57">
        <v>5000</v>
      </c>
      <c r="X57">
        <v>5000</v>
      </c>
    </row>
    <row r="58" spans="1:24" x14ac:dyDescent="0.25">
      <c r="A58">
        <v>222</v>
      </c>
      <c r="B58" t="s">
        <v>269</v>
      </c>
      <c r="C58" s="1">
        <v>39891</v>
      </c>
      <c r="D58" t="s">
        <v>24</v>
      </c>
      <c r="E58" t="s">
        <v>252</v>
      </c>
      <c r="F58" t="str">
        <f>VLOOKUP(E58,Sheet1!$A$2:$B$215,2, FALSE)</f>
        <v>COL</v>
      </c>
      <c r="G58">
        <v>31250</v>
      </c>
      <c r="J58">
        <v>8000</v>
      </c>
      <c r="M58">
        <v>8000</v>
      </c>
      <c r="X58">
        <v>30000</v>
      </c>
    </row>
    <row r="59" spans="1:24" x14ac:dyDescent="0.25">
      <c r="A59">
        <v>257</v>
      </c>
      <c r="B59" t="s">
        <v>379</v>
      </c>
      <c r="C59" s="1">
        <v>40528</v>
      </c>
      <c r="D59" t="s">
        <v>24</v>
      </c>
      <c r="E59" t="s">
        <v>252</v>
      </c>
      <c r="F59" t="str">
        <f>VLOOKUP(E59,Sheet1!$A$2:$B$215,2, FALSE)</f>
        <v>COL</v>
      </c>
      <c r="G59">
        <v>1500000</v>
      </c>
      <c r="H59">
        <v>200000</v>
      </c>
      <c r="J59">
        <v>6000</v>
      </c>
      <c r="R59">
        <v>6000</v>
      </c>
      <c r="X59">
        <v>240000</v>
      </c>
    </row>
    <row r="60" spans="1:24" x14ac:dyDescent="0.25">
      <c r="A60">
        <v>276</v>
      </c>
      <c r="B60" t="s">
        <v>269</v>
      </c>
      <c r="C60" s="1">
        <v>40882</v>
      </c>
      <c r="D60" t="s">
        <v>24</v>
      </c>
      <c r="E60" t="s">
        <v>252</v>
      </c>
      <c r="F60" t="str">
        <f>VLOOKUP(E60,Sheet1!$A$2:$B$215,2, FALSE)</f>
        <v>COL</v>
      </c>
      <c r="G60">
        <v>410420</v>
      </c>
      <c r="H60">
        <v>100000</v>
      </c>
      <c r="X60">
        <v>100000</v>
      </c>
    </row>
    <row r="61" spans="1:24" x14ac:dyDescent="0.25">
      <c r="A61">
        <v>3</v>
      </c>
      <c r="B61" t="s">
        <v>23</v>
      </c>
      <c r="C61" s="1">
        <v>36312</v>
      </c>
      <c r="D61" t="s">
        <v>24</v>
      </c>
      <c r="E61" t="s">
        <v>25</v>
      </c>
      <c r="F61" t="str">
        <f>VLOOKUP(E61,Sheet1!$A$2:$B$215,2, FALSE)</f>
        <v>CRI</v>
      </c>
      <c r="H61">
        <v>10000</v>
      </c>
      <c r="I61">
        <v>0</v>
      </c>
      <c r="X61">
        <v>10000</v>
      </c>
    </row>
    <row r="62" spans="1:24" x14ac:dyDescent="0.25">
      <c r="A62">
        <v>71</v>
      </c>
      <c r="B62" t="s">
        <v>23</v>
      </c>
      <c r="C62" s="1">
        <v>37377</v>
      </c>
      <c r="D62" t="s">
        <v>24</v>
      </c>
      <c r="E62" t="s">
        <v>25</v>
      </c>
      <c r="F62" t="str">
        <f>VLOOKUP(E62,Sheet1!$A$2:$B$215,2, FALSE)</f>
        <v>CRI</v>
      </c>
      <c r="H62">
        <v>2000</v>
      </c>
      <c r="X62">
        <v>2000</v>
      </c>
    </row>
    <row r="63" spans="1:24" x14ac:dyDescent="0.25">
      <c r="A63">
        <v>93</v>
      </c>
      <c r="B63" t="s">
        <v>23</v>
      </c>
      <c r="C63" s="1">
        <v>37591</v>
      </c>
      <c r="D63" t="s">
        <v>24</v>
      </c>
      <c r="E63" t="s">
        <v>25</v>
      </c>
      <c r="F63" t="str">
        <f>VLOOKUP(E63,Sheet1!$A$2:$B$215,2, FALSE)</f>
        <v>CRI</v>
      </c>
      <c r="H63">
        <v>1000</v>
      </c>
      <c r="X63">
        <v>1000</v>
      </c>
    </row>
    <row r="64" spans="1:24" x14ac:dyDescent="0.25">
      <c r="A64">
        <v>125</v>
      </c>
      <c r="B64" t="s">
        <v>23</v>
      </c>
      <c r="C64" s="1">
        <v>38292</v>
      </c>
      <c r="D64" t="s">
        <v>24</v>
      </c>
      <c r="E64" t="s">
        <v>25</v>
      </c>
      <c r="F64" t="str">
        <f>VLOOKUP(E64,Sheet1!$A$2:$B$215,2, FALSE)</f>
        <v>CRI</v>
      </c>
      <c r="H64">
        <v>0</v>
      </c>
      <c r="J64">
        <v>750</v>
      </c>
      <c r="K64">
        <v>750</v>
      </c>
      <c r="X64">
        <v>2655</v>
      </c>
    </row>
    <row r="65" spans="1:24" x14ac:dyDescent="0.25">
      <c r="A65">
        <v>214</v>
      </c>
      <c r="B65" t="s">
        <v>333</v>
      </c>
      <c r="C65" s="1">
        <v>39791</v>
      </c>
      <c r="D65" t="s">
        <v>24</v>
      </c>
      <c r="E65" t="s">
        <v>25</v>
      </c>
      <c r="F65" t="str">
        <f>VLOOKUP(E65,Sheet1!$A$2:$B$215,2, FALSE)</f>
        <v>CRI</v>
      </c>
      <c r="X65">
        <v>0</v>
      </c>
    </row>
    <row r="66" spans="1:24" x14ac:dyDescent="0.25">
      <c r="A66">
        <v>219</v>
      </c>
      <c r="B66" t="s">
        <v>340</v>
      </c>
      <c r="C66" s="1">
        <v>39821</v>
      </c>
      <c r="D66" t="s">
        <v>24</v>
      </c>
      <c r="E66" t="s">
        <v>25</v>
      </c>
      <c r="F66" t="str">
        <f>VLOOKUP(E66,Sheet1!$A$2:$B$215,2, FALSE)</f>
        <v>CRI</v>
      </c>
      <c r="G66">
        <v>2943</v>
      </c>
      <c r="H66">
        <v>62250</v>
      </c>
      <c r="I66">
        <v>2</v>
      </c>
      <c r="X66">
        <v>74200</v>
      </c>
    </row>
    <row r="67" spans="1:24" x14ac:dyDescent="0.25">
      <c r="A67">
        <v>256</v>
      </c>
      <c r="B67" t="s">
        <v>23</v>
      </c>
      <c r="C67" s="1">
        <v>40492</v>
      </c>
      <c r="D67" t="s">
        <v>24</v>
      </c>
      <c r="E67" t="s">
        <v>25</v>
      </c>
      <c r="F67" t="str">
        <f>VLOOKUP(E67,Sheet1!$A$2:$B$215,2, FALSE)</f>
        <v>CRI</v>
      </c>
      <c r="G67">
        <v>13500</v>
      </c>
      <c r="H67">
        <v>322330</v>
      </c>
      <c r="X67">
        <v>322330</v>
      </c>
    </row>
    <row r="68" spans="1:24" x14ac:dyDescent="0.25">
      <c r="A68">
        <v>60</v>
      </c>
      <c r="B68" t="s">
        <v>144</v>
      </c>
      <c r="C68" s="1">
        <v>37196</v>
      </c>
      <c r="D68" t="s">
        <v>24</v>
      </c>
      <c r="E68" t="s">
        <v>145</v>
      </c>
      <c r="F68" t="str">
        <f>VLOOKUP(E68,Sheet1!$A$2:$B$215,2, FALSE)</f>
        <v>CUB</v>
      </c>
      <c r="H68">
        <v>0</v>
      </c>
      <c r="X68">
        <v>0</v>
      </c>
    </row>
    <row r="69" spans="1:24" x14ac:dyDescent="0.25">
      <c r="A69">
        <v>91</v>
      </c>
      <c r="B69" t="s">
        <v>144</v>
      </c>
      <c r="C69" s="1">
        <v>37530</v>
      </c>
      <c r="D69" t="s">
        <v>24</v>
      </c>
      <c r="E69" t="s">
        <v>145</v>
      </c>
      <c r="F69" t="str">
        <f>VLOOKUP(E69,Sheet1!$A$2:$B$215,2, FALSE)</f>
        <v>CUB</v>
      </c>
      <c r="H69">
        <v>10000</v>
      </c>
      <c r="X69">
        <v>10000</v>
      </c>
    </row>
    <row r="70" spans="1:24" x14ac:dyDescent="0.25">
      <c r="A70">
        <v>210</v>
      </c>
      <c r="B70" t="s">
        <v>327</v>
      </c>
      <c r="C70" s="1">
        <v>39699</v>
      </c>
      <c r="D70" t="s">
        <v>24</v>
      </c>
      <c r="E70" t="s">
        <v>145</v>
      </c>
      <c r="F70" t="str">
        <f>VLOOKUP(E70,Sheet1!$A$2:$B$215,2, FALSE)</f>
        <v>CUB</v>
      </c>
      <c r="G70">
        <v>2900000</v>
      </c>
      <c r="H70">
        <v>1129943</v>
      </c>
      <c r="X70">
        <v>1129943</v>
      </c>
    </row>
    <row r="71" spans="1:24" x14ac:dyDescent="0.25">
      <c r="A71">
        <v>288</v>
      </c>
      <c r="B71" t="s">
        <v>403</v>
      </c>
      <c r="C71" s="1">
        <v>41214</v>
      </c>
      <c r="D71" t="s">
        <v>24</v>
      </c>
      <c r="E71" t="s">
        <v>145</v>
      </c>
      <c r="F71" t="str">
        <f>VLOOKUP(E71,Sheet1!$A$2:$B$215,2, FALSE)</f>
        <v>CUB</v>
      </c>
      <c r="G71">
        <v>2525000</v>
      </c>
      <c r="H71">
        <v>500000</v>
      </c>
      <c r="X71">
        <v>0</v>
      </c>
    </row>
    <row r="72" spans="1:24" x14ac:dyDescent="0.25">
      <c r="A72">
        <v>123</v>
      </c>
      <c r="B72" t="s">
        <v>229</v>
      </c>
      <c r="C72" s="1">
        <v>38231</v>
      </c>
      <c r="D72" t="s">
        <v>24</v>
      </c>
      <c r="E72" t="s">
        <v>230</v>
      </c>
      <c r="F72" t="str">
        <f>VLOOKUP(E72,Sheet1!$A$2:$B$215,2, FALSE)</f>
        <v>CYM</v>
      </c>
      <c r="H72">
        <v>100000</v>
      </c>
      <c r="I72">
        <v>1</v>
      </c>
      <c r="J72">
        <v>2346</v>
      </c>
      <c r="K72">
        <v>1000</v>
      </c>
      <c r="M72">
        <v>321</v>
      </c>
      <c r="O72">
        <v>25</v>
      </c>
      <c r="X72">
        <v>112854</v>
      </c>
    </row>
    <row r="73" spans="1:24" x14ac:dyDescent="0.25">
      <c r="A73">
        <v>83</v>
      </c>
      <c r="B73" t="s">
        <v>171</v>
      </c>
      <c r="C73" s="1">
        <v>37469</v>
      </c>
      <c r="D73" t="s">
        <v>32</v>
      </c>
      <c r="E73" t="s">
        <v>172</v>
      </c>
      <c r="F73" t="str">
        <f>VLOOKUP(E73,Sheet1!$A$2:$B$215,2, FALSE)</f>
        <v>CZE</v>
      </c>
      <c r="H73">
        <v>90000</v>
      </c>
      <c r="X73">
        <v>90000</v>
      </c>
    </row>
    <row r="74" spans="1:24" x14ac:dyDescent="0.25">
      <c r="A74">
        <v>83</v>
      </c>
      <c r="B74" t="s">
        <v>173</v>
      </c>
      <c r="C74" s="1">
        <v>37469</v>
      </c>
      <c r="D74" t="s">
        <v>32</v>
      </c>
      <c r="E74" t="s">
        <v>174</v>
      </c>
      <c r="F74" t="str">
        <f>VLOOKUP(E74,Sheet1!$A$2:$B$215,2, FALSE)</f>
        <v>DEU</v>
      </c>
      <c r="H74">
        <v>75000</v>
      </c>
      <c r="X74">
        <v>75000</v>
      </c>
    </row>
    <row r="75" spans="1:24" x14ac:dyDescent="0.25">
      <c r="A75">
        <v>215</v>
      </c>
      <c r="B75" t="s">
        <v>334</v>
      </c>
      <c r="C75" s="1">
        <v>39792</v>
      </c>
      <c r="D75" t="s">
        <v>27</v>
      </c>
      <c r="E75" t="s">
        <v>335</v>
      </c>
      <c r="F75" t="str">
        <f>VLOOKUP(E75,Sheet1!$A$2:$B$215,2, FALSE)</f>
        <v>DJI</v>
      </c>
      <c r="G75">
        <v>16800000</v>
      </c>
      <c r="I75">
        <v>1</v>
      </c>
      <c r="X75">
        <v>0</v>
      </c>
    </row>
    <row r="76" spans="1:24" x14ac:dyDescent="0.25">
      <c r="A76">
        <v>20</v>
      </c>
      <c r="B76" t="s">
        <v>57</v>
      </c>
      <c r="C76" s="1">
        <v>36465</v>
      </c>
      <c r="D76" t="s">
        <v>24</v>
      </c>
      <c r="E76" t="s">
        <v>58</v>
      </c>
      <c r="F76" t="str">
        <f>VLOOKUP(E76,Sheet1!$A$2:$B$215,2, FALSE)</f>
        <v>DOM</v>
      </c>
      <c r="H76">
        <v>15000</v>
      </c>
      <c r="I76">
        <v>1</v>
      </c>
      <c r="X76">
        <v>15000</v>
      </c>
    </row>
    <row r="77" spans="1:24" x14ac:dyDescent="0.25">
      <c r="A77">
        <v>107</v>
      </c>
      <c r="B77" t="s">
        <v>213</v>
      </c>
      <c r="C77" s="1">
        <v>37895</v>
      </c>
      <c r="D77" t="s">
        <v>24</v>
      </c>
      <c r="E77" t="s">
        <v>58</v>
      </c>
      <c r="F77" t="str">
        <f>VLOOKUP(E77,Sheet1!$A$2:$B$215,2, FALSE)</f>
        <v>DOM</v>
      </c>
      <c r="H77">
        <v>0</v>
      </c>
      <c r="X77">
        <v>25000</v>
      </c>
    </row>
    <row r="78" spans="1:24" x14ac:dyDescent="0.25">
      <c r="A78">
        <v>112</v>
      </c>
      <c r="B78" t="s">
        <v>214</v>
      </c>
      <c r="C78" s="1">
        <v>37926</v>
      </c>
      <c r="D78" t="s">
        <v>24</v>
      </c>
      <c r="E78" t="s">
        <v>58</v>
      </c>
      <c r="F78" t="str">
        <f>VLOOKUP(E78,Sheet1!$A$2:$B$215,2, FALSE)</f>
        <v>DOM</v>
      </c>
      <c r="H78">
        <v>0</v>
      </c>
      <c r="I78">
        <v>3</v>
      </c>
      <c r="X78">
        <v>50000</v>
      </c>
    </row>
    <row r="79" spans="1:24" x14ac:dyDescent="0.25">
      <c r="A79">
        <v>112</v>
      </c>
      <c r="B79" t="s">
        <v>214</v>
      </c>
      <c r="C79" s="1">
        <v>37926</v>
      </c>
      <c r="D79" t="s">
        <v>24</v>
      </c>
      <c r="E79" t="s">
        <v>58</v>
      </c>
      <c r="F79" t="str">
        <f>VLOOKUP(E79,Sheet1!$A$2:$B$215,2, FALSE)</f>
        <v>DOM</v>
      </c>
      <c r="H79">
        <v>0</v>
      </c>
      <c r="X79">
        <v>0</v>
      </c>
    </row>
    <row r="80" spans="1:24" x14ac:dyDescent="0.25">
      <c r="A80">
        <v>116</v>
      </c>
      <c r="B80" t="s">
        <v>214</v>
      </c>
      <c r="C80" s="1">
        <v>38108</v>
      </c>
      <c r="D80" t="s">
        <v>24</v>
      </c>
      <c r="E80" t="s">
        <v>58</v>
      </c>
      <c r="F80" t="str">
        <f>VLOOKUP(E80,Sheet1!$A$2:$B$215,2, FALSE)</f>
        <v>DOM</v>
      </c>
      <c r="H80">
        <v>0</v>
      </c>
      <c r="I80">
        <v>1</v>
      </c>
      <c r="J80">
        <v>10930</v>
      </c>
      <c r="M80">
        <v>2350</v>
      </c>
      <c r="O80">
        <v>150</v>
      </c>
      <c r="Q80">
        <v>5000</v>
      </c>
      <c r="T80">
        <v>1000</v>
      </c>
      <c r="X80">
        <v>220135</v>
      </c>
    </row>
    <row r="81" spans="1:24" x14ac:dyDescent="0.25">
      <c r="A81">
        <v>116</v>
      </c>
      <c r="B81" t="s">
        <v>214</v>
      </c>
      <c r="C81" s="1">
        <v>38169</v>
      </c>
      <c r="D81" t="s">
        <v>24</v>
      </c>
      <c r="E81" t="s">
        <v>58</v>
      </c>
      <c r="F81" t="str">
        <f>VLOOKUP(E81,Sheet1!$A$2:$B$215,2, FALSE)</f>
        <v>DOM</v>
      </c>
      <c r="H81">
        <v>0</v>
      </c>
      <c r="I81">
        <v>1</v>
      </c>
      <c r="X81">
        <v>110266</v>
      </c>
    </row>
    <row r="82" spans="1:24" x14ac:dyDescent="0.25">
      <c r="A82">
        <v>183</v>
      </c>
      <c r="B82" t="s">
        <v>298</v>
      </c>
      <c r="C82" s="1">
        <v>39356</v>
      </c>
      <c r="D82" t="s">
        <v>24</v>
      </c>
      <c r="E82" t="s">
        <v>58</v>
      </c>
      <c r="F82" t="str">
        <f>VLOOKUP(E82,Sheet1!$A$2:$B$215,2, FALSE)</f>
        <v>DOM</v>
      </c>
      <c r="G82">
        <v>200000</v>
      </c>
      <c r="H82">
        <v>35000</v>
      </c>
      <c r="J82">
        <v>4000</v>
      </c>
      <c r="K82">
        <v>1000</v>
      </c>
      <c r="P82">
        <v>1000</v>
      </c>
      <c r="T82">
        <v>2000</v>
      </c>
      <c r="X82">
        <v>104055</v>
      </c>
    </row>
    <row r="83" spans="1:24" x14ac:dyDescent="0.25">
      <c r="A83">
        <v>251</v>
      </c>
      <c r="B83" t="s">
        <v>373</v>
      </c>
      <c r="C83" s="1">
        <v>40475</v>
      </c>
      <c r="D83" t="s">
        <v>24</v>
      </c>
      <c r="E83" t="s">
        <v>58</v>
      </c>
      <c r="F83" t="str">
        <f>VLOOKUP(E83,Sheet1!$A$2:$B$215,2, FALSE)</f>
        <v>DOM</v>
      </c>
      <c r="X83">
        <v>0</v>
      </c>
    </row>
    <row r="84" spans="1:24" x14ac:dyDescent="0.25">
      <c r="A84">
        <v>108</v>
      </c>
      <c r="B84" t="s">
        <v>202</v>
      </c>
      <c r="C84" s="1">
        <v>37742</v>
      </c>
      <c r="D84" t="s">
        <v>27</v>
      </c>
      <c r="E84" t="s">
        <v>203</v>
      </c>
      <c r="F84" t="str">
        <f>VLOOKUP(E84,Sheet1!$A$2:$B$215,2, FALSE)</f>
        <v>DZA</v>
      </c>
      <c r="H84">
        <v>0</v>
      </c>
      <c r="J84">
        <v>10000</v>
      </c>
      <c r="K84">
        <v>10000</v>
      </c>
      <c r="X84">
        <v>65870</v>
      </c>
    </row>
    <row r="85" spans="1:24" x14ac:dyDescent="0.25">
      <c r="A85">
        <v>53</v>
      </c>
      <c r="B85" t="s">
        <v>127</v>
      </c>
      <c r="C85" s="1">
        <v>37135</v>
      </c>
      <c r="D85" t="s">
        <v>24</v>
      </c>
      <c r="E85" t="s">
        <v>128</v>
      </c>
      <c r="F85" t="str">
        <f>VLOOKUP(E85,Sheet1!$A$2:$B$215,2, FALSE)</f>
        <v>ECU</v>
      </c>
      <c r="H85">
        <v>10000</v>
      </c>
      <c r="X85">
        <v>10000</v>
      </c>
    </row>
    <row r="86" spans="1:24" x14ac:dyDescent="0.25">
      <c r="A86">
        <v>153</v>
      </c>
      <c r="B86" t="s">
        <v>273</v>
      </c>
      <c r="C86" s="1">
        <v>38930</v>
      </c>
      <c r="D86" t="s">
        <v>24</v>
      </c>
      <c r="E86" t="s">
        <v>128</v>
      </c>
      <c r="F86" t="str">
        <f>VLOOKUP(E86,Sheet1!$A$2:$B$215,2, FALSE)</f>
        <v>ECU</v>
      </c>
      <c r="H86">
        <v>50000</v>
      </c>
      <c r="X86">
        <v>50000</v>
      </c>
    </row>
    <row r="87" spans="1:24" x14ac:dyDescent="0.25">
      <c r="A87">
        <v>192</v>
      </c>
      <c r="B87" t="s">
        <v>305</v>
      </c>
      <c r="C87" s="1">
        <v>39479</v>
      </c>
      <c r="D87" t="s">
        <v>24</v>
      </c>
      <c r="E87" t="s">
        <v>128</v>
      </c>
      <c r="F87" t="str">
        <f>VLOOKUP(E87,Sheet1!$A$2:$B$215,2, FALSE)</f>
        <v>ECU</v>
      </c>
      <c r="G87">
        <v>315000</v>
      </c>
      <c r="H87">
        <v>245000</v>
      </c>
      <c r="X87">
        <v>245000</v>
      </c>
    </row>
    <row r="88" spans="1:24" x14ac:dyDescent="0.25">
      <c r="A88">
        <v>147</v>
      </c>
      <c r="B88" t="s">
        <v>265</v>
      </c>
      <c r="C88" s="1">
        <v>38808</v>
      </c>
      <c r="D88" t="s">
        <v>32</v>
      </c>
      <c r="E88" t="s">
        <v>266</v>
      </c>
      <c r="F88" t="str">
        <f>VLOOKUP(E88,Sheet1!$A$2:$B$215,2, FALSE)</f>
        <v>ESP</v>
      </c>
      <c r="H88">
        <v>20000</v>
      </c>
      <c r="X88">
        <v>20000</v>
      </c>
    </row>
    <row r="89" spans="1:24" x14ac:dyDescent="0.25">
      <c r="A89">
        <v>1</v>
      </c>
      <c r="B89" t="s">
        <v>26</v>
      </c>
      <c r="C89" s="1">
        <v>36312</v>
      </c>
      <c r="D89" t="s">
        <v>27</v>
      </c>
      <c r="E89" t="s">
        <v>28</v>
      </c>
      <c r="F89" t="str">
        <f>VLOOKUP(E89,Sheet1!$A$2:$B$215,2, FALSE)</f>
        <v>ETH</v>
      </c>
      <c r="H89">
        <v>100000</v>
      </c>
      <c r="I89">
        <v>0</v>
      </c>
      <c r="X89">
        <v>100000</v>
      </c>
    </row>
    <row r="90" spans="1:24" x14ac:dyDescent="0.25">
      <c r="A90">
        <v>24</v>
      </c>
      <c r="B90" t="s">
        <v>26</v>
      </c>
      <c r="C90" s="1">
        <v>36617</v>
      </c>
      <c r="D90" t="s">
        <v>27</v>
      </c>
      <c r="E90" t="s">
        <v>28</v>
      </c>
      <c r="F90" t="str">
        <f>VLOOKUP(E90,Sheet1!$A$2:$B$215,2, FALSE)</f>
        <v>ETH</v>
      </c>
      <c r="H90">
        <v>100000</v>
      </c>
      <c r="I90">
        <v>0</v>
      </c>
      <c r="X90">
        <v>100000</v>
      </c>
    </row>
    <row r="91" spans="1:24" x14ac:dyDescent="0.25">
      <c r="A91">
        <v>145</v>
      </c>
      <c r="B91" t="s">
        <v>26</v>
      </c>
      <c r="C91" s="1">
        <v>38808</v>
      </c>
      <c r="D91" t="s">
        <v>27</v>
      </c>
      <c r="E91" t="s">
        <v>28</v>
      </c>
      <c r="F91" t="str">
        <f>VLOOKUP(E91,Sheet1!$A$2:$B$215,2, FALSE)</f>
        <v>ETH</v>
      </c>
      <c r="H91">
        <v>94461</v>
      </c>
      <c r="X91">
        <v>94461</v>
      </c>
    </row>
    <row r="92" spans="1:24" x14ac:dyDescent="0.25">
      <c r="A92">
        <v>154</v>
      </c>
      <c r="B92" t="s">
        <v>274</v>
      </c>
      <c r="C92" s="1">
        <v>38930</v>
      </c>
      <c r="D92" t="s">
        <v>27</v>
      </c>
      <c r="E92" t="s">
        <v>28</v>
      </c>
      <c r="F92" t="str">
        <f>VLOOKUP(E92,Sheet1!$A$2:$B$215,2, FALSE)</f>
        <v>ETH</v>
      </c>
      <c r="H92">
        <v>85000</v>
      </c>
      <c r="I92">
        <v>2</v>
      </c>
      <c r="X92">
        <v>85000</v>
      </c>
    </row>
    <row r="93" spans="1:24" x14ac:dyDescent="0.25">
      <c r="A93">
        <v>199</v>
      </c>
      <c r="B93" t="s">
        <v>315</v>
      </c>
      <c r="C93" s="1">
        <v>39607</v>
      </c>
      <c r="D93" t="s">
        <v>27</v>
      </c>
      <c r="E93" t="s">
        <v>28</v>
      </c>
      <c r="F93" t="str">
        <f>VLOOKUP(E93,Sheet1!$A$2:$B$215,2, FALSE)</f>
        <v>ETH</v>
      </c>
      <c r="G93">
        <v>4500000</v>
      </c>
      <c r="H93">
        <v>100000</v>
      </c>
      <c r="X93">
        <v>100000</v>
      </c>
    </row>
    <row r="94" spans="1:24" x14ac:dyDescent="0.25">
      <c r="A94">
        <v>215</v>
      </c>
      <c r="B94" t="s">
        <v>334</v>
      </c>
      <c r="C94" s="1">
        <v>39793</v>
      </c>
      <c r="D94" t="s">
        <v>27</v>
      </c>
      <c r="E94" t="s">
        <v>28</v>
      </c>
      <c r="F94" t="str">
        <f>VLOOKUP(E94,Sheet1!$A$2:$B$215,2, FALSE)</f>
        <v>ETH</v>
      </c>
      <c r="X94">
        <v>0</v>
      </c>
    </row>
    <row r="95" spans="1:24" x14ac:dyDescent="0.25">
      <c r="A95">
        <v>266</v>
      </c>
      <c r="B95" t="s">
        <v>388</v>
      </c>
      <c r="C95" s="1">
        <v>40752</v>
      </c>
      <c r="D95" t="s">
        <v>27</v>
      </c>
      <c r="E95" t="s">
        <v>28</v>
      </c>
      <c r="F95" t="str">
        <f>VLOOKUP(E95,Sheet1!$A$2:$B$215,2, FALSE)</f>
        <v>ETH</v>
      </c>
      <c r="X95">
        <v>0</v>
      </c>
    </row>
    <row r="96" spans="1:24" x14ac:dyDescent="0.25">
      <c r="A96">
        <v>174</v>
      </c>
      <c r="B96" t="s">
        <v>286</v>
      </c>
      <c r="C96" s="1">
        <v>39264</v>
      </c>
      <c r="D96" t="s">
        <v>32</v>
      </c>
      <c r="E96" t="s">
        <v>287</v>
      </c>
      <c r="F96" t="str">
        <f>VLOOKUP(E96,Sheet1!$A$2:$B$215,2, FALSE)</f>
        <v>GBR</v>
      </c>
      <c r="G96">
        <v>1000000</v>
      </c>
      <c r="H96">
        <v>20188</v>
      </c>
      <c r="X96">
        <v>20188</v>
      </c>
    </row>
    <row r="97" spans="1:24" x14ac:dyDescent="0.25">
      <c r="A97">
        <v>206</v>
      </c>
      <c r="B97" t="s">
        <v>322</v>
      </c>
      <c r="C97" s="1">
        <v>39661</v>
      </c>
      <c r="D97" t="s">
        <v>32</v>
      </c>
      <c r="E97" t="s">
        <v>323</v>
      </c>
      <c r="F97" t="str">
        <f>VLOOKUP(E97,Sheet1!$A$2:$B$215,2, FALSE)</f>
        <v>GEO</v>
      </c>
      <c r="G97">
        <v>72000</v>
      </c>
      <c r="H97">
        <v>100000</v>
      </c>
      <c r="X97">
        <v>100000</v>
      </c>
    </row>
    <row r="98" spans="1:24" x14ac:dyDescent="0.25">
      <c r="A98">
        <v>8</v>
      </c>
      <c r="B98" t="s">
        <v>42</v>
      </c>
      <c r="C98" s="1">
        <v>36404</v>
      </c>
      <c r="D98" t="s">
        <v>32</v>
      </c>
      <c r="E98" t="s">
        <v>43</v>
      </c>
      <c r="F98" t="str">
        <f>VLOOKUP(E98,Sheet1!$A$2:$B$215,2, FALSE)</f>
        <v>GRC</v>
      </c>
      <c r="H98">
        <v>80000</v>
      </c>
      <c r="I98">
        <v>0</v>
      </c>
      <c r="X98">
        <v>80000</v>
      </c>
    </row>
    <row r="99" spans="1:24" x14ac:dyDescent="0.25">
      <c r="A99">
        <v>178</v>
      </c>
      <c r="B99" t="s">
        <v>291</v>
      </c>
      <c r="C99" s="1">
        <v>39326</v>
      </c>
      <c r="D99" t="s">
        <v>32</v>
      </c>
      <c r="E99" t="s">
        <v>43</v>
      </c>
      <c r="F99" t="str">
        <f>VLOOKUP(E99,Sheet1!$A$2:$B$215,2, FALSE)</f>
        <v>GRC</v>
      </c>
      <c r="H99">
        <v>40000</v>
      </c>
      <c r="X99">
        <v>40000</v>
      </c>
    </row>
    <row r="100" spans="1:24" x14ac:dyDescent="0.25">
      <c r="A100">
        <v>20</v>
      </c>
      <c r="B100" t="s">
        <v>59</v>
      </c>
      <c r="C100" s="1">
        <v>36465</v>
      </c>
      <c r="D100" t="s">
        <v>24</v>
      </c>
      <c r="E100" t="s">
        <v>60</v>
      </c>
      <c r="F100" t="str">
        <f>VLOOKUP(E100,Sheet1!$A$2:$B$215,2, FALSE)</f>
        <v>GRD</v>
      </c>
      <c r="H100">
        <v>9000</v>
      </c>
      <c r="I100">
        <v>1</v>
      </c>
      <c r="X100">
        <v>9000</v>
      </c>
    </row>
    <row r="101" spans="1:24" x14ac:dyDescent="0.25">
      <c r="A101">
        <v>123</v>
      </c>
      <c r="B101" t="s">
        <v>59</v>
      </c>
      <c r="C101" s="1">
        <v>38231</v>
      </c>
      <c r="D101" t="s">
        <v>24</v>
      </c>
      <c r="E101" t="s">
        <v>60</v>
      </c>
      <c r="F101" t="str">
        <f>VLOOKUP(E101,Sheet1!$A$2:$B$215,2, FALSE)</f>
        <v>GRD</v>
      </c>
      <c r="H101">
        <v>300000</v>
      </c>
      <c r="I101">
        <v>2</v>
      </c>
      <c r="J101">
        <v>486</v>
      </c>
      <c r="M101">
        <v>481</v>
      </c>
      <c r="O101">
        <v>5</v>
      </c>
      <c r="X101">
        <v>302452</v>
      </c>
    </row>
    <row r="102" spans="1:24" x14ac:dyDescent="0.25">
      <c r="A102">
        <v>130</v>
      </c>
      <c r="B102" t="s">
        <v>238</v>
      </c>
      <c r="C102" s="1">
        <v>38534</v>
      </c>
      <c r="D102" t="s">
        <v>24</v>
      </c>
      <c r="E102" t="s">
        <v>60</v>
      </c>
      <c r="F102" t="str">
        <f>VLOOKUP(E102,Sheet1!$A$2:$B$215,2, FALSE)</f>
        <v>GRD</v>
      </c>
      <c r="H102">
        <v>75000</v>
      </c>
      <c r="X102">
        <v>75000</v>
      </c>
    </row>
    <row r="103" spans="1:24" x14ac:dyDescent="0.25">
      <c r="A103">
        <v>52</v>
      </c>
      <c r="B103" t="s">
        <v>120</v>
      </c>
      <c r="C103" s="1">
        <v>37104</v>
      </c>
      <c r="D103" t="s">
        <v>24</v>
      </c>
      <c r="E103" t="s">
        <v>121</v>
      </c>
      <c r="F103" t="str">
        <f>VLOOKUP(E103,Sheet1!$A$2:$B$215,2, FALSE)</f>
        <v>GTM</v>
      </c>
      <c r="H103">
        <v>0</v>
      </c>
      <c r="X103">
        <v>0</v>
      </c>
    </row>
    <row r="104" spans="1:24" x14ac:dyDescent="0.25">
      <c r="A104">
        <v>134</v>
      </c>
      <c r="B104" t="s">
        <v>246</v>
      </c>
      <c r="C104" s="1">
        <v>38626</v>
      </c>
      <c r="D104" t="s">
        <v>24</v>
      </c>
      <c r="E104" t="s">
        <v>121</v>
      </c>
      <c r="F104" t="str">
        <f>VLOOKUP(E104,Sheet1!$A$2:$B$215,2, FALSE)</f>
        <v>GTM</v>
      </c>
      <c r="H104">
        <v>47581</v>
      </c>
      <c r="X104">
        <v>47581</v>
      </c>
    </row>
    <row r="105" spans="1:24" x14ac:dyDescent="0.25">
      <c r="A105">
        <v>211</v>
      </c>
      <c r="B105" t="s">
        <v>330</v>
      </c>
      <c r="C105" s="1">
        <v>39722</v>
      </c>
      <c r="D105" t="s">
        <v>24</v>
      </c>
      <c r="E105" t="s">
        <v>121</v>
      </c>
      <c r="F105" t="str">
        <f>VLOOKUP(E105,Sheet1!$A$2:$B$215,2, FALSE)</f>
        <v>GTM</v>
      </c>
      <c r="X105">
        <v>0</v>
      </c>
    </row>
    <row r="106" spans="1:24" x14ac:dyDescent="0.25">
      <c r="A106">
        <v>246</v>
      </c>
      <c r="B106" t="s">
        <v>369</v>
      </c>
      <c r="C106" s="1">
        <v>40330</v>
      </c>
      <c r="D106" t="s">
        <v>24</v>
      </c>
      <c r="E106" t="s">
        <v>121</v>
      </c>
      <c r="F106" t="str">
        <f>VLOOKUP(E106,Sheet1!$A$2:$B$215,2, FALSE)</f>
        <v>GTM</v>
      </c>
      <c r="G106">
        <v>173518</v>
      </c>
      <c r="H106">
        <v>100000</v>
      </c>
      <c r="J106">
        <v>9900</v>
      </c>
      <c r="K106">
        <v>1000</v>
      </c>
      <c r="L106">
        <v>7500</v>
      </c>
      <c r="M106">
        <v>900</v>
      </c>
      <c r="P106">
        <v>500</v>
      </c>
      <c r="X106">
        <v>180000</v>
      </c>
    </row>
    <row r="107" spans="1:24" x14ac:dyDescent="0.25">
      <c r="A107">
        <v>271</v>
      </c>
      <c r="B107" t="s">
        <v>330</v>
      </c>
      <c r="C107" s="1">
        <v>40836</v>
      </c>
      <c r="D107" t="s">
        <v>24</v>
      </c>
      <c r="E107" t="s">
        <v>121</v>
      </c>
      <c r="F107" t="str">
        <f>VLOOKUP(E107,Sheet1!$A$2:$B$215,2, FALSE)</f>
        <v>GTM</v>
      </c>
      <c r="K107">
        <v>500</v>
      </c>
      <c r="L107">
        <v>2500</v>
      </c>
      <c r="M107">
        <v>1000</v>
      </c>
      <c r="R107">
        <v>1000</v>
      </c>
      <c r="T107">
        <v>1000</v>
      </c>
      <c r="X107">
        <v>0</v>
      </c>
    </row>
    <row r="108" spans="1:24" x14ac:dyDescent="0.25">
      <c r="A108">
        <v>128</v>
      </c>
      <c r="B108" t="s">
        <v>235</v>
      </c>
      <c r="C108" s="1">
        <v>38353</v>
      </c>
      <c r="D108" t="s">
        <v>24</v>
      </c>
      <c r="E108" t="s">
        <v>236</v>
      </c>
      <c r="F108" t="str">
        <f>VLOOKUP(E108,Sheet1!$A$2:$B$215,2, FALSE)</f>
        <v>GUY</v>
      </c>
      <c r="H108">
        <v>0</v>
      </c>
      <c r="I108">
        <v>2</v>
      </c>
      <c r="X108">
        <v>13100</v>
      </c>
    </row>
    <row r="109" spans="1:24" x14ac:dyDescent="0.25">
      <c r="A109">
        <v>190</v>
      </c>
      <c r="B109" t="s">
        <v>306</v>
      </c>
      <c r="C109" s="1">
        <v>39479</v>
      </c>
      <c r="D109" t="s">
        <v>27</v>
      </c>
      <c r="E109" t="s">
        <v>236</v>
      </c>
      <c r="F109" t="str">
        <f>VLOOKUP(E109,Sheet1!$A$2:$B$215,2, FALSE)</f>
        <v>GUY</v>
      </c>
      <c r="H109">
        <v>2400</v>
      </c>
      <c r="I109">
        <v>2</v>
      </c>
      <c r="X109">
        <v>12400</v>
      </c>
    </row>
    <row r="110" spans="1:24" x14ac:dyDescent="0.25">
      <c r="A110">
        <v>52</v>
      </c>
      <c r="B110" t="s">
        <v>122</v>
      </c>
      <c r="C110" s="1">
        <v>37104</v>
      </c>
      <c r="D110" t="s">
        <v>24</v>
      </c>
      <c r="E110" t="s">
        <v>123</v>
      </c>
      <c r="F110" t="str">
        <f>VLOOKUP(E110,Sheet1!$A$2:$B$215,2, FALSE)</f>
        <v>HND</v>
      </c>
      <c r="H110">
        <v>0</v>
      </c>
      <c r="X110">
        <v>0</v>
      </c>
    </row>
    <row r="111" spans="1:24" x14ac:dyDescent="0.25">
      <c r="A111">
        <v>60</v>
      </c>
      <c r="B111" t="s">
        <v>142</v>
      </c>
      <c r="C111" s="1">
        <v>37165</v>
      </c>
      <c r="D111" t="s">
        <v>24</v>
      </c>
      <c r="E111" t="s">
        <v>123</v>
      </c>
      <c r="F111" t="str">
        <f>VLOOKUP(E111,Sheet1!$A$2:$B$215,2, FALSE)</f>
        <v>HND</v>
      </c>
      <c r="H111">
        <v>0</v>
      </c>
      <c r="X111">
        <v>0</v>
      </c>
    </row>
    <row r="112" spans="1:24" x14ac:dyDescent="0.25">
      <c r="A112">
        <v>179</v>
      </c>
      <c r="B112" t="s">
        <v>292</v>
      </c>
      <c r="C112" s="1">
        <v>39326</v>
      </c>
      <c r="D112" t="s">
        <v>24</v>
      </c>
      <c r="E112" t="s">
        <v>123</v>
      </c>
      <c r="F112" t="str">
        <f>VLOOKUP(E112,Sheet1!$A$2:$B$215,2, FALSE)</f>
        <v>HND</v>
      </c>
      <c r="H112">
        <v>22500</v>
      </c>
      <c r="X112">
        <v>22500</v>
      </c>
    </row>
    <row r="113" spans="1:24" x14ac:dyDescent="0.25">
      <c r="A113">
        <v>179</v>
      </c>
      <c r="B113" t="s">
        <v>292</v>
      </c>
      <c r="C113" s="1">
        <v>39326</v>
      </c>
      <c r="D113" t="s">
        <v>24</v>
      </c>
      <c r="E113" t="s">
        <v>123</v>
      </c>
      <c r="F113" t="str">
        <f>VLOOKUP(E113,Sheet1!$A$2:$B$215,2, FALSE)</f>
        <v>HND</v>
      </c>
      <c r="H113">
        <v>47500</v>
      </c>
      <c r="X113">
        <v>47500</v>
      </c>
    </row>
    <row r="114" spans="1:24" x14ac:dyDescent="0.25">
      <c r="A114">
        <v>211</v>
      </c>
      <c r="B114" t="s">
        <v>330</v>
      </c>
      <c r="C114" s="1">
        <v>39722</v>
      </c>
      <c r="D114" t="s">
        <v>24</v>
      </c>
      <c r="E114" t="s">
        <v>123</v>
      </c>
      <c r="F114" t="str">
        <f>VLOOKUP(E114,Sheet1!$A$2:$B$215,2, FALSE)</f>
        <v>HND</v>
      </c>
      <c r="X114">
        <v>0</v>
      </c>
    </row>
    <row r="115" spans="1:24" x14ac:dyDescent="0.25">
      <c r="A115">
        <v>271</v>
      </c>
      <c r="B115" t="s">
        <v>330</v>
      </c>
      <c r="C115" s="1">
        <v>40836</v>
      </c>
      <c r="D115" t="s">
        <v>24</v>
      </c>
      <c r="E115" t="s">
        <v>123</v>
      </c>
      <c r="F115" t="str">
        <f>VLOOKUP(E115,Sheet1!$A$2:$B$215,2, FALSE)</f>
        <v>HND</v>
      </c>
      <c r="K115">
        <v>500</v>
      </c>
      <c r="L115">
        <v>2500</v>
      </c>
      <c r="M115">
        <v>1000</v>
      </c>
      <c r="R115">
        <v>1000</v>
      </c>
      <c r="T115">
        <v>1000</v>
      </c>
      <c r="X115">
        <v>0</v>
      </c>
    </row>
    <row r="116" spans="1:24" x14ac:dyDescent="0.25">
      <c r="A116">
        <v>116</v>
      </c>
      <c r="B116" t="s">
        <v>219</v>
      </c>
      <c r="C116" s="1">
        <v>38108</v>
      </c>
      <c r="D116" t="s">
        <v>24</v>
      </c>
      <c r="E116" t="s">
        <v>220</v>
      </c>
      <c r="F116" t="str">
        <f>VLOOKUP(E116,Sheet1!$A$2:$B$215,2, FALSE)</f>
        <v>HTI</v>
      </c>
      <c r="H116">
        <v>20007</v>
      </c>
      <c r="U116">
        <v>2</v>
      </c>
      <c r="X116">
        <v>44558</v>
      </c>
    </row>
    <row r="117" spans="1:24" x14ac:dyDescent="0.25">
      <c r="A117">
        <v>116</v>
      </c>
      <c r="B117" t="s">
        <v>219</v>
      </c>
      <c r="C117" s="1">
        <v>38169</v>
      </c>
      <c r="D117" t="s">
        <v>24</v>
      </c>
      <c r="E117" t="s">
        <v>220</v>
      </c>
      <c r="F117" t="str">
        <f>VLOOKUP(E117,Sheet1!$A$2:$B$215,2, FALSE)</f>
        <v>HTI</v>
      </c>
      <c r="H117">
        <v>0</v>
      </c>
      <c r="X117">
        <v>97442</v>
      </c>
    </row>
    <row r="118" spans="1:24" x14ac:dyDescent="0.25">
      <c r="A118">
        <v>124</v>
      </c>
      <c r="B118" t="s">
        <v>219</v>
      </c>
      <c r="C118" s="1">
        <v>38231</v>
      </c>
      <c r="D118" t="s">
        <v>24</v>
      </c>
      <c r="E118" t="s">
        <v>220</v>
      </c>
      <c r="F118" t="str">
        <f>VLOOKUP(E118,Sheet1!$A$2:$B$215,2, FALSE)</f>
        <v>HTI</v>
      </c>
      <c r="H118">
        <v>400000</v>
      </c>
      <c r="I118">
        <v>1</v>
      </c>
      <c r="J118">
        <v>110</v>
      </c>
      <c r="T118">
        <v>110</v>
      </c>
      <c r="X118">
        <v>401375</v>
      </c>
    </row>
    <row r="119" spans="1:24" x14ac:dyDescent="0.25">
      <c r="A119">
        <v>130</v>
      </c>
      <c r="B119" t="s">
        <v>239</v>
      </c>
      <c r="C119" s="1">
        <v>38534</v>
      </c>
      <c r="D119" t="s">
        <v>24</v>
      </c>
      <c r="E119" t="s">
        <v>220</v>
      </c>
      <c r="F119" t="str">
        <f>VLOOKUP(E119,Sheet1!$A$2:$B$215,2, FALSE)</f>
        <v>HTI</v>
      </c>
      <c r="H119">
        <v>100000</v>
      </c>
      <c r="J119">
        <v>9995</v>
      </c>
      <c r="X119">
        <v>108693</v>
      </c>
    </row>
    <row r="120" spans="1:24" x14ac:dyDescent="0.25">
      <c r="A120">
        <v>177</v>
      </c>
      <c r="B120" t="s">
        <v>288</v>
      </c>
      <c r="C120" s="1">
        <v>39295</v>
      </c>
      <c r="D120" t="s">
        <v>24</v>
      </c>
      <c r="E120" t="s">
        <v>220</v>
      </c>
      <c r="F120" t="str">
        <f>VLOOKUP(E120,Sheet1!$A$2:$B$215,2, FALSE)</f>
        <v>HTI</v>
      </c>
      <c r="H120">
        <v>2500</v>
      </c>
      <c r="I120">
        <v>1</v>
      </c>
      <c r="X120">
        <v>2500</v>
      </c>
    </row>
    <row r="121" spans="1:24" x14ac:dyDescent="0.25">
      <c r="A121">
        <v>183</v>
      </c>
      <c r="B121" t="s">
        <v>298</v>
      </c>
      <c r="C121" s="1">
        <v>39387</v>
      </c>
      <c r="D121" t="s">
        <v>24</v>
      </c>
      <c r="E121" t="s">
        <v>220</v>
      </c>
      <c r="F121" t="str">
        <f>VLOOKUP(E121,Sheet1!$A$2:$B$215,2, FALSE)</f>
        <v>HTI</v>
      </c>
      <c r="H121">
        <v>50000</v>
      </c>
      <c r="J121">
        <v>2000</v>
      </c>
      <c r="L121">
        <v>2000</v>
      </c>
      <c r="X121">
        <v>58073</v>
      </c>
    </row>
    <row r="122" spans="1:24" x14ac:dyDescent="0.25">
      <c r="A122">
        <v>208</v>
      </c>
      <c r="B122" t="s">
        <v>328</v>
      </c>
      <c r="C122" s="1">
        <v>39699</v>
      </c>
      <c r="D122" t="s">
        <v>24</v>
      </c>
      <c r="E122" t="s">
        <v>220</v>
      </c>
      <c r="F122" t="str">
        <f>VLOOKUP(E122,Sheet1!$A$2:$B$215,2, FALSE)</f>
        <v>HTI</v>
      </c>
      <c r="G122">
        <v>800000</v>
      </c>
      <c r="H122">
        <v>283682</v>
      </c>
      <c r="I122">
        <v>5</v>
      </c>
      <c r="J122">
        <v>19100</v>
      </c>
      <c r="K122">
        <v>4000</v>
      </c>
      <c r="N122">
        <v>4800</v>
      </c>
      <c r="P122">
        <v>3000</v>
      </c>
      <c r="R122">
        <v>6000</v>
      </c>
      <c r="T122">
        <v>1300</v>
      </c>
      <c r="X122">
        <v>1532876</v>
      </c>
    </row>
    <row r="123" spans="1:24" x14ac:dyDescent="0.25">
      <c r="A123">
        <v>238</v>
      </c>
      <c r="B123" t="s">
        <v>219</v>
      </c>
      <c r="C123" s="1">
        <v>40129</v>
      </c>
      <c r="D123" t="s">
        <v>24</v>
      </c>
      <c r="E123" t="s">
        <v>220</v>
      </c>
      <c r="F123" t="str">
        <f>VLOOKUP(E123,Sheet1!$A$2:$B$215,2, FALSE)</f>
        <v>HTI</v>
      </c>
      <c r="G123">
        <v>2500</v>
      </c>
      <c r="H123">
        <v>0</v>
      </c>
      <c r="I123">
        <v>1</v>
      </c>
      <c r="X123">
        <v>0</v>
      </c>
    </row>
    <row r="124" spans="1:24" x14ac:dyDescent="0.25">
      <c r="A124">
        <v>240</v>
      </c>
      <c r="B124" t="s">
        <v>363</v>
      </c>
      <c r="C124" s="1">
        <v>40190</v>
      </c>
      <c r="D124" t="s">
        <v>24</v>
      </c>
      <c r="E124" t="s">
        <v>220</v>
      </c>
      <c r="F124" t="str">
        <f>VLOOKUP(E124,Sheet1!$A$2:$B$215,2, FALSE)</f>
        <v>HTI</v>
      </c>
      <c r="G124">
        <v>2000000</v>
      </c>
      <c r="H124">
        <v>46674850</v>
      </c>
      <c r="I124">
        <v>82</v>
      </c>
      <c r="J124">
        <v>5143307</v>
      </c>
      <c r="X124">
        <v>139611532</v>
      </c>
    </row>
    <row r="125" spans="1:24" x14ac:dyDescent="0.25">
      <c r="A125">
        <v>251</v>
      </c>
      <c r="B125" t="s">
        <v>373</v>
      </c>
      <c r="C125" s="1">
        <v>40475</v>
      </c>
      <c r="D125" t="s">
        <v>24</v>
      </c>
      <c r="E125" t="s">
        <v>220</v>
      </c>
      <c r="F125" t="str">
        <f>VLOOKUP(E125,Sheet1!$A$2:$B$215,2, FALSE)</f>
        <v>HTI</v>
      </c>
      <c r="H125">
        <v>2320081</v>
      </c>
      <c r="X125">
        <v>16068357</v>
      </c>
    </row>
    <row r="126" spans="1:24" x14ac:dyDescent="0.25">
      <c r="A126">
        <v>288</v>
      </c>
      <c r="B126" t="s">
        <v>403</v>
      </c>
      <c r="C126" s="1">
        <v>41214</v>
      </c>
      <c r="D126" t="s">
        <v>24</v>
      </c>
      <c r="E126" t="s">
        <v>220</v>
      </c>
      <c r="F126" t="str">
        <f>VLOOKUP(E126,Sheet1!$A$2:$B$215,2, FALSE)</f>
        <v>HTI</v>
      </c>
      <c r="G126">
        <v>2525000</v>
      </c>
      <c r="H126">
        <v>100000</v>
      </c>
      <c r="X126">
        <v>0</v>
      </c>
    </row>
    <row r="127" spans="1:24" x14ac:dyDescent="0.25">
      <c r="A127">
        <v>83</v>
      </c>
      <c r="B127" t="s">
        <v>175</v>
      </c>
      <c r="C127" s="1">
        <v>37469</v>
      </c>
      <c r="D127" t="s">
        <v>32</v>
      </c>
      <c r="E127" t="s">
        <v>176</v>
      </c>
      <c r="F127" t="str">
        <f>VLOOKUP(E127,Sheet1!$A$2:$B$215,2, FALSE)</f>
        <v>HUN</v>
      </c>
      <c r="H127">
        <v>35000</v>
      </c>
      <c r="X127">
        <v>35000</v>
      </c>
    </row>
    <row r="128" spans="1:24" x14ac:dyDescent="0.25">
      <c r="A128">
        <v>25</v>
      </c>
      <c r="B128" t="s">
        <v>79</v>
      </c>
      <c r="C128" s="1">
        <v>36678</v>
      </c>
      <c r="D128" t="s">
        <v>32</v>
      </c>
      <c r="E128" t="s">
        <v>80</v>
      </c>
      <c r="F128" t="str">
        <f>VLOOKUP(E128,Sheet1!$A$2:$B$215,2, FALSE)</f>
        <v>IDN</v>
      </c>
      <c r="H128">
        <v>50000</v>
      </c>
      <c r="I128">
        <v>2</v>
      </c>
      <c r="X128">
        <v>50000</v>
      </c>
    </row>
    <row r="129" spans="1:24" x14ac:dyDescent="0.25">
      <c r="A129">
        <v>89</v>
      </c>
      <c r="B129" t="s">
        <v>183</v>
      </c>
      <c r="C129" s="1">
        <v>37530</v>
      </c>
      <c r="D129" t="s">
        <v>32</v>
      </c>
      <c r="E129" t="s">
        <v>80</v>
      </c>
      <c r="F129" t="str">
        <f>VLOOKUP(E129,Sheet1!$A$2:$B$215,2, FALSE)</f>
        <v>IDN</v>
      </c>
      <c r="H129">
        <v>46670</v>
      </c>
      <c r="X129">
        <v>46670</v>
      </c>
    </row>
    <row r="130" spans="1:24" x14ac:dyDescent="0.25">
      <c r="A130">
        <v>127</v>
      </c>
      <c r="B130" t="s">
        <v>231</v>
      </c>
      <c r="C130" s="1">
        <v>38322</v>
      </c>
      <c r="D130" t="s">
        <v>32</v>
      </c>
      <c r="E130" t="s">
        <v>80</v>
      </c>
      <c r="F130" t="str">
        <f>VLOOKUP(E130,Sheet1!$A$2:$B$215,2, FALSE)</f>
        <v>IDN</v>
      </c>
      <c r="H130">
        <v>1666667</v>
      </c>
      <c r="I130">
        <v>5</v>
      </c>
      <c r="X130">
        <v>477328824</v>
      </c>
    </row>
    <row r="131" spans="1:24" x14ac:dyDescent="0.25">
      <c r="A131">
        <v>149</v>
      </c>
      <c r="B131" t="s">
        <v>270</v>
      </c>
      <c r="C131" s="1">
        <v>38838</v>
      </c>
      <c r="D131" t="s">
        <v>32</v>
      </c>
      <c r="E131" t="s">
        <v>80</v>
      </c>
      <c r="F131" t="str">
        <f>VLOOKUP(E131,Sheet1!$A$2:$B$215,2, FALSE)</f>
        <v>IDN</v>
      </c>
      <c r="H131">
        <v>1398250</v>
      </c>
      <c r="I131">
        <v>7</v>
      </c>
      <c r="X131">
        <v>1485750</v>
      </c>
    </row>
    <row r="132" spans="1:24" x14ac:dyDescent="0.25">
      <c r="A132">
        <v>180</v>
      </c>
      <c r="B132" t="s">
        <v>293</v>
      </c>
      <c r="C132" s="1">
        <v>39326</v>
      </c>
      <c r="D132" t="s">
        <v>32</v>
      </c>
      <c r="E132" t="s">
        <v>80</v>
      </c>
      <c r="F132" t="str">
        <f>VLOOKUP(E132,Sheet1!$A$2:$B$215,2, FALSE)</f>
        <v>IDN</v>
      </c>
      <c r="H132">
        <v>3000</v>
      </c>
      <c r="X132">
        <v>3000</v>
      </c>
    </row>
    <row r="133" spans="1:24" x14ac:dyDescent="0.25">
      <c r="A133">
        <v>232</v>
      </c>
      <c r="B133" t="s">
        <v>350</v>
      </c>
      <c r="C133" s="1">
        <v>40058</v>
      </c>
      <c r="D133" t="s">
        <v>32</v>
      </c>
      <c r="E133" t="s">
        <v>80</v>
      </c>
      <c r="F133" t="str">
        <f>VLOOKUP(E133,Sheet1!$A$2:$B$215,2, FALSE)</f>
        <v>IDN</v>
      </c>
      <c r="G133">
        <v>90000</v>
      </c>
      <c r="H133">
        <v>0</v>
      </c>
      <c r="I133">
        <v>1</v>
      </c>
      <c r="X133">
        <v>0</v>
      </c>
    </row>
    <row r="134" spans="1:24" x14ac:dyDescent="0.25">
      <c r="A134">
        <v>234</v>
      </c>
      <c r="B134" t="s">
        <v>351</v>
      </c>
      <c r="C134" s="1">
        <v>40058</v>
      </c>
      <c r="D134" t="s">
        <v>32</v>
      </c>
      <c r="E134" t="s">
        <v>80</v>
      </c>
      <c r="F134" t="str">
        <f>VLOOKUP(E134,Sheet1!$A$2:$B$215,2, FALSE)</f>
        <v>IDN</v>
      </c>
      <c r="G134">
        <v>1000000</v>
      </c>
      <c r="H134">
        <v>500000</v>
      </c>
      <c r="I134">
        <v>1</v>
      </c>
      <c r="J134">
        <v>44181</v>
      </c>
      <c r="L134">
        <v>20981</v>
      </c>
      <c r="R134">
        <v>13200</v>
      </c>
      <c r="T134">
        <v>10000</v>
      </c>
      <c r="X134">
        <v>1664193</v>
      </c>
    </row>
    <row r="135" spans="1:24" x14ac:dyDescent="0.25">
      <c r="A135">
        <v>253</v>
      </c>
      <c r="B135" t="s">
        <v>377</v>
      </c>
      <c r="C135" s="1">
        <v>40490</v>
      </c>
      <c r="D135" t="s">
        <v>32</v>
      </c>
      <c r="E135" t="s">
        <v>80</v>
      </c>
      <c r="F135" t="str">
        <f>VLOOKUP(E135,Sheet1!$A$2:$B$215,2, FALSE)</f>
        <v>IDN</v>
      </c>
      <c r="G135">
        <v>215000</v>
      </c>
      <c r="H135">
        <v>50000</v>
      </c>
      <c r="X135">
        <v>50000</v>
      </c>
    </row>
    <row r="136" spans="1:24" x14ac:dyDescent="0.25">
      <c r="A136">
        <v>17</v>
      </c>
      <c r="B136" t="s">
        <v>61</v>
      </c>
      <c r="C136" s="1">
        <v>36465</v>
      </c>
      <c r="D136" t="s">
        <v>32</v>
      </c>
      <c r="E136" t="s">
        <v>62</v>
      </c>
      <c r="F136" t="str">
        <f>VLOOKUP(E136,Sheet1!$A$2:$B$215,2, FALSE)</f>
        <v>IND</v>
      </c>
      <c r="H136">
        <v>50000</v>
      </c>
      <c r="I136">
        <v>0</v>
      </c>
      <c r="X136">
        <v>50000</v>
      </c>
    </row>
    <row r="137" spans="1:24" x14ac:dyDescent="0.25">
      <c r="A137">
        <v>26</v>
      </c>
      <c r="B137" t="s">
        <v>81</v>
      </c>
      <c r="C137" s="1">
        <v>36739</v>
      </c>
      <c r="D137" t="s">
        <v>32</v>
      </c>
      <c r="E137" t="s">
        <v>62</v>
      </c>
      <c r="F137" t="str">
        <f>VLOOKUP(E137,Sheet1!$A$2:$B$215,2, FALSE)</f>
        <v>IND</v>
      </c>
      <c r="H137">
        <v>0</v>
      </c>
      <c r="I137">
        <v>9</v>
      </c>
      <c r="J137">
        <v>5000</v>
      </c>
      <c r="S137">
        <v>5000</v>
      </c>
      <c r="U137">
        <v>5</v>
      </c>
      <c r="X137">
        <v>389265</v>
      </c>
    </row>
    <row r="138" spans="1:24" x14ac:dyDescent="0.25">
      <c r="A138">
        <v>40</v>
      </c>
      <c r="B138" t="s">
        <v>100</v>
      </c>
      <c r="C138" s="1">
        <v>36892</v>
      </c>
      <c r="D138" t="s">
        <v>32</v>
      </c>
      <c r="E138" t="s">
        <v>62</v>
      </c>
      <c r="F138" t="str">
        <f>VLOOKUP(E138,Sheet1!$A$2:$B$215,2, FALSE)</f>
        <v>IND</v>
      </c>
      <c r="G138">
        <v>15850000</v>
      </c>
      <c r="H138">
        <v>125000</v>
      </c>
      <c r="I138">
        <v>19</v>
      </c>
      <c r="X138">
        <v>14000000</v>
      </c>
    </row>
    <row r="139" spans="1:24" x14ac:dyDescent="0.25">
      <c r="A139">
        <v>51</v>
      </c>
      <c r="B139" t="s">
        <v>81</v>
      </c>
      <c r="C139" s="1">
        <v>37073</v>
      </c>
      <c r="D139" t="s">
        <v>32</v>
      </c>
      <c r="E139" t="s">
        <v>62</v>
      </c>
      <c r="F139" t="str">
        <f>VLOOKUP(E139,Sheet1!$A$2:$B$215,2, FALSE)</f>
        <v>IND</v>
      </c>
      <c r="G139">
        <v>6000000</v>
      </c>
      <c r="H139">
        <v>0</v>
      </c>
      <c r="I139">
        <v>0</v>
      </c>
      <c r="X139">
        <v>100000</v>
      </c>
    </row>
    <row r="140" spans="1:24" x14ac:dyDescent="0.25">
      <c r="A140">
        <v>82</v>
      </c>
      <c r="B140" t="s">
        <v>81</v>
      </c>
      <c r="C140" s="1">
        <v>37469</v>
      </c>
      <c r="D140" t="s">
        <v>32</v>
      </c>
      <c r="E140" t="s">
        <v>62</v>
      </c>
      <c r="F140" t="str">
        <f>VLOOKUP(E140,Sheet1!$A$2:$B$215,2, FALSE)</f>
        <v>IND</v>
      </c>
      <c r="H140">
        <v>66919</v>
      </c>
      <c r="I140">
        <v>7</v>
      </c>
      <c r="J140">
        <v>2900</v>
      </c>
      <c r="X140">
        <v>232253</v>
      </c>
    </row>
    <row r="141" spans="1:24" x14ac:dyDescent="0.25">
      <c r="A141">
        <v>236</v>
      </c>
      <c r="B141" t="s">
        <v>81</v>
      </c>
      <c r="C141" s="1">
        <v>40113</v>
      </c>
      <c r="D141" t="s">
        <v>32</v>
      </c>
      <c r="E141" t="s">
        <v>62</v>
      </c>
      <c r="F141" t="str">
        <f>VLOOKUP(E141,Sheet1!$A$2:$B$215,2, FALSE)</f>
        <v>IND</v>
      </c>
      <c r="G141">
        <v>4100000</v>
      </c>
      <c r="H141">
        <v>0</v>
      </c>
      <c r="J141">
        <v>7500</v>
      </c>
      <c r="P141">
        <v>7500</v>
      </c>
      <c r="X141">
        <v>190000</v>
      </c>
    </row>
    <row r="142" spans="1:24" x14ac:dyDescent="0.25">
      <c r="A142">
        <v>54</v>
      </c>
      <c r="B142" t="s">
        <v>129</v>
      </c>
      <c r="C142" s="1">
        <v>37135</v>
      </c>
      <c r="D142" t="s">
        <v>32</v>
      </c>
      <c r="E142" t="s">
        <v>130</v>
      </c>
      <c r="F142" t="str">
        <f>VLOOKUP(E142,Sheet1!$A$2:$B$215,2, FALSE)</f>
        <v>IRN</v>
      </c>
      <c r="H142">
        <v>0</v>
      </c>
      <c r="X142">
        <v>0</v>
      </c>
    </row>
    <row r="143" spans="1:24" x14ac:dyDescent="0.25">
      <c r="A143">
        <v>113</v>
      </c>
      <c r="B143" t="s">
        <v>215</v>
      </c>
      <c r="C143" s="1">
        <v>37956</v>
      </c>
      <c r="D143" t="s">
        <v>32</v>
      </c>
      <c r="E143" t="s">
        <v>130</v>
      </c>
      <c r="F143" t="str">
        <f>VLOOKUP(E143,Sheet1!$A$2:$B$215,2, FALSE)</f>
        <v>IRN</v>
      </c>
      <c r="H143">
        <v>200000</v>
      </c>
      <c r="I143">
        <v>6</v>
      </c>
      <c r="J143">
        <v>115560</v>
      </c>
      <c r="K143">
        <v>45000</v>
      </c>
      <c r="L143">
        <v>27000</v>
      </c>
      <c r="O143">
        <v>490</v>
      </c>
      <c r="X143">
        <v>1175802</v>
      </c>
    </row>
    <row r="144" spans="1:24" x14ac:dyDescent="0.25">
      <c r="A144">
        <v>113</v>
      </c>
      <c r="B144" t="s">
        <v>215</v>
      </c>
      <c r="C144" s="1">
        <v>37956</v>
      </c>
      <c r="D144" t="s">
        <v>32</v>
      </c>
      <c r="E144" t="s">
        <v>130</v>
      </c>
      <c r="F144" t="str">
        <f>VLOOKUP(E144,Sheet1!$A$2:$B$215,2, FALSE)</f>
        <v>IRN</v>
      </c>
      <c r="H144">
        <v>0</v>
      </c>
      <c r="J144">
        <v>11</v>
      </c>
      <c r="O144">
        <v>11</v>
      </c>
      <c r="X144">
        <v>19975</v>
      </c>
    </row>
    <row r="145" spans="1:24" x14ac:dyDescent="0.25">
      <c r="A145">
        <v>113</v>
      </c>
      <c r="B145" t="s">
        <v>215</v>
      </c>
      <c r="C145" s="1">
        <v>37956</v>
      </c>
      <c r="D145" t="s">
        <v>32</v>
      </c>
      <c r="E145" t="s">
        <v>130</v>
      </c>
      <c r="F145" t="str">
        <f>VLOOKUP(E145,Sheet1!$A$2:$B$215,2, FALSE)</f>
        <v>IRN</v>
      </c>
      <c r="H145">
        <v>0</v>
      </c>
      <c r="X145">
        <v>60000</v>
      </c>
    </row>
    <row r="146" spans="1:24" x14ac:dyDescent="0.25">
      <c r="A146">
        <v>100</v>
      </c>
      <c r="B146" t="s">
        <v>198</v>
      </c>
      <c r="C146" s="1">
        <v>37681</v>
      </c>
      <c r="D146" t="s">
        <v>32</v>
      </c>
      <c r="E146" t="s">
        <v>199</v>
      </c>
      <c r="F146" t="str">
        <f>VLOOKUP(E146,Sheet1!$A$2:$B$215,2, FALSE)</f>
        <v>IRQ</v>
      </c>
      <c r="H146">
        <v>200000</v>
      </c>
      <c r="J146">
        <v>64200</v>
      </c>
      <c r="L146">
        <v>34200</v>
      </c>
      <c r="M146">
        <v>30000</v>
      </c>
      <c r="X146">
        <v>421694</v>
      </c>
    </row>
    <row r="147" spans="1:24" x14ac:dyDescent="0.25">
      <c r="A147">
        <v>141</v>
      </c>
      <c r="B147" t="s">
        <v>261</v>
      </c>
      <c r="C147" s="1">
        <v>38777</v>
      </c>
      <c r="D147" t="s">
        <v>32</v>
      </c>
      <c r="E147" t="s">
        <v>199</v>
      </c>
      <c r="F147" t="str">
        <f>VLOOKUP(E147,Sheet1!$A$2:$B$215,2, FALSE)</f>
        <v>IRQ</v>
      </c>
      <c r="H147">
        <v>188443</v>
      </c>
      <c r="X147">
        <v>188443</v>
      </c>
    </row>
    <row r="148" spans="1:24" x14ac:dyDescent="0.25">
      <c r="A148">
        <v>172</v>
      </c>
      <c r="B148" t="s">
        <v>198</v>
      </c>
      <c r="C148" s="1">
        <v>39264</v>
      </c>
      <c r="D148" t="s">
        <v>32</v>
      </c>
      <c r="E148" t="s">
        <v>199</v>
      </c>
      <c r="F148" t="str">
        <f>VLOOKUP(E148,Sheet1!$A$2:$B$215,2, FALSE)</f>
        <v>IRQ</v>
      </c>
      <c r="G148">
        <v>2000000</v>
      </c>
      <c r="H148">
        <v>250000</v>
      </c>
      <c r="X148">
        <v>250000</v>
      </c>
    </row>
    <row r="149" spans="1:24" x14ac:dyDescent="0.25">
      <c r="A149">
        <v>193</v>
      </c>
      <c r="B149" t="s">
        <v>198</v>
      </c>
      <c r="C149" s="1">
        <v>39515</v>
      </c>
      <c r="D149" t="s">
        <v>32</v>
      </c>
      <c r="E149" t="s">
        <v>199</v>
      </c>
      <c r="F149" t="str">
        <f>VLOOKUP(E149,Sheet1!$A$2:$B$215,2, FALSE)</f>
        <v>IRQ</v>
      </c>
      <c r="G149">
        <v>4000000</v>
      </c>
      <c r="H149">
        <v>269000</v>
      </c>
      <c r="X149">
        <v>269000</v>
      </c>
    </row>
    <row r="150" spans="1:24" x14ac:dyDescent="0.25">
      <c r="A150">
        <v>32</v>
      </c>
      <c r="B150" t="s">
        <v>84</v>
      </c>
      <c r="C150" s="1">
        <v>36800</v>
      </c>
      <c r="D150" t="s">
        <v>32</v>
      </c>
      <c r="E150" t="s">
        <v>85</v>
      </c>
      <c r="F150" t="str">
        <f>VLOOKUP(E150,Sheet1!$A$2:$B$215,2, FALSE)</f>
        <v>ISR</v>
      </c>
      <c r="H150">
        <v>40000</v>
      </c>
      <c r="X150">
        <v>40000</v>
      </c>
    </row>
    <row r="151" spans="1:24" x14ac:dyDescent="0.25">
      <c r="A151">
        <v>218</v>
      </c>
      <c r="B151" t="s">
        <v>337</v>
      </c>
      <c r="C151" s="1">
        <v>39799</v>
      </c>
      <c r="D151" t="s">
        <v>32</v>
      </c>
      <c r="E151" t="s">
        <v>85</v>
      </c>
      <c r="F151" t="str">
        <f>VLOOKUP(E151,Sheet1!$A$2:$B$215,2, FALSE)</f>
        <v>ISR</v>
      </c>
      <c r="X151">
        <v>0</v>
      </c>
    </row>
    <row r="152" spans="1:24" x14ac:dyDescent="0.25">
      <c r="A152">
        <v>88</v>
      </c>
      <c r="B152" t="s">
        <v>184</v>
      </c>
      <c r="C152" s="1">
        <v>37530</v>
      </c>
      <c r="D152" t="s">
        <v>32</v>
      </c>
      <c r="E152" t="s">
        <v>185</v>
      </c>
      <c r="F152" t="str">
        <f>VLOOKUP(E152,Sheet1!$A$2:$B$215,2, FALSE)</f>
        <v>ITA</v>
      </c>
      <c r="H152">
        <v>10000</v>
      </c>
      <c r="X152">
        <v>10000</v>
      </c>
    </row>
    <row r="153" spans="1:24" x14ac:dyDescent="0.25">
      <c r="A153">
        <v>223</v>
      </c>
      <c r="B153" t="s">
        <v>184</v>
      </c>
      <c r="C153" s="1">
        <v>39910</v>
      </c>
      <c r="D153" t="s">
        <v>32</v>
      </c>
      <c r="E153" t="s">
        <v>185</v>
      </c>
      <c r="F153" t="str">
        <f>VLOOKUP(E153,Sheet1!$A$2:$B$215,2, FALSE)</f>
        <v>ITA</v>
      </c>
      <c r="G153">
        <v>48000</v>
      </c>
      <c r="H153">
        <v>981315</v>
      </c>
      <c r="X153">
        <v>981315</v>
      </c>
    </row>
    <row r="154" spans="1:24" x14ac:dyDescent="0.25">
      <c r="A154">
        <v>60</v>
      </c>
      <c r="B154" t="s">
        <v>146</v>
      </c>
      <c r="C154" s="1">
        <v>37196</v>
      </c>
      <c r="D154" t="s">
        <v>24</v>
      </c>
      <c r="E154" t="s">
        <v>147</v>
      </c>
      <c r="F154" t="str">
        <f>VLOOKUP(E154,Sheet1!$A$2:$B$215,2, FALSE)</f>
        <v>JAM</v>
      </c>
      <c r="H154">
        <v>5000</v>
      </c>
      <c r="X154">
        <v>5000</v>
      </c>
    </row>
    <row r="155" spans="1:24" x14ac:dyDescent="0.25">
      <c r="A155">
        <v>117</v>
      </c>
      <c r="B155" t="s">
        <v>221</v>
      </c>
      <c r="C155" s="1">
        <v>38108</v>
      </c>
      <c r="D155" t="s">
        <v>24</v>
      </c>
      <c r="E155" t="s">
        <v>147</v>
      </c>
      <c r="F155" t="str">
        <f>VLOOKUP(E155,Sheet1!$A$2:$B$215,2, FALSE)</f>
        <v>JAM</v>
      </c>
      <c r="H155">
        <v>0</v>
      </c>
      <c r="I155">
        <v>0</v>
      </c>
      <c r="J155">
        <v>1000</v>
      </c>
      <c r="K155">
        <v>500</v>
      </c>
      <c r="Q155">
        <v>500</v>
      </c>
      <c r="X155">
        <v>3000</v>
      </c>
    </row>
    <row r="156" spans="1:24" x14ac:dyDescent="0.25">
      <c r="A156">
        <v>123</v>
      </c>
      <c r="B156" t="s">
        <v>146</v>
      </c>
      <c r="C156" s="1">
        <v>38231</v>
      </c>
      <c r="D156" t="s">
        <v>24</v>
      </c>
      <c r="E156" t="s">
        <v>147</v>
      </c>
      <c r="F156" t="str">
        <f>VLOOKUP(E156,Sheet1!$A$2:$B$215,2, FALSE)</f>
        <v>JAM</v>
      </c>
      <c r="H156">
        <v>100000</v>
      </c>
      <c r="I156">
        <v>1</v>
      </c>
      <c r="J156">
        <v>7314</v>
      </c>
      <c r="L156">
        <v>5000</v>
      </c>
      <c r="M156">
        <v>802</v>
      </c>
      <c r="T156">
        <v>1105</v>
      </c>
      <c r="X156">
        <v>131047</v>
      </c>
    </row>
    <row r="157" spans="1:24" x14ac:dyDescent="0.25">
      <c r="A157">
        <v>130</v>
      </c>
      <c r="B157" t="s">
        <v>240</v>
      </c>
      <c r="C157" s="1">
        <v>38534</v>
      </c>
      <c r="D157" t="s">
        <v>24</v>
      </c>
      <c r="E157" t="s">
        <v>147</v>
      </c>
      <c r="F157" t="str">
        <f>VLOOKUP(E157,Sheet1!$A$2:$B$215,2, FALSE)</f>
        <v>JAM</v>
      </c>
      <c r="H157">
        <v>25000</v>
      </c>
      <c r="J157">
        <v>25</v>
      </c>
      <c r="O157">
        <v>25</v>
      </c>
      <c r="X157">
        <v>32475</v>
      </c>
    </row>
    <row r="158" spans="1:24" x14ac:dyDescent="0.25">
      <c r="A158">
        <v>177</v>
      </c>
      <c r="B158" t="s">
        <v>288</v>
      </c>
      <c r="C158" s="1">
        <v>39295</v>
      </c>
      <c r="D158" t="s">
        <v>24</v>
      </c>
      <c r="E158" t="s">
        <v>147</v>
      </c>
      <c r="F158" t="str">
        <f>VLOOKUP(E158,Sheet1!$A$2:$B$215,2, FALSE)</f>
        <v>JAM</v>
      </c>
      <c r="G158">
        <v>210000</v>
      </c>
      <c r="H158">
        <v>0</v>
      </c>
      <c r="J158">
        <v>2350</v>
      </c>
      <c r="K158">
        <v>1000</v>
      </c>
      <c r="P158">
        <v>1000</v>
      </c>
      <c r="T158">
        <v>350</v>
      </c>
      <c r="X158">
        <v>34565</v>
      </c>
    </row>
    <row r="159" spans="1:24" x14ac:dyDescent="0.25">
      <c r="A159">
        <v>209</v>
      </c>
      <c r="B159" t="s">
        <v>329</v>
      </c>
      <c r="C159" s="1">
        <v>39699</v>
      </c>
      <c r="D159" t="s">
        <v>24</v>
      </c>
      <c r="E159" t="s">
        <v>147</v>
      </c>
      <c r="F159" t="str">
        <f>VLOOKUP(E159,Sheet1!$A$2:$B$215,2, FALSE)</f>
        <v>JAM</v>
      </c>
      <c r="G159">
        <v>4000</v>
      </c>
      <c r="X159">
        <v>0</v>
      </c>
    </row>
    <row r="160" spans="1:24" x14ac:dyDescent="0.25">
      <c r="A160">
        <v>288</v>
      </c>
      <c r="B160" t="s">
        <v>403</v>
      </c>
      <c r="C160" s="1">
        <v>41214</v>
      </c>
      <c r="D160" t="s">
        <v>24</v>
      </c>
      <c r="E160" t="s">
        <v>147</v>
      </c>
      <c r="F160" t="str">
        <f>VLOOKUP(E160,Sheet1!$A$2:$B$215,2, FALSE)</f>
        <v>JAM</v>
      </c>
      <c r="G160">
        <v>2525000</v>
      </c>
      <c r="J160">
        <v>8500</v>
      </c>
      <c r="X160">
        <v>51000</v>
      </c>
    </row>
    <row r="161" spans="1:24" x14ac:dyDescent="0.25">
      <c r="A161">
        <v>32</v>
      </c>
      <c r="B161" t="s">
        <v>86</v>
      </c>
      <c r="C161" s="1">
        <v>36800</v>
      </c>
      <c r="D161" t="s">
        <v>32</v>
      </c>
      <c r="E161" t="s">
        <v>87</v>
      </c>
      <c r="F161" t="str">
        <f>VLOOKUP(E161,Sheet1!$A$2:$B$215,2, FALSE)</f>
        <v>JOR</v>
      </c>
      <c r="H161">
        <v>0</v>
      </c>
      <c r="U161">
        <v>1</v>
      </c>
      <c r="X161">
        <v>172000</v>
      </c>
    </row>
    <row r="162" spans="1:24" x14ac:dyDescent="0.25">
      <c r="A162">
        <v>70</v>
      </c>
      <c r="B162" t="s">
        <v>86</v>
      </c>
      <c r="C162" s="1">
        <v>37347</v>
      </c>
      <c r="D162" t="s">
        <v>32</v>
      </c>
      <c r="E162" t="s">
        <v>87</v>
      </c>
      <c r="F162" t="str">
        <f>VLOOKUP(E162,Sheet1!$A$2:$B$215,2, FALSE)</f>
        <v>JOR</v>
      </c>
      <c r="H162">
        <v>225000</v>
      </c>
      <c r="I162">
        <v>1</v>
      </c>
      <c r="X162">
        <v>225000</v>
      </c>
    </row>
    <row r="163" spans="1:24" x14ac:dyDescent="0.25">
      <c r="A163">
        <v>100</v>
      </c>
      <c r="B163" t="s">
        <v>86</v>
      </c>
      <c r="C163" s="1">
        <v>37681</v>
      </c>
      <c r="D163" t="s">
        <v>32</v>
      </c>
      <c r="E163" t="s">
        <v>87</v>
      </c>
      <c r="F163" t="str">
        <f>VLOOKUP(E163,Sheet1!$A$2:$B$215,2, FALSE)</f>
        <v>JOR</v>
      </c>
      <c r="H163">
        <v>15000</v>
      </c>
      <c r="I163">
        <v>2</v>
      </c>
      <c r="X163">
        <v>32812</v>
      </c>
    </row>
    <row r="164" spans="1:24" x14ac:dyDescent="0.25">
      <c r="A164">
        <v>11</v>
      </c>
      <c r="B164" t="s">
        <v>44</v>
      </c>
      <c r="C164" s="1">
        <v>36404</v>
      </c>
      <c r="D164" t="s">
        <v>32</v>
      </c>
      <c r="E164" t="s">
        <v>45</v>
      </c>
      <c r="F164" t="str">
        <f>VLOOKUP(E164,Sheet1!$A$2:$B$215,2, FALSE)</f>
        <v>JPN</v>
      </c>
      <c r="H164">
        <v>0</v>
      </c>
      <c r="I164">
        <v>0</v>
      </c>
      <c r="X164">
        <v>200</v>
      </c>
    </row>
    <row r="165" spans="1:24" x14ac:dyDescent="0.25">
      <c r="A165">
        <v>262</v>
      </c>
      <c r="B165" t="s">
        <v>386</v>
      </c>
      <c r="C165" s="1">
        <v>40613</v>
      </c>
      <c r="D165" t="s">
        <v>32</v>
      </c>
      <c r="E165" t="s">
        <v>45</v>
      </c>
      <c r="F165" t="str">
        <f>VLOOKUP(E165,Sheet1!$A$2:$B$215,2, FALSE)</f>
        <v>JPN</v>
      </c>
      <c r="G165">
        <v>300000</v>
      </c>
      <c r="H165">
        <v>279800000</v>
      </c>
      <c r="I165">
        <v>3</v>
      </c>
      <c r="X165">
        <v>279800000</v>
      </c>
    </row>
    <row r="166" spans="1:24" x14ac:dyDescent="0.25">
      <c r="A166">
        <v>72</v>
      </c>
      <c r="B166" t="s">
        <v>158</v>
      </c>
      <c r="C166" s="1">
        <v>37377</v>
      </c>
      <c r="D166" t="s">
        <v>27</v>
      </c>
      <c r="E166" t="s">
        <v>159</v>
      </c>
      <c r="F166" t="str">
        <f>VLOOKUP(E166,Sheet1!$A$2:$B$215,2, FALSE)</f>
        <v>KEN</v>
      </c>
      <c r="H166">
        <v>10000</v>
      </c>
      <c r="X166">
        <v>10000</v>
      </c>
    </row>
    <row r="167" spans="1:24" x14ac:dyDescent="0.25">
      <c r="A167">
        <v>95</v>
      </c>
      <c r="B167" t="s">
        <v>193</v>
      </c>
      <c r="C167" s="1">
        <v>37591</v>
      </c>
      <c r="D167" t="s">
        <v>27</v>
      </c>
      <c r="E167" t="s">
        <v>159</v>
      </c>
      <c r="F167" t="str">
        <f>VLOOKUP(E167,Sheet1!$A$2:$B$215,2, FALSE)</f>
        <v>KEN</v>
      </c>
      <c r="H167">
        <v>5000</v>
      </c>
      <c r="X167">
        <v>5000</v>
      </c>
    </row>
    <row r="168" spans="1:24" x14ac:dyDescent="0.25">
      <c r="A168">
        <v>140</v>
      </c>
      <c r="B168" t="s">
        <v>262</v>
      </c>
      <c r="C168" s="1">
        <v>38777</v>
      </c>
      <c r="D168" t="s">
        <v>27</v>
      </c>
      <c r="E168" t="s">
        <v>159</v>
      </c>
      <c r="F168" t="str">
        <f>VLOOKUP(E168,Sheet1!$A$2:$B$215,2, FALSE)</f>
        <v>KEN</v>
      </c>
      <c r="H168">
        <v>150000</v>
      </c>
      <c r="X168">
        <v>150000</v>
      </c>
    </row>
    <row r="169" spans="1:24" x14ac:dyDescent="0.25">
      <c r="A169">
        <v>159</v>
      </c>
      <c r="B169" t="s">
        <v>158</v>
      </c>
      <c r="C169" s="1">
        <v>39022</v>
      </c>
      <c r="D169" t="s">
        <v>27</v>
      </c>
      <c r="E169" t="s">
        <v>159</v>
      </c>
      <c r="F169" t="str">
        <f>VLOOKUP(E169,Sheet1!$A$2:$B$215,2, FALSE)</f>
        <v>KEN</v>
      </c>
      <c r="H169">
        <v>80000</v>
      </c>
      <c r="J169">
        <v>20000</v>
      </c>
      <c r="R169">
        <v>20000</v>
      </c>
      <c r="X169">
        <v>200000</v>
      </c>
    </row>
    <row r="170" spans="1:24" x14ac:dyDescent="0.25">
      <c r="A170">
        <v>188</v>
      </c>
      <c r="B170" t="s">
        <v>303</v>
      </c>
      <c r="C170" s="1">
        <v>39448</v>
      </c>
      <c r="D170" t="s">
        <v>27</v>
      </c>
      <c r="E170" t="s">
        <v>159</v>
      </c>
      <c r="F170" t="str">
        <f>VLOOKUP(E170,Sheet1!$A$2:$B$215,2, FALSE)</f>
        <v>KEN</v>
      </c>
      <c r="G170">
        <v>500000</v>
      </c>
      <c r="H170">
        <v>300000</v>
      </c>
      <c r="X170">
        <v>300000</v>
      </c>
    </row>
    <row r="171" spans="1:24" x14ac:dyDescent="0.25">
      <c r="A171">
        <v>215</v>
      </c>
      <c r="B171" t="s">
        <v>334</v>
      </c>
      <c r="C171" s="1">
        <v>39794</v>
      </c>
      <c r="D171" t="s">
        <v>27</v>
      </c>
      <c r="E171" t="s">
        <v>159</v>
      </c>
      <c r="F171" t="str">
        <f>VLOOKUP(E171,Sheet1!$A$2:$B$215,2, FALSE)</f>
        <v>KEN</v>
      </c>
      <c r="X171">
        <v>0</v>
      </c>
    </row>
    <row r="172" spans="1:24" x14ac:dyDescent="0.25">
      <c r="A172">
        <v>237</v>
      </c>
      <c r="B172" t="s">
        <v>361</v>
      </c>
      <c r="C172" s="1">
        <v>40122</v>
      </c>
      <c r="D172" t="s">
        <v>27</v>
      </c>
      <c r="E172" t="s">
        <v>159</v>
      </c>
      <c r="F172" t="str">
        <f>VLOOKUP(E172,Sheet1!$A$2:$B$215,2, FALSE)</f>
        <v>KEN</v>
      </c>
      <c r="G172">
        <v>3800000</v>
      </c>
      <c r="H172">
        <v>100000</v>
      </c>
      <c r="X172">
        <v>100000</v>
      </c>
    </row>
    <row r="173" spans="1:24" x14ac:dyDescent="0.25">
      <c r="A173">
        <v>266</v>
      </c>
      <c r="B173" t="s">
        <v>388</v>
      </c>
      <c r="C173" s="1">
        <v>40752</v>
      </c>
      <c r="D173" t="s">
        <v>27</v>
      </c>
      <c r="E173" t="s">
        <v>159</v>
      </c>
      <c r="F173" t="str">
        <f>VLOOKUP(E173,Sheet1!$A$2:$B$215,2, FALSE)</f>
        <v>KEN</v>
      </c>
      <c r="X173">
        <v>0</v>
      </c>
    </row>
    <row r="174" spans="1:24" x14ac:dyDescent="0.25">
      <c r="A174">
        <v>297</v>
      </c>
      <c r="B174" t="s">
        <v>158</v>
      </c>
      <c r="C174" s="1">
        <v>41365</v>
      </c>
      <c r="D174" t="s">
        <v>27</v>
      </c>
      <c r="E174" t="s">
        <v>159</v>
      </c>
      <c r="F174" t="str">
        <f>VLOOKUP(E174,Sheet1!$A$2:$B$215,2, FALSE)</f>
        <v>KEN</v>
      </c>
      <c r="G174">
        <v>20000</v>
      </c>
      <c r="H174">
        <v>200000</v>
      </c>
      <c r="X174">
        <v>0</v>
      </c>
    </row>
    <row r="175" spans="1:24" x14ac:dyDescent="0.25">
      <c r="A175">
        <v>247</v>
      </c>
      <c r="B175" t="s">
        <v>370</v>
      </c>
      <c r="C175" s="1">
        <v>40330</v>
      </c>
      <c r="D175" t="s">
        <v>32</v>
      </c>
      <c r="E175" t="s">
        <v>371</v>
      </c>
      <c r="F175" t="str">
        <f>VLOOKUP(E175,Sheet1!$A$2:$B$215,2, FALSE)</f>
        <v>KGZ</v>
      </c>
      <c r="G175">
        <v>375000</v>
      </c>
      <c r="H175">
        <v>100000</v>
      </c>
      <c r="X175">
        <v>100000</v>
      </c>
    </row>
    <row r="176" spans="1:24" x14ac:dyDescent="0.25">
      <c r="A176">
        <v>7</v>
      </c>
      <c r="B176" t="s">
        <v>31</v>
      </c>
      <c r="C176" s="1">
        <v>36373</v>
      </c>
      <c r="D176" t="s">
        <v>32</v>
      </c>
      <c r="E176" t="s">
        <v>33</v>
      </c>
      <c r="F176" t="str">
        <f>VLOOKUP(E176,Sheet1!$A$2:$B$215,2, FALSE)</f>
        <v>KHM</v>
      </c>
      <c r="H176">
        <v>25000</v>
      </c>
      <c r="I176">
        <v>0</v>
      </c>
      <c r="X176">
        <v>25000</v>
      </c>
    </row>
    <row r="177" spans="1:24" x14ac:dyDescent="0.25">
      <c r="A177">
        <v>28</v>
      </c>
      <c r="B177" t="s">
        <v>31</v>
      </c>
      <c r="C177" s="1">
        <v>36770</v>
      </c>
      <c r="D177" t="s">
        <v>32</v>
      </c>
      <c r="E177" t="s">
        <v>33</v>
      </c>
      <c r="F177" t="str">
        <f>VLOOKUP(E177,Sheet1!$A$2:$B$215,2, FALSE)</f>
        <v>KHM</v>
      </c>
      <c r="H177">
        <v>352704</v>
      </c>
      <c r="I177">
        <v>0</v>
      </c>
      <c r="X177">
        <v>352704</v>
      </c>
    </row>
    <row r="178" spans="1:24" x14ac:dyDescent="0.25">
      <c r="A178">
        <v>63</v>
      </c>
      <c r="B178" t="s">
        <v>152</v>
      </c>
      <c r="C178" s="1">
        <v>37257</v>
      </c>
      <c r="D178" t="s">
        <v>32</v>
      </c>
      <c r="E178" t="s">
        <v>33</v>
      </c>
      <c r="F178" t="str">
        <f>VLOOKUP(E178,Sheet1!$A$2:$B$215,2, FALSE)</f>
        <v>KHM</v>
      </c>
      <c r="H178">
        <v>0</v>
      </c>
      <c r="X178">
        <v>10000</v>
      </c>
    </row>
    <row r="179" spans="1:24" x14ac:dyDescent="0.25">
      <c r="A179">
        <v>87</v>
      </c>
      <c r="B179" t="s">
        <v>190</v>
      </c>
      <c r="C179" s="1">
        <v>37530</v>
      </c>
      <c r="D179" t="s">
        <v>32</v>
      </c>
      <c r="E179" t="s">
        <v>191</v>
      </c>
      <c r="F179" t="str">
        <f>VLOOKUP(E179,Sheet1!$A$2:$B$215,2, FALSE)</f>
        <v>KOR</v>
      </c>
      <c r="H179">
        <v>120000</v>
      </c>
      <c r="X179">
        <v>130000</v>
      </c>
    </row>
    <row r="180" spans="1:24" x14ac:dyDescent="0.25">
      <c r="A180">
        <v>98</v>
      </c>
      <c r="B180" t="s">
        <v>197</v>
      </c>
      <c r="C180" s="1">
        <v>37653</v>
      </c>
      <c r="D180" t="s">
        <v>32</v>
      </c>
      <c r="E180" t="s">
        <v>191</v>
      </c>
      <c r="F180" t="str">
        <f>VLOOKUP(E180,Sheet1!$A$2:$B$215,2, FALSE)</f>
        <v>KOR</v>
      </c>
      <c r="H180">
        <v>10000</v>
      </c>
      <c r="X180">
        <v>10000</v>
      </c>
    </row>
    <row r="181" spans="1:24" x14ac:dyDescent="0.25">
      <c r="A181">
        <v>111</v>
      </c>
      <c r="B181" t="s">
        <v>190</v>
      </c>
      <c r="C181" s="1">
        <v>37895</v>
      </c>
      <c r="D181" t="s">
        <v>32</v>
      </c>
      <c r="E181" t="s">
        <v>191</v>
      </c>
      <c r="F181" t="str">
        <f>VLOOKUP(E181,Sheet1!$A$2:$B$215,2, FALSE)</f>
        <v>KOR</v>
      </c>
      <c r="H181">
        <v>10000</v>
      </c>
      <c r="X181">
        <v>10000</v>
      </c>
    </row>
    <row r="182" spans="1:24" x14ac:dyDescent="0.25">
      <c r="A182">
        <v>151</v>
      </c>
      <c r="B182" t="s">
        <v>271</v>
      </c>
      <c r="C182" s="1">
        <v>38899</v>
      </c>
      <c r="D182" t="s">
        <v>32</v>
      </c>
      <c r="E182" t="s">
        <v>272</v>
      </c>
      <c r="F182" t="str">
        <f>VLOOKUP(E182,Sheet1!$A$2:$B$215,2, FALSE)</f>
        <v>LBN</v>
      </c>
      <c r="H182">
        <v>1889600</v>
      </c>
      <c r="X182">
        <v>1889600</v>
      </c>
    </row>
    <row r="183" spans="1:24" x14ac:dyDescent="0.25">
      <c r="A183">
        <v>109</v>
      </c>
      <c r="B183" t="s">
        <v>210</v>
      </c>
      <c r="C183" s="1">
        <v>37834</v>
      </c>
      <c r="D183" t="s">
        <v>27</v>
      </c>
      <c r="E183" t="s">
        <v>211</v>
      </c>
      <c r="F183" t="str">
        <f>VLOOKUP(E183,Sheet1!$A$2:$B$215,2, FALSE)</f>
        <v>LBR</v>
      </c>
      <c r="H183">
        <v>35027</v>
      </c>
      <c r="X183">
        <v>35027</v>
      </c>
    </row>
    <row r="184" spans="1:24" x14ac:dyDescent="0.25">
      <c r="A184">
        <v>264</v>
      </c>
      <c r="B184" t="s">
        <v>387</v>
      </c>
      <c r="C184" s="1">
        <v>40634</v>
      </c>
      <c r="D184" t="s">
        <v>27</v>
      </c>
      <c r="E184" t="s">
        <v>211</v>
      </c>
      <c r="F184" t="str">
        <f>VLOOKUP(E184,Sheet1!$A$2:$B$215,2, FALSE)</f>
        <v>LBR</v>
      </c>
      <c r="H184">
        <v>150000</v>
      </c>
      <c r="X184">
        <v>150000</v>
      </c>
    </row>
    <row r="185" spans="1:24" x14ac:dyDescent="0.25">
      <c r="A185">
        <v>36</v>
      </c>
      <c r="B185" t="s">
        <v>95</v>
      </c>
      <c r="C185" s="1">
        <v>36861</v>
      </c>
      <c r="D185" t="s">
        <v>32</v>
      </c>
      <c r="E185" t="s">
        <v>96</v>
      </c>
      <c r="F185" t="str">
        <f>VLOOKUP(E185,Sheet1!$A$2:$B$215,2, FALSE)</f>
        <v>LKA</v>
      </c>
      <c r="H185">
        <v>0</v>
      </c>
      <c r="I185">
        <v>0</v>
      </c>
      <c r="X185">
        <v>20000</v>
      </c>
    </row>
    <row r="186" spans="1:24" x14ac:dyDescent="0.25">
      <c r="A186">
        <v>104</v>
      </c>
      <c r="B186" t="s">
        <v>209</v>
      </c>
      <c r="C186" s="1">
        <v>37742</v>
      </c>
      <c r="D186" t="s">
        <v>32</v>
      </c>
      <c r="E186" t="s">
        <v>96</v>
      </c>
      <c r="F186" t="str">
        <f>VLOOKUP(E186,Sheet1!$A$2:$B$215,2, FALSE)</f>
        <v>LKA</v>
      </c>
      <c r="H186">
        <v>21400</v>
      </c>
      <c r="X186">
        <v>21400</v>
      </c>
    </row>
    <row r="187" spans="1:24" x14ac:dyDescent="0.25">
      <c r="A187">
        <v>127</v>
      </c>
      <c r="B187" t="s">
        <v>234</v>
      </c>
      <c r="C187" s="1">
        <v>38322</v>
      </c>
      <c r="D187" t="s">
        <v>32</v>
      </c>
      <c r="E187" t="s">
        <v>96</v>
      </c>
      <c r="F187" t="str">
        <f>VLOOKUP(E187,Sheet1!$A$2:$B$215,2, FALSE)</f>
        <v>LKA</v>
      </c>
      <c r="H187">
        <v>1837067</v>
      </c>
      <c r="I187">
        <v>17</v>
      </c>
      <c r="X187">
        <v>103848910</v>
      </c>
    </row>
    <row r="188" spans="1:24" x14ac:dyDescent="0.25">
      <c r="A188">
        <v>163</v>
      </c>
      <c r="B188" t="s">
        <v>281</v>
      </c>
      <c r="C188" s="1">
        <v>39142</v>
      </c>
      <c r="D188" t="s">
        <v>32</v>
      </c>
      <c r="E188" t="s">
        <v>96</v>
      </c>
      <c r="F188" t="str">
        <f>VLOOKUP(E188,Sheet1!$A$2:$B$215,2, FALSE)</f>
        <v>LKA</v>
      </c>
      <c r="H188">
        <v>2000000</v>
      </c>
      <c r="X188">
        <v>2000000</v>
      </c>
    </row>
    <row r="189" spans="1:24" x14ac:dyDescent="0.25">
      <c r="A189">
        <v>221</v>
      </c>
      <c r="B189" t="s">
        <v>281</v>
      </c>
      <c r="C189" s="1">
        <v>39877</v>
      </c>
      <c r="D189" t="s">
        <v>32</v>
      </c>
      <c r="E189" t="s">
        <v>96</v>
      </c>
      <c r="F189" t="str">
        <f>VLOOKUP(E189,Sheet1!$A$2:$B$215,2, FALSE)</f>
        <v>LKA</v>
      </c>
      <c r="G189">
        <v>250000</v>
      </c>
      <c r="H189">
        <v>500000</v>
      </c>
      <c r="I189">
        <v>1</v>
      </c>
      <c r="X189">
        <v>500000</v>
      </c>
    </row>
    <row r="190" spans="1:24" x14ac:dyDescent="0.25">
      <c r="A190">
        <v>92</v>
      </c>
      <c r="B190" t="s">
        <v>186</v>
      </c>
      <c r="C190" s="1">
        <v>37530</v>
      </c>
      <c r="D190" t="s">
        <v>27</v>
      </c>
      <c r="E190" t="s">
        <v>187</v>
      </c>
      <c r="F190" t="str">
        <f>VLOOKUP(E190,Sheet1!$A$2:$B$215,2, FALSE)</f>
        <v>LSO</v>
      </c>
      <c r="H190">
        <v>25000</v>
      </c>
      <c r="X190">
        <v>25000</v>
      </c>
    </row>
    <row r="191" spans="1:24" x14ac:dyDescent="0.25">
      <c r="A191">
        <v>139</v>
      </c>
      <c r="B191" t="s">
        <v>253</v>
      </c>
      <c r="C191" s="1">
        <v>38718</v>
      </c>
      <c r="D191" t="s">
        <v>27</v>
      </c>
      <c r="E191" t="s">
        <v>187</v>
      </c>
      <c r="F191" t="str">
        <f>VLOOKUP(E191,Sheet1!$A$2:$B$215,2, FALSE)</f>
        <v>LSO</v>
      </c>
      <c r="H191">
        <v>100000</v>
      </c>
      <c r="I191">
        <v>3</v>
      </c>
      <c r="X191">
        <v>100000</v>
      </c>
    </row>
    <row r="192" spans="1:24" x14ac:dyDescent="0.25">
      <c r="A192">
        <v>23</v>
      </c>
      <c r="B192" t="s">
        <v>77</v>
      </c>
      <c r="C192" s="1">
        <v>36586</v>
      </c>
      <c r="D192" t="s">
        <v>27</v>
      </c>
      <c r="E192" t="s">
        <v>78</v>
      </c>
      <c r="F192" t="str">
        <f>VLOOKUP(E192,Sheet1!$A$2:$B$215,2, FALSE)</f>
        <v>MDG</v>
      </c>
      <c r="H192">
        <v>25000</v>
      </c>
      <c r="I192">
        <v>0</v>
      </c>
      <c r="X192">
        <v>25000</v>
      </c>
    </row>
    <row r="193" spans="1:24" x14ac:dyDescent="0.25">
      <c r="A193">
        <v>164</v>
      </c>
      <c r="B193" t="s">
        <v>280</v>
      </c>
      <c r="C193" s="1">
        <v>39142</v>
      </c>
      <c r="D193" t="s">
        <v>27</v>
      </c>
      <c r="E193" t="s">
        <v>78</v>
      </c>
      <c r="F193" t="str">
        <f>VLOOKUP(E193,Sheet1!$A$2:$B$215,2, FALSE)</f>
        <v>MDG</v>
      </c>
      <c r="H193">
        <v>0</v>
      </c>
      <c r="I193">
        <v>5</v>
      </c>
      <c r="J193">
        <v>10000</v>
      </c>
      <c r="R193">
        <v>1000</v>
      </c>
      <c r="X193">
        <v>102000</v>
      </c>
    </row>
    <row r="194" spans="1:24" x14ac:dyDescent="0.25">
      <c r="A194">
        <v>194</v>
      </c>
      <c r="B194" t="s">
        <v>307</v>
      </c>
      <c r="C194" s="1">
        <v>39515</v>
      </c>
      <c r="D194" t="s">
        <v>27</v>
      </c>
      <c r="E194" t="s">
        <v>78</v>
      </c>
      <c r="F194" t="str">
        <f>VLOOKUP(E194,Sheet1!$A$2:$B$215,2, FALSE)</f>
        <v>MDG</v>
      </c>
      <c r="G194">
        <v>322000</v>
      </c>
      <c r="H194">
        <v>0</v>
      </c>
      <c r="J194">
        <v>10000</v>
      </c>
      <c r="R194">
        <v>10000</v>
      </c>
      <c r="X194">
        <v>50000</v>
      </c>
    </row>
    <row r="195" spans="1:24" x14ac:dyDescent="0.25">
      <c r="A195">
        <v>127</v>
      </c>
      <c r="B195" t="s">
        <v>232</v>
      </c>
      <c r="C195" s="1">
        <v>38322</v>
      </c>
      <c r="D195" t="s">
        <v>32</v>
      </c>
      <c r="E195" t="s">
        <v>233</v>
      </c>
      <c r="F195" t="str">
        <f>VLOOKUP(E195,Sheet1!$A$2:$B$215,2, FALSE)</f>
        <v>MDV</v>
      </c>
      <c r="H195">
        <v>1666667</v>
      </c>
      <c r="I195">
        <v>2</v>
      </c>
      <c r="X195">
        <v>1822267</v>
      </c>
    </row>
    <row r="196" spans="1:24" x14ac:dyDescent="0.25">
      <c r="A196">
        <v>2</v>
      </c>
      <c r="B196" t="s">
        <v>29</v>
      </c>
      <c r="C196" s="1">
        <v>36312</v>
      </c>
      <c r="D196" t="s">
        <v>24</v>
      </c>
      <c r="E196" t="s">
        <v>30</v>
      </c>
      <c r="F196" t="str">
        <f>VLOOKUP(E196,Sheet1!$A$2:$B$215,2, FALSE)</f>
        <v>MEX</v>
      </c>
      <c r="H196">
        <v>100000</v>
      </c>
      <c r="I196">
        <v>1</v>
      </c>
      <c r="X196">
        <v>100000</v>
      </c>
    </row>
    <row r="197" spans="1:24" x14ac:dyDescent="0.25">
      <c r="A197">
        <v>12</v>
      </c>
      <c r="B197" t="s">
        <v>46</v>
      </c>
      <c r="C197" s="1">
        <v>36404</v>
      </c>
      <c r="D197" t="s">
        <v>24</v>
      </c>
      <c r="E197" t="s">
        <v>30</v>
      </c>
      <c r="F197" t="str">
        <f>VLOOKUP(E197,Sheet1!$A$2:$B$215,2, FALSE)</f>
        <v>MEX</v>
      </c>
      <c r="H197">
        <v>150000</v>
      </c>
      <c r="I197">
        <v>3</v>
      </c>
      <c r="X197">
        <v>150000</v>
      </c>
    </row>
    <row r="198" spans="1:24" x14ac:dyDescent="0.25">
      <c r="A198">
        <v>13</v>
      </c>
      <c r="B198" t="s">
        <v>29</v>
      </c>
      <c r="C198" s="1">
        <v>36434</v>
      </c>
      <c r="D198" t="s">
        <v>24</v>
      </c>
      <c r="E198" t="s">
        <v>30</v>
      </c>
      <c r="F198" t="str">
        <f>VLOOKUP(E198,Sheet1!$A$2:$B$215,2, FALSE)</f>
        <v>MEX</v>
      </c>
      <c r="H198">
        <v>200000</v>
      </c>
      <c r="I198">
        <v>4</v>
      </c>
      <c r="X198">
        <v>205000</v>
      </c>
    </row>
    <row r="199" spans="1:24" x14ac:dyDescent="0.25">
      <c r="A199">
        <v>56</v>
      </c>
      <c r="B199" t="s">
        <v>131</v>
      </c>
      <c r="C199" s="1">
        <v>37135</v>
      </c>
      <c r="D199" t="s">
        <v>24</v>
      </c>
      <c r="E199" t="s">
        <v>30</v>
      </c>
      <c r="F199" t="str">
        <f>VLOOKUP(E199,Sheet1!$A$2:$B$215,2, FALSE)</f>
        <v>MEX</v>
      </c>
      <c r="H199">
        <v>0</v>
      </c>
      <c r="I199">
        <v>4</v>
      </c>
      <c r="X199">
        <v>15000</v>
      </c>
    </row>
    <row r="200" spans="1:24" x14ac:dyDescent="0.25">
      <c r="A200">
        <v>57</v>
      </c>
      <c r="B200" t="s">
        <v>143</v>
      </c>
      <c r="C200" s="1">
        <v>37165</v>
      </c>
      <c r="D200" t="s">
        <v>24</v>
      </c>
      <c r="E200" t="s">
        <v>30</v>
      </c>
      <c r="F200" t="str">
        <f>VLOOKUP(E200,Sheet1!$A$2:$B$215,2, FALSE)</f>
        <v>MEX</v>
      </c>
      <c r="H200">
        <v>25000</v>
      </c>
      <c r="I200">
        <v>1</v>
      </c>
      <c r="X200">
        <v>25000</v>
      </c>
    </row>
    <row r="201" spans="1:24" x14ac:dyDescent="0.25">
      <c r="A201">
        <v>84</v>
      </c>
      <c r="B201" t="s">
        <v>143</v>
      </c>
      <c r="C201" s="1">
        <v>37500</v>
      </c>
      <c r="D201" t="s">
        <v>24</v>
      </c>
      <c r="E201" t="s">
        <v>30</v>
      </c>
      <c r="F201" t="str">
        <f>VLOOKUP(E201,Sheet1!$A$2:$B$215,2, FALSE)</f>
        <v>MEX</v>
      </c>
      <c r="H201">
        <v>0</v>
      </c>
      <c r="I201">
        <v>2</v>
      </c>
      <c r="X201">
        <v>60000</v>
      </c>
    </row>
    <row r="202" spans="1:24" x14ac:dyDescent="0.25">
      <c r="A202">
        <v>86</v>
      </c>
      <c r="B202" t="s">
        <v>143</v>
      </c>
      <c r="C202" s="1">
        <v>37530</v>
      </c>
      <c r="D202" t="s">
        <v>24</v>
      </c>
      <c r="E202" t="s">
        <v>30</v>
      </c>
      <c r="F202" t="str">
        <f>VLOOKUP(E202,Sheet1!$A$2:$B$215,2, FALSE)</f>
        <v>MEX</v>
      </c>
      <c r="H202">
        <v>0</v>
      </c>
      <c r="I202">
        <v>1</v>
      </c>
      <c r="X202">
        <v>0</v>
      </c>
    </row>
    <row r="203" spans="1:24" x14ac:dyDescent="0.25">
      <c r="A203">
        <v>97</v>
      </c>
      <c r="B203" t="s">
        <v>46</v>
      </c>
      <c r="C203" s="1">
        <v>37622</v>
      </c>
      <c r="D203" t="s">
        <v>24</v>
      </c>
      <c r="E203" t="s">
        <v>30</v>
      </c>
      <c r="F203" t="str">
        <f>VLOOKUP(E203,Sheet1!$A$2:$B$215,2, FALSE)</f>
        <v>MEX</v>
      </c>
      <c r="H203">
        <v>350000</v>
      </c>
      <c r="I203">
        <v>3</v>
      </c>
      <c r="X203">
        <v>350000</v>
      </c>
    </row>
    <row r="204" spans="1:24" x14ac:dyDescent="0.25">
      <c r="A204">
        <v>97</v>
      </c>
      <c r="B204" t="s">
        <v>46</v>
      </c>
      <c r="C204" s="1">
        <v>37622</v>
      </c>
      <c r="D204" t="s">
        <v>24</v>
      </c>
      <c r="E204" t="s">
        <v>30</v>
      </c>
      <c r="F204" t="str">
        <f>VLOOKUP(E204,Sheet1!$A$2:$B$215,2, FALSE)</f>
        <v>MEX</v>
      </c>
      <c r="H204">
        <v>100000</v>
      </c>
      <c r="X204">
        <v>100000</v>
      </c>
    </row>
    <row r="205" spans="1:24" x14ac:dyDescent="0.25">
      <c r="A205">
        <v>110</v>
      </c>
      <c r="B205" t="s">
        <v>29</v>
      </c>
      <c r="C205" s="1">
        <v>37865</v>
      </c>
      <c r="D205" t="s">
        <v>24</v>
      </c>
      <c r="E205" t="s">
        <v>30</v>
      </c>
      <c r="F205" t="str">
        <f>VLOOKUP(E205,Sheet1!$A$2:$B$215,2, FALSE)</f>
        <v>MEX</v>
      </c>
      <c r="H205">
        <v>10500</v>
      </c>
      <c r="I205">
        <v>2</v>
      </c>
      <c r="X205">
        <v>10500</v>
      </c>
    </row>
    <row r="206" spans="1:24" x14ac:dyDescent="0.25">
      <c r="A206">
        <v>134</v>
      </c>
      <c r="B206" t="s">
        <v>247</v>
      </c>
      <c r="C206" s="1">
        <v>38626</v>
      </c>
      <c r="D206" t="s">
        <v>24</v>
      </c>
      <c r="E206" t="s">
        <v>30</v>
      </c>
      <c r="F206" t="str">
        <f>VLOOKUP(E206,Sheet1!$A$2:$B$215,2, FALSE)</f>
        <v>MEX</v>
      </c>
      <c r="H206">
        <v>342378</v>
      </c>
      <c r="X206">
        <v>342378</v>
      </c>
    </row>
    <row r="207" spans="1:24" x14ac:dyDescent="0.25">
      <c r="A207">
        <v>136</v>
      </c>
      <c r="B207" t="s">
        <v>248</v>
      </c>
      <c r="C207" s="1">
        <v>38626</v>
      </c>
      <c r="D207" t="s">
        <v>24</v>
      </c>
      <c r="E207" t="s">
        <v>30</v>
      </c>
      <c r="F207" t="str">
        <f>VLOOKUP(E207,Sheet1!$A$2:$B$215,2, FALSE)</f>
        <v>MEX</v>
      </c>
      <c r="G207">
        <v>300000</v>
      </c>
      <c r="H207">
        <v>453869</v>
      </c>
      <c r="J207">
        <v>4500</v>
      </c>
      <c r="K207">
        <v>4500</v>
      </c>
      <c r="X207">
        <v>497744</v>
      </c>
    </row>
    <row r="208" spans="1:24" x14ac:dyDescent="0.25">
      <c r="A208">
        <v>167</v>
      </c>
      <c r="B208" t="s">
        <v>284</v>
      </c>
      <c r="C208" s="1">
        <v>39203</v>
      </c>
      <c r="D208" t="s">
        <v>24</v>
      </c>
      <c r="E208" t="s">
        <v>30</v>
      </c>
      <c r="F208" t="str">
        <f>VLOOKUP(E208,Sheet1!$A$2:$B$215,2, FALSE)</f>
        <v>MEX</v>
      </c>
      <c r="H208">
        <v>20000</v>
      </c>
      <c r="X208">
        <v>20000</v>
      </c>
    </row>
    <row r="209" spans="1:24" x14ac:dyDescent="0.25">
      <c r="A209">
        <v>177</v>
      </c>
      <c r="B209" t="s">
        <v>288</v>
      </c>
      <c r="C209" s="1">
        <v>39295</v>
      </c>
      <c r="D209" t="s">
        <v>24</v>
      </c>
      <c r="E209" t="s">
        <v>30</v>
      </c>
      <c r="F209" t="str">
        <f>VLOOKUP(E209,Sheet1!$A$2:$B$215,2, FALSE)</f>
        <v>MEX</v>
      </c>
      <c r="H209">
        <v>298680</v>
      </c>
      <c r="I209">
        <v>1</v>
      </c>
      <c r="X209">
        <v>298680</v>
      </c>
    </row>
    <row r="210" spans="1:24" x14ac:dyDescent="0.25">
      <c r="A210">
        <v>184</v>
      </c>
      <c r="B210" t="s">
        <v>29</v>
      </c>
      <c r="C210" s="1">
        <v>39387</v>
      </c>
      <c r="D210" t="s">
        <v>24</v>
      </c>
      <c r="E210" t="s">
        <v>30</v>
      </c>
      <c r="F210" t="str">
        <f>VLOOKUP(E210,Sheet1!$A$2:$B$215,2, FALSE)</f>
        <v>MEX</v>
      </c>
      <c r="G210">
        <v>1000000</v>
      </c>
      <c r="H210">
        <v>517077</v>
      </c>
      <c r="I210">
        <v>1</v>
      </c>
      <c r="J210">
        <v>15500</v>
      </c>
      <c r="K210">
        <v>3500</v>
      </c>
      <c r="P210">
        <v>2000</v>
      </c>
      <c r="R210">
        <v>10000</v>
      </c>
      <c r="X210">
        <v>1900000</v>
      </c>
    </row>
    <row r="211" spans="1:24" x14ac:dyDescent="0.25">
      <c r="A211">
        <v>231</v>
      </c>
      <c r="B211" t="s">
        <v>354</v>
      </c>
      <c r="C211" s="1">
        <v>40059</v>
      </c>
      <c r="D211" t="s">
        <v>24</v>
      </c>
      <c r="E211" t="s">
        <v>30</v>
      </c>
      <c r="F211" t="str">
        <f>VLOOKUP(E211,Sheet1!$A$2:$B$215,2, FALSE)</f>
        <v>MEX</v>
      </c>
      <c r="G211">
        <v>100000</v>
      </c>
      <c r="H211">
        <v>0</v>
      </c>
      <c r="I211">
        <v>1</v>
      </c>
      <c r="J211">
        <v>13840</v>
      </c>
      <c r="K211">
        <v>1840</v>
      </c>
      <c r="P211">
        <v>3000</v>
      </c>
      <c r="R211">
        <v>6000</v>
      </c>
      <c r="V211">
        <v>3000</v>
      </c>
      <c r="X211">
        <v>259500</v>
      </c>
    </row>
    <row r="212" spans="1:24" x14ac:dyDescent="0.25">
      <c r="A212">
        <v>249</v>
      </c>
      <c r="B212" t="s">
        <v>29</v>
      </c>
      <c r="C212" s="1">
        <v>40452</v>
      </c>
      <c r="D212" t="s">
        <v>24</v>
      </c>
      <c r="E212" t="s">
        <v>30</v>
      </c>
      <c r="F212" t="str">
        <f>VLOOKUP(E212,Sheet1!$A$2:$B$215,2, FALSE)</f>
        <v>MEX</v>
      </c>
      <c r="G212">
        <v>500000</v>
      </c>
      <c r="H212">
        <v>200000</v>
      </c>
      <c r="X212">
        <v>200000</v>
      </c>
    </row>
    <row r="213" spans="1:24" x14ac:dyDescent="0.25">
      <c r="A213">
        <v>273</v>
      </c>
      <c r="B213" t="s">
        <v>29</v>
      </c>
      <c r="C213" s="1">
        <v>40848</v>
      </c>
      <c r="D213" t="s">
        <v>24</v>
      </c>
      <c r="E213" t="s">
        <v>30</v>
      </c>
      <c r="F213" t="str">
        <f>VLOOKUP(E213,Sheet1!$A$2:$B$215,2, FALSE)</f>
        <v>MEX</v>
      </c>
      <c r="G213">
        <v>80000</v>
      </c>
      <c r="H213">
        <v>270000</v>
      </c>
      <c r="X213">
        <v>270000</v>
      </c>
    </row>
    <row r="214" spans="1:24" x14ac:dyDescent="0.25">
      <c r="A214">
        <v>48</v>
      </c>
      <c r="B214" t="s">
        <v>116</v>
      </c>
      <c r="C214" s="1">
        <v>37043</v>
      </c>
      <c r="D214" t="s">
        <v>32</v>
      </c>
      <c r="E214" t="s">
        <v>117</v>
      </c>
      <c r="F214" t="str">
        <f>VLOOKUP(E214,Sheet1!$A$2:$B$215,2, FALSE)</f>
        <v>MKD</v>
      </c>
      <c r="H214">
        <v>0</v>
      </c>
      <c r="I214">
        <v>0</v>
      </c>
      <c r="J214">
        <v>10000</v>
      </c>
      <c r="X214">
        <v>20700</v>
      </c>
    </row>
    <row r="215" spans="1:24" x14ac:dyDescent="0.25">
      <c r="A215">
        <v>278</v>
      </c>
      <c r="B215" t="s">
        <v>241</v>
      </c>
      <c r="C215" s="1">
        <v>40947</v>
      </c>
      <c r="D215" t="s">
        <v>27</v>
      </c>
      <c r="E215" t="s">
        <v>395</v>
      </c>
      <c r="F215" t="str">
        <f>VLOOKUP(E215,Sheet1!$A$2:$B$215,2, FALSE)</f>
        <v>MLI</v>
      </c>
      <c r="X215">
        <v>0</v>
      </c>
    </row>
    <row r="216" spans="1:24" x14ac:dyDescent="0.25">
      <c r="A216">
        <v>197</v>
      </c>
      <c r="B216" t="s">
        <v>311</v>
      </c>
      <c r="C216" s="1">
        <v>39576</v>
      </c>
      <c r="D216" t="s">
        <v>32</v>
      </c>
      <c r="E216" t="s">
        <v>312</v>
      </c>
      <c r="F216" t="str">
        <f>VLOOKUP(E216,Sheet1!$A$2:$B$215,2, FALSE)</f>
        <v>MMR</v>
      </c>
      <c r="G216">
        <v>2400000</v>
      </c>
      <c r="H216">
        <v>250000</v>
      </c>
      <c r="I216">
        <v>1</v>
      </c>
      <c r="J216">
        <v>205000</v>
      </c>
      <c r="L216">
        <v>25000</v>
      </c>
      <c r="P216">
        <v>5000</v>
      </c>
      <c r="R216">
        <v>20000</v>
      </c>
      <c r="T216">
        <v>9995</v>
      </c>
      <c r="X216">
        <v>3400000</v>
      </c>
    </row>
    <row r="217" spans="1:24" x14ac:dyDescent="0.25">
      <c r="A217">
        <v>244</v>
      </c>
      <c r="B217" t="s">
        <v>366</v>
      </c>
      <c r="C217" s="1">
        <v>40308</v>
      </c>
      <c r="D217" t="s">
        <v>32</v>
      </c>
      <c r="E217" t="s">
        <v>367</v>
      </c>
      <c r="F217" t="str">
        <f>VLOOKUP(E217,Sheet1!$A$2:$B$215,2, FALSE)</f>
        <v>MNG</v>
      </c>
      <c r="G217">
        <v>507000</v>
      </c>
      <c r="H217">
        <v>145000</v>
      </c>
      <c r="X217">
        <v>145000</v>
      </c>
    </row>
    <row r="218" spans="1:24" x14ac:dyDescent="0.25">
      <c r="A218">
        <v>42</v>
      </c>
      <c r="B218" t="s">
        <v>104</v>
      </c>
      <c r="C218" s="1">
        <v>36923</v>
      </c>
      <c r="D218" t="s">
        <v>27</v>
      </c>
      <c r="E218" t="s">
        <v>105</v>
      </c>
      <c r="F218" t="str">
        <f>VLOOKUP(E218,Sheet1!$A$2:$B$215,2, FALSE)</f>
        <v>MOZ</v>
      </c>
      <c r="H218">
        <v>0</v>
      </c>
      <c r="I218">
        <v>1</v>
      </c>
      <c r="X218">
        <v>250000</v>
      </c>
    </row>
    <row r="219" spans="1:24" x14ac:dyDescent="0.25">
      <c r="A219">
        <v>161</v>
      </c>
      <c r="B219" t="s">
        <v>104</v>
      </c>
      <c r="C219" s="1">
        <v>39114</v>
      </c>
      <c r="D219" t="s">
        <v>27</v>
      </c>
      <c r="E219" t="s">
        <v>105</v>
      </c>
      <c r="F219" t="str">
        <f>VLOOKUP(E219,Sheet1!$A$2:$B$215,2, FALSE)</f>
        <v>MOZ</v>
      </c>
      <c r="H219">
        <v>0</v>
      </c>
      <c r="I219">
        <v>2</v>
      </c>
      <c r="J219">
        <v>26950</v>
      </c>
      <c r="L219">
        <v>7050</v>
      </c>
      <c r="T219">
        <v>3900</v>
      </c>
      <c r="X219">
        <v>245000</v>
      </c>
    </row>
    <row r="220" spans="1:24" x14ac:dyDescent="0.25">
      <c r="A220">
        <v>195</v>
      </c>
      <c r="B220" t="s">
        <v>308</v>
      </c>
      <c r="C220" s="1">
        <v>39515</v>
      </c>
      <c r="D220" t="s">
        <v>27</v>
      </c>
      <c r="E220" t="s">
        <v>105</v>
      </c>
      <c r="F220" t="str">
        <f>VLOOKUP(E220,Sheet1!$A$2:$B$215,2, FALSE)</f>
        <v>MOZ</v>
      </c>
      <c r="G220">
        <v>400000</v>
      </c>
      <c r="H220">
        <v>300000</v>
      </c>
      <c r="X220">
        <v>300000</v>
      </c>
    </row>
    <row r="221" spans="1:24" x14ac:dyDescent="0.25">
      <c r="A221">
        <v>294</v>
      </c>
      <c r="B221" t="s">
        <v>104</v>
      </c>
      <c r="C221" s="1">
        <v>41306</v>
      </c>
      <c r="D221" t="s">
        <v>27</v>
      </c>
      <c r="E221" t="s">
        <v>105</v>
      </c>
      <c r="F221" t="str">
        <f>VLOOKUP(E221,Sheet1!$A$2:$B$215,2, FALSE)</f>
        <v>MOZ</v>
      </c>
      <c r="G221">
        <v>243671</v>
      </c>
      <c r="H221">
        <v>100000</v>
      </c>
      <c r="X221">
        <v>0</v>
      </c>
    </row>
    <row r="222" spans="1:24" x14ac:dyDescent="0.25">
      <c r="A222">
        <v>278</v>
      </c>
      <c r="B222" t="s">
        <v>241</v>
      </c>
      <c r="C222" s="1">
        <v>40947</v>
      </c>
      <c r="D222" t="s">
        <v>27</v>
      </c>
      <c r="E222" t="s">
        <v>396</v>
      </c>
      <c r="F222" t="str">
        <f>VLOOKUP(E222,Sheet1!$A$2:$B$215,2, FALSE)</f>
        <v>MRT</v>
      </c>
      <c r="X222">
        <v>0</v>
      </c>
    </row>
    <row r="223" spans="1:24" x14ac:dyDescent="0.25">
      <c r="A223">
        <v>43</v>
      </c>
      <c r="B223" t="s">
        <v>102</v>
      </c>
      <c r="C223" s="1">
        <v>36923</v>
      </c>
      <c r="D223" t="s">
        <v>27</v>
      </c>
      <c r="E223" t="s">
        <v>103</v>
      </c>
      <c r="F223" t="str">
        <f>VLOOKUP(E223,Sheet1!$A$2:$B$215,2, FALSE)</f>
        <v>MWI</v>
      </c>
      <c r="H223">
        <v>25000</v>
      </c>
      <c r="I223">
        <v>2</v>
      </c>
      <c r="X223">
        <v>174000</v>
      </c>
    </row>
    <row r="224" spans="1:24" x14ac:dyDescent="0.25">
      <c r="A224">
        <v>73</v>
      </c>
      <c r="B224" t="s">
        <v>160</v>
      </c>
      <c r="C224" s="1">
        <v>37377</v>
      </c>
      <c r="D224" t="s">
        <v>27</v>
      </c>
      <c r="E224" t="s">
        <v>103</v>
      </c>
      <c r="F224" t="str">
        <f>VLOOKUP(E224,Sheet1!$A$2:$B$215,2, FALSE)</f>
        <v>MWI</v>
      </c>
      <c r="H224">
        <v>0</v>
      </c>
      <c r="I224">
        <v>3</v>
      </c>
      <c r="X224">
        <v>100000</v>
      </c>
    </row>
    <row r="225" spans="1:24" x14ac:dyDescent="0.25">
      <c r="A225">
        <v>116</v>
      </c>
      <c r="B225" t="s">
        <v>222</v>
      </c>
      <c r="C225" s="1">
        <v>38108</v>
      </c>
      <c r="D225" t="s">
        <v>27</v>
      </c>
      <c r="E225" t="s">
        <v>103</v>
      </c>
      <c r="F225" t="str">
        <f>VLOOKUP(E225,Sheet1!$A$2:$B$215,2, FALSE)</f>
        <v>MWI</v>
      </c>
      <c r="H225">
        <v>0</v>
      </c>
      <c r="J225">
        <v>12380</v>
      </c>
      <c r="Q225">
        <v>12360</v>
      </c>
      <c r="T225">
        <v>20</v>
      </c>
      <c r="X225">
        <v>61220</v>
      </c>
    </row>
    <row r="226" spans="1:24" x14ac:dyDescent="0.25">
      <c r="A226">
        <v>139</v>
      </c>
      <c r="B226" t="s">
        <v>254</v>
      </c>
      <c r="C226" s="1">
        <v>38718</v>
      </c>
      <c r="D226" t="s">
        <v>27</v>
      </c>
      <c r="E226" t="s">
        <v>103</v>
      </c>
      <c r="F226" t="str">
        <f>VLOOKUP(E226,Sheet1!$A$2:$B$215,2, FALSE)</f>
        <v>MWI</v>
      </c>
      <c r="H226">
        <v>150000</v>
      </c>
      <c r="X226">
        <v>150000</v>
      </c>
    </row>
    <row r="227" spans="1:24" x14ac:dyDescent="0.25">
      <c r="A227">
        <v>290</v>
      </c>
      <c r="B227" t="s">
        <v>404</v>
      </c>
      <c r="C227" s="1">
        <v>41214</v>
      </c>
      <c r="D227" t="s">
        <v>27</v>
      </c>
      <c r="E227" t="s">
        <v>103</v>
      </c>
      <c r="F227" t="str">
        <f>VLOOKUP(E227,Sheet1!$A$2:$B$215,2, FALSE)</f>
        <v>MWI</v>
      </c>
      <c r="G227">
        <v>1900000</v>
      </c>
      <c r="H227">
        <v>150000</v>
      </c>
      <c r="X227">
        <v>0</v>
      </c>
    </row>
    <row r="228" spans="1:24" x14ac:dyDescent="0.25">
      <c r="A228">
        <v>224</v>
      </c>
      <c r="B228" t="s">
        <v>342</v>
      </c>
      <c r="C228" s="1">
        <v>39948</v>
      </c>
      <c r="D228" t="s">
        <v>27</v>
      </c>
      <c r="E228" t="s">
        <v>343</v>
      </c>
      <c r="F228" t="str">
        <f>VLOOKUP(E228,Sheet1!$A$2:$B$215,2, FALSE)</f>
        <v>NAM</v>
      </c>
      <c r="G228">
        <v>700000</v>
      </c>
      <c r="H228">
        <v>50000</v>
      </c>
      <c r="X228">
        <v>50000</v>
      </c>
    </row>
    <row r="229" spans="1:24" x14ac:dyDescent="0.25">
      <c r="A229">
        <v>265</v>
      </c>
      <c r="B229" t="s">
        <v>342</v>
      </c>
      <c r="C229" s="1">
        <v>40627</v>
      </c>
      <c r="D229" t="s">
        <v>27</v>
      </c>
      <c r="E229" t="s">
        <v>343</v>
      </c>
      <c r="F229" t="str">
        <f>VLOOKUP(E229,Sheet1!$A$2:$B$215,2, FALSE)</f>
        <v>NAM</v>
      </c>
      <c r="G229">
        <v>228500</v>
      </c>
      <c r="H229">
        <v>50000</v>
      </c>
      <c r="X229">
        <v>50000</v>
      </c>
    </row>
    <row r="230" spans="1:24" x14ac:dyDescent="0.25">
      <c r="A230">
        <v>131</v>
      </c>
      <c r="B230" t="s">
        <v>241</v>
      </c>
      <c r="C230" s="1">
        <v>38534</v>
      </c>
      <c r="D230" t="s">
        <v>27</v>
      </c>
      <c r="E230" t="s">
        <v>242</v>
      </c>
      <c r="F230" t="str">
        <f>VLOOKUP(E230,Sheet1!$A$2:$B$215,2, FALSE)</f>
        <v>NER</v>
      </c>
      <c r="H230">
        <v>0</v>
      </c>
      <c r="I230">
        <v>3</v>
      </c>
      <c r="X230">
        <v>36200</v>
      </c>
    </row>
    <row r="231" spans="1:24" x14ac:dyDescent="0.25">
      <c r="A231">
        <v>278</v>
      </c>
      <c r="B231" t="s">
        <v>241</v>
      </c>
      <c r="C231" s="1">
        <v>40947</v>
      </c>
      <c r="D231" t="s">
        <v>27</v>
      </c>
      <c r="E231" t="s">
        <v>242</v>
      </c>
      <c r="F231" t="str">
        <f>VLOOKUP(E231,Sheet1!$A$2:$B$215,2, FALSE)</f>
        <v>NER</v>
      </c>
      <c r="X231">
        <v>0</v>
      </c>
    </row>
    <row r="232" spans="1:24" x14ac:dyDescent="0.25">
      <c r="A232">
        <v>66</v>
      </c>
      <c r="B232" t="s">
        <v>155</v>
      </c>
      <c r="C232" s="1">
        <v>37257</v>
      </c>
      <c r="D232" t="s">
        <v>27</v>
      </c>
      <c r="E232" t="s">
        <v>156</v>
      </c>
      <c r="F232" t="str">
        <f>VLOOKUP(E232,Sheet1!$A$2:$B$215,2, FALSE)</f>
        <v>NGA</v>
      </c>
      <c r="H232">
        <v>21612</v>
      </c>
      <c r="X232">
        <v>21612</v>
      </c>
    </row>
    <row r="233" spans="1:24" x14ac:dyDescent="0.25">
      <c r="A233">
        <v>287</v>
      </c>
      <c r="B233" t="s">
        <v>402</v>
      </c>
      <c r="C233" s="1">
        <v>41153</v>
      </c>
      <c r="D233" t="s">
        <v>27</v>
      </c>
      <c r="E233" t="s">
        <v>156</v>
      </c>
      <c r="F233" t="str">
        <f>VLOOKUP(E233,Sheet1!$A$2:$B$215,2, FALSE)</f>
        <v>NGA</v>
      </c>
      <c r="G233">
        <v>20000</v>
      </c>
      <c r="H233">
        <v>100000</v>
      </c>
      <c r="I233">
        <v>1</v>
      </c>
      <c r="J233">
        <v>0</v>
      </c>
      <c r="X233">
        <v>100000</v>
      </c>
    </row>
    <row r="234" spans="1:24" x14ac:dyDescent="0.25">
      <c r="A234">
        <v>6</v>
      </c>
      <c r="B234" t="s">
        <v>36</v>
      </c>
      <c r="C234" s="1">
        <v>36373</v>
      </c>
      <c r="D234" t="s">
        <v>24</v>
      </c>
      <c r="E234" t="s">
        <v>37</v>
      </c>
      <c r="F234" t="str">
        <f>VLOOKUP(E234,Sheet1!$A$2:$B$215,2, FALSE)</f>
        <v>NIC</v>
      </c>
      <c r="H234">
        <v>10000</v>
      </c>
      <c r="I234">
        <v>2</v>
      </c>
      <c r="X234">
        <v>10000</v>
      </c>
    </row>
    <row r="235" spans="1:24" x14ac:dyDescent="0.25">
      <c r="A235">
        <v>52</v>
      </c>
      <c r="B235" t="s">
        <v>124</v>
      </c>
      <c r="C235" s="1">
        <v>37104</v>
      </c>
      <c r="D235" t="s">
        <v>24</v>
      </c>
      <c r="E235" t="s">
        <v>37</v>
      </c>
      <c r="F235" t="str">
        <f>VLOOKUP(E235,Sheet1!$A$2:$B$215,2, FALSE)</f>
        <v>NIC</v>
      </c>
      <c r="H235">
        <v>0</v>
      </c>
      <c r="X235">
        <v>0</v>
      </c>
    </row>
    <row r="236" spans="1:24" x14ac:dyDescent="0.25">
      <c r="A236">
        <v>60</v>
      </c>
      <c r="B236" t="s">
        <v>148</v>
      </c>
      <c r="C236" s="1">
        <v>37196</v>
      </c>
      <c r="D236" t="s">
        <v>24</v>
      </c>
      <c r="E236" t="s">
        <v>37</v>
      </c>
      <c r="F236" t="str">
        <f>VLOOKUP(E236,Sheet1!$A$2:$B$215,2, FALSE)</f>
        <v>NIC</v>
      </c>
      <c r="H236">
        <v>0</v>
      </c>
      <c r="X236">
        <v>60000</v>
      </c>
    </row>
    <row r="237" spans="1:24" x14ac:dyDescent="0.25">
      <c r="A237">
        <v>74</v>
      </c>
      <c r="B237" t="s">
        <v>163</v>
      </c>
      <c r="C237" s="1">
        <v>37408</v>
      </c>
      <c r="D237" t="s">
        <v>24</v>
      </c>
      <c r="E237" t="s">
        <v>37</v>
      </c>
      <c r="F237" t="str">
        <f>VLOOKUP(E237,Sheet1!$A$2:$B$215,2, FALSE)</f>
        <v>NIC</v>
      </c>
      <c r="H237">
        <v>0</v>
      </c>
      <c r="I237">
        <v>1</v>
      </c>
      <c r="X237">
        <v>0</v>
      </c>
    </row>
    <row r="238" spans="1:24" x14ac:dyDescent="0.25">
      <c r="A238">
        <v>179</v>
      </c>
      <c r="B238" t="s">
        <v>292</v>
      </c>
      <c r="C238" s="1">
        <v>39326</v>
      </c>
      <c r="D238" t="s">
        <v>24</v>
      </c>
      <c r="E238" t="s">
        <v>37</v>
      </c>
      <c r="F238" t="str">
        <f>VLOOKUP(E238,Sheet1!$A$2:$B$215,2, FALSE)</f>
        <v>NIC</v>
      </c>
      <c r="G238">
        <v>175000</v>
      </c>
      <c r="H238">
        <v>50000</v>
      </c>
      <c r="X238">
        <v>50000</v>
      </c>
    </row>
    <row r="239" spans="1:24" x14ac:dyDescent="0.25">
      <c r="A239">
        <v>211</v>
      </c>
      <c r="B239" t="s">
        <v>330</v>
      </c>
      <c r="C239" s="1">
        <v>39722</v>
      </c>
      <c r="D239" t="s">
        <v>24</v>
      </c>
      <c r="E239" t="s">
        <v>37</v>
      </c>
      <c r="F239" t="str">
        <f>VLOOKUP(E239,Sheet1!$A$2:$B$215,2, FALSE)</f>
        <v>NIC</v>
      </c>
      <c r="X239">
        <v>0</v>
      </c>
    </row>
    <row r="240" spans="1:24" x14ac:dyDescent="0.25">
      <c r="A240">
        <v>271</v>
      </c>
      <c r="B240" t="s">
        <v>330</v>
      </c>
      <c r="C240" s="1">
        <v>40836</v>
      </c>
      <c r="D240" t="s">
        <v>24</v>
      </c>
      <c r="E240" t="s">
        <v>37</v>
      </c>
      <c r="F240" t="str">
        <f>VLOOKUP(E240,Sheet1!$A$2:$B$215,2, FALSE)</f>
        <v>NIC</v>
      </c>
      <c r="K240">
        <v>500</v>
      </c>
      <c r="L240">
        <v>2500</v>
      </c>
      <c r="M240">
        <v>1000</v>
      </c>
      <c r="R240">
        <v>1000</v>
      </c>
      <c r="T240">
        <v>1000</v>
      </c>
      <c r="X240">
        <v>0</v>
      </c>
    </row>
    <row r="241" spans="1:24" x14ac:dyDescent="0.25">
      <c r="A241">
        <v>175</v>
      </c>
      <c r="B241" t="s">
        <v>289</v>
      </c>
      <c r="C241" s="1">
        <v>39295</v>
      </c>
      <c r="D241" t="s">
        <v>32</v>
      </c>
      <c r="E241" t="s">
        <v>290</v>
      </c>
      <c r="F241" t="str">
        <f>VLOOKUP(E241,Sheet1!$A$2:$B$215,2, FALSE)</f>
        <v>NPL</v>
      </c>
      <c r="G241">
        <v>645000</v>
      </c>
      <c r="H241">
        <v>50000</v>
      </c>
      <c r="X241">
        <v>50000</v>
      </c>
    </row>
    <row r="242" spans="1:24" x14ac:dyDescent="0.25">
      <c r="A242">
        <v>207</v>
      </c>
      <c r="B242" t="s">
        <v>289</v>
      </c>
      <c r="C242" s="1">
        <v>39699</v>
      </c>
      <c r="D242" t="s">
        <v>32</v>
      </c>
      <c r="E242" t="s">
        <v>290</v>
      </c>
      <c r="F242" t="str">
        <f>VLOOKUP(E242,Sheet1!$A$2:$B$215,2, FALSE)</f>
        <v>NPL</v>
      </c>
      <c r="G242">
        <v>70000</v>
      </c>
      <c r="H242">
        <v>50000</v>
      </c>
      <c r="X242">
        <v>50000</v>
      </c>
    </row>
    <row r="243" spans="1:24" x14ac:dyDescent="0.25">
      <c r="A243">
        <v>245</v>
      </c>
      <c r="B243" t="s">
        <v>368</v>
      </c>
      <c r="C243" s="1">
        <v>40318</v>
      </c>
      <c r="D243" t="s">
        <v>32</v>
      </c>
      <c r="E243" t="s">
        <v>290</v>
      </c>
      <c r="F243" t="str">
        <f>VLOOKUP(E243,Sheet1!$A$2:$B$215,2, FALSE)</f>
        <v>NPL</v>
      </c>
      <c r="G243">
        <v>67000</v>
      </c>
      <c r="H243">
        <v>50000</v>
      </c>
      <c r="X243">
        <v>50000</v>
      </c>
    </row>
    <row r="244" spans="1:24" x14ac:dyDescent="0.25">
      <c r="A244">
        <v>260</v>
      </c>
      <c r="B244" t="s">
        <v>380</v>
      </c>
      <c r="C244" s="1">
        <v>40597</v>
      </c>
      <c r="D244" t="s">
        <v>32</v>
      </c>
      <c r="E244" t="s">
        <v>381</v>
      </c>
      <c r="F244" t="str">
        <f>VLOOKUP(E244,Sheet1!$A$2:$B$215,2, FALSE)</f>
        <v>NZL</v>
      </c>
      <c r="H244">
        <v>826450</v>
      </c>
      <c r="X244">
        <v>826450</v>
      </c>
    </row>
    <row r="245" spans="1:24" x14ac:dyDescent="0.25">
      <c r="A245">
        <v>54</v>
      </c>
      <c r="B245" t="s">
        <v>132</v>
      </c>
      <c r="C245" s="1">
        <v>37135</v>
      </c>
      <c r="D245" t="s">
        <v>32</v>
      </c>
      <c r="E245" t="s">
        <v>133</v>
      </c>
      <c r="F245" t="str">
        <f>VLOOKUP(E245,Sheet1!$A$2:$B$215,2, FALSE)</f>
        <v>PAK</v>
      </c>
      <c r="H245">
        <v>0</v>
      </c>
      <c r="X245">
        <v>0</v>
      </c>
    </row>
    <row r="246" spans="1:24" x14ac:dyDescent="0.25">
      <c r="A246">
        <v>133</v>
      </c>
      <c r="B246" t="s">
        <v>249</v>
      </c>
      <c r="C246" s="1">
        <v>38626</v>
      </c>
      <c r="D246" t="s">
        <v>32</v>
      </c>
      <c r="E246" t="s">
        <v>133</v>
      </c>
      <c r="F246" t="str">
        <f>VLOOKUP(E246,Sheet1!$A$2:$B$215,2, FALSE)</f>
        <v>PAK</v>
      </c>
      <c r="G246">
        <v>3500000</v>
      </c>
      <c r="H246">
        <v>7750000</v>
      </c>
      <c r="I246">
        <v>4</v>
      </c>
      <c r="J246">
        <v>325618</v>
      </c>
      <c r="K246">
        <v>18000</v>
      </c>
      <c r="L246">
        <v>222900</v>
      </c>
      <c r="N246">
        <v>28000</v>
      </c>
      <c r="O246">
        <v>5200</v>
      </c>
      <c r="P246">
        <v>18000</v>
      </c>
      <c r="Q246">
        <v>30518</v>
      </c>
      <c r="T246">
        <v>3000</v>
      </c>
      <c r="X246">
        <v>12558310</v>
      </c>
    </row>
    <row r="247" spans="1:24" x14ac:dyDescent="0.25">
      <c r="A247">
        <v>170</v>
      </c>
      <c r="B247" t="s">
        <v>285</v>
      </c>
      <c r="C247" s="1">
        <v>39264</v>
      </c>
      <c r="D247" t="s">
        <v>32</v>
      </c>
      <c r="E247" t="s">
        <v>133</v>
      </c>
      <c r="F247" t="str">
        <f>VLOOKUP(E247,Sheet1!$A$2:$B$215,2, FALSE)</f>
        <v>PAK</v>
      </c>
      <c r="G247">
        <v>1500000</v>
      </c>
      <c r="H247">
        <v>285000</v>
      </c>
      <c r="I247">
        <v>1</v>
      </c>
      <c r="X247">
        <v>295000</v>
      </c>
    </row>
    <row r="248" spans="1:24" x14ac:dyDescent="0.25">
      <c r="A248">
        <v>212</v>
      </c>
      <c r="B248" t="s">
        <v>332</v>
      </c>
      <c r="C248" s="1">
        <v>39760</v>
      </c>
      <c r="D248" t="s">
        <v>32</v>
      </c>
      <c r="E248" t="s">
        <v>133</v>
      </c>
      <c r="F248" t="str">
        <f>VLOOKUP(E248,Sheet1!$A$2:$B$215,2, FALSE)</f>
        <v>PAK</v>
      </c>
      <c r="G248">
        <v>366000</v>
      </c>
      <c r="H248">
        <v>100000</v>
      </c>
      <c r="X248">
        <v>100000</v>
      </c>
    </row>
    <row r="249" spans="1:24" x14ac:dyDescent="0.25">
      <c r="A249">
        <v>226</v>
      </c>
      <c r="B249" t="s">
        <v>344</v>
      </c>
      <c r="C249" s="1">
        <v>39948</v>
      </c>
      <c r="D249" t="s">
        <v>32</v>
      </c>
      <c r="E249" t="s">
        <v>133</v>
      </c>
      <c r="F249" t="str">
        <f>VLOOKUP(E249,Sheet1!$A$2:$B$215,2, FALSE)</f>
        <v>PAK</v>
      </c>
      <c r="G249">
        <v>2000000</v>
      </c>
      <c r="H249">
        <v>250000</v>
      </c>
      <c r="J249">
        <v>5150</v>
      </c>
      <c r="X249">
        <v>330000</v>
      </c>
    </row>
    <row r="250" spans="1:24" x14ac:dyDescent="0.25">
      <c r="A250">
        <v>248</v>
      </c>
      <c r="B250" t="s">
        <v>372</v>
      </c>
      <c r="C250" s="1">
        <v>40392</v>
      </c>
      <c r="D250" t="s">
        <v>32</v>
      </c>
      <c r="E250" t="s">
        <v>133</v>
      </c>
      <c r="F250" t="str">
        <f>VLOOKUP(E250,Sheet1!$A$2:$B$215,2, FALSE)</f>
        <v>PAK</v>
      </c>
      <c r="G250">
        <v>20000000</v>
      </c>
      <c r="H250">
        <v>4850000</v>
      </c>
      <c r="I250">
        <v>2</v>
      </c>
      <c r="J250">
        <v>99900</v>
      </c>
      <c r="L250">
        <v>35000</v>
      </c>
      <c r="M250">
        <v>15000</v>
      </c>
      <c r="N250">
        <v>3650</v>
      </c>
      <c r="P250">
        <v>10000</v>
      </c>
      <c r="R250">
        <v>20000</v>
      </c>
      <c r="T250">
        <v>10000</v>
      </c>
      <c r="V250">
        <v>6250</v>
      </c>
      <c r="X250">
        <v>8200000</v>
      </c>
    </row>
    <row r="251" spans="1:24" x14ac:dyDescent="0.25">
      <c r="A251">
        <v>269</v>
      </c>
      <c r="B251" t="s">
        <v>390</v>
      </c>
      <c r="C251" s="1">
        <v>40798</v>
      </c>
      <c r="D251" t="s">
        <v>32</v>
      </c>
      <c r="E251" t="s">
        <v>133</v>
      </c>
      <c r="F251" t="str">
        <f>VLOOKUP(E251,Sheet1!$A$2:$B$215,2, FALSE)</f>
        <v>PAK</v>
      </c>
      <c r="G251">
        <v>5000000</v>
      </c>
      <c r="H251">
        <v>50000</v>
      </c>
      <c r="X251">
        <v>50000</v>
      </c>
    </row>
    <row r="252" spans="1:24" x14ac:dyDescent="0.25">
      <c r="A252">
        <v>71</v>
      </c>
      <c r="B252" t="s">
        <v>161</v>
      </c>
      <c r="C252" s="1">
        <v>37377</v>
      </c>
      <c r="D252" t="s">
        <v>24</v>
      </c>
      <c r="E252" t="s">
        <v>162</v>
      </c>
      <c r="F252" t="str">
        <f>VLOOKUP(E252,Sheet1!$A$2:$B$215,2, FALSE)</f>
        <v>PAN</v>
      </c>
      <c r="H252">
        <v>2000</v>
      </c>
      <c r="X252">
        <v>2000</v>
      </c>
    </row>
    <row r="253" spans="1:24" x14ac:dyDescent="0.25">
      <c r="A253">
        <v>94</v>
      </c>
      <c r="B253" t="s">
        <v>161</v>
      </c>
      <c r="C253" s="1">
        <v>37591</v>
      </c>
      <c r="D253" t="s">
        <v>24</v>
      </c>
      <c r="E253" t="s">
        <v>162</v>
      </c>
      <c r="F253" t="str">
        <f>VLOOKUP(E253,Sheet1!$A$2:$B$215,2, FALSE)</f>
        <v>PAN</v>
      </c>
      <c r="H253">
        <v>1345</v>
      </c>
      <c r="J253">
        <v>675</v>
      </c>
      <c r="X253">
        <v>1345</v>
      </c>
    </row>
    <row r="254" spans="1:24" x14ac:dyDescent="0.25">
      <c r="A254">
        <v>105</v>
      </c>
      <c r="B254" t="s">
        <v>161</v>
      </c>
      <c r="C254" s="1">
        <v>37803</v>
      </c>
      <c r="D254" t="s">
        <v>24</v>
      </c>
      <c r="E254" t="s">
        <v>162</v>
      </c>
      <c r="F254" t="str">
        <f>VLOOKUP(E254,Sheet1!$A$2:$B$215,2, FALSE)</f>
        <v>PAN</v>
      </c>
      <c r="H254">
        <v>0</v>
      </c>
      <c r="I254">
        <v>1</v>
      </c>
      <c r="J254">
        <v>6500</v>
      </c>
      <c r="K254">
        <v>500</v>
      </c>
      <c r="Q254">
        <v>6000</v>
      </c>
      <c r="X254">
        <v>16700</v>
      </c>
    </row>
    <row r="255" spans="1:24" x14ac:dyDescent="0.25">
      <c r="A255">
        <v>114</v>
      </c>
      <c r="B255" t="s">
        <v>216</v>
      </c>
      <c r="C255" s="1">
        <v>37956</v>
      </c>
      <c r="D255" t="s">
        <v>24</v>
      </c>
      <c r="E255" t="s">
        <v>162</v>
      </c>
      <c r="F255" t="str">
        <f>VLOOKUP(E255,Sheet1!$A$2:$B$215,2, FALSE)</f>
        <v>PAN</v>
      </c>
      <c r="H255">
        <v>0</v>
      </c>
      <c r="J255">
        <v>2300</v>
      </c>
      <c r="L255">
        <v>1000</v>
      </c>
      <c r="Q255">
        <v>1100</v>
      </c>
      <c r="X255">
        <v>6178</v>
      </c>
    </row>
    <row r="256" spans="1:24" x14ac:dyDescent="0.25">
      <c r="A256">
        <v>126</v>
      </c>
      <c r="B256" t="s">
        <v>161</v>
      </c>
      <c r="C256" s="1">
        <v>38322</v>
      </c>
      <c r="D256" t="s">
        <v>24</v>
      </c>
      <c r="E256" t="s">
        <v>162</v>
      </c>
      <c r="F256" t="str">
        <f>VLOOKUP(E256,Sheet1!$A$2:$B$215,2, FALSE)</f>
        <v>PAN</v>
      </c>
      <c r="H256">
        <v>0</v>
      </c>
      <c r="X256">
        <v>0</v>
      </c>
    </row>
    <row r="257" spans="1:24" x14ac:dyDescent="0.25">
      <c r="A257">
        <v>214</v>
      </c>
      <c r="B257" t="s">
        <v>333</v>
      </c>
      <c r="C257" s="1">
        <v>39790</v>
      </c>
      <c r="D257" t="s">
        <v>24</v>
      </c>
      <c r="E257" t="s">
        <v>162</v>
      </c>
      <c r="F257" t="str">
        <f>VLOOKUP(E257,Sheet1!$A$2:$B$215,2, FALSE)</f>
        <v>PAN</v>
      </c>
      <c r="G257">
        <v>40158</v>
      </c>
      <c r="H257">
        <v>100000</v>
      </c>
      <c r="X257">
        <v>100000</v>
      </c>
    </row>
    <row r="258" spans="1:24" x14ac:dyDescent="0.25">
      <c r="A258">
        <v>258</v>
      </c>
      <c r="B258" t="s">
        <v>161</v>
      </c>
      <c r="C258" s="1">
        <v>40512</v>
      </c>
      <c r="D258" t="s">
        <v>24</v>
      </c>
      <c r="E258" t="s">
        <v>162</v>
      </c>
      <c r="F258" t="str">
        <f>VLOOKUP(E258,Sheet1!$A$2:$B$215,2, FALSE)</f>
        <v>PAN</v>
      </c>
      <c r="G258">
        <v>6200</v>
      </c>
      <c r="J258">
        <v>1714</v>
      </c>
      <c r="K258">
        <v>214</v>
      </c>
      <c r="L258">
        <v>1500</v>
      </c>
      <c r="X258">
        <v>9812</v>
      </c>
    </row>
    <row r="259" spans="1:24" x14ac:dyDescent="0.25">
      <c r="A259">
        <v>289</v>
      </c>
      <c r="B259" t="s">
        <v>161</v>
      </c>
      <c r="C259" s="1">
        <v>41214</v>
      </c>
      <c r="D259" t="s">
        <v>24</v>
      </c>
      <c r="E259" t="s">
        <v>162</v>
      </c>
      <c r="F259" t="str">
        <f>VLOOKUP(E259,Sheet1!$A$2:$B$215,2, FALSE)</f>
        <v>PAN</v>
      </c>
      <c r="G259">
        <v>5118</v>
      </c>
      <c r="H259">
        <v>21400</v>
      </c>
      <c r="J259">
        <v>3000</v>
      </c>
      <c r="K259">
        <v>500</v>
      </c>
      <c r="L259">
        <v>2500</v>
      </c>
      <c r="X259">
        <v>56400</v>
      </c>
    </row>
    <row r="260" spans="1:24" x14ac:dyDescent="0.25">
      <c r="A260">
        <v>45</v>
      </c>
      <c r="B260" t="s">
        <v>108</v>
      </c>
      <c r="C260" s="1">
        <v>36951</v>
      </c>
      <c r="D260" t="s">
        <v>24</v>
      </c>
      <c r="E260" t="s">
        <v>109</v>
      </c>
      <c r="F260" t="str">
        <f>VLOOKUP(E260,Sheet1!$A$2:$B$215,2, FALSE)</f>
        <v>PER</v>
      </c>
      <c r="H260">
        <v>15000</v>
      </c>
      <c r="I260">
        <v>0</v>
      </c>
      <c r="J260">
        <v>6111</v>
      </c>
      <c r="L260">
        <v>5100</v>
      </c>
      <c r="O260">
        <v>761</v>
      </c>
      <c r="T260">
        <v>250</v>
      </c>
      <c r="X260">
        <v>15000</v>
      </c>
    </row>
    <row r="261" spans="1:24" x14ac:dyDescent="0.25">
      <c r="A261">
        <v>50</v>
      </c>
      <c r="B261" t="s">
        <v>118</v>
      </c>
      <c r="C261" s="1">
        <v>37043</v>
      </c>
      <c r="D261" t="s">
        <v>24</v>
      </c>
      <c r="E261" t="s">
        <v>109</v>
      </c>
      <c r="F261" t="str">
        <f>VLOOKUP(E261,Sheet1!$A$2:$B$215,2, FALSE)</f>
        <v>PER</v>
      </c>
      <c r="H261">
        <v>24420</v>
      </c>
      <c r="I261">
        <v>3</v>
      </c>
      <c r="J261">
        <v>6107</v>
      </c>
      <c r="L261">
        <v>5100</v>
      </c>
      <c r="O261">
        <v>757</v>
      </c>
      <c r="T261">
        <v>250</v>
      </c>
      <c r="X261">
        <v>699130</v>
      </c>
    </row>
    <row r="262" spans="1:24" x14ac:dyDescent="0.25">
      <c r="A262">
        <v>79</v>
      </c>
      <c r="B262" t="s">
        <v>169</v>
      </c>
      <c r="C262" s="1">
        <v>37438</v>
      </c>
      <c r="D262" t="s">
        <v>24</v>
      </c>
      <c r="E262" t="s">
        <v>109</v>
      </c>
      <c r="F262" t="str">
        <f>VLOOKUP(E262,Sheet1!$A$2:$B$215,2, FALSE)</f>
        <v>PER</v>
      </c>
      <c r="H262">
        <v>5000</v>
      </c>
      <c r="X262">
        <v>5000</v>
      </c>
    </row>
    <row r="263" spans="1:24" x14ac:dyDescent="0.25">
      <c r="A263">
        <v>176</v>
      </c>
      <c r="B263" t="s">
        <v>118</v>
      </c>
      <c r="C263" s="1">
        <v>39295</v>
      </c>
      <c r="D263" t="s">
        <v>24</v>
      </c>
      <c r="E263" t="s">
        <v>109</v>
      </c>
      <c r="F263" t="str">
        <f>VLOOKUP(E263,Sheet1!$A$2:$B$215,2, FALSE)</f>
        <v>PER</v>
      </c>
      <c r="G263">
        <v>655000</v>
      </c>
      <c r="H263">
        <v>300000</v>
      </c>
      <c r="I263">
        <v>6</v>
      </c>
      <c r="J263">
        <v>16500</v>
      </c>
      <c r="K263">
        <v>3500</v>
      </c>
      <c r="P263">
        <v>2000</v>
      </c>
      <c r="T263">
        <v>11000</v>
      </c>
      <c r="X263">
        <v>3400000</v>
      </c>
    </row>
    <row r="264" spans="1:24" x14ac:dyDescent="0.25">
      <c r="A264">
        <v>281</v>
      </c>
      <c r="B264" t="s">
        <v>108</v>
      </c>
      <c r="C264" s="1">
        <v>41016</v>
      </c>
      <c r="D264" t="s">
        <v>24</v>
      </c>
      <c r="E264" t="s">
        <v>109</v>
      </c>
      <c r="F264" t="str">
        <f>VLOOKUP(E264,Sheet1!$A$2:$B$215,2, FALSE)</f>
        <v>PER</v>
      </c>
      <c r="G264">
        <v>650000</v>
      </c>
      <c r="H264">
        <v>100000</v>
      </c>
      <c r="X264">
        <v>100000</v>
      </c>
    </row>
    <row r="265" spans="1:24" x14ac:dyDescent="0.25">
      <c r="A265">
        <v>143</v>
      </c>
      <c r="B265" t="s">
        <v>258</v>
      </c>
      <c r="C265" s="1">
        <v>38749</v>
      </c>
      <c r="D265" t="s">
        <v>32</v>
      </c>
      <c r="E265" t="s">
        <v>259</v>
      </c>
      <c r="F265" t="str">
        <f>VLOOKUP(E265,Sheet1!$A$2:$B$215,2, FALSE)</f>
        <v>PHL</v>
      </c>
      <c r="H265">
        <v>55000</v>
      </c>
      <c r="X265">
        <v>55000</v>
      </c>
    </row>
    <row r="266" spans="1:24" x14ac:dyDescent="0.25">
      <c r="A266">
        <v>156</v>
      </c>
      <c r="B266" t="s">
        <v>276</v>
      </c>
      <c r="C266" s="1">
        <v>38991</v>
      </c>
      <c r="D266" t="s">
        <v>32</v>
      </c>
      <c r="E266" t="s">
        <v>259</v>
      </c>
      <c r="F266" t="str">
        <f>VLOOKUP(E266,Sheet1!$A$2:$B$215,2, FALSE)</f>
        <v>PHL</v>
      </c>
      <c r="H266">
        <v>787000</v>
      </c>
      <c r="I266">
        <v>2</v>
      </c>
      <c r="X266">
        <v>793500</v>
      </c>
    </row>
    <row r="267" spans="1:24" x14ac:dyDescent="0.25">
      <c r="A267">
        <v>202</v>
      </c>
      <c r="B267" t="s">
        <v>316</v>
      </c>
      <c r="C267" s="1">
        <v>39607</v>
      </c>
      <c r="D267" t="s">
        <v>32</v>
      </c>
      <c r="E267" t="s">
        <v>259</v>
      </c>
      <c r="F267" t="str">
        <f>VLOOKUP(E267,Sheet1!$A$2:$B$215,2, FALSE)</f>
        <v>PHL</v>
      </c>
      <c r="G267">
        <v>4800000</v>
      </c>
      <c r="H267">
        <v>185000</v>
      </c>
      <c r="I267">
        <v>1</v>
      </c>
      <c r="X267">
        <v>185000</v>
      </c>
    </row>
    <row r="268" spans="1:24" x14ac:dyDescent="0.25">
      <c r="A268">
        <v>233</v>
      </c>
      <c r="B268" t="s">
        <v>352</v>
      </c>
      <c r="C268" s="1">
        <v>40058</v>
      </c>
      <c r="D268" t="s">
        <v>32</v>
      </c>
      <c r="E268" t="s">
        <v>259</v>
      </c>
      <c r="F268" t="str">
        <f>VLOOKUP(E268,Sheet1!$A$2:$B$215,2, FALSE)</f>
        <v>PHL</v>
      </c>
      <c r="G268">
        <v>1000000</v>
      </c>
      <c r="H268">
        <v>1050000</v>
      </c>
      <c r="I268">
        <v>2</v>
      </c>
      <c r="J268">
        <v>22300</v>
      </c>
      <c r="L268">
        <v>4000</v>
      </c>
      <c r="M268">
        <v>10000</v>
      </c>
      <c r="P268">
        <v>1500</v>
      </c>
      <c r="R268">
        <v>6800</v>
      </c>
      <c r="X268">
        <v>1168000</v>
      </c>
    </row>
    <row r="269" spans="1:24" x14ac:dyDescent="0.25">
      <c r="A269">
        <v>252</v>
      </c>
      <c r="B269" t="s">
        <v>374</v>
      </c>
      <c r="C269" s="1">
        <v>40477</v>
      </c>
      <c r="D269" t="s">
        <v>32</v>
      </c>
      <c r="E269" t="s">
        <v>259</v>
      </c>
      <c r="F269" t="str">
        <f>VLOOKUP(E269,Sheet1!$A$2:$B$215,2, FALSE)</f>
        <v>PHL</v>
      </c>
      <c r="G269">
        <v>2000000</v>
      </c>
      <c r="H269">
        <v>30000</v>
      </c>
      <c r="X269">
        <v>30000</v>
      </c>
    </row>
    <row r="270" spans="1:24" x14ac:dyDescent="0.25">
      <c r="A270">
        <v>270</v>
      </c>
      <c r="B270" t="s">
        <v>276</v>
      </c>
      <c r="C270" s="1">
        <v>40822</v>
      </c>
      <c r="D270" t="s">
        <v>32</v>
      </c>
      <c r="E270" t="s">
        <v>259</v>
      </c>
      <c r="F270" t="str">
        <f>VLOOKUP(E270,Sheet1!$A$2:$B$215,2, FALSE)</f>
        <v>PHL</v>
      </c>
      <c r="G270">
        <v>3200000</v>
      </c>
      <c r="H270">
        <v>50000</v>
      </c>
      <c r="X270">
        <v>50000</v>
      </c>
    </row>
    <row r="271" spans="1:24" x14ac:dyDescent="0.25">
      <c r="A271">
        <v>277</v>
      </c>
      <c r="B271" t="s">
        <v>394</v>
      </c>
      <c r="C271" s="1">
        <v>40898</v>
      </c>
      <c r="D271" t="s">
        <v>32</v>
      </c>
      <c r="E271" t="s">
        <v>259</v>
      </c>
      <c r="F271" t="str">
        <f>VLOOKUP(E271,Sheet1!$A$2:$B$215,2, FALSE)</f>
        <v>PHL</v>
      </c>
      <c r="G271">
        <v>622400</v>
      </c>
      <c r="H271">
        <v>268000</v>
      </c>
      <c r="X271">
        <v>268000</v>
      </c>
    </row>
    <row r="272" spans="1:24" x14ac:dyDescent="0.25">
      <c r="A272">
        <v>284</v>
      </c>
      <c r="B272" t="s">
        <v>399</v>
      </c>
      <c r="C272" s="1">
        <v>41131</v>
      </c>
      <c r="D272" t="s">
        <v>32</v>
      </c>
      <c r="E272" t="s">
        <v>259</v>
      </c>
      <c r="F272" t="str">
        <f>VLOOKUP(E272,Sheet1!$A$2:$B$215,2, FALSE)</f>
        <v>PHL</v>
      </c>
      <c r="G272">
        <v>2000000</v>
      </c>
      <c r="H272">
        <v>50000</v>
      </c>
      <c r="X272">
        <v>50000</v>
      </c>
    </row>
    <row r="273" spans="1:24" x14ac:dyDescent="0.25">
      <c r="A273">
        <v>291</v>
      </c>
      <c r="B273" t="s">
        <v>405</v>
      </c>
      <c r="C273" s="1">
        <v>41244</v>
      </c>
      <c r="D273" t="s">
        <v>32</v>
      </c>
      <c r="E273" t="s">
        <v>259</v>
      </c>
      <c r="F273" t="str">
        <f>VLOOKUP(E273,Sheet1!$A$2:$B$215,2, FALSE)</f>
        <v>PHL</v>
      </c>
      <c r="G273">
        <v>6400000</v>
      </c>
      <c r="H273">
        <v>100000</v>
      </c>
      <c r="X273">
        <v>0</v>
      </c>
    </row>
    <row r="274" spans="1:24" x14ac:dyDescent="0.25">
      <c r="A274">
        <v>187</v>
      </c>
      <c r="B274" t="s">
        <v>300</v>
      </c>
      <c r="C274" s="1">
        <v>39387</v>
      </c>
      <c r="D274" t="s">
        <v>32</v>
      </c>
      <c r="E274" t="s">
        <v>301</v>
      </c>
      <c r="F274" t="str">
        <f>VLOOKUP(E274,Sheet1!$A$2:$B$215,2, FALSE)</f>
        <v>PNG</v>
      </c>
      <c r="G274">
        <v>162000</v>
      </c>
      <c r="H274">
        <v>23750</v>
      </c>
      <c r="X274">
        <v>23750</v>
      </c>
    </row>
    <row r="275" spans="1:24" x14ac:dyDescent="0.25">
      <c r="A275">
        <v>115</v>
      </c>
      <c r="B275" t="s">
        <v>217</v>
      </c>
      <c r="C275" s="1">
        <v>38078</v>
      </c>
      <c r="D275" t="s">
        <v>32</v>
      </c>
      <c r="E275" t="s">
        <v>218</v>
      </c>
      <c r="F275" t="str">
        <f>VLOOKUP(E275,Sheet1!$A$2:$B$215,2, FALSE)</f>
        <v>PRK</v>
      </c>
      <c r="H275">
        <v>110000</v>
      </c>
      <c r="X275">
        <v>110000</v>
      </c>
    </row>
    <row r="276" spans="1:24" x14ac:dyDescent="0.25">
      <c r="A276">
        <v>267</v>
      </c>
      <c r="B276" t="s">
        <v>389</v>
      </c>
      <c r="C276" s="1">
        <v>40779</v>
      </c>
      <c r="D276" t="s">
        <v>32</v>
      </c>
      <c r="E276" t="s">
        <v>218</v>
      </c>
      <c r="F276" t="str">
        <f>VLOOKUP(E276,Sheet1!$A$2:$B$215,2, FALSE)</f>
        <v>PRK</v>
      </c>
      <c r="G276">
        <v>45000</v>
      </c>
      <c r="H276">
        <v>50000</v>
      </c>
      <c r="X276">
        <v>50000</v>
      </c>
    </row>
    <row r="277" spans="1:24" x14ac:dyDescent="0.25">
      <c r="A277">
        <v>85</v>
      </c>
      <c r="B277" t="s">
        <v>188</v>
      </c>
      <c r="C277" s="1">
        <v>37530</v>
      </c>
      <c r="D277" t="s">
        <v>24</v>
      </c>
      <c r="E277" t="s">
        <v>189</v>
      </c>
      <c r="F277" t="str">
        <f>VLOOKUP(E277,Sheet1!$A$2:$B$215,2, FALSE)</f>
        <v>PRY</v>
      </c>
      <c r="H277">
        <v>0</v>
      </c>
      <c r="I277">
        <v>2</v>
      </c>
      <c r="X277">
        <v>0</v>
      </c>
    </row>
    <row r="278" spans="1:24" x14ac:dyDescent="0.25">
      <c r="A278">
        <v>119</v>
      </c>
      <c r="B278" t="s">
        <v>225</v>
      </c>
      <c r="C278" s="1">
        <v>38200</v>
      </c>
      <c r="D278" t="s">
        <v>24</v>
      </c>
      <c r="E278" t="s">
        <v>189</v>
      </c>
      <c r="F278" t="str">
        <f>VLOOKUP(E278,Sheet1!$A$2:$B$215,2, FALSE)</f>
        <v>PRY</v>
      </c>
      <c r="H278">
        <v>18675</v>
      </c>
      <c r="X278">
        <v>18675</v>
      </c>
    </row>
    <row r="279" spans="1:24" x14ac:dyDescent="0.25">
      <c r="A279">
        <v>261</v>
      </c>
      <c r="B279" t="s">
        <v>385</v>
      </c>
      <c r="C279" s="1">
        <v>40603</v>
      </c>
      <c r="D279" t="s">
        <v>24</v>
      </c>
      <c r="E279" t="s">
        <v>189</v>
      </c>
      <c r="F279" t="str">
        <f>VLOOKUP(E279,Sheet1!$A$2:$B$215,2, FALSE)</f>
        <v>PRY</v>
      </c>
      <c r="H279">
        <v>56000</v>
      </c>
      <c r="X279">
        <v>56000</v>
      </c>
    </row>
    <row r="280" spans="1:24" x14ac:dyDescent="0.25">
      <c r="A280">
        <v>279</v>
      </c>
      <c r="B280" t="s">
        <v>188</v>
      </c>
      <c r="C280" s="1">
        <v>40973</v>
      </c>
      <c r="D280" t="s">
        <v>24</v>
      </c>
      <c r="E280" t="s">
        <v>189</v>
      </c>
      <c r="F280" t="str">
        <f>VLOOKUP(E280,Sheet1!$A$2:$B$215,2, FALSE)</f>
        <v>PRY</v>
      </c>
      <c r="G280">
        <v>1300000</v>
      </c>
      <c r="H280">
        <v>45000</v>
      </c>
      <c r="X280">
        <v>45000</v>
      </c>
    </row>
    <row r="281" spans="1:24" x14ac:dyDescent="0.25">
      <c r="A281">
        <v>32</v>
      </c>
      <c r="B281" t="s">
        <v>88</v>
      </c>
      <c r="C281" s="1">
        <v>36800</v>
      </c>
      <c r="D281" t="s">
        <v>32</v>
      </c>
      <c r="E281" t="s">
        <v>89</v>
      </c>
      <c r="F281" t="str">
        <f>VLOOKUP(E281,Sheet1!$A$2:$B$215,2, FALSE)</f>
        <v>PSE</v>
      </c>
      <c r="H281">
        <v>0</v>
      </c>
      <c r="I281">
        <v>0</v>
      </c>
      <c r="U281">
        <v>2</v>
      </c>
      <c r="X281">
        <v>90000</v>
      </c>
    </row>
    <row r="282" spans="1:24" x14ac:dyDescent="0.25">
      <c r="A282">
        <v>218</v>
      </c>
      <c r="B282" t="s">
        <v>338</v>
      </c>
      <c r="C282" s="1">
        <v>39799</v>
      </c>
      <c r="D282" t="s">
        <v>32</v>
      </c>
      <c r="E282" t="s">
        <v>89</v>
      </c>
      <c r="F282" t="str">
        <f>VLOOKUP(E282,Sheet1!$A$2:$B$215,2, FALSE)</f>
        <v>PSE</v>
      </c>
      <c r="G282">
        <v>90000</v>
      </c>
      <c r="H282">
        <v>921250</v>
      </c>
      <c r="X282">
        <v>921250</v>
      </c>
    </row>
    <row r="283" spans="1:24" x14ac:dyDescent="0.25">
      <c r="A283">
        <v>292</v>
      </c>
      <c r="B283" t="s">
        <v>406</v>
      </c>
      <c r="C283" s="1">
        <v>41275</v>
      </c>
      <c r="D283" t="s">
        <v>32</v>
      </c>
      <c r="E283" t="s">
        <v>89</v>
      </c>
      <c r="F283" t="str">
        <f>VLOOKUP(E283,Sheet1!$A$2:$B$215,2, FALSE)</f>
        <v>PSE</v>
      </c>
      <c r="G283">
        <v>12000</v>
      </c>
      <c r="H283">
        <v>100000</v>
      </c>
      <c r="X283">
        <v>0</v>
      </c>
    </row>
    <row r="284" spans="1:24" x14ac:dyDescent="0.25">
      <c r="A284">
        <v>83</v>
      </c>
      <c r="B284" t="s">
        <v>177</v>
      </c>
      <c r="C284" s="1">
        <v>37469</v>
      </c>
      <c r="D284" t="s">
        <v>32</v>
      </c>
      <c r="E284" t="s">
        <v>178</v>
      </c>
      <c r="F284" t="str">
        <f>VLOOKUP(E284,Sheet1!$A$2:$B$215,2, FALSE)</f>
        <v>ROU</v>
      </c>
      <c r="H284">
        <v>0</v>
      </c>
      <c r="I284">
        <v>3</v>
      </c>
      <c r="J284">
        <v>14500</v>
      </c>
      <c r="S284">
        <v>14500</v>
      </c>
      <c r="X284">
        <v>115140</v>
      </c>
    </row>
    <row r="285" spans="1:24" x14ac:dyDescent="0.25">
      <c r="A285">
        <v>150</v>
      </c>
      <c r="B285" t="s">
        <v>177</v>
      </c>
      <c r="C285" s="1">
        <v>38899</v>
      </c>
      <c r="D285" t="s">
        <v>32</v>
      </c>
      <c r="E285" t="s">
        <v>178</v>
      </c>
      <c r="F285" t="str">
        <f>VLOOKUP(E285,Sheet1!$A$2:$B$215,2, FALSE)</f>
        <v>ROU</v>
      </c>
      <c r="H285">
        <v>5000</v>
      </c>
      <c r="X285">
        <v>5000</v>
      </c>
    </row>
    <row r="286" spans="1:24" x14ac:dyDescent="0.25">
      <c r="A286">
        <v>14</v>
      </c>
      <c r="B286" t="s">
        <v>51</v>
      </c>
      <c r="C286" s="1">
        <v>36434</v>
      </c>
      <c r="D286" t="s">
        <v>32</v>
      </c>
      <c r="E286" t="s">
        <v>52</v>
      </c>
      <c r="F286" t="str">
        <f>VLOOKUP(E286,Sheet1!$A$2:$B$215,2, FALSE)</f>
        <v>RUS</v>
      </c>
      <c r="H286">
        <v>75000</v>
      </c>
      <c r="I286">
        <v>0</v>
      </c>
      <c r="J286">
        <v>76700</v>
      </c>
      <c r="K286">
        <v>11200</v>
      </c>
      <c r="L286">
        <v>55000</v>
      </c>
      <c r="M286">
        <v>10500</v>
      </c>
      <c r="X286">
        <v>610134</v>
      </c>
    </row>
    <row r="287" spans="1:24" x14ac:dyDescent="0.25">
      <c r="A287">
        <v>47</v>
      </c>
      <c r="B287" t="s">
        <v>113</v>
      </c>
      <c r="C287" s="1">
        <v>37012</v>
      </c>
      <c r="D287" t="s">
        <v>32</v>
      </c>
      <c r="E287" t="s">
        <v>52</v>
      </c>
      <c r="F287" t="str">
        <f>VLOOKUP(E287,Sheet1!$A$2:$B$215,2, FALSE)</f>
        <v>RUS</v>
      </c>
      <c r="H287">
        <v>25000</v>
      </c>
      <c r="I287">
        <v>0</v>
      </c>
      <c r="X287">
        <v>25000</v>
      </c>
    </row>
    <row r="288" spans="1:24" x14ac:dyDescent="0.25">
      <c r="A288">
        <v>77</v>
      </c>
      <c r="B288" t="s">
        <v>113</v>
      </c>
      <c r="C288" s="1">
        <v>37438</v>
      </c>
      <c r="D288" t="s">
        <v>32</v>
      </c>
      <c r="E288" t="s">
        <v>52</v>
      </c>
      <c r="F288" t="str">
        <f>VLOOKUP(E288,Sheet1!$A$2:$B$215,2, FALSE)</f>
        <v>RUS</v>
      </c>
      <c r="H288">
        <v>50000</v>
      </c>
      <c r="I288">
        <v>1</v>
      </c>
      <c r="X288">
        <v>50000</v>
      </c>
    </row>
    <row r="289" spans="1:24" x14ac:dyDescent="0.25">
      <c r="A289">
        <v>120</v>
      </c>
      <c r="B289" t="s">
        <v>226</v>
      </c>
      <c r="C289" s="1">
        <v>38200</v>
      </c>
      <c r="D289" t="s">
        <v>27</v>
      </c>
      <c r="E289" t="s">
        <v>227</v>
      </c>
      <c r="F289" t="str">
        <f>VLOOKUP(E289,Sheet1!$A$2:$B$215,2, FALSE)</f>
        <v>SDN</v>
      </c>
      <c r="H289">
        <v>242000</v>
      </c>
      <c r="I289">
        <v>1</v>
      </c>
      <c r="X289">
        <v>247400</v>
      </c>
    </row>
    <row r="290" spans="1:24" x14ac:dyDescent="0.25">
      <c r="A290">
        <v>155</v>
      </c>
      <c r="B290" t="s">
        <v>275</v>
      </c>
      <c r="C290" s="1">
        <v>38961</v>
      </c>
      <c r="D290" t="s">
        <v>27</v>
      </c>
      <c r="E290" t="s">
        <v>227</v>
      </c>
      <c r="F290" t="str">
        <f>VLOOKUP(E290,Sheet1!$A$2:$B$215,2, FALSE)</f>
        <v>SDN</v>
      </c>
      <c r="H290">
        <v>10000</v>
      </c>
      <c r="J290">
        <v>10000</v>
      </c>
      <c r="R290">
        <v>10000</v>
      </c>
      <c r="X290">
        <v>46900</v>
      </c>
    </row>
    <row r="291" spans="1:24" x14ac:dyDescent="0.25">
      <c r="A291">
        <v>169</v>
      </c>
      <c r="B291" t="s">
        <v>226</v>
      </c>
      <c r="C291" s="1">
        <v>39234</v>
      </c>
      <c r="D291" t="s">
        <v>27</v>
      </c>
      <c r="E291" t="s">
        <v>227</v>
      </c>
      <c r="F291" t="str">
        <f>VLOOKUP(E291,Sheet1!$A$2:$B$215,2, FALSE)</f>
        <v>SDN</v>
      </c>
      <c r="H291">
        <v>200000</v>
      </c>
      <c r="X291">
        <v>200000</v>
      </c>
    </row>
    <row r="292" spans="1:24" x14ac:dyDescent="0.25">
      <c r="A292">
        <v>173</v>
      </c>
      <c r="B292" t="s">
        <v>275</v>
      </c>
      <c r="C292" s="1">
        <v>39264</v>
      </c>
      <c r="D292" t="s">
        <v>27</v>
      </c>
      <c r="E292" t="s">
        <v>227</v>
      </c>
      <c r="F292" t="str">
        <f>VLOOKUP(E292,Sheet1!$A$2:$B$215,2, FALSE)</f>
        <v>SDN</v>
      </c>
      <c r="G292">
        <v>365000</v>
      </c>
      <c r="H292">
        <v>100000</v>
      </c>
      <c r="I292">
        <v>1</v>
      </c>
      <c r="J292">
        <v>10000</v>
      </c>
      <c r="R292">
        <v>10000</v>
      </c>
      <c r="X292">
        <v>153400</v>
      </c>
    </row>
    <row r="293" spans="1:24" x14ac:dyDescent="0.25">
      <c r="A293">
        <v>191</v>
      </c>
      <c r="B293" t="s">
        <v>226</v>
      </c>
      <c r="C293" s="1">
        <v>39479</v>
      </c>
      <c r="D293" t="s">
        <v>27</v>
      </c>
      <c r="E293" t="s">
        <v>227</v>
      </c>
      <c r="F293" t="str">
        <f>VLOOKUP(E293,Sheet1!$A$2:$B$215,2, FALSE)</f>
        <v>SDN</v>
      </c>
      <c r="G293">
        <v>2000000</v>
      </c>
      <c r="H293">
        <v>714000</v>
      </c>
      <c r="X293">
        <v>714000</v>
      </c>
    </row>
    <row r="294" spans="1:24" x14ac:dyDescent="0.25">
      <c r="A294">
        <v>225</v>
      </c>
      <c r="B294" t="s">
        <v>345</v>
      </c>
      <c r="C294" s="1">
        <v>39948</v>
      </c>
      <c r="D294" t="s">
        <v>27</v>
      </c>
      <c r="E294" t="s">
        <v>227</v>
      </c>
      <c r="F294" t="str">
        <f>VLOOKUP(E294,Sheet1!$A$2:$B$215,2, FALSE)</f>
        <v>SDN</v>
      </c>
      <c r="G294">
        <v>25000000</v>
      </c>
      <c r="H294">
        <v>200000</v>
      </c>
      <c r="X294">
        <v>200000</v>
      </c>
    </row>
    <row r="295" spans="1:24" x14ac:dyDescent="0.25">
      <c r="A295">
        <v>230</v>
      </c>
      <c r="B295" t="s">
        <v>357</v>
      </c>
      <c r="C295" s="1">
        <v>40066</v>
      </c>
      <c r="D295" t="s">
        <v>27</v>
      </c>
      <c r="E295" t="s">
        <v>358</v>
      </c>
      <c r="F295" t="str">
        <f>VLOOKUP(E295,Sheet1!$A$2:$B$215,2, FALSE)</f>
        <v>SEN</v>
      </c>
      <c r="G295">
        <v>156000</v>
      </c>
      <c r="H295">
        <v>0</v>
      </c>
      <c r="I295">
        <v>3</v>
      </c>
      <c r="X295">
        <v>0</v>
      </c>
    </row>
    <row r="296" spans="1:24" x14ac:dyDescent="0.25">
      <c r="A296">
        <v>278</v>
      </c>
      <c r="B296" t="s">
        <v>241</v>
      </c>
      <c r="C296" s="1">
        <v>40947</v>
      </c>
      <c r="D296" t="s">
        <v>27</v>
      </c>
      <c r="E296" t="s">
        <v>358</v>
      </c>
      <c r="F296" t="str">
        <f>VLOOKUP(E296,Sheet1!$A$2:$B$215,2, FALSE)</f>
        <v>SEN</v>
      </c>
      <c r="X296">
        <v>0</v>
      </c>
    </row>
    <row r="297" spans="1:24" x14ac:dyDescent="0.25">
      <c r="A297">
        <v>96</v>
      </c>
      <c r="B297" t="s">
        <v>194</v>
      </c>
      <c r="C297" s="1">
        <v>37622</v>
      </c>
      <c r="D297" t="s">
        <v>32</v>
      </c>
      <c r="E297" t="s">
        <v>195</v>
      </c>
      <c r="F297" t="str">
        <f>VLOOKUP(E297,Sheet1!$A$2:$B$215,2, FALSE)</f>
        <v>SLB</v>
      </c>
      <c r="H297">
        <v>7242</v>
      </c>
      <c r="X297">
        <v>7242</v>
      </c>
    </row>
    <row r="298" spans="1:24" x14ac:dyDescent="0.25">
      <c r="A298">
        <v>165</v>
      </c>
      <c r="B298" t="s">
        <v>282</v>
      </c>
      <c r="C298" s="1">
        <v>39173</v>
      </c>
      <c r="D298" t="s">
        <v>32</v>
      </c>
      <c r="E298" t="s">
        <v>195</v>
      </c>
      <c r="F298" t="str">
        <f>VLOOKUP(E298,Sheet1!$A$2:$B$215,2, FALSE)</f>
        <v>SLB</v>
      </c>
      <c r="H298">
        <v>50000</v>
      </c>
      <c r="X298">
        <v>50000</v>
      </c>
    </row>
    <row r="299" spans="1:24" x14ac:dyDescent="0.25">
      <c r="A299">
        <v>285</v>
      </c>
      <c r="B299" t="s">
        <v>400</v>
      </c>
      <c r="C299" s="1">
        <v>41134</v>
      </c>
      <c r="D299" t="s">
        <v>27</v>
      </c>
      <c r="E299" t="s">
        <v>401</v>
      </c>
      <c r="F299" t="str">
        <f>VLOOKUP(E299,Sheet1!$A$2:$B$215,2, FALSE)</f>
        <v>SLE</v>
      </c>
      <c r="G299">
        <v>4893</v>
      </c>
      <c r="H299">
        <v>0</v>
      </c>
      <c r="I299">
        <v>2</v>
      </c>
      <c r="X299">
        <v>0</v>
      </c>
    </row>
    <row r="300" spans="1:24" x14ac:dyDescent="0.25">
      <c r="A300">
        <v>38</v>
      </c>
      <c r="B300" t="s">
        <v>98</v>
      </c>
      <c r="C300" s="1">
        <v>36892</v>
      </c>
      <c r="D300" t="s">
        <v>24</v>
      </c>
      <c r="E300" t="s">
        <v>99</v>
      </c>
      <c r="F300" t="str">
        <f>VLOOKUP(E300,Sheet1!$A$2:$B$215,2, FALSE)</f>
        <v>SLV</v>
      </c>
      <c r="H300">
        <v>77500</v>
      </c>
      <c r="I300">
        <v>12</v>
      </c>
      <c r="X300">
        <v>227500</v>
      </c>
    </row>
    <row r="301" spans="1:24" x14ac:dyDescent="0.25">
      <c r="A301">
        <v>41</v>
      </c>
      <c r="B301" t="s">
        <v>98</v>
      </c>
      <c r="C301" s="1">
        <v>36923</v>
      </c>
      <c r="D301" t="s">
        <v>24</v>
      </c>
      <c r="E301" t="s">
        <v>99</v>
      </c>
      <c r="F301" t="str">
        <f>VLOOKUP(E301,Sheet1!$A$2:$B$215,2, FALSE)</f>
        <v>SLV</v>
      </c>
      <c r="H301">
        <v>70000</v>
      </c>
      <c r="I301">
        <v>8</v>
      </c>
      <c r="X301">
        <v>690000</v>
      </c>
    </row>
    <row r="302" spans="1:24" x14ac:dyDescent="0.25">
      <c r="A302">
        <v>52</v>
      </c>
      <c r="B302" t="s">
        <v>119</v>
      </c>
      <c r="C302" s="1">
        <v>37104</v>
      </c>
      <c r="D302" t="s">
        <v>24</v>
      </c>
      <c r="E302" t="s">
        <v>99</v>
      </c>
      <c r="F302" t="str">
        <f>VLOOKUP(E302,Sheet1!$A$2:$B$215,2, FALSE)</f>
        <v>SLV</v>
      </c>
      <c r="H302">
        <v>25000</v>
      </c>
      <c r="I302">
        <v>5</v>
      </c>
      <c r="X302">
        <v>25000</v>
      </c>
    </row>
    <row r="303" spans="1:24" x14ac:dyDescent="0.25">
      <c r="A303">
        <v>135</v>
      </c>
      <c r="B303" t="s">
        <v>245</v>
      </c>
      <c r="C303" s="1">
        <v>38626</v>
      </c>
      <c r="D303" t="s">
        <v>24</v>
      </c>
      <c r="E303" t="s">
        <v>99</v>
      </c>
      <c r="F303" t="str">
        <f>VLOOKUP(E303,Sheet1!$A$2:$B$215,2, FALSE)</f>
        <v>SLV</v>
      </c>
      <c r="H303">
        <v>7034</v>
      </c>
      <c r="I303">
        <v>1</v>
      </c>
      <c r="X303">
        <v>7034</v>
      </c>
    </row>
    <row r="304" spans="1:24" x14ac:dyDescent="0.25">
      <c r="A304">
        <v>239</v>
      </c>
      <c r="B304" t="s">
        <v>362</v>
      </c>
      <c r="C304" s="1">
        <v>40133</v>
      </c>
      <c r="D304" t="s">
        <v>24</v>
      </c>
      <c r="E304" t="s">
        <v>99</v>
      </c>
      <c r="F304" t="str">
        <f>VLOOKUP(E304,Sheet1!$A$2:$B$215,2, FALSE)</f>
        <v>SLV</v>
      </c>
      <c r="G304">
        <v>75000</v>
      </c>
      <c r="H304">
        <v>243605</v>
      </c>
      <c r="J304">
        <v>1000</v>
      </c>
      <c r="K304">
        <v>500</v>
      </c>
      <c r="P304">
        <v>500</v>
      </c>
      <c r="X304">
        <v>274845</v>
      </c>
    </row>
    <row r="305" spans="1:24" x14ac:dyDescent="0.25">
      <c r="A305">
        <v>271</v>
      </c>
      <c r="B305" t="s">
        <v>330</v>
      </c>
      <c r="C305" s="1">
        <v>40836</v>
      </c>
      <c r="D305" t="s">
        <v>24</v>
      </c>
      <c r="E305" t="s">
        <v>99</v>
      </c>
      <c r="F305" t="str">
        <f>VLOOKUP(E305,Sheet1!$A$2:$B$215,2, FALSE)</f>
        <v>SLV</v>
      </c>
      <c r="K305">
        <v>800</v>
      </c>
      <c r="L305">
        <v>4000</v>
      </c>
      <c r="M305">
        <v>1600</v>
      </c>
      <c r="R305">
        <v>1600</v>
      </c>
      <c r="X305">
        <v>0</v>
      </c>
    </row>
    <row r="306" spans="1:24" x14ac:dyDescent="0.25">
      <c r="A306">
        <v>146</v>
      </c>
      <c r="B306" t="s">
        <v>263</v>
      </c>
      <c r="C306" s="1">
        <v>38808</v>
      </c>
      <c r="D306" t="s">
        <v>27</v>
      </c>
      <c r="E306" t="s">
        <v>264</v>
      </c>
      <c r="F306" t="str">
        <f>VLOOKUP(E306,Sheet1!$A$2:$B$215,2, FALSE)</f>
        <v>SOM</v>
      </c>
      <c r="H306">
        <v>250000</v>
      </c>
      <c r="X306">
        <v>250000</v>
      </c>
    </row>
    <row r="307" spans="1:24" x14ac:dyDescent="0.25">
      <c r="A307">
        <v>158</v>
      </c>
      <c r="B307" t="s">
        <v>278</v>
      </c>
      <c r="C307" s="1">
        <v>39022</v>
      </c>
      <c r="D307" t="s">
        <v>27</v>
      </c>
      <c r="E307" t="s">
        <v>264</v>
      </c>
      <c r="F307" t="str">
        <f>VLOOKUP(E307,Sheet1!$A$2:$B$215,2, FALSE)</f>
        <v>SOM</v>
      </c>
      <c r="H307">
        <v>50000</v>
      </c>
      <c r="X307">
        <v>50000</v>
      </c>
    </row>
    <row r="308" spans="1:24" x14ac:dyDescent="0.25">
      <c r="A308">
        <v>160</v>
      </c>
      <c r="B308" t="s">
        <v>279</v>
      </c>
      <c r="C308" s="1">
        <v>39022</v>
      </c>
      <c r="D308" t="s">
        <v>27</v>
      </c>
      <c r="E308" t="s">
        <v>264</v>
      </c>
      <c r="F308" t="str">
        <f>VLOOKUP(E308,Sheet1!$A$2:$B$215,2, FALSE)</f>
        <v>SOM</v>
      </c>
      <c r="H308">
        <v>100000</v>
      </c>
      <c r="X308">
        <v>100000</v>
      </c>
    </row>
    <row r="309" spans="1:24" x14ac:dyDescent="0.25">
      <c r="A309">
        <v>168</v>
      </c>
      <c r="B309" t="s">
        <v>278</v>
      </c>
      <c r="C309" s="1">
        <v>39234</v>
      </c>
      <c r="D309" t="s">
        <v>27</v>
      </c>
      <c r="E309" t="s">
        <v>264</v>
      </c>
      <c r="F309" t="str">
        <f>VLOOKUP(E309,Sheet1!$A$2:$B$215,2, FALSE)</f>
        <v>SOM</v>
      </c>
      <c r="H309">
        <v>100000</v>
      </c>
      <c r="X309">
        <v>100000</v>
      </c>
    </row>
    <row r="310" spans="1:24" x14ac:dyDescent="0.25">
      <c r="A310">
        <v>215</v>
      </c>
      <c r="B310" t="s">
        <v>334</v>
      </c>
      <c r="C310" s="1">
        <v>39795</v>
      </c>
      <c r="D310" t="s">
        <v>27</v>
      </c>
      <c r="E310" t="s">
        <v>264</v>
      </c>
      <c r="F310" t="str">
        <f>VLOOKUP(E310,Sheet1!$A$2:$B$215,2, FALSE)</f>
        <v>SOM</v>
      </c>
      <c r="X310">
        <v>0</v>
      </c>
    </row>
    <row r="311" spans="1:24" x14ac:dyDescent="0.25">
      <c r="A311">
        <v>266</v>
      </c>
      <c r="B311" t="s">
        <v>388</v>
      </c>
      <c r="C311" s="1">
        <v>40752</v>
      </c>
      <c r="D311" t="s">
        <v>27</v>
      </c>
      <c r="E311" t="s">
        <v>264</v>
      </c>
      <c r="F311" t="str">
        <f>VLOOKUP(E311,Sheet1!$A$2:$B$215,2, FALSE)</f>
        <v>SOM</v>
      </c>
      <c r="J311">
        <v>24900</v>
      </c>
      <c r="X311">
        <v>0</v>
      </c>
    </row>
    <row r="312" spans="1:24" x14ac:dyDescent="0.25">
      <c r="A312">
        <v>204</v>
      </c>
      <c r="B312" t="s">
        <v>318</v>
      </c>
      <c r="C312" s="1">
        <v>39630</v>
      </c>
      <c r="D312" t="s">
        <v>24</v>
      </c>
      <c r="E312" t="s">
        <v>319</v>
      </c>
      <c r="F312" t="str">
        <f>VLOOKUP(E312,Sheet1!$A$2:$B$215,2, FALSE)</f>
        <v>SUR</v>
      </c>
      <c r="G312">
        <v>49090</v>
      </c>
      <c r="I312">
        <v>2</v>
      </c>
      <c r="X312">
        <v>0</v>
      </c>
    </row>
    <row r="313" spans="1:24" x14ac:dyDescent="0.25">
      <c r="A313">
        <v>83</v>
      </c>
      <c r="B313" t="s">
        <v>179</v>
      </c>
      <c r="C313" s="1">
        <v>37469</v>
      </c>
      <c r="D313" t="s">
        <v>32</v>
      </c>
      <c r="E313" t="s">
        <v>180</v>
      </c>
      <c r="F313" t="str">
        <f>VLOOKUP(E313,Sheet1!$A$2:$B$215,2, FALSE)</f>
        <v>SVK</v>
      </c>
      <c r="H313">
        <v>10000</v>
      </c>
      <c r="X313">
        <v>10000</v>
      </c>
    </row>
    <row r="314" spans="1:24" x14ac:dyDescent="0.25">
      <c r="A314">
        <v>75</v>
      </c>
      <c r="B314" t="s">
        <v>164</v>
      </c>
      <c r="C314" s="1">
        <v>37408</v>
      </c>
      <c r="D314" t="s">
        <v>32</v>
      </c>
      <c r="E314" t="s">
        <v>165</v>
      </c>
      <c r="F314" t="str">
        <f>VLOOKUP(E314,Sheet1!$A$2:$B$215,2, FALSE)</f>
        <v>SYR</v>
      </c>
      <c r="H314">
        <v>10000</v>
      </c>
      <c r="X314">
        <v>10000</v>
      </c>
    </row>
    <row r="315" spans="1:24" x14ac:dyDescent="0.25">
      <c r="A315">
        <v>100</v>
      </c>
      <c r="B315" t="s">
        <v>200</v>
      </c>
      <c r="C315" s="1">
        <v>37681</v>
      </c>
      <c r="D315" t="s">
        <v>32</v>
      </c>
      <c r="E315" t="s">
        <v>165</v>
      </c>
      <c r="F315" t="str">
        <f>VLOOKUP(E315,Sheet1!$A$2:$B$215,2, FALSE)</f>
        <v>SYR</v>
      </c>
      <c r="H315">
        <v>15000</v>
      </c>
      <c r="X315">
        <v>15000</v>
      </c>
    </row>
    <row r="316" spans="1:24" x14ac:dyDescent="0.25">
      <c r="A316">
        <v>229</v>
      </c>
      <c r="B316" t="s">
        <v>349</v>
      </c>
      <c r="C316" s="1">
        <v>40057</v>
      </c>
      <c r="D316" t="s">
        <v>32</v>
      </c>
      <c r="E316" t="s">
        <v>165</v>
      </c>
      <c r="F316" t="str">
        <f>VLOOKUP(E316,Sheet1!$A$2:$B$215,2, FALSE)</f>
        <v>SYR</v>
      </c>
      <c r="G316">
        <v>1300000</v>
      </c>
      <c r="H316">
        <v>50000</v>
      </c>
      <c r="X316">
        <v>50000</v>
      </c>
    </row>
    <row r="317" spans="1:24" x14ac:dyDescent="0.25">
      <c r="A317">
        <v>259</v>
      </c>
      <c r="B317" t="s">
        <v>382</v>
      </c>
      <c r="C317" s="1">
        <v>40602</v>
      </c>
      <c r="D317" t="s">
        <v>32</v>
      </c>
      <c r="E317" t="s">
        <v>165</v>
      </c>
      <c r="F317" t="str">
        <f>VLOOKUP(E317,Sheet1!$A$2:$B$215,2, FALSE)</f>
        <v>SYR</v>
      </c>
      <c r="X317">
        <v>0</v>
      </c>
    </row>
    <row r="318" spans="1:24" x14ac:dyDescent="0.25">
      <c r="A318">
        <v>283</v>
      </c>
      <c r="B318" t="s">
        <v>398</v>
      </c>
      <c r="C318" s="1">
        <v>41117</v>
      </c>
      <c r="D318" t="s">
        <v>32</v>
      </c>
      <c r="E318" t="s">
        <v>165</v>
      </c>
      <c r="F318" t="str">
        <f>VLOOKUP(E318,Sheet1!$A$2:$B$215,2, FALSE)</f>
        <v>SYR</v>
      </c>
      <c r="G318">
        <v>1500000</v>
      </c>
      <c r="H318">
        <v>200000</v>
      </c>
      <c r="X318">
        <v>200000</v>
      </c>
    </row>
    <row r="319" spans="1:24" x14ac:dyDescent="0.25">
      <c r="A319">
        <v>120</v>
      </c>
      <c r="B319" t="s">
        <v>223</v>
      </c>
      <c r="C319" s="1">
        <v>38200</v>
      </c>
      <c r="D319" t="s">
        <v>27</v>
      </c>
      <c r="E319" t="s">
        <v>224</v>
      </c>
      <c r="F319" t="str">
        <f>VLOOKUP(E319,Sheet1!$A$2:$B$215,2, FALSE)</f>
        <v>TCD</v>
      </c>
      <c r="H319">
        <v>100000</v>
      </c>
      <c r="X319">
        <v>100000</v>
      </c>
    </row>
    <row r="320" spans="1:24" x14ac:dyDescent="0.25">
      <c r="A320">
        <v>278</v>
      </c>
      <c r="B320" t="s">
        <v>241</v>
      </c>
      <c r="C320" s="1">
        <v>40947</v>
      </c>
      <c r="D320" t="s">
        <v>27</v>
      </c>
      <c r="E320" t="s">
        <v>224</v>
      </c>
      <c r="F320" t="str">
        <f>VLOOKUP(E320,Sheet1!$A$2:$B$215,2, FALSE)</f>
        <v>TCD</v>
      </c>
      <c r="X320">
        <v>0</v>
      </c>
    </row>
    <row r="321" spans="1:24" x14ac:dyDescent="0.25">
      <c r="A321">
        <v>182</v>
      </c>
      <c r="B321" t="s">
        <v>294</v>
      </c>
      <c r="C321" s="1">
        <v>39326</v>
      </c>
      <c r="D321" t="s">
        <v>27</v>
      </c>
      <c r="E321" t="s">
        <v>295</v>
      </c>
      <c r="F321" t="str">
        <f>VLOOKUP(E321,Sheet1!$A$2:$B$215,2, FALSE)</f>
        <v>TGO</v>
      </c>
      <c r="G321">
        <v>185000</v>
      </c>
      <c r="H321">
        <v>19970</v>
      </c>
      <c r="X321">
        <v>19970</v>
      </c>
    </row>
    <row r="322" spans="1:24" x14ac:dyDescent="0.25">
      <c r="A322">
        <v>275</v>
      </c>
      <c r="B322" t="s">
        <v>392</v>
      </c>
      <c r="C322" s="1">
        <v>40857</v>
      </c>
      <c r="D322" t="s">
        <v>32</v>
      </c>
      <c r="E322" t="s">
        <v>393</v>
      </c>
      <c r="F322" t="str">
        <f>VLOOKUP(E322,Sheet1!$A$2:$B$215,2, FALSE)</f>
        <v>THA</v>
      </c>
      <c r="G322">
        <v>3400000</v>
      </c>
      <c r="H322">
        <v>167000</v>
      </c>
      <c r="X322">
        <v>167000</v>
      </c>
    </row>
    <row r="323" spans="1:24" x14ac:dyDescent="0.25">
      <c r="A323">
        <v>228</v>
      </c>
      <c r="B323" t="s">
        <v>347</v>
      </c>
      <c r="C323" s="1">
        <v>40037</v>
      </c>
      <c r="D323" t="s">
        <v>32</v>
      </c>
      <c r="E323" t="s">
        <v>348</v>
      </c>
      <c r="F323" t="str">
        <f>VLOOKUP(E323,Sheet1!$A$2:$B$215,2, FALSE)</f>
        <v>TJK</v>
      </c>
      <c r="G323">
        <v>12000</v>
      </c>
      <c r="H323">
        <v>11500</v>
      </c>
      <c r="X323">
        <v>11500</v>
      </c>
    </row>
    <row r="324" spans="1:24" x14ac:dyDescent="0.25">
      <c r="A324">
        <v>54</v>
      </c>
      <c r="B324" t="s">
        <v>134</v>
      </c>
      <c r="C324" s="1">
        <v>37135</v>
      </c>
      <c r="D324" t="s">
        <v>32</v>
      </c>
      <c r="E324" t="s">
        <v>135</v>
      </c>
      <c r="F324" t="str">
        <f>VLOOKUP(E324,Sheet1!$A$2:$B$215,2, FALSE)</f>
        <v>TKM</v>
      </c>
      <c r="H324">
        <v>0</v>
      </c>
      <c r="X324">
        <v>0</v>
      </c>
    </row>
    <row r="325" spans="1:24" x14ac:dyDescent="0.25">
      <c r="A325">
        <v>259</v>
      </c>
      <c r="B325" t="s">
        <v>382</v>
      </c>
      <c r="C325" s="1">
        <v>40602</v>
      </c>
      <c r="D325" t="s">
        <v>32</v>
      </c>
      <c r="E325" t="s">
        <v>384</v>
      </c>
      <c r="F325" t="str">
        <f>VLOOKUP(E325,Sheet1!$A$2:$B$215,2, FALSE)</f>
        <v>TUN</v>
      </c>
      <c r="X325">
        <v>0</v>
      </c>
    </row>
    <row r="326" spans="1:24" x14ac:dyDescent="0.25">
      <c r="A326">
        <v>5</v>
      </c>
      <c r="B326" t="s">
        <v>38</v>
      </c>
      <c r="C326" s="1">
        <v>36373</v>
      </c>
      <c r="D326" t="s">
        <v>32</v>
      </c>
      <c r="E326" t="s">
        <v>39</v>
      </c>
      <c r="F326" t="str">
        <f>VLOOKUP(E326,Sheet1!$A$2:$B$215,2, FALSE)</f>
        <v>TUR</v>
      </c>
      <c r="H326">
        <v>0</v>
      </c>
      <c r="I326">
        <v>20</v>
      </c>
      <c r="X326">
        <v>0</v>
      </c>
    </row>
    <row r="327" spans="1:24" x14ac:dyDescent="0.25">
      <c r="A327">
        <v>19</v>
      </c>
      <c r="B327" t="s">
        <v>38</v>
      </c>
      <c r="C327" s="1">
        <v>36465</v>
      </c>
      <c r="D327" t="s">
        <v>32</v>
      </c>
      <c r="E327" t="s">
        <v>39</v>
      </c>
      <c r="F327" t="str">
        <f>VLOOKUP(E327,Sheet1!$A$2:$B$215,2, FALSE)</f>
        <v>TUR</v>
      </c>
      <c r="H327">
        <v>3864222</v>
      </c>
      <c r="I327">
        <v>10</v>
      </c>
      <c r="X327">
        <v>5153184</v>
      </c>
    </row>
    <row r="328" spans="1:24" x14ac:dyDescent="0.25">
      <c r="A328">
        <v>67</v>
      </c>
      <c r="B328" t="s">
        <v>38</v>
      </c>
      <c r="C328" s="1">
        <v>37288</v>
      </c>
      <c r="D328" t="s">
        <v>32</v>
      </c>
      <c r="E328" t="s">
        <v>39</v>
      </c>
      <c r="F328" t="str">
        <f>VLOOKUP(E328,Sheet1!$A$2:$B$215,2, FALSE)</f>
        <v>TUR</v>
      </c>
      <c r="H328">
        <v>0</v>
      </c>
      <c r="I328">
        <v>1</v>
      </c>
      <c r="X328">
        <v>350424</v>
      </c>
    </row>
    <row r="329" spans="1:24" x14ac:dyDescent="0.25">
      <c r="A329">
        <v>100</v>
      </c>
      <c r="B329" t="s">
        <v>201</v>
      </c>
      <c r="C329" s="1">
        <v>37681</v>
      </c>
      <c r="D329" t="s">
        <v>32</v>
      </c>
      <c r="E329" t="s">
        <v>39</v>
      </c>
      <c r="F329" t="str">
        <f>VLOOKUP(E329,Sheet1!$A$2:$B$215,2, FALSE)</f>
        <v>TUR</v>
      </c>
      <c r="H329">
        <v>0</v>
      </c>
      <c r="I329">
        <v>1</v>
      </c>
      <c r="X329">
        <v>17812</v>
      </c>
    </row>
    <row r="330" spans="1:24" x14ac:dyDescent="0.25">
      <c r="A330">
        <v>102</v>
      </c>
      <c r="B330" t="s">
        <v>38</v>
      </c>
      <c r="C330" s="1">
        <v>37742</v>
      </c>
      <c r="D330" t="s">
        <v>32</v>
      </c>
      <c r="E330" t="s">
        <v>39</v>
      </c>
      <c r="F330" t="str">
        <f>VLOOKUP(E330,Sheet1!$A$2:$B$215,2, FALSE)</f>
        <v>TUR</v>
      </c>
      <c r="H330">
        <v>0</v>
      </c>
      <c r="I330">
        <v>2</v>
      </c>
      <c r="J330">
        <v>9000</v>
      </c>
      <c r="S330">
        <v>9000</v>
      </c>
      <c r="X330">
        <v>331380</v>
      </c>
    </row>
    <row r="331" spans="1:24" x14ac:dyDescent="0.25">
      <c r="A331">
        <v>272</v>
      </c>
      <c r="B331" t="s">
        <v>391</v>
      </c>
      <c r="C331" s="1">
        <v>40842</v>
      </c>
      <c r="D331" t="s">
        <v>32</v>
      </c>
      <c r="E331" t="s">
        <v>39</v>
      </c>
      <c r="F331" t="str">
        <f>VLOOKUP(E331,Sheet1!$A$2:$B$215,2, FALSE)</f>
        <v>TUR</v>
      </c>
      <c r="G331">
        <v>250000</v>
      </c>
      <c r="H331">
        <v>897000</v>
      </c>
      <c r="X331">
        <v>897000</v>
      </c>
    </row>
    <row r="332" spans="1:24" x14ac:dyDescent="0.25">
      <c r="A332">
        <v>10</v>
      </c>
      <c r="B332" t="s">
        <v>47</v>
      </c>
      <c r="C332" s="1">
        <v>36404</v>
      </c>
      <c r="D332" t="s">
        <v>32</v>
      </c>
      <c r="E332" t="s">
        <v>48</v>
      </c>
      <c r="F332" t="str">
        <f>VLOOKUP(E332,Sheet1!$A$2:$B$215,2, FALSE)</f>
        <v>TWN</v>
      </c>
      <c r="H332">
        <v>1200000</v>
      </c>
      <c r="I332">
        <v>0</v>
      </c>
      <c r="X332">
        <v>1200000</v>
      </c>
    </row>
    <row r="333" spans="1:24" x14ac:dyDescent="0.25">
      <c r="A333">
        <v>33</v>
      </c>
      <c r="B333" t="s">
        <v>94</v>
      </c>
      <c r="C333" s="1">
        <v>36831</v>
      </c>
      <c r="D333" t="s">
        <v>32</v>
      </c>
      <c r="E333" t="s">
        <v>48</v>
      </c>
      <c r="F333" t="str">
        <f>VLOOKUP(E333,Sheet1!$A$2:$B$215,2, FALSE)</f>
        <v>TWN</v>
      </c>
      <c r="H333">
        <v>0</v>
      </c>
      <c r="I333">
        <v>1</v>
      </c>
      <c r="X333">
        <v>7500</v>
      </c>
    </row>
    <row r="334" spans="1:24" x14ac:dyDescent="0.25">
      <c r="A334">
        <v>122</v>
      </c>
      <c r="B334" t="s">
        <v>228</v>
      </c>
      <c r="C334" s="1">
        <v>38200</v>
      </c>
      <c r="D334" t="s">
        <v>32</v>
      </c>
      <c r="E334" t="s">
        <v>48</v>
      </c>
      <c r="F334" t="str">
        <f>VLOOKUP(E334,Sheet1!$A$2:$B$215,2, FALSE)</f>
        <v>TWN</v>
      </c>
      <c r="H334">
        <v>59897</v>
      </c>
      <c r="X334">
        <v>59897</v>
      </c>
    </row>
    <row r="335" spans="1:24" x14ac:dyDescent="0.25">
      <c r="A335">
        <v>196</v>
      </c>
      <c r="B335" t="s">
        <v>308</v>
      </c>
      <c r="C335" s="1">
        <v>39515</v>
      </c>
      <c r="D335" t="s">
        <v>27</v>
      </c>
      <c r="E335" t="s">
        <v>309</v>
      </c>
      <c r="F335" t="str">
        <f>VLOOKUP(E335,Sheet1!$A$2:$B$215,2, FALSE)</f>
        <v>TZA</v>
      </c>
      <c r="G335">
        <v>2700</v>
      </c>
      <c r="H335">
        <v>48500</v>
      </c>
      <c r="X335">
        <v>48500</v>
      </c>
    </row>
    <row r="336" spans="1:24" x14ac:dyDescent="0.25">
      <c r="A336">
        <v>241</v>
      </c>
      <c r="B336" t="s">
        <v>364</v>
      </c>
      <c r="C336" s="1">
        <v>40203</v>
      </c>
      <c r="D336" t="s">
        <v>27</v>
      </c>
      <c r="E336" t="s">
        <v>309</v>
      </c>
      <c r="F336" t="str">
        <f>VLOOKUP(E336,Sheet1!$A$2:$B$215,2, FALSE)</f>
        <v>TZA</v>
      </c>
      <c r="G336">
        <v>50000</v>
      </c>
      <c r="H336">
        <v>200000</v>
      </c>
      <c r="X336">
        <v>200000</v>
      </c>
    </row>
    <row r="337" spans="1:24" x14ac:dyDescent="0.25">
      <c r="A337">
        <v>266</v>
      </c>
      <c r="B337" t="s">
        <v>388</v>
      </c>
      <c r="C337" s="1">
        <v>40752</v>
      </c>
      <c r="D337" t="s">
        <v>27</v>
      </c>
      <c r="E337" t="s">
        <v>309</v>
      </c>
      <c r="F337" t="str">
        <f>VLOOKUP(E337,Sheet1!$A$2:$B$215,2, FALSE)</f>
        <v>TZA</v>
      </c>
      <c r="X337">
        <v>0</v>
      </c>
    </row>
    <row r="338" spans="1:24" x14ac:dyDescent="0.25">
      <c r="A338">
        <v>181</v>
      </c>
      <c r="B338" t="s">
        <v>296</v>
      </c>
      <c r="C338" s="1">
        <v>39326</v>
      </c>
      <c r="D338" t="s">
        <v>27</v>
      </c>
      <c r="E338" t="s">
        <v>297</v>
      </c>
      <c r="F338" t="str">
        <f>VLOOKUP(E338,Sheet1!$A$2:$B$215,2, FALSE)</f>
        <v>UGA</v>
      </c>
      <c r="G338">
        <v>450000</v>
      </c>
      <c r="H338">
        <v>0</v>
      </c>
      <c r="I338">
        <v>3</v>
      </c>
      <c r="X338">
        <v>17400</v>
      </c>
    </row>
    <row r="339" spans="1:24" x14ac:dyDescent="0.25">
      <c r="A339">
        <v>216</v>
      </c>
      <c r="B339" t="s">
        <v>336</v>
      </c>
      <c r="C339" s="1">
        <v>39796</v>
      </c>
      <c r="D339" t="s">
        <v>27</v>
      </c>
      <c r="E339" t="s">
        <v>297</v>
      </c>
      <c r="F339" t="str">
        <f>VLOOKUP(E339,Sheet1!$A$2:$B$215,2, FALSE)</f>
        <v>UGA</v>
      </c>
      <c r="G339">
        <v>280000</v>
      </c>
      <c r="H339">
        <v>50000</v>
      </c>
      <c r="I339">
        <v>1</v>
      </c>
      <c r="X339">
        <v>50000</v>
      </c>
    </row>
    <row r="340" spans="1:24" x14ac:dyDescent="0.25">
      <c r="A340">
        <v>205</v>
      </c>
      <c r="B340" t="s">
        <v>324</v>
      </c>
      <c r="C340" s="1">
        <v>39661</v>
      </c>
      <c r="D340" t="s">
        <v>32</v>
      </c>
      <c r="E340" t="s">
        <v>325</v>
      </c>
      <c r="F340" t="str">
        <f>VLOOKUP(E340,Sheet1!$A$2:$B$215,2, FALSE)</f>
        <v>UKR</v>
      </c>
      <c r="G340">
        <v>30000</v>
      </c>
      <c r="H340">
        <v>44250</v>
      </c>
      <c r="X340">
        <v>44250</v>
      </c>
    </row>
    <row r="341" spans="1:24" x14ac:dyDescent="0.25">
      <c r="A341">
        <v>55</v>
      </c>
      <c r="B341" t="s">
        <v>136</v>
      </c>
      <c r="C341" s="1">
        <v>37135</v>
      </c>
      <c r="D341" t="s">
        <v>111</v>
      </c>
      <c r="E341" t="s">
        <v>137</v>
      </c>
      <c r="F341" t="str">
        <f>VLOOKUP(E341,Sheet1!$A$2:$B$215,2, FALSE)</f>
        <v>USA</v>
      </c>
      <c r="H341">
        <v>3257775</v>
      </c>
      <c r="I341">
        <v>30</v>
      </c>
      <c r="X341">
        <v>3515479</v>
      </c>
    </row>
    <row r="342" spans="1:24" x14ac:dyDescent="0.25">
      <c r="A342">
        <v>62</v>
      </c>
      <c r="B342" t="s">
        <v>149</v>
      </c>
      <c r="C342" s="1">
        <v>37196</v>
      </c>
      <c r="D342" t="s">
        <v>111</v>
      </c>
      <c r="E342" t="s">
        <v>137</v>
      </c>
      <c r="F342" t="str">
        <f>VLOOKUP(E342,Sheet1!$A$2:$B$215,2, FALSE)</f>
        <v>USA</v>
      </c>
      <c r="H342">
        <v>0</v>
      </c>
      <c r="I342">
        <v>5</v>
      </c>
      <c r="X342">
        <v>500</v>
      </c>
    </row>
    <row r="343" spans="1:24" x14ac:dyDescent="0.25">
      <c r="A343">
        <v>132</v>
      </c>
      <c r="B343" t="s">
        <v>243</v>
      </c>
      <c r="C343" s="1">
        <v>38565</v>
      </c>
      <c r="D343" t="s">
        <v>111</v>
      </c>
      <c r="E343" t="s">
        <v>137</v>
      </c>
      <c r="F343" t="str">
        <f>VLOOKUP(E343,Sheet1!$A$2:$B$215,2, FALSE)</f>
        <v>USA</v>
      </c>
      <c r="H343">
        <v>0</v>
      </c>
      <c r="I343">
        <v>3</v>
      </c>
      <c r="X343">
        <v>0</v>
      </c>
    </row>
    <row r="344" spans="1:24" x14ac:dyDescent="0.25">
      <c r="A344">
        <v>54</v>
      </c>
      <c r="B344" t="s">
        <v>138</v>
      </c>
      <c r="C344" s="1">
        <v>37135</v>
      </c>
      <c r="D344" t="s">
        <v>32</v>
      </c>
      <c r="E344" t="s">
        <v>139</v>
      </c>
      <c r="F344" t="str">
        <f>VLOOKUP(E344,Sheet1!$A$2:$B$215,2, FALSE)</f>
        <v>UZB</v>
      </c>
      <c r="H344">
        <v>0</v>
      </c>
      <c r="X344">
        <v>0</v>
      </c>
    </row>
    <row r="345" spans="1:24" x14ac:dyDescent="0.25">
      <c r="A345">
        <v>247</v>
      </c>
      <c r="B345" t="s">
        <v>370</v>
      </c>
      <c r="C345" s="1">
        <v>40330</v>
      </c>
      <c r="D345" t="s">
        <v>32</v>
      </c>
      <c r="E345" t="s">
        <v>139</v>
      </c>
      <c r="F345" t="str">
        <f>VLOOKUP(E345,Sheet1!$A$2:$B$215,2, FALSE)</f>
        <v>UZB</v>
      </c>
      <c r="H345">
        <v>100000</v>
      </c>
      <c r="X345">
        <v>100000</v>
      </c>
    </row>
    <row r="346" spans="1:24" x14ac:dyDescent="0.25">
      <c r="A346">
        <v>21</v>
      </c>
      <c r="B346" t="s">
        <v>69</v>
      </c>
      <c r="C346" s="1">
        <v>36495</v>
      </c>
      <c r="D346" t="s">
        <v>24</v>
      </c>
      <c r="E346" t="s">
        <v>70</v>
      </c>
      <c r="F346" t="str">
        <f>VLOOKUP(E346,Sheet1!$A$2:$B$215,2, FALSE)</f>
        <v>VEN</v>
      </c>
      <c r="H346">
        <v>50000</v>
      </c>
      <c r="I346">
        <v>23</v>
      </c>
      <c r="J346">
        <v>55532</v>
      </c>
      <c r="K346">
        <v>2200</v>
      </c>
      <c r="L346">
        <v>4625</v>
      </c>
      <c r="M346">
        <v>2550</v>
      </c>
      <c r="O346">
        <v>36</v>
      </c>
      <c r="Q346">
        <v>6120</v>
      </c>
      <c r="S346">
        <v>40000</v>
      </c>
      <c r="U346">
        <v>7</v>
      </c>
      <c r="X346">
        <v>1056000</v>
      </c>
    </row>
    <row r="347" spans="1:24" x14ac:dyDescent="0.25">
      <c r="A347">
        <v>81</v>
      </c>
      <c r="B347" t="s">
        <v>69</v>
      </c>
      <c r="C347" s="1">
        <v>37438</v>
      </c>
      <c r="D347" t="s">
        <v>24</v>
      </c>
      <c r="E347" t="s">
        <v>70</v>
      </c>
      <c r="F347" t="str">
        <f>VLOOKUP(E347,Sheet1!$A$2:$B$215,2, FALSE)</f>
        <v>VEN</v>
      </c>
      <c r="H347">
        <v>50000</v>
      </c>
      <c r="I347">
        <v>1</v>
      </c>
      <c r="X347">
        <v>50000</v>
      </c>
    </row>
    <row r="348" spans="1:24" x14ac:dyDescent="0.25">
      <c r="A348">
        <v>18</v>
      </c>
      <c r="B348" t="s">
        <v>67</v>
      </c>
      <c r="C348" s="1">
        <v>36465</v>
      </c>
      <c r="D348" t="s">
        <v>32</v>
      </c>
      <c r="E348" t="s">
        <v>68</v>
      </c>
      <c r="F348" t="str">
        <f>VLOOKUP(E348,Sheet1!$A$2:$B$215,2, FALSE)</f>
        <v>VNM</v>
      </c>
      <c r="H348">
        <v>50000</v>
      </c>
      <c r="I348">
        <v>0</v>
      </c>
      <c r="X348">
        <v>50000</v>
      </c>
    </row>
    <row r="349" spans="1:24" x14ac:dyDescent="0.25">
      <c r="A349">
        <v>29</v>
      </c>
      <c r="B349" t="s">
        <v>67</v>
      </c>
      <c r="C349" s="1">
        <v>36770</v>
      </c>
      <c r="D349" t="s">
        <v>32</v>
      </c>
      <c r="E349" t="s">
        <v>68</v>
      </c>
      <c r="F349" t="str">
        <f>VLOOKUP(E349,Sheet1!$A$2:$B$215,2, FALSE)</f>
        <v>VNM</v>
      </c>
      <c r="H349">
        <v>0</v>
      </c>
      <c r="I349">
        <v>0</v>
      </c>
      <c r="J349">
        <v>1000</v>
      </c>
      <c r="X349">
        <v>20000</v>
      </c>
    </row>
    <row r="350" spans="1:24" x14ac:dyDescent="0.25">
      <c r="A350">
        <v>90</v>
      </c>
      <c r="B350" t="s">
        <v>192</v>
      </c>
      <c r="C350" s="1">
        <v>37530</v>
      </c>
      <c r="D350" t="s">
        <v>32</v>
      </c>
      <c r="E350" t="s">
        <v>68</v>
      </c>
      <c r="F350" t="str">
        <f>VLOOKUP(E350,Sheet1!$A$2:$B$215,2, FALSE)</f>
        <v>VNM</v>
      </c>
      <c r="H350">
        <v>100000</v>
      </c>
      <c r="X350">
        <v>100000</v>
      </c>
    </row>
    <row r="351" spans="1:24" x14ac:dyDescent="0.25">
      <c r="A351">
        <v>137</v>
      </c>
      <c r="B351" t="s">
        <v>250</v>
      </c>
      <c r="C351" s="1">
        <v>38626</v>
      </c>
      <c r="D351" t="s">
        <v>32</v>
      </c>
      <c r="E351" t="s">
        <v>68</v>
      </c>
      <c r="F351" t="str">
        <f>VLOOKUP(E351,Sheet1!$A$2:$B$215,2, FALSE)</f>
        <v>VNM</v>
      </c>
      <c r="H351">
        <v>21068</v>
      </c>
      <c r="X351">
        <v>21068</v>
      </c>
    </row>
    <row r="352" spans="1:24" x14ac:dyDescent="0.25">
      <c r="A352">
        <v>157</v>
      </c>
      <c r="B352" t="s">
        <v>277</v>
      </c>
      <c r="C352" s="1">
        <v>38991</v>
      </c>
      <c r="D352" t="s">
        <v>32</v>
      </c>
      <c r="E352" t="s">
        <v>68</v>
      </c>
      <c r="F352" t="str">
        <f>VLOOKUP(E352,Sheet1!$A$2:$B$215,2, FALSE)</f>
        <v>VNM</v>
      </c>
      <c r="H352">
        <v>63000</v>
      </c>
      <c r="X352">
        <v>63000</v>
      </c>
    </row>
    <row r="353" spans="1:24" x14ac:dyDescent="0.25">
      <c r="A353">
        <v>185</v>
      </c>
      <c r="B353" t="s">
        <v>302</v>
      </c>
      <c r="C353" s="1">
        <v>39387</v>
      </c>
      <c r="D353" t="s">
        <v>32</v>
      </c>
      <c r="E353" t="s">
        <v>68</v>
      </c>
      <c r="F353" t="str">
        <f>VLOOKUP(E353,Sheet1!$A$2:$B$215,2, FALSE)</f>
        <v>VNM</v>
      </c>
      <c r="G353">
        <v>600000</v>
      </c>
      <c r="H353">
        <v>115000</v>
      </c>
      <c r="X353">
        <v>115000</v>
      </c>
    </row>
    <row r="354" spans="1:24" x14ac:dyDescent="0.25">
      <c r="A354">
        <v>213</v>
      </c>
      <c r="B354" t="s">
        <v>67</v>
      </c>
      <c r="C354" s="1">
        <v>39760</v>
      </c>
      <c r="D354" t="s">
        <v>32</v>
      </c>
      <c r="E354" t="s">
        <v>68</v>
      </c>
      <c r="F354" t="str">
        <f>VLOOKUP(E354,Sheet1!$A$2:$B$215,2, FALSE)</f>
        <v>VNM</v>
      </c>
      <c r="G354">
        <v>600000</v>
      </c>
      <c r="H354">
        <v>50000</v>
      </c>
      <c r="X354">
        <v>50000</v>
      </c>
    </row>
    <row r="355" spans="1:24" x14ac:dyDescent="0.25">
      <c r="A355">
        <v>233</v>
      </c>
      <c r="B355" t="s">
        <v>353</v>
      </c>
      <c r="C355" s="1">
        <v>40058</v>
      </c>
      <c r="D355" t="s">
        <v>32</v>
      </c>
      <c r="E355" t="s">
        <v>68</v>
      </c>
      <c r="F355" t="str">
        <f>VLOOKUP(E355,Sheet1!$A$2:$B$215,2, FALSE)</f>
        <v>VNM</v>
      </c>
      <c r="G355">
        <v>3000000</v>
      </c>
      <c r="H355">
        <v>950000</v>
      </c>
      <c r="I355">
        <v>1</v>
      </c>
      <c r="X355">
        <v>2150000</v>
      </c>
    </row>
    <row r="356" spans="1:24" x14ac:dyDescent="0.25">
      <c r="A356">
        <v>250</v>
      </c>
      <c r="B356" t="s">
        <v>67</v>
      </c>
      <c r="C356" s="1">
        <v>40469</v>
      </c>
      <c r="D356" t="s">
        <v>32</v>
      </c>
      <c r="E356" t="s">
        <v>68</v>
      </c>
      <c r="F356" t="str">
        <f>VLOOKUP(E356,Sheet1!$A$2:$B$215,2, FALSE)</f>
        <v>VNM</v>
      </c>
      <c r="G356">
        <v>660000</v>
      </c>
      <c r="H356">
        <v>30000</v>
      </c>
      <c r="X356">
        <v>30000</v>
      </c>
    </row>
    <row r="357" spans="1:24" x14ac:dyDescent="0.25">
      <c r="A357">
        <v>274</v>
      </c>
      <c r="B357" t="s">
        <v>67</v>
      </c>
      <c r="C357" s="1">
        <v>40857</v>
      </c>
      <c r="D357" t="s">
        <v>32</v>
      </c>
      <c r="E357" t="s">
        <v>68</v>
      </c>
      <c r="F357" t="str">
        <f>VLOOKUP(E357,Sheet1!$A$2:$B$215,2, FALSE)</f>
        <v>VNM</v>
      </c>
      <c r="G357">
        <v>590000</v>
      </c>
      <c r="H357">
        <v>50000</v>
      </c>
      <c r="X357">
        <v>50000</v>
      </c>
    </row>
    <row r="358" spans="1:24" x14ac:dyDescent="0.25">
      <c r="A358">
        <v>235</v>
      </c>
      <c r="B358" t="s">
        <v>359</v>
      </c>
      <c r="C358" s="1">
        <v>40087</v>
      </c>
      <c r="D358" t="s">
        <v>32</v>
      </c>
      <c r="E358" t="s">
        <v>360</v>
      </c>
      <c r="F358" t="str">
        <f>VLOOKUP(E358,Sheet1!$A$2:$B$215,2, FALSE)</f>
        <v>WSM</v>
      </c>
      <c r="G358">
        <v>10000</v>
      </c>
      <c r="H358">
        <v>100000</v>
      </c>
      <c r="X358">
        <v>100000</v>
      </c>
    </row>
    <row r="359" spans="1:24" x14ac:dyDescent="0.25">
      <c r="A359">
        <v>203</v>
      </c>
      <c r="B359" t="s">
        <v>320</v>
      </c>
      <c r="C359" s="1">
        <v>39637</v>
      </c>
      <c r="D359" t="s">
        <v>32</v>
      </c>
      <c r="E359" t="s">
        <v>321</v>
      </c>
      <c r="F359" t="str">
        <f>VLOOKUP(E359,Sheet1!$A$2:$B$215,2, FALSE)</f>
        <v>YEM</v>
      </c>
      <c r="G359">
        <v>77000</v>
      </c>
      <c r="H359">
        <v>50000</v>
      </c>
      <c r="X359">
        <v>50000</v>
      </c>
    </row>
    <row r="360" spans="1:24" x14ac:dyDescent="0.25">
      <c r="A360">
        <v>22</v>
      </c>
      <c r="B360" t="s">
        <v>73</v>
      </c>
      <c r="C360" s="1">
        <v>36557</v>
      </c>
      <c r="D360" t="s">
        <v>27</v>
      </c>
      <c r="E360" t="s">
        <v>74</v>
      </c>
      <c r="F360" t="str">
        <f>VLOOKUP(E360,Sheet1!$A$2:$B$215,2, FALSE)</f>
        <v>ZAF</v>
      </c>
      <c r="H360">
        <v>23333</v>
      </c>
      <c r="I360">
        <v>0</v>
      </c>
      <c r="X360">
        <v>23333</v>
      </c>
    </row>
    <row r="361" spans="1:24" x14ac:dyDescent="0.25">
      <c r="A361">
        <v>37</v>
      </c>
      <c r="B361" t="s">
        <v>101</v>
      </c>
      <c r="C361" s="1">
        <v>36892</v>
      </c>
      <c r="D361" t="s">
        <v>27</v>
      </c>
      <c r="E361" t="s">
        <v>74</v>
      </c>
      <c r="F361" t="str">
        <f>VLOOKUP(E361,Sheet1!$A$2:$B$215,2, FALSE)</f>
        <v>ZAF</v>
      </c>
      <c r="H361">
        <v>25000</v>
      </c>
      <c r="I361">
        <v>0</v>
      </c>
      <c r="X361">
        <v>25000</v>
      </c>
    </row>
    <row r="362" spans="1:24" x14ac:dyDescent="0.25">
      <c r="A362">
        <v>200</v>
      </c>
      <c r="B362" t="s">
        <v>317</v>
      </c>
      <c r="C362" s="1">
        <v>39607</v>
      </c>
      <c r="D362" t="s">
        <v>27</v>
      </c>
      <c r="E362" t="s">
        <v>74</v>
      </c>
      <c r="F362" t="str">
        <f>VLOOKUP(E362,Sheet1!$A$2:$B$215,2, FALSE)</f>
        <v>ZAF</v>
      </c>
      <c r="G362">
        <v>50000</v>
      </c>
      <c r="H362">
        <v>0</v>
      </c>
      <c r="I362">
        <v>1</v>
      </c>
      <c r="X362">
        <v>10000</v>
      </c>
    </row>
    <row r="363" spans="1:24" x14ac:dyDescent="0.25">
      <c r="A363">
        <v>139</v>
      </c>
      <c r="B363" t="s">
        <v>255</v>
      </c>
      <c r="C363" s="1">
        <v>38718</v>
      </c>
      <c r="D363" t="s">
        <v>27</v>
      </c>
      <c r="E363" t="s">
        <v>256</v>
      </c>
      <c r="F363" t="str">
        <f>VLOOKUP(E363,Sheet1!$A$2:$B$215,2, FALSE)</f>
        <v>ZMB</v>
      </c>
      <c r="H363">
        <v>400000</v>
      </c>
      <c r="X363">
        <v>400000</v>
      </c>
    </row>
    <row r="364" spans="1:24" x14ac:dyDescent="0.25">
      <c r="A364">
        <v>22</v>
      </c>
      <c r="B364" t="s">
        <v>75</v>
      </c>
      <c r="C364" s="1">
        <v>36557</v>
      </c>
      <c r="D364" t="s">
        <v>27</v>
      </c>
      <c r="E364" t="s">
        <v>76</v>
      </c>
      <c r="F364" t="str">
        <f>VLOOKUP(E364,Sheet1!$A$2:$B$215,2, FALSE)</f>
        <v>ZWE</v>
      </c>
      <c r="H364">
        <v>23333</v>
      </c>
      <c r="X364">
        <v>23333</v>
      </c>
    </row>
    <row r="365" spans="1:24" x14ac:dyDescent="0.25">
      <c r="A365">
        <v>139</v>
      </c>
      <c r="B365" t="s">
        <v>257</v>
      </c>
      <c r="C365" s="1">
        <v>38718</v>
      </c>
      <c r="D365" t="s">
        <v>27</v>
      </c>
      <c r="E365" t="s">
        <v>76</v>
      </c>
      <c r="F365" t="str">
        <f>VLOOKUP(E365,Sheet1!$A$2:$B$215,2, FALSE)</f>
        <v>ZWE</v>
      </c>
      <c r="H365">
        <v>250000</v>
      </c>
      <c r="X365">
        <v>250000</v>
      </c>
    </row>
    <row r="366" spans="1:24" x14ac:dyDescent="0.25">
      <c r="A366">
        <v>217</v>
      </c>
      <c r="B366" t="s">
        <v>339</v>
      </c>
      <c r="C366" s="1">
        <v>39799</v>
      </c>
      <c r="D366" t="s">
        <v>27</v>
      </c>
      <c r="E366" t="s">
        <v>76</v>
      </c>
      <c r="F366" t="str">
        <f>VLOOKUP(E366,Sheet1!$A$2:$B$215,2, FALSE)</f>
        <v>ZWE</v>
      </c>
      <c r="G366">
        <v>50000</v>
      </c>
      <c r="H366">
        <v>100000</v>
      </c>
      <c r="X366">
        <v>100000</v>
      </c>
    </row>
    <row r="367" spans="1:24" x14ac:dyDescent="0.25">
      <c r="A367">
        <v>293</v>
      </c>
      <c r="B367" t="s">
        <v>407</v>
      </c>
      <c r="C367" s="1">
        <v>41275</v>
      </c>
      <c r="D367" t="s">
        <v>27</v>
      </c>
      <c r="E367" t="s">
        <v>76</v>
      </c>
      <c r="F367" t="str">
        <f>VLOOKUP(E367,Sheet1!$A$2:$B$215,2, FALSE)</f>
        <v>ZWE</v>
      </c>
      <c r="G367">
        <v>1600000</v>
      </c>
      <c r="H367">
        <v>50000</v>
      </c>
      <c r="X367">
        <v>0</v>
      </c>
    </row>
    <row r="368" spans="1:24" x14ac:dyDescent="0.25">
      <c r="A368">
        <v>9</v>
      </c>
      <c r="B368" t="s">
        <v>40</v>
      </c>
      <c r="C368" s="1">
        <v>36404</v>
      </c>
      <c r="D368" t="s">
        <v>24</v>
      </c>
      <c r="E368" t="s">
        <v>41</v>
      </c>
      <c r="F368" t="s">
        <v>641</v>
      </c>
      <c r="H368">
        <v>25000</v>
      </c>
      <c r="I368">
        <v>3</v>
      </c>
      <c r="X368">
        <v>132193</v>
      </c>
    </row>
    <row r="369" spans="1:24" x14ac:dyDescent="0.25">
      <c r="A369">
        <v>15</v>
      </c>
      <c r="B369" t="s">
        <v>53</v>
      </c>
      <c r="C369" s="1">
        <v>36434</v>
      </c>
      <c r="D369" t="s">
        <v>32</v>
      </c>
      <c r="E369" t="s">
        <v>54</v>
      </c>
      <c r="F369" t="s">
        <v>513</v>
      </c>
      <c r="H369">
        <v>10000</v>
      </c>
      <c r="I369">
        <v>1</v>
      </c>
      <c r="X369">
        <v>10000</v>
      </c>
    </row>
    <row r="370" spans="1:24" x14ac:dyDescent="0.25">
      <c r="A370">
        <v>20</v>
      </c>
      <c r="B370" t="s">
        <v>55</v>
      </c>
      <c r="C370" s="1">
        <v>36465</v>
      </c>
      <c r="D370" t="s">
        <v>24</v>
      </c>
      <c r="E370" t="s">
        <v>56</v>
      </c>
      <c r="F370" t="s">
        <v>502</v>
      </c>
      <c r="H370">
        <v>15000</v>
      </c>
      <c r="I370">
        <v>1</v>
      </c>
      <c r="X370">
        <v>15000</v>
      </c>
    </row>
    <row r="371" spans="1:24" x14ac:dyDescent="0.25">
      <c r="A371">
        <v>20</v>
      </c>
      <c r="B371" t="s">
        <v>63</v>
      </c>
      <c r="C371" s="1">
        <v>36465</v>
      </c>
      <c r="D371" t="s">
        <v>24</v>
      </c>
      <c r="E371" t="s">
        <v>64</v>
      </c>
      <c r="F371" t="s">
        <v>492</v>
      </c>
      <c r="H371">
        <v>15000</v>
      </c>
      <c r="I371">
        <v>2</v>
      </c>
      <c r="X371">
        <v>15000</v>
      </c>
    </row>
    <row r="372" spans="1:24" x14ac:dyDescent="0.25">
      <c r="A372">
        <v>20</v>
      </c>
      <c r="B372" t="s">
        <v>65</v>
      </c>
      <c r="C372" s="1">
        <v>36465</v>
      </c>
      <c r="D372" t="s">
        <v>24</v>
      </c>
      <c r="E372" t="s">
        <v>66</v>
      </c>
      <c r="F372" t="s">
        <v>729</v>
      </c>
      <c r="H372">
        <v>9000</v>
      </c>
      <c r="X372">
        <v>9000</v>
      </c>
    </row>
    <row r="373" spans="1:24" x14ac:dyDescent="0.25">
      <c r="A373">
        <v>61</v>
      </c>
      <c r="B373" t="s">
        <v>40</v>
      </c>
      <c r="C373" s="1">
        <v>37196</v>
      </c>
      <c r="D373" t="s">
        <v>24</v>
      </c>
      <c r="E373" t="s">
        <v>41</v>
      </c>
      <c r="F373" t="s">
        <v>641</v>
      </c>
      <c r="H373">
        <v>5000</v>
      </c>
      <c r="I373">
        <v>0</v>
      </c>
      <c r="X373">
        <v>5000</v>
      </c>
    </row>
    <row r="374" spans="1:24" x14ac:dyDescent="0.25">
      <c r="A374">
        <v>65</v>
      </c>
      <c r="B374" t="s">
        <v>153</v>
      </c>
      <c r="C374" s="1">
        <v>37257</v>
      </c>
      <c r="D374" t="s">
        <v>27</v>
      </c>
      <c r="E374" t="s">
        <v>154</v>
      </c>
      <c r="F374" t="s">
        <v>698</v>
      </c>
      <c r="H374">
        <v>25000</v>
      </c>
      <c r="X374">
        <v>45000</v>
      </c>
    </row>
    <row r="375" spans="1:24" x14ac:dyDescent="0.25">
      <c r="A375">
        <v>78</v>
      </c>
      <c r="B375" t="s">
        <v>167</v>
      </c>
      <c r="C375" s="1">
        <v>37438</v>
      </c>
      <c r="D375" t="s">
        <v>32</v>
      </c>
      <c r="E375" t="s">
        <v>168</v>
      </c>
      <c r="F375" t="s">
        <v>438</v>
      </c>
      <c r="H375">
        <v>0</v>
      </c>
      <c r="X375">
        <v>10000</v>
      </c>
    </row>
    <row r="376" spans="1:24" x14ac:dyDescent="0.25">
      <c r="A376">
        <v>103</v>
      </c>
      <c r="B376" t="s">
        <v>207</v>
      </c>
      <c r="C376" s="1">
        <v>37742</v>
      </c>
      <c r="D376" t="s">
        <v>32</v>
      </c>
      <c r="E376" t="s">
        <v>208</v>
      </c>
      <c r="F376" t="s">
        <v>728</v>
      </c>
      <c r="H376">
        <v>60000</v>
      </c>
      <c r="X376">
        <v>60000</v>
      </c>
    </row>
    <row r="377" spans="1:24" x14ac:dyDescent="0.25">
      <c r="A377">
        <v>123</v>
      </c>
      <c r="B377" t="s">
        <v>40</v>
      </c>
      <c r="C377" s="1">
        <v>38231</v>
      </c>
      <c r="D377" t="s">
        <v>24</v>
      </c>
      <c r="E377" t="s">
        <v>41</v>
      </c>
      <c r="F377" t="s">
        <v>641</v>
      </c>
      <c r="H377">
        <v>100000</v>
      </c>
      <c r="I377">
        <v>4</v>
      </c>
      <c r="X377">
        <v>100000</v>
      </c>
    </row>
    <row r="378" spans="1:24" x14ac:dyDescent="0.25">
      <c r="A378">
        <v>136</v>
      </c>
      <c r="B378" t="s">
        <v>244</v>
      </c>
      <c r="C378" s="1">
        <v>38626</v>
      </c>
      <c r="D378" t="s">
        <v>24</v>
      </c>
      <c r="E378" t="s">
        <v>41</v>
      </c>
      <c r="F378" t="s">
        <v>641</v>
      </c>
      <c r="H378">
        <v>0</v>
      </c>
      <c r="J378">
        <v>2372</v>
      </c>
      <c r="K378">
        <v>2372</v>
      </c>
      <c r="X378">
        <v>20597</v>
      </c>
    </row>
    <row r="379" spans="1:24" x14ac:dyDescent="0.25">
      <c r="A379">
        <v>142</v>
      </c>
      <c r="B379" t="s">
        <v>260</v>
      </c>
      <c r="C379" s="1">
        <v>38749</v>
      </c>
      <c r="D379" t="s">
        <v>32</v>
      </c>
      <c r="E379" t="s">
        <v>54</v>
      </c>
      <c r="F379" t="s">
        <v>513</v>
      </c>
      <c r="H379">
        <v>50000</v>
      </c>
      <c r="X379">
        <v>50000</v>
      </c>
    </row>
    <row r="380" spans="1:24" x14ac:dyDescent="0.25">
      <c r="A380">
        <v>183</v>
      </c>
      <c r="B380" t="s">
        <v>298</v>
      </c>
      <c r="C380" s="1">
        <v>39387</v>
      </c>
      <c r="D380" t="s">
        <v>24</v>
      </c>
      <c r="E380" t="s">
        <v>41</v>
      </c>
      <c r="F380" t="s">
        <v>641</v>
      </c>
      <c r="H380">
        <v>30000</v>
      </c>
      <c r="I380">
        <v>2</v>
      </c>
      <c r="X380">
        <v>37440</v>
      </c>
    </row>
    <row r="381" spans="1:24" x14ac:dyDescent="0.25">
      <c r="A381">
        <v>209</v>
      </c>
      <c r="B381" t="s">
        <v>326</v>
      </c>
      <c r="C381" s="1">
        <v>39699</v>
      </c>
      <c r="D381" t="s">
        <v>24</v>
      </c>
      <c r="E381" t="s">
        <v>41</v>
      </c>
      <c r="F381" t="s">
        <v>641</v>
      </c>
      <c r="G381">
        <v>9750</v>
      </c>
      <c r="H381">
        <v>121044</v>
      </c>
      <c r="I381">
        <v>1</v>
      </c>
      <c r="X381">
        <v>121044</v>
      </c>
    </row>
    <row r="382" spans="1:24" x14ac:dyDescent="0.25">
      <c r="A382">
        <v>211</v>
      </c>
      <c r="B382" t="s">
        <v>330</v>
      </c>
      <c r="C382" s="1">
        <v>39722</v>
      </c>
      <c r="D382" t="s">
        <v>24</v>
      </c>
      <c r="E382" t="s">
        <v>331</v>
      </c>
      <c r="F382" t="e">
        <f>VLOOKUP(E382,Sheet1!$A$2:$B$215,2, FALSE)</f>
        <v>#N/A</v>
      </c>
      <c r="G382">
        <v>328000</v>
      </c>
      <c r="H382">
        <v>246683</v>
      </c>
      <c r="X382">
        <v>246683</v>
      </c>
    </row>
    <row r="383" spans="1:24" x14ac:dyDescent="0.25">
      <c r="A383">
        <v>259</v>
      </c>
      <c r="B383" t="s">
        <v>382</v>
      </c>
      <c r="C383" s="1">
        <v>40602</v>
      </c>
      <c r="D383" t="s">
        <v>32</v>
      </c>
      <c r="E383" t="s">
        <v>383</v>
      </c>
      <c r="F383" t="e">
        <f>VLOOKUP(E383,Sheet1!$A$2:$B$215,2, FALSE)</f>
        <v>#N/A</v>
      </c>
      <c r="H383">
        <v>497270</v>
      </c>
      <c r="I383">
        <v>5</v>
      </c>
      <c r="J383">
        <v>1500</v>
      </c>
      <c r="T383">
        <v>1500</v>
      </c>
      <c r="X383">
        <v>540270</v>
      </c>
    </row>
    <row r="384" spans="1:24" x14ac:dyDescent="0.25">
      <c r="A384">
        <v>266</v>
      </c>
      <c r="B384" t="s">
        <v>388</v>
      </c>
      <c r="C384" s="1">
        <v>40752</v>
      </c>
      <c r="D384" t="s">
        <v>27</v>
      </c>
      <c r="E384" t="s">
        <v>331</v>
      </c>
      <c r="F384" t="e">
        <f>VLOOKUP(E384,Sheet1!$A$2:$B$215,2, FALSE)</f>
        <v>#N/A</v>
      </c>
      <c r="G384">
        <v>13300000</v>
      </c>
      <c r="H384">
        <v>4048905</v>
      </c>
      <c r="N384">
        <v>4900</v>
      </c>
      <c r="R384">
        <v>20000</v>
      </c>
      <c r="X384">
        <v>4178905</v>
      </c>
    </row>
    <row r="385" spans="1:24" x14ac:dyDescent="0.25">
      <c r="A385">
        <v>271</v>
      </c>
      <c r="B385" t="s">
        <v>330</v>
      </c>
      <c r="C385" s="1">
        <v>40836</v>
      </c>
      <c r="D385" t="s">
        <v>24</v>
      </c>
      <c r="E385" t="s">
        <v>331</v>
      </c>
      <c r="F385" t="e">
        <f>VLOOKUP(E385,Sheet1!$A$2:$B$215,2, FALSE)</f>
        <v>#N/A</v>
      </c>
      <c r="G385">
        <v>638000</v>
      </c>
      <c r="H385">
        <v>48940</v>
      </c>
      <c r="I385">
        <v>3</v>
      </c>
      <c r="J385">
        <v>26000</v>
      </c>
      <c r="K385">
        <v>2300</v>
      </c>
      <c r="L385">
        <v>11500</v>
      </c>
      <c r="M385">
        <v>4600</v>
      </c>
      <c r="R385">
        <v>4600</v>
      </c>
      <c r="T385">
        <v>3000</v>
      </c>
      <c r="X385">
        <v>303940</v>
      </c>
    </row>
    <row r="386" spans="1:24" x14ac:dyDescent="0.25">
      <c r="A386">
        <v>278</v>
      </c>
      <c r="B386" t="s">
        <v>241</v>
      </c>
      <c r="C386" s="1">
        <v>40947</v>
      </c>
      <c r="D386" t="s">
        <v>27</v>
      </c>
      <c r="E386" t="s">
        <v>331</v>
      </c>
      <c r="F386" t="e">
        <f>VLOOKUP(E386,Sheet1!$A$2:$B$215,2, FALSE)</f>
        <v>#N/A</v>
      </c>
      <c r="G386">
        <v>11000000</v>
      </c>
      <c r="H386">
        <v>0</v>
      </c>
      <c r="I386">
        <v>1</v>
      </c>
      <c r="X386">
        <v>0</v>
      </c>
    </row>
    <row r="387" spans="1:24" x14ac:dyDescent="0.25">
      <c r="A387">
        <v>295</v>
      </c>
      <c r="B387" t="s">
        <v>408</v>
      </c>
      <c r="C387" s="1">
        <v>41365</v>
      </c>
      <c r="D387" t="s">
        <v>27</v>
      </c>
      <c r="E387" t="s">
        <v>154</v>
      </c>
      <c r="F387" t="s">
        <v>698</v>
      </c>
      <c r="H387">
        <v>150000</v>
      </c>
      <c r="I387">
        <v>1</v>
      </c>
      <c r="X387">
        <v>0</v>
      </c>
    </row>
  </sheetData>
  <sortState ref="A2:X387">
    <sortCondition ref="F2:F3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76" workbookViewId="0">
      <selection activeCell="A193" sqref="A193"/>
    </sheetView>
  </sheetViews>
  <sheetFormatPr defaultRowHeight="15" x14ac:dyDescent="0.25"/>
  <cols>
    <col min="1" max="1" width="31.140625" bestFit="1" customWidth="1"/>
    <col min="2" max="2" width="9.5703125" bestFit="1" customWidth="1"/>
  </cols>
  <sheetData>
    <row r="1" spans="1:2" x14ac:dyDescent="0.25">
      <c r="A1" t="s">
        <v>410</v>
      </c>
      <c r="B1" t="s">
        <v>411</v>
      </c>
    </row>
    <row r="2" spans="1:2" x14ac:dyDescent="0.25">
      <c r="A2" t="s">
        <v>425</v>
      </c>
      <c r="B2" t="s">
        <v>426</v>
      </c>
    </row>
    <row r="3" spans="1:2" x14ac:dyDescent="0.25">
      <c r="A3" t="s">
        <v>126</v>
      </c>
      <c r="B3" t="s">
        <v>705</v>
      </c>
    </row>
    <row r="4" spans="1:2" x14ac:dyDescent="0.25">
      <c r="A4" t="s">
        <v>268</v>
      </c>
      <c r="B4" t="s">
        <v>681</v>
      </c>
    </row>
    <row r="5" spans="1:2" x14ac:dyDescent="0.25">
      <c r="A5" t="s">
        <v>151</v>
      </c>
      <c r="B5" t="s">
        <v>603</v>
      </c>
    </row>
    <row r="6" spans="1:2" x14ac:dyDescent="0.25">
      <c r="A6" t="s">
        <v>412</v>
      </c>
      <c r="B6" t="s">
        <v>413</v>
      </c>
    </row>
    <row r="7" spans="1:2" x14ac:dyDescent="0.25">
      <c r="A7" t="s">
        <v>455</v>
      </c>
      <c r="B7" t="s">
        <v>456</v>
      </c>
    </row>
    <row r="8" spans="1:2" x14ac:dyDescent="0.25">
      <c r="A8" t="s">
        <v>507</v>
      </c>
      <c r="B8" t="s">
        <v>508</v>
      </c>
    </row>
    <row r="9" spans="1:2" x14ac:dyDescent="0.25">
      <c r="A9" t="s">
        <v>205</v>
      </c>
      <c r="B9" t="s">
        <v>704</v>
      </c>
    </row>
    <row r="10" spans="1:2" x14ac:dyDescent="0.25">
      <c r="A10" t="s">
        <v>604</v>
      </c>
      <c r="B10" t="s">
        <v>605</v>
      </c>
    </row>
    <row r="11" spans="1:2" x14ac:dyDescent="0.25">
      <c r="A11" t="s">
        <v>485</v>
      </c>
      <c r="B11" t="s">
        <v>486</v>
      </c>
    </row>
    <row r="12" spans="1:2" x14ac:dyDescent="0.25">
      <c r="A12" t="s">
        <v>501</v>
      </c>
      <c r="B12" t="s">
        <v>502</v>
      </c>
    </row>
    <row r="13" spans="1:2" x14ac:dyDescent="0.25">
      <c r="A13" t="s">
        <v>182</v>
      </c>
      <c r="B13" t="s">
        <v>617</v>
      </c>
    </row>
    <row r="14" spans="1:2" x14ac:dyDescent="0.25">
      <c r="A14" t="s">
        <v>91</v>
      </c>
      <c r="B14" t="s">
        <v>706</v>
      </c>
    </row>
    <row r="15" spans="1:2" x14ac:dyDescent="0.25">
      <c r="A15" t="s">
        <v>93</v>
      </c>
      <c r="B15" t="s">
        <v>606</v>
      </c>
    </row>
    <row r="16" spans="1:2" x14ac:dyDescent="0.25">
      <c r="A16" t="s">
        <v>483</v>
      </c>
      <c r="B16" t="s">
        <v>484</v>
      </c>
    </row>
    <row r="17" spans="1:2" x14ac:dyDescent="0.25">
      <c r="A17" t="s">
        <v>678</v>
      </c>
      <c r="B17" t="s">
        <v>679</v>
      </c>
    </row>
    <row r="18" spans="1:2" x14ac:dyDescent="0.25">
      <c r="A18" t="s">
        <v>608</v>
      </c>
      <c r="B18" t="s">
        <v>609</v>
      </c>
    </row>
    <row r="19" spans="1:2" x14ac:dyDescent="0.25">
      <c r="A19" t="s">
        <v>356</v>
      </c>
      <c r="B19" t="s">
        <v>618</v>
      </c>
    </row>
    <row r="20" spans="1:2" x14ac:dyDescent="0.25">
      <c r="A20" t="s">
        <v>50</v>
      </c>
      <c r="B20" t="s">
        <v>680</v>
      </c>
    </row>
    <row r="21" spans="1:2" x14ac:dyDescent="0.25">
      <c r="A21" t="s">
        <v>610</v>
      </c>
      <c r="B21" t="s">
        <v>611</v>
      </c>
    </row>
    <row r="22" spans="1:2" x14ac:dyDescent="0.25">
      <c r="A22" t="s">
        <v>499</v>
      </c>
      <c r="B22" t="s">
        <v>500</v>
      </c>
    </row>
    <row r="23" spans="1:2" x14ac:dyDescent="0.25">
      <c r="A23" t="s">
        <v>640</v>
      </c>
      <c r="B23" t="s">
        <v>641</v>
      </c>
    </row>
    <row r="24" spans="1:2" x14ac:dyDescent="0.25">
      <c r="A24" t="s">
        <v>115</v>
      </c>
      <c r="B24" t="s">
        <v>619</v>
      </c>
    </row>
    <row r="25" spans="1:2" x14ac:dyDescent="0.25">
      <c r="A25" t="s">
        <v>612</v>
      </c>
      <c r="B25" t="s">
        <v>613</v>
      </c>
    </row>
    <row r="26" spans="1:2" x14ac:dyDescent="0.25">
      <c r="A26" t="s">
        <v>83</v>
      </c>
      <c r="B26" t="s">
        <v>598</v>
      </c>
    </row>
    <row r="27" spans="1:2" x14ac:dyDescent="0.25">
      <c r="A27" t="s">
        <v>623</v>
      </c>
      <c r="B27" t="s">
        <v>624</v>
      </c>
    </row>
    <row r="28" spans="1:2" x14ac:dyDescent="0.25">
      <c r="A28" t="s">
        <v>107</v>
      </c>
      <c r="B28" t="s">
        <v>597</v>
      </c>
    </row>
    <row r="29" spans="1:2" x14ac:dyDescent="0.25">
      <c r="A29" t="s">
        <v>676</v>
      </c>
      <c r="B29" t="s">
        <v>677</v>
      </c>
    </row>
    <row r="30" spans="1:2" x14ac:dyDescent="0.25">
      <c r="A30" t="s">
        <v>376</v>
      </c>
      <c r="B30" t="s">
        <v>482</v>
      </c>
    </row>
    <row r="31" spans="1:2" x14ac:dyDescent="0.25">
      <c r="A31" t="s">
        <v>595</v>
      </c>
      <c r="B31" t="s">
        <v>596</v>
      </c>
    </row>
    <row r="32" spans="1:2" x14ac:dyDescent="0.25">
      <c r="A32" t="s">
        <v>614</v>
      </c>
      <c r="B32" t="s">
        <v>615</v>
      </c>
    </row>
    <row r="33" spans="1:2" x14ac:dyDescent="0.25">
      <c r="A33" t="s">
        <v>72</v>
      </c>
      <c r="B33" t="s">
        <v>616</v>
      </c>
    </row>
    <row r="34" spans="1:2" x14ac:dyDescent="0.25">
      <c r="A34" t="s">
        <v>599</v>
      </c>
      <c r="B34" t="s">
        <v>600</v>
      </c>
    </row>
    <row r="35" spans="1:2" x14ac:dyDescent="0.25">
      <c r="A35" t="s">
        <v>112</v>
      </c>
      <c r="B35" t="s">
        <v>592</v>
      </c>
    </row>
    <row r="36" spans="1:2" x14ac:dyDescent="0.25">
      <c r="A36" t="s">
        <v>472</v>
      </c>
      <c r="B36" t="s">
        <v>473</v>
      </c>
    </row>
    <row r="37" spans="1:2" x14ac:dyDescent="0.25">
      <c r="A37" t="s">
        <v>314</v>
      </c>
      <c r="B37" t="s">
        <v>724</v>
      </c>
    </row>
    <row r="38" spans="1:2" x14ac:dyDescent="0.25">
      <c r="A38" t="s">
        <v>35</v>
      </c>
      <c r="B38" t="s">
        <v>715</v>
      </c>
    </row>
    <row r="39" spans="1:2" x14ac:dyDescent="0.25">
      <c r="A39" t="s">
        <v>590</v>
      </c>
      <c r="B39" t="s">
        <v>591</v>
      </c>
    </row>
    <row r="40" spans="1:2" x14ac:dyDescent="0.25">
      <c r="A40" t="s">
        <v>601</v>
      </c>
      <c r="B40" t="s">
        <v>602</v>
      </c>
    </row>
    <row r="41" spans="1:2" x14ac:dyDescent="0.25">
      <c r="A41" t="s">
        <v>697</v>
      </c>
      <c r="B41" t="s">
        <v>698</v>
      </c>
    </row>
    <row r="42" spans="1:2" x14ac:dyDescent="0.25">
      <c r="A42" t="s">
        <v>586</v>
      </c>
      <c r="B42" t="s">
        <v>587</v>
      </c>
    </row>
    <row r="43" spans="1:2" x14ac:dyDescent="0.25">
      <c r="A43" t="s">
        <v>252</v>
      </c>
      <c r="B43" t="s">
        <v>718</v>
      </c>
    </row>
    <row r="44" spans="1:2" x14ac:dyDescent="0.25">
      <c r="A44" t="s">
        <v>451</v>
      </c>
      <c r="B44" t="s">
        <v>452</v>
      </c>
    </row>
    <row r="45" spans="1:2" x14ac:dyDescent="0.25">
      <c r="A45" t="s">
        <v>638</v>
      </c>
      <c r="B45" t="s">
        <v>639</v>
      </c>
    </row>
    <row r="46" spans="1:2" x14ac:dyDescent="0.25">
      <c r="A46" t="s">
        <v>25</v>
      </c>
      <c r="B46" t="s">
        <v>558</v>
      </c>
    </row>
    <row r="47" spans="1:2" x14ac:dyDescent="0.25">
      <c r="A47" t="s">
        <v>145</v>
      </c>
      <c r="B47" t="s">
        <v>664</v>
      </c>
    </row>
    <row r="48" spans="1:2" x14ac:dyDescent="0.25">
      <c r="A48" t="s">
        <v>423</v>
      </c>
      <c r="B48" t="s">
        <v>424</v>
      </c>
    </row>
    <row r="49" spans="1:2" x14ac:dyDescent="0.25">
      <c r="A49" t="s">
        <v>230</v>
      </c>
      <c r="B49" t="s">
        <v>416</v>
      </c>
    </row>
    <row r="50" spans="1:2" x14ac:dyDescent="0.25">
      <c r="A50" t="s">
        <v>642</v>
      </c>
      <c r="B50" t="s">
        <v>643</v>
      </c>
    </row>
    <row r="51" spans="1:2" x14ac:dyDescent="0.25">
      <c r="A51" t="s">
        <v>172</v>
      </c>
      <c r="B51" t="s">
        <v>665</v>
      </c>
    </row>
    <row r="52" spans="1:2" x14ac:dyDescent="0.25">
      <c r="A52" t="s">
        <v>174</v>
      </c>
      <c r="B52" t="s">
        <v>696</v>
      </c>
    </row>
    <row r="53" spans="1:2" x14ac:dyDescent="0.25">
      <c r="A53" t="s">
        <v>335</v>
      </c>
      <c r="B53" t="s">
        <v>478</v>
      </c>
    </row>
    <row r="54" spans="1:2" x14ac:dyDescent="0.25">
      <c r="A54" t="s">
        <v>476</v>
      </c>
      <c r="B54" t="s">
        <v>477</v>
      </c>
    </row>
    <row r="55" spans="1:2" x14ac:dyDescent="0.25">
      <c r="A55" t="s">
        <v>674</v>
      </c>
      <c r="B55" t="s">
        <v>675</v>
      </c>
    </row>
    <row r="56" spans="1:2" x14ac:dyDescent="0.25">
      <c r="A56" t="s">
        <v>58</v>
      </c>
      <c r="B56" t="s">
        <v>668</v>
      </c>
    </row>
    <row r="57" spans="1:2" x14ac:dyDescent="0.25">
      <c r="A57" t="s">
        <v>203</v>
      </c>
      <c r="B57" t="s">
        <v>682</v>
      </c>
    </row>
    <row r="58" spans="1:2" x14ac:dyDescent="0.25">
      <c r="A58" t="s">
        <v>128</v>
      </c>
      <c r="B58" t="s">
        <v>557</v>
      </c>
    </row>
    <row r="59" spans="1:2" x14ac:dyDescent="0.25">
      <c r="A59" t="s">
        <v>719</v>
      </c>
      <c r="B59" t="s">
        <v>720</v>
      </c>
    </row>
    <row r="60" spans="1:2" x14ac:dyDescent="0.25">
      <c r="A60" t="s">
        <v>564</v>
      </c>
      <c r="B60" t="s">
        <v>565</v>
      </c>
    </row>
    <row r="61" spans="1:2" x14ac:dyDescent="0.25">
      <c r="A61" t="s">
        <v>266</v>
      </c>
      <c r="B61" t="s">
        <v>686</v>
      </c>
    </row>
    <row r="62" spans="1:2" x14ac:dyDescent="0.25">
      <c r="A62" t="s">
        <v>568</v>
      </c>
      <c r="B62" t="s">
        <v>569</v>
      </c>
    </row>
    <row r="63" spans="1:2" x14ac:dyDescent="0.25">
      <c r="A63" t="s">
        <v>28</v>
      </c>
      <c r="B63" t="s">
        <v>702</v>
      </c>
    </row>
    <row r="64" spans="1:2" x14ac:dyDescent="0.25">
      <c r="A64" t="s">
        <v>412</v>
      </c>
      <c r="B64" t="s">
        <v>673</v>
      </c>
    </row>
    <row r="65" spans="1:2" x14ac:dyDescent="0.25">
      <c r="A65" t="s">
        <v>574</v>
      </c>
      <c r="B65" t="s">
        <v>575</v>
      </c>
    </row>
    <row r="66" spans="1:2" x14ac:dyDescent="0.25">
      <c r="A66" t="s">
        <v>621</v>
      </c>
      <c r="B66" t="s">
        <v>622</v>
      </c>
    </row>
    <row r="67" spans="1:2" x14ac:dyDescent="0.25">
      <c r="A67" t="s">
        <v>722</v>
      </c>
      <c r="B67" t="s">
        <v>723</v>
      </c>
    </row>
    <row r="68" spans="1:2" x14ac:dyDescent="0.25">
      <c r="A68" t="s">
        <v>437</v>
      </c>
      <c r="B68" t="s">
        <v>438</v>
      </c>
    </row>
    <row r="69" spans="1:2" x14ac:dyDescent="0.25">
      <c r="A69" t="s">
        <v>572</v>
      </c>
      <c r="B69" t="s">
        <v>573</v>
      </c>
    </row>
    <row r="70" spans="1:2" x14ac:dyDescent="0.25">
      <c r="A70" t="s">
        <v>287</v>
      </c>
      <c r="B70" t="s">
        <v>709</v>
      </c>
    </row>
    <row r="71" spans="1:2" x14ac:dyDescent="0.25">
      <c r="A71" t="s">
        <v>323</v>
      </c>
      <c r="B71" t="s">
        <v>581</v>
      </c>
    </row>
    <row r="72" spans="1:2" x14ac:dyDescent="0.25">
      <c r="A72" t="s">
        <v>669</v>
      </c>
      <c r="B72" t="s">
        <v>670</v>
      </c>
    </row>
    <row r="73" spans="1:2" x14ac:dyDescent="0.25">
      <c r="A73" t="s">
        <v>429</v>
      </c>
      <c r="B73" t="s">
        <v>430</v>
      </c>
    </row>
    <row r="74" spans="1:2" x14ac:dyDescent="0.25">
      <c r="A74" t="s">
        <v>588</v>
      </c>
      <c r="B74" t="s">
        <v>589</v>
      </c>
    </row>
    <row r="75" spans="1:2" x14ac:dyDescent="0.25">
      <c r="A75" t="s">
        <v>479</v>
      </c>
      <c r="B75" t="s">
        <v>480</v>
      </c>
    </row>
    <row r="76" spans="1:2" x14ac:dyDescent="0.25">
      <c r="A76" t="s">
        <v>547</v>
      </c>
      <c r="B76" t="s">
        <v>548</v>
      </c>
    </row>
    <row r="77" spans="1:2" x14ac:dyDescent="0.25">
      <c r="A77" t="s">
        <v>562</v>
      </c>
      <c r="B77" t="s">
        <v>563</v>
      </c>
    </row>
    <row r="78" spans="1:2" x14ac:dyDescent="0.25">
      <c r="A78" t="s">
        <v>43</v>
      </c>
      <c r="B78" t="s">
        <v>700</v>
      </c>
    </row>
    <row r="79" spans="1:2" x14ac:dyDescent="0.25">
      <c r="A79" t="s">
        <v>60</v>
      </c>
      <c r="B79" t="s">
        <v>496</v>
      </c>
    </row>
    <row r="80" spans="1:2" x14ac:dyDescent="0.25">
      <c r="A80" t="s">
        <v>576</v>
      </c>
      <c r="B80" t="s">
        <v>577</v>
      </c>
    </row>
    <row r="81" spans="1:2" x14ac:dyDescent="0.25">
      <c r="A81" t="s">
        <v>121</v>
      </c>
      <c r="B81" t="s">
        <v>571</v>
      </c>
    </row>
    <row r="82" spans="1:2" x14ac:dyDescent="0.25">
      <c r="A82" t="s">
        <v>441</v>
      </c>
      <c r="B82" t="s">
        <v>442</v>
      </c>
    </row>
    <row r="83" spans="1:2" x14ac:dyDescent="0.25">
      <c r="A83" t="s">
        <v>236</v>
      </c>
      <c r="B83" t="s">
        <v>517</v>
      </c>
    </row>
    <row r="84" spans="1:2" x14ac:dyDescent="0.25">
      <c r="A84" t="s">
        <v>727</v>
      </c>
      <c r="B84" t="s">
        <v>728</v>
      </c>
    </row>
    <row r="85" spans="1:2" x14ac:dyDescent="0.25">
      <c r="A85" t="s">
        <v>123</v>
      </c>
      <c r="B85" t="s">
        <v>516</v>
      </c>
    </row>
    <row r="86" spans="1:2" x14ac:dyDescent="0.25">
      <c r="A86" t="s">
        <v>566</v>
      </c>
      <c r="B86" t="s">
        <v>567</v>
      </c>
    </row>
    <row r="87" spans="1:2" x14ac:dyDescent="0.25">
      <c r="A87" t="s">
        <v>220</v>
      </c>
      <c r="B87" t="s">
        <v>520</v>
      </c>
    </row>
    <row r="88" spans="1:2" x14ac:dyDescent="0.25">
      <c r="A88" t="s">
        <v>176</v>
      </c>
      <c r="B88" t="s">
        <v>646</v>
      </c>
    </row>
    <row r="89" spans="1:2" x14ac:dyDescent="0.25">
      <c r="A89" t="s">
        <v>80</v>
      </c>
      <c r="B89" t="s">
        <v>717</v>
      </c>
    </row>
    <row r="90" spans="1:2" x14ac:dyDescent="0.25">
      <c r="A90" t="s">
        <v>419</v>
      </c>
      <c r="B90" t="s">
        <v>420</v>
      </c>
    </row>
    <row r="91" spans="1:2" x14ac:dyDescent="0.25">
      <c r="A91" t="s">
        <v>62</v>
      </c>
      <c r="B91" t="s">
        <v>699</v>
      </c>
    </row>
    <row r="92" spans="1:2" x14ac:dyDescent="0.25">
      <c r="A92" t="s">
        <v>659</v>
      </c>
      <c r="B92" t="s">
        <v>660</v>
      </c>
    </row>
    <row r="93" spans="1:2" x14ac:dyDescent="0.25">
      <c r="A93" t="s">
        <v>130</v>
      </c>
      <c r="B93" t="s">
        <v>703</v>
      </c>
    </row>
    <row r="94" spans="1:2" x14ac:dyDescent="0.25">
      <c r="A94" t="s">
        <v>199</v>
      </c>
      <c r="B94" t="s">
        <v>701</v>
      </c>
    </row>
    <row r="95" spans="1:2" x14ac:dyDescent="0.25">
      <c r="A95" t="s">
        <v>518</v>
      </c>
      <c r="B95" t="s">
        <v>519</v>
      </c>
    </row>
    <row r="96" spans="1:2" x14ac:dyDescent="0.25">
      <c r="A96" t="s">
        <v>85</v>
      </c>
      <c r="B96" t="s">
        <v>637</v>
      </c>
    </row>
    <row r="97" spans="1:2" x14ac:dyDescent="0.25">
      <c r="A97" t="s">
        <v>185</v>
      </c>
      <c r="B97" t="s">
        <v>714</v>
      </c>
    </row>
    <row r="98" spans="1:2" x14ac:dyDescent="0.25">
      <c r="A98" t="s">
        <v>147</v>
      </c>
      <c r="B98" t="s">
        <v>560</v>
      </c>
    </row>
    <row r="99" spans="1:2" x14ac:dyDescent="0.25">
      <c r="A99" t="s">
        <v>87</v>
      </c>
      <c r="B99" t="s">
        <v>549</v>
      </c>
    </row>
    <row r="100" spans="1:2" x14ac:dyDescent="0.25">
      <c r="A100" t="s">
        <v>45</v>
      </c>
      <c r="B100" t="s">
        <v>721</v>
      </c>
    </row>
    <row r="101" spans="1:2" x14ac:dyDescent="0.25">
      <c r="A101" t="s">
        <v>582</v>
      </c>
      <c r="B101" t="s">
        <v>583</v>
      </c>
    </row>
    <row r="102" spans="1:2" x14ac:dyDescent="0.25">
      <c r="A102" t="s">
        <v>159</v>
      </c>
      <c r="B102" t="s">
        <v>716</v>
      </c>
    </row>
    <row r="103" spans="1:2" x14ac:dyDescent="0.25">
      <c r="A103" t="s">
        <v>371</v>
      </c>
      <c r="B103" t="s">
        <v>554</v>
      </c>
    </row>
    <row r="104" spans="1:2" x14ac:dyDescent="0.25">
      <c r="A104" t="s">
        <v>33</v>
      </c>
      <c r="B104" t="s">
        <v>607</v>
      </c>
    </row>
    <row r="105" spans="1:2" x14ac:dyDescent="0.25">
      <c r="A105" t="s">
        <v>449</v>
      </c>
      <c r="B105" t="s">
        <v>450</v>
      </c>
    </row>
    <row r="106" spans="1:2" x14ac:dyDescent="0.25">
      <c r="A106" t="s">
        <v>491</v>
      </c>
      <c r="B106" t="s">
        <v>492</v>
      </c>
    </row>
    <row r="107" spans="1:2" x14ac:dyDescent="0.25">
      <c r="A107" t="s">
        <v>191</v>
      </c>
      <c r="B107" t="s">
        <v>694</v>
      </c>
    </row>
    <row r="108" spans="1:2" x14ac:dyDescent="0.25">
      <c r="A108" t="s">
        <v>474</v>
      </c>
      <c r="B108" t="s">
        <v>475</v>
      </c>
    </row>
    <row r="109" spans="1:2" x14ac:dyDescent="0.25">
      <c r="A109" t="s">
        <v>666</v>
      </c>
      <c r="B109" t="s">
        <v>667</v>
      </c>
    </row>
    <row r="110" spans="1:2" x14ac:dyDescent="0.25">
      <c r="A110" t="s">
        <v>584</v>
      </c>
      <c r="B110" t="s">
        <v>585</v>
      </c>
    </row>
    <row r="111" spans="1:2" x14ac:dyDescent="0.25">
      <c r="A111" t="s">
        <v>272</v>
      </c>
      <c r="B111" t="s">
        <v>580</v>
      </c>
    </row>
    <row r="112" spans="1:2" x14ac:dyDescent="0.25">
      <c r="A112" t="s">
        <v>211</v>
      </c>
      <c r="B112" t="s">
        <v>661</v>
      </c>
    </row>
    <row r="113" spans="1:2" x14ac:dyDescent="0.25">
      <c r="A113" t="s">
        <v>671</v>
      </c>
      <c r="B113" t="s">
        <v>672</v>
      </c>
    </row>
    <row r="114" spans="1:2" x14ac:dyDescent="0.25">
      <c r="A114" t="s">
        <v>489</v>
      </c>
      <c r="B114" t="s">
        <v>490</v>
      </c>
    </row>
    <row r="115" spans="1:2" x14ac:dyDescent="0.25">
      <c r="A115" t="s">
        <v>427</v>
      </c>
      <c r="B115" t="s">
        <v>428</v>
      </c>
    </row>
    <row r="116" spans="1:2" x14ac:dyDescent="0.25">
      <c r="A116" t="s">
        <v>96</v>
      </c>
      <c r="B116" t="s">
        <v>542</v>
      </c>
    </row>
    <row r="117" spans="1:2" x14ac:dyDescent="0.25">
      <c r="A117" t="s">
        <v>187</v>
      </c>
      <c r="B117" t="s">
        <v>555</v>
      </c>
    </row>
    <row r="118" spans="1:2" x14ac:dyDescent="0.25">
      <c r="A118" t="s">
        <v>550</v>
      </c>
      <c r="B118" t="s">
        <v>551</v>
      </c>
    </row>
    <row r="119" spans="1:2" x14ac:dyDescent="0.25">
      <c r="A119" t="s">
        <v>433</v>
      </c>
      <c r="B119" t="s">
        <v>434</v>
      </c>
    </row>
    <row r="120" spans="1:2" x14ac:dyDescent="0.25">
      <c r="A120" t="s">
        <v>552</v>
      </c>
      <c r="B120" t="s">
        <v>553</v>
      </c>
    </row>
    <row r="121" spans="1:2" x14ac:dyDescent="0.25">
      <c r="A121" t="s">
        <v>453</v>
      </c>
      <c r="B121" t="s">
        <v>454</v>
      </c>
    </row>
    <row r="122" spans="1:2" x14ac:dyDescent="0.25">
      <c r="A122" t="s">
        <v>534</v>
      </c>
      <c r="B122" t="s">
        <v>535</v>
      </c>
    </row>
    <row r="123" spans="1:2" x14ac:dyDescent="0.25">
      <c r="A123" t="s">
        <v>447</v>
      </c>
      <c r="B123" t="s">
        <v>448</v>
      </c>
    </row>
    <row r="124" spans="1:2" x14ac:dyDescent="0.25">
      <c r="A124" t="s">
        <v>536</v>
      </c>
      <c r="B124" t="s">
        <v>537</v>
      </c>
    </row>
    <row r="125" spans="1:2" x14ac:dyDescent="0.25">
      <c r="A125" t="s">
        <v>78</v>
      </c>
      <c r="B125" t="s">
        <v>556</v>
      </c>
    </row>
    <row r="126" spans="1:2" x14ac:dyDescent="0.25">
      <c r="A126" t="s">
        <v>233</v>
      </c>
      <c r="B126" t="s">
        <v>636</v>
      </c>
    </row>
    <row r="127" spans="1:2" x14ac:dyDescent="0.25">
      <c r="A127" t="s">
        <v>30</v>
      </c>
      <c r="B127" t="s">
        <v>713</v>
      </c>
    </row>
    <row r="128" spans="1:2" x14ac:dyDescent="0.25">
      <c r="A128" t="s">
        <v>439</v>
      </c>
      <c r="B128" t="s">
        <v>440</v>
      </c>
    </row>
    <row r="129" spans="1:2" x14ac:dyDescent="0.25">
      <c r="A129" t="s">
        <v>117</v>
      </c>
      <c r="B129" t="s">
        <v>481</v>
      </c>
    </row>
    <row r="130" spans="1:2" x14ac:dyDescent="0.25">
      <c r="A130" t="s">
        <v>395</v>
      </c>
      <c r="B130" t="s">
        <v>579</v>
      </c>
    </row>
    <row r="131" spans="1:2" x14ac:dyDescent="0.25">
      <c r="A131" t="s">
        <v>634</v>
      </c>
      <c r="B131" t="s">
        <v>635</v>
      </c>
    </row>
    <row r="132" spans="1:2" x14ac:dyDescent="0.25">
      <c r="A132" t="s">
        <v>312</v>
      </c>
      <c r="B132" t="s">
        <v>620</v>
      </c>
    </row>
    <row r="133" spans="1:2" x14ac:dyDescent="0.25">
      <c r="A133" t="s">
        <v>470</v>
      </c>
      <c r="B133" t="s">
        <v>471</v>
      </c>
    </row>
    <row r="134" spans="1:2" x14ac:dyDescent="0.25">
      <c r="A134" t="s">
        <v>367</v>
      </c>
      <c r="B134" t="s">
        <v>543</v>
      </c>
    </row>
    <row r="135" spans="1:2" x14ac:dyDescent="0.25">
      <c r="A135" t="s">
        <v>105</v>
      </c>
      <c r="B135" t="s">
        <v>538</v>
      </c>
    </row>
    <row r="136" spans="1:2" x14ac:dyDescent="0.25">
      <c r="A136" t="s">
        <v>396</v>
      </c>
      <c r="B136" t="s">
        <v>578</v>
      </c>
    </row>
    <row r="137" spans="1:2" x14ac:dyDescent="0.25">
      <c r="A137" t="s">
        <v>493</v>
      </c>
      <c r="B137" t="s">
        <v>494</v>
      </c>
    </row>
    <row r="138" spans="1:2" x14ac:dyDescent="0.25">
      <c r="A138" t="s">
        <v>103</v>
      </c>
      <c r="B138" t="s">
        <v>570</v>
      </c>
    </row>
    <row r="139" spans="1:2" x14ac:dyDescent="0.25">
      <c r="A139" t="s">
        <v>662</v>
      </c>
      <c r="B139" t="s">
        <v>663</v>
      </c>
    </row>
    <row r="140" spans="1:2" x14ac:dyDescent="0.25">
      <c r="A140" t="s">
        <v>343</v>
      </c>
      <c r="B140" t="s">
        <v>545</v>
      </c>
    </row>
    <row r="141" spans="1:2" x14ac:dyDescent="0.25">
      <c r="A141" t="s">
        <v>435</v>
      </c>
      <c r="B141" t="s">
        <v>436</v>
      </c>
    </row>
    <row r="142" spans="1:2" x14ac:dyDescent="0.25">
      <c r="A142" t="s">
        <v>242</v>
      </c>
      <c r="B142" t="s">
        <v>523</v>
      </c>
    </row>
    <row r="143" spans="1:2" x14ac:dyDescent="0.25">
      <c r="A143" t="s">
        <v>156</v>
      </c>
      <c r="B143" t="s">
        <v>546</v>
      </c>
    </row>
    <row r="144" spans="1:2" x14ac:dyDescent="0.25">
      <c r="A144" t="s">
        <v>37</v>
      </c>
      <c r="B144" t="s">
        <v>526</v>
      </c>
    </row>
    <row r="145" spans="1:2" x14ac:dyDescent="0.25">
      <c r="A145" t="s">
        <v>692</v>
      </c>
      <c r="B145" t="s">
        <v>693</v>
      </c>
    </row>
    <row r="146" spans="1:2" x14ac:dyDescent="0.25">
      <c r="A146" t="s">
        <v>653</v>
      </c>
      <c r="B146" t="s">
        <v>654</v>
      </c>
    </row>
    <row r="147" spans="1:2" x14ac:dyDescent="0.25">
      <c r="A147" t="s">
        <v>290</v>
      </c>
      <c r="B147" t="s">
        <v>529</v>
      </c>
    </row>
    <row r="148" spans="1:2" x14ac:dyDescent="0.25">
      <c r="A148" t="s">
        <v>381</v>
      </c>
      <c r="B148" t="s">
        <v>544</v>
      </c>
    </row>
    <row r="149" spans="1:2" x14ac:dyDescent="0.25">
      <c r="A149" t="s">
        <v>540</v>
      </c>
      <c r="B149" t="s">
        <v>541</v>
      </c>
    </row>
    <row r="150" spans="1:2" x14ac:dyDescent="0.25">
      <c r="A150" t="s">
        <v>133</v>
      </c>
      <c r="B150" t="s">
        <v>528</v>
      </c>
    </row>
    <row r="151" spans="1:2" x14ac:dyDescent="0.25">
      <c r="A151" t="s">
        <v>162</v>
      </c>
      <c r="B151" t="s">
        <v>533</v>
      </c>
    </row>
    <row r="152" spans="1:2" x14ac:dyDescent="0.25">
      <c r="A152" t="s">
        <v>109</v>
      </c>
      <c r="B152" t="s">
        <v>690</v>
      </c>
    </row>
    <row r="153" spans="1:2" x14ac:dyDescent="0.25">
      <c r="A153" t="s">
        <v>259</v>
      </c>
      <c r="B153" t="s">
        <v>695</v>
      </c>
    </row>
    <row r="154" spans="1:2" x14ac:dyDescent="0.25">
      <c r="A154" t="s">
        <v>445</v>
      </c>
      <c r="B154" t="s">
        <v>446</v>
      </c>
    </row>
    <row r="155" spans="1:2" x14ac:dyDescent="0.25">
      <c r="A155" t="s">
        <v>301</v>
      </c>
      <c r="B155" t="s">
        <v>531</v>
      </c>
    </row>
    <row r="156" spans="1:2" x14ac:dyDescent="0.25">
      <c r="A156" t="s">
        <v>655</v>
      </c>
      <c r="B156" t="s">
        <v>656</v>
      </c>
    </row>
    <row r="157" spans="1:2" x14ac:dyDescent="0.25">
      <c r="A157" t="s">
        <v>218</v>
      </c>
      <c r="B157" t="s">
        <v>657</v>
      </c>
    </row>
    <row r="158" spans="1:2" x14ac:dyDescent="0.25">
      <c r="A158" t="s">
        <v>650</v>
      </c>
      <c r="B158" t="s">
        <v>651</v>
      </c>
    </row>
    <row r="159" spans="1:2" x14ac:dyDescent="0.25">
      <c r="A159" t="s">
        <v>189</v>
      </c>
      <c r="B159" t="s">
        <v>525</v>
      </c>
    </row>
    <row r="160" spans="1:2" x14ac:dyDescent="0.25">
      <c r="A160" t="s">
        <v>89</v>
      </c>
      <c r="B160" t="s">
        <v>495</v>
      </c>
    </row>
    <row r="161" spans="1:2" x14ac:dyDescent="0.25">
      <c r="A161" t="s">
        <v>497</v>
      </c>
      <c r="B161" t="s">
        <v>498</v>
      </c>
    </row>
    <row r="162" spans="1:2" x14ac:dyDescent="0.25">
      <c r="A162" t="s">
        <v>468</v>
      </c>
      <c r="B162" t="s">
        <v>469</v>
      </c>
    </row>
    <row r="163" spans="1:2" x14ac:dyDescent="0.25">
      <c r="A163" t="s">
        <v>178</v>
      </c>
      <c r="B163" t="s">
        <v>648</v>
      </c>
    </row>
    <row r="164" spans="1:2" x14ac:dyDescent="0.25">
      <c r="A164" t="s">
        <v>52</v>
      </c>
      <c r="B164" t="s">
        <v>712</v>
      </c>
    </row>
    <row r="165" spans="1:2" x14ac:dyDescent="0.25">
      <c r="A165" t="s">
        <v>459</v>
      </c>
      <c r="B165" t="s">
        <v>460</v>
      </c>
    </row>
    <row r="166" spans="1:2" x14ac:dyDescent="0.25">
      <c r="A166" t="s">
        <v>710</v>
      </c>
      <c r="B166" t="s">
        <v>711</v>
      </c>
    </row>
    <row r="167" spans="1:2" x14ac:dyDescent="0.25">
      <c r="A167" t="s">
        <v>227</v>
      </c>
      <c r="B167" t="s">
        <v>652</v>
      </c>
    </row>
    <row r="168" spans="1:2" x14ac:dyDescent="0.25">
      <c r="A168" t="s">
        <v>358</v>
      </c>
      <c r="B168" t="s">
        <v>691</v>
      </c>
    </row>
    <row r="169" spans="1:2" x14ac:dyDescent="0.25">
      <c r="A169" t="s">
        <v>725</v>
      </c>
      <c r="B169" t="s">
        <v>726</v>
      </c>
    </row>
    <row r="170" spans="1:2" x14ac:dyDescent="0.25">
      <c r="A170" t="s">
        <v>431</v>
      </c>
      <c r="B170" t="s">
        <v>432</v>
      </c>
    </row>
    <row r="171" spans="1:2" x14ac:dyDescent="0.25">
      <c r="A171" t="s">
        <v>195</v>
      </c>
      <c r="B171" t="s">
        <v>532</v>
      </c>
    </row>
    <row r="172" spans="1:2" x14ac:dyDescent="0.25">
      <c r="A172" t="s">
        <v>401</v>
      </c>
      <c r="B172" t="s">
        <v>527</v>
      </c>
    </row>
    <row r="173" spans="1:2" x14ac:dyDescent="0.25">
      <c r="A173" t="s">
        <v>99</v>
      </c>
      <c r="B173" t="s">
        <v>559</v>
      </c>
    </row>
    <row r="174" spans="1:2" x14ac:dyDescent="0.25">
      <c r="A174" t="s">
        <v>421</v>
      </c>
      <c r="B174" t="s">
        <v>422</v>
      </c>
    </row>
    <row r="175" spans="1:2" x14ac:dyDescent="0.25">
      <c r="A175" t="s">
        <v>627</v>
      </c>
      <c r="B175" t="s">
        <v>628</v>
      </c>
    </row>
    <row r="176" spans="1:2" x14ac:dyDescent="0.25">
      <c r="A176" t="s">
        <v>264</v>
      </c>
      <c r="B176" t="s">
        <v>539</v>
      </c>
    </row>
    <row r="177" spans="1:2" x14ac:dyDescent="0.25">
      <c r="A177" t="s">
        <v>593</v>
      </c>
      <c r="B177" t="s">
        <v>594</v>
      </c>
    </row>
    <row r="178" spans="1:2" x14ac:dyDescent="0.25">
      <c r="A178" t="s">
        <v>463</v>
      </c>
      <c r="B178" t="s">
        <v>464</v>
      </c>
    </row>
    <row r="179" spans="1:2" x14ac:dyDescent="0.25">
      <c r="A179" t="s">
        <v>631</v>
      </c>
      <c r="B179" t="s">
        <v>632</v>
      </c>
    </row>
    <row r="180" spans="1:2" x14ac:dyDescent="0.25">
      <c r="A180" t="s">
        <v>319</v>
      </c>
      <c r="B180" t="s">
        <v>522</v>
      </c>
    </row>
    <row r="181" spans="1:2" x14ac:dyDescent="0.25">
      <c r="A181" t="s">
        <v>180</v>
      </c>
      <c r="B181" t="s">
        <v>467</v>
      </c>
    </row>
    <row r="182" spans="1:2" x14ac:dyDescent="0.25">
      <c r="A182" t="s">
        <v>465</v>
      </c>
      <c r="B182" t="s">
        <v>466</v>
      </c>
    </row>
    <row r="183" spans="1:2" x14ac:dyDescent="0.25">
      <c r="A183" t="s">
        <v>687</v>
      </c>
      <c r="B183" t="s">
        <v>688</v>
      </c>
    </row>
    <row r="184" spans="1:2" x14ac:dyDescent="0.25">
      <c r="A184" t="s">
        <v>461</v>
      </c>
      <c r="B184" t="s">
        <v>462</v>
      </c>
    </row>
    <row r="185" spans="1:2" x14ac:dyDescent="0.25">
      <c r="A185" t="s">
        <v>629</v>
      </c>
      <c r="B185" t="s">
        <v>630</v>
      </c>
    </row>
    <row r="186" spans="1:2" x14ac:dyDescent="0.25">
      <c r="A186" t="s">
        <v>165</v>
      </c>
      <c r="B186" t="s">
        <v>649</v>
      </c>
    </row>
    <row r="187" spans="1:2" x14ac:dyDescent="0.25">
      <c r="A187" t="s">
        <v>417</v>
      </c>
      <c r="B187" t="s">
        <v>418</v>
      </c>
    </row>
    <row r="188" spans="1:2" x14ac:dyDescent="0.25">
      <c r="A188" t="s">
        <v>224</v>
      </c>
      <c r="B188" t="s">
        <v>561</v>
      </c>
    </row>
    <row r="189" spans="1:2" x14ac:dyDescent="0.25">
      <c r="A189" t="s">
        <v>295</v>
      </c>
      <c r="B189" t="s">
        <v>505</v>
      </c>
    </row>
    <row r="190" spans="1:2" x14ac:dyDescent="0.25">
      <c r="A190" t="s">
        <v>393</v>
      </c>
      <c r="B190" t="s">
        <v>689</v>
      </c>
    </row>
    <row r="191" spans="1:2" x14ac:dyDescent="0.25">
      <c r="A191" t="s">
        <v>348</v>
      </c>
      <c r="B191" t="s">
        <v>524</v>
      </c>
    </row>
    <row r="192" spans="1:2" x14ac:dyDescent="0.25">
      <c r="A192" t="s">
        <v>135</v>
      </c>
      <c r="B192" t="s">
        <v>509</v>
      </c>
    </row>
    <row r="193" spans="1:2" x14ac:dyDescent="0.25">
      <c r="A193" t="s">
        <v>512</v>
      </c>
      <c r="B193" t="s">
        <v>513</v>
      </c>
    </row>
    <row r="194" spans="1:2" x14ac:dyDescent="0.25">
      <c r="A194" t="s">
        <v>625</v>
      </c>
      <c r="B194" t="s">
        <v>626</v>
      </c>
    </row>
    <row r="195" spans="1:2" x14ac:dyDescent="0.25">
      <c r="A195" t="s">
        <v>457</v>
      </c>
      <c r="B195" t="s">
        <v>458</v>
      </c>
    </row>
    <row r="196" spans="1:2" x14ac:dyDescent="0.25">
      <c r="A196" t="s">
        <v>384</v>
      </c>
      <c r="B196" t="s">
        <v>506</v>
      </c>
    </row>
    <row r="197" spans="1:2" x14ac:dyDescent="0.25">
      <c r="A197" t="s">
        <v>39</v>
      </c>
      <c r="B197" t="s">
        <v>645</v>
      </c>
    </row>
    <row r="198" spans="1:2" x14ac:dyDescent="0.25">
      <c r="A198" t="s">
        <v>443</v>
      </c>
      <c r="B198" t="s">
        <v>444</v>
      </c>
    </row>
    <row r="199" spans="1:2" x14ac:dyDescent="0.25">
      <c r="A199" t="s">
        <v>48</v>
      </c>
      <c r="B199" t="s">
        <v>707</v>
      </c>
    </row>
    <row r="200" spans="1:2" x14ac:dyDescent="0.25">
      <c r="A200" t="s">
        <v>309</v>
      </c>
      <c r="B200" t="s">
        <v>658</v>
      </c>
    </row>
    <row r="201" spans="1:2" x14ac:dyDescent="0.25">
      <c r="A201" t="s">
        <v>297</v>
      </c>
      <c r="B201" t="s">
        <v>521</v>
      </c>
    </row>
    <row r="202" spans="1:2" x14ac:dyDescent="0.25">
      <c r="A202" t="s">
        <v>325</v>
      </c>
      <c r="B202" t="s">
        <v>684</v>
      </c>
    </row>
    <row r="203" spans="1:2" x14ac:dyDescent="0.25">
      <c r="A203" t="s">
        <v>503</v>
      </c>
      <c r="B203" t="s">
        <v>504</v>
      </c>
    </row>
    <row r="204" spans="1:2" x14ac:dyDescent="0.25">
      <c r="A204" t="s">
        <v>137</v>
      </c>
      <c r="B204" t="s">
        <v>708</v>
      </c>
    </row>
    <row r="205" spans="1:2" x14ac:dyDescent="0.25">
      <c r="A205" t="s">
        <v>139</v>
      </c>
      <c r="B205" t="s">
        <v>685</v>
      </c>
    </row>
    <row r="206" spans="1:2" x14ac:dyDescent="0.25">
      <c r="A206" t="s">
        <v>414</v>
      </c>
      <c r="B206" t="s">
        <v>415</v>
      </c>
    </row>
    <row r="207" spans="1:2" x14ac:dyDescent="0.25">
      <c r="A207" t="s">
        <v>487</v>
      </c>
      <c r="B207" t="s">
        <v>488</v>
      </c>
    </row>
    <row r="208" spans="1:2" x14ac:dyDescent="0.25">
      <c r="A208" t="s">
        <v>70</v>
      </c>
      <c r="B208" t="s">
        <v>683</v>
      </c>
    </row>
    <row r="209" spans="1:2" x14ac:dyDescent="0.25">
      <c r="A209" t="s">
        <v>68</v>
      </c>
      <c r="B209" t="s">
        <v>644</v>
      </c>
    </row>
    <row r="210" spans="1:2" x14ac:dyDescent="0.25">
      <c r="A210" t="s">
        <v>514</v>
      </c>
      <c r="B210" t="s">
        <v>515</v>
      </c>
    </row>
    <row r="211" spans="1:2" x14ac:dyDescent="0.25">
      <c r="A211" t="s">
        <v>360</v>
      </c>
      <c r="B211" t="s">
        <v>633</v>
      </c>
    </row>
    <row r="212" spans="1:2" x14ac:dyDescent="0.25">
      <c r="A212" t="s">
        <v>321</v>
      </c>
      <c r="B212" t="s">
        <v>647</v>
      </c>
    </row>
    <row r="213" spans="1:2" x14ac:dyDescent="0.25">
      <c r="A213" t="s">
        <v>74</v>
      </c>
      <c r="B213" t="s">
        <v>530</v>
      </c>
    </row>
    <row r="214" spans="1:2" x14ac:dyDescent="0.25">
      <c r="A214" t="s">
        <v>256</v>
      </c>
      <c r="B214" t="s">
        <v>510</v>
      </c>
    </row>
    <row r="215" spans="1:2" x14ac:dyDescent="0.25">
      <c r="A215" t="s">
        <v>76</v>
      </c>
      <c r="B215" t="s">
        <v>511</v>
      </c>
    </row>
  </sheetData>
  <sortState ref="A2:B215">
    <sortCondition ref="B2:B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iroc_response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GIS3</dc:creator>
  <cp:lastModifiedBy>GIS3</cp:lastModifiedBy>
  <dcterms:created xsi:type="dcterms:W3CDTF">2013-09-05T20:03:00Z</dcterms:created>
  <dcterms:modified xsi:type="dcterms:W3CDTF">2013-09-06T17:21:01Z</dcterms:modified>
</cp:coreProperties>
</file>