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_Module_3" sheetId="1" r:id="rId4"/>
    <sheet state="visible" name="Schedule_CS_Module_3" sheetId="2" r:id="rId5"/>
    <sheet state="hidden" name="Overview_Module_4" sheetId="3" r:id="rId6"/>
    <sheet state="hidden" name="Schedule_CS_Module_4" sheetId="4" r:id="rId7"/>
    <sheet state="visible" name="Reference" sheetId="5" r:id="rId8"/>
    <sheet state="hidden" name="Holiday" sheetId="6" r:id="rId9"/>
    <sheet state="hidden" name="Review_Sprint_1" sheetId="7" r:id="rId10"/>
  </sheets>
  <definedNames>
    <definedName name="list_level">#REF!</definedName>
  </definedNames>
  <calcPr/>
  <extLst>
    <ext uri="GoogleSheetsCustomDataVersion1">
      <go:sheetsCustomData xmlns:go="http://customooxmlschemas.google.com/" r:id="rId11" roundtripDataSignature="AMtx7mjiqRkIjTOrMNJB5bLCxKzXRTsR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ID#AAAAtdybSxg
Pato    (2023-03-22 11:13:18)
T: Lý thuyết
P: Thực hành</t>
      </text>
    </comment>
  </commentList>
  <extLst>
    <ext uri="GoogleSheetsCustomDataVersion1">
      <go:sheetsCustomData xmlns:go="http://customooxmlschemas.google.com/" r:id="rId1" roundtripDataSignature="AMtx7mhk3k8vNvfiK2DCBURBCCZ+Atame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ID#AAAAtdybSxc
Pato    (2023-03-22 11:13:18)
T: Lý thuyết
P: Thực hành</t>
      </text>
    </comment>
  </commentList>
  <extLst>
    <ext uri="GoogleSheetsCustomDataVersion1">
      <go:sheetsCustomData xmlns:go="http://customooxmlschemas.google.com/" r:id="rId1" roundtripDataSignature="AMtx7mgogTt8Hd9FmkmHLT3DKBkEh7tsOA=="/>
    </ext>
  </extLst>
</comments>
</file>

<file path=xl/sharedStrings.xml><?xml version="1.0" encoding="utf-8"?>
<sst xmlns="http://schemas.openxmlformats.org/spreadsheetml/2006/main" count="272" uniqueCount="87">
  <si>
    <t>Ngày bắt đầu</t>
  </si>
  <si>
    <t>Ngày cuối cùng làm CS DB</t>
  </si>
  <si>
    <t>Ngày thực hành Bootstrap (L8)</t>
  </si>
  <si>
    <t>Ngày bắt đầu làm CS Web</t>
  </si>
  <si>
    <t>CASE STUDY PLAN</t>
  </si>
  <si>
    <t>No</t>
  </si>
  <si>
    <t>Task name</t>
  </si>
  <si>
    <t>Trainer</t>
  </si>
  <si>
    <t>Leader</t>
  </si>
  <si>
    <t>Member</t>
  </si>
  <si>
    <t>Classification</t>
  </si>
  <si>
    <t>Start date</t>
  </si>
  <si>
    <t>End date</t>
  </si>
  <si>
    <t>Output</t>
  </si>
  <si>
    <t>Note</t>
  </si>
  <si>
    <t>Build plan</t>
  </si>
  <si>
    <t>o</t>
  </si>
  <si>
    <t>P</t>
  </si>
  <si>
    <t>Kick off - Công bố nhóm</t>
  </si>
  <si>
    <t>T</t>
  </si>
  <si>
    <t>File Case Study Group:
sheet 1. Group_Member</t>
  </si>
  <si>
    <t>Đăng ký đề tài</t>
  </si>
  <si>
    <t>File Case Study Group:
sheet 2. Group_Project</t>
  </si>
  <si>
    <t>Gửi tài liệu hướng dẫn Git + Trello</t>
  </si>
  <si>
    <t>Cần download về máy để xem, hạn chế các lỗi sai format tài liệu.
Folder 01-Reference</t>
  </si>
  <si>
    <t>Chốt đề tài</t>
  </si>
  <si>
    <t>Ở file Case Study Group:
sheet 2. Group_Project</t>
  </si>
  <si>
    <t>Tạo Trello cho nhóm</t>
  </si>
  <si>
    <t>1. Tham khảo thêm file Case Study Group:
sheet Task. 
2. Dán link vào file Case Study Group:
sheet 3. Group_Trello.</t>
  </si>
  <si>
    <t>Thực hiện vào giờ Slack.</t>
  </si>
  <si>
    <t>Tạo Trello cho các chức năng</t>
  </si>
  <si>
    <t>Trello</t>
  </si>
  <si>
    <t>Vào ngày giãn Bootstrap.
Thực hiện vào giờ Slack.
Tạo task ở Trello, không cần qua file.</t>
  </si>
  <si>
    <t>Demo Git</t>
  </si>
  <si>
    <t>Tạo Git cho nhóm + branch</t>
  </si>
  <si>
    <t>Review Git + Trello</t>
  </si>
  <si>
    <t>Nếu chức năng nào OK thì tutor join vào card Trello đó.</t>
  </si>
  <si>
    <t>Ngày 1: Build DB</t>
  </si>
  <si>
    <t>Up EER lên folder drive:
00-Database</t>
  </si>
  <si>
    <t>Báo instructor/tutor review</t>
  </si>
  <si>
    <t>Hoàn thiện Git + Trello</t>
  </si>
  <si>
    <t>Ngày 2: Hoàn thành User Story 1</t>
  </si>
  <si>
    <t>Merge Git với nhóm</t>
  </si>
  <si>
    <t>Ngày 3: Hoàn thành User Story 2</t>
  </si>
  <si>
    <t>Ngày 4: Báo cáo trước toàn lớp</t>
  </si>
  <si>
    <t>File Case Study Group:
sheet 4. Group_Presentation</t>
  </si>
  <si>
    <t>Tutor chọn ra 1/2 số lượng nhóm tốt nhất để trình bày trước đội giảng viên.
Mời được ít nhất 2 trainer từ các lớp khác, thiếu 1 trainer phạt -5k.</t>
  </si>
  <si>
    <t>Ngày học Data binding (T3)</t>
  </si>
  <si>
    <t>Ngày thực hành Validation (L8)</t>
  </si>
  <si>
    <t>Ngày học Deployment (T19)</t>
  </si>
  <si>
    <t>Ngày 3: Hoàn thành User Story 3</t>
  </si>
  <si>
    <t>Video hướng dẫn làm việc Git nhóm</t>
  </si>
  <si>
    <t>https://www.youtube.com/watch?v=Manw8pAHsjo&amp;list=PL9yu4ScFhKGw0acoVOsvt-gKDdsNqCysc&amp;index=5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</si>
  <si>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</si>
  <si>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</si>
  <si>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</si>
  <si>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</si>
  <si>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</si>
  <si>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</si>
  <si>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</si>
  <si>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</si>
  <si>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 (nghỉ bổ sung)</t>
  </si>
  <si>
    <t>QK</t>
  </si>
  <si>
    <t>Tết Tây</t>
  </si>
  <si>
    <t>Nghỉ bù Tết Tây</t>
  </si>
  <si>
    <t>Tết âm</t>
  </si>
  <si>
    <t>(nghỉ bù)</t>
  </si>
  <si>
    <t>Start review</t>
  </si>
  <si>
    <t>End review</t>
  </si>
  <si>
    <t>Kick off</t>
  </si>
  <si>
    <t>Study Requirement</t>
  </si>
  <si>
    <t>Create Prototype</t>
  </si>
  <si>
    <t>Create Database</t>
  </si>
  <si>
    <t>Study Detail Design</t>
  </si>
  <si>
    <t>Create Detail Design</t>
  </si>
  <si>
    <t>Study Blackbox TC</t>
  </si>
  <si>
    <t>Write Blackbox TC</t>
  </si>
  <si>
    <t>Coding Spring</t>
  </si>
  <si>
    <t>Study JUnit 5</t>
  </si>
  <si>
    <t>Create JUnit 5</t>
  </si>
  <si>
    <t>Coding Angular + all</t>
  </si>
  <si>
    <t>Review code (Sonarqube)</t>
  </si>
  <si>
    <t>Update Blackbox TC</t>
  </si>
  <si>
    <t>Perform Blackbox TC</t>
  </si>
  <si>
    <t>Fix Bug</t>
  </si>
  <si>
    <t>Check Quality (self)</t>
  </si>
  <si>
    <t>Check Quality (all team)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</si>
</sst>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d&quot;/&quot;m&quot;/&quot;yyyy"/>
  </numFmts>
  <fonts count="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0"/>
      <name val="Calibri"/>
    </font>
    <font>
      <b/>
      <sz val="20.0"/>
      <color theme="1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2" numFmtId="0" xfId="0" applyBorder="1" applyFill="1" applyFont="1"/>
    <xf borderId="2" fillId="0" fontId="1" numFmtId="164" xfId="0" applyAlignment="1" applyBorder="1" applyFont="1" applyNumberFormat="1">
      <alignment readingOrder="0"/>
    </xf>
    <xf borderId="0" fillId="0" fontId="3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vertical="center"/>
    </xf>
    <xf borderId="3" fillId="3" fontId="4" numFmtId="49" xfId="0" applyAlignment="1" applyBorder="1" applyFill="1" applyFont="1" applyNumberFormat="1">
      <alignment horizontal="center" vertical="center"/>
    </xf>
    <xf borderId="3" fillId="3" fontId="4" numFmtId="16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5" fillId="4" fontId="1" numFmtId="164" xfId="0" applyAlignment="1" applyBorder="1" applyFill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6" fillId="0" fontId="1" numFmtId="49" xfId="0" applyAlignment="1" applyBorder="1" applyFont="1" applyNumberFormat="1">
      <alignment horizontal="left" shrinkToFit="0" vertical="center" wrapText="1"/>
    </xf>
    <xf borderId="6" fillId="0" fontId="1" numFmtId="49" xfId="0" applyAlignment="1" applyBorder="1" applyFont="1" applyNumberFormat="1">
      <alignment horizontal="center" shrinkToFit="0" vertical="center" wrapText="1"/>
    </xf>
    <xf borderId="6" fillId="4" fontId="1" numFmtId="164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2" fillId="0" fontId="1" numFmtId="14" xfId="0" applyBorder="1" applyFont="1" applyNumberFormat="1"/>
    <xf borderId="5" fillId="4" fontId="1" numFmtId="14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4" fontId="1" numFmtId="14" xfId="0" applyAlignment="1" applyBorder="1" applyFont="1" applyNumberFormat="1">
      <alignment horizontal="center" vertical="center"/>
    </xf>
    <xf borderId="6" fillId="0" fontId="1" numFmtId="14" xfId="0" applyAlignment="1" applyBorder="1" applyFont="1" applyNumberFormat="1">
      <alignment horizontal="center" vertical="center"/>
    </xf>
    <xf borderId="0" fillId="0" fontId="5" numFmtId="0" xfId="0" applyFont="1"/>
    <xf borderId="6" fillId="5" fontId="6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14" xfId="0" applyAlignment="1" applyBorder="1" applyFont="1" applyNumberFormat="1">
      <alignment horizontal="right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6" fillId="0" fontId="1" numFmtId="14" xfId="0" applyBorder="1" applyFont="1" applyNumberFormat="1"/>
    <xf borderId="6" fillId="0" fontId="1" numFmtId="14" xfId="0" applyAlignment="1" applyBorder="1" applyFont="1" applyNumberFormat="1">
      <alignment horizontal="right"/>
    </xf>
    <xf borderId="6" fillId="3" fontId="4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Manw8pAHsjo&amp;list=PL9yu4ScFhKGw0acoVOsvt-gKDdsNqCysc&amp;index=5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4.13"/>
    <col customWidth="1" min="3" max="3" width="15.63"/>
    <col customWidth="1" min="4" max="26" width="8.63"/>
  </cols>
  <sheetData>
    <row r="1" ht="14.2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0</v>
      </c>
      <c r="C2" s="4">
        <v>45009.0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1</v>
      </c>
      <c r="C3" s="4">
        <v>45019.0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" t="s">
        <v>2</v>
      </c>
      <c r="C4" s="4">
        <v>45023.0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" t="s">
        <v>3</v>
      </c>
      <c r="C5" s="4">
        <v>45034.0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3.38"/>
    <col customWidth="1" min="3" max="3" width="6.25"/>
    <col customWidth="1" min="4" max="4" width="5.88"/>
    <col customWidth="1" min="5" max="5" width="7.38"/>
    <col customWidth="1" min="6" max="6" width="13.13"/>
    <col customWidth="1" min="7" max="8" width="11.13"/>
    <col customWidth="1" min="9" max="9" width="22.38"/>
    <col customWidth="1" min="10" max="10" width="32.25"/>
  </cols>
  <sheetData>
    <row r="1">
      <c r="A1" s="5" t="s">
        <v>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8" t="s">
        <v>12</v>
      </c>
      <c r="I2" s="7" t="s">
        <v>13</v>
      </c>
      <c r="J2" s="7" t="s">
        <v>14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f t="shared" ref="A3:A19" si="1">ROW() - 2</f>
        <v>1</v>
      </c>
      <c r="B3" s="10" t="s">
        <v>15</v>
      </c>
      <c r="C3" s="11" t="s">
        <v>16</v>
      </c>
      <c r="D3" s="11"/>
      <c r="E3" s="11"/>
      <c r="F3" s="11" t="s">
        <v>17</v>
      </c>
      <c r="G3" s="12">
        <f> Overview_Module_3!C2</f>
        <v>45009</v>
      </c>
      <c r="H3" s="13">
        <f>WORKDAY(G4, -1, Holiday!$B$2:$B$45)</f>
        <v>45016</v>
      </c>
      <c r="I3" s="10"/>
      <c r="J3" s="10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f t="shared" si="1"/>
        <v>2</v>
      </c>
      <c r="B4" s="14" t="s">
        <v>18</v>
      </c>
      <c r="C4" s="15" t="s">
        <v>16</v>
      </c>
      <c r="D4" s="15" t="s">
        <v>16</v>
      </c>
      <c r="E4" s="15" t="s">
        <v>16</v>
      </c>
      <c r="F4" s="15" t="s">
        <v>19</v>
      </c>
      <c r="G4" s="16">
        <f> Overview_Module_3!C3</f>
        <v>45019</v>
      </c>
      <c r="H4" s="17">
        <f t="shared" ref="H4:H5" si="2">G4</f>
        <v>45019</v>
      </c>
      <c r="I4" s="14" t="s">
        <v>20</v>
      </c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f t="shared" si="1"/>
        <v>3</v>
      </c>
      <c r="B5" s="14" t="s">
        <v>21</v>
      </c>
      <c r="C5" s="15"/>
      <c r="D5" s="15" t="s">
        <v>16</v>
      </c>
      <c r="E5" s="15"/>
      <c r="F5" s="15" t="s">
        <v>17</v>
      </c>
      <c r="G5" s="17">
        <f>G4</f>
        <v>45019</v>
      </c>
      <c r="H5" s="17">
        <f t="shared" si="2"/>
        <v>45019</v>
      </c>
      <c r="I5" s="14" t="s">
        <v>22</v>
      </c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f t="shared" si="1"/>
        <v>4</v>
      </c>
      <c r="B6" s="14" t="s">
        <v>23</v>
      </c>
      <c r="C6" s="15" t="s">
        <v>16</v>
      </c>
      <c r="D6" s="15"/>
      <c r="E6" s="15"/>
      <c r="F6" s="15" t="s">
        <v>17</v>
      </c>
      <c r="G6" s="17">
        <f> G5</f>
        <v>45019</v>
      </c>
      <c r="H6" s="17">
        <f> G6</f>
        <v>45019</v>
      </c>
      <c r="I6" s="14"/>
      <c r="J6" s="14" t="s">
        <v>24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f t="shared" si="1"/>
        <v>5</v>
      </c>
      <c r="B7" s="14" t="s">
        <v>25</v>
      </c>
      <c r="C7" s="15" t="s">
        <v>16</v>
      </c>
      <c r="D7" s="15" t="s">
        <v>16</v>
      </c>
      <c r="E7" s="15"/>
      <c r="F7" s="15" t="s">
        <v>17</v>
      </c>
      <c r="G7" s="17">
        <f>WORKDAY(H5, 1, Holiday!$B$2:$B$45)</f>
        <v>45020</v>
      </c>
      <c r="H7" s="17">
        <f>WORKDAY(G8, -1, Holiday!$B$2:$B$45)</f>
        <v>45022</v>
      </c>
      <c r="I7" s="14" t="s">
        <v>26</v>
      </c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f t="shared" si="1"/>
        <v>6</v>
      </c>
      <c r="B8" s="14" t="s">
        <v>27</v>
      </c>
      <c r="C8" s="15"/>
      <c r="D8" s="15" t="s">
        <v>16</v>
      </c>
      <c r="E8" s="15"/>
      <c r="F8" s="15" t="s">
        <v>17</v>
      </c>
      <c r="G8" s="16">
        <f> Overview_Module_3!C4</f>
        <v>45023</v>
      </c>
      <c r="H8" s="17">
        <f t="shared" ref="H8:H10" si="3">G8</f>
        <v>45023</v>
      </c>
      <c r="I8" s="14" t="s">
        <v>28</v>
      </c>
      <c r="J8" s="14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f t="shared" si="1"/>
        <v>7</v>
      </c>
      <c r="B9" s="14" t="s">
        <v>30</v>
      </c>
      <c r="C9" s="15"/>
      <c r="D9" s="15" t="s">
        <v>16</v>
      </c>
      <c r="E9" s="15" t="s">
        <v>16</v>
      </c>
      <c r="F9" s="15" t="s">
        <v>17</v>
      </c>
      <c r="G9" s="17">
        <f t="shared" ref="G9:G10" si="4">G8</f>
        <v>45023</v>
      </c>
      <c r="H9" s="17">
        <f t="shared" si="3"/>
        <v>45023</v>
      </c>
      <c r="I9" s="14" t="s">
        <v>31</v>
      </c>
      <c r="J9" s="14" t="s">
        <v>32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f t="shared" si="1"/>
        <v>8</v>
      </c>
      <c r="B10" s="14" t="s">
        <v>33</v>
      </c>
      <c r="C10" s="15" t="s">
        <v>16</v>
      </c>
      <c r="D10" s="15" t="s">
        <v>16</v>
      </c>
      <c r="E10" s="15" t="s">
        <v>16</v>
      </c>
      <c r="F10" s="15" t="s">
        <v>19</v>
      </c>
      <c r="G10" s="17">
        <f t="shared" si="4"/>
        <v>45023</v>
      </c>
      <c r="H10" s="17">
        <f t="shared" si="3"/>
        <v>45023</v>
      </c>
      <c r="I10" s="14"/>
      <c r="J10" s="1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f t="shared" si="1"/>
        <v>9</v>
      </c>
      <c r="B11" s="14" t="s">
        <v>34</v>
      </c>
      <c r="C11" s="15"/>
      <c r="D11" s="15" t="s">
        <v>16</v>
      </c>
      <c r="E11" s="15" t="s">
        <v>16</v>
      </c>
      <c r="F11" s="15" t="s">
        <v>17</v>
      </c>
      <c r="G11" s="17">
        <f> G8</f>
        <v>45023</v>
      </c>
      <c r="H11" s="17">
        <f>WORKDAY(G13, -1, Holiday!$B$2:$B$45)</f>
        <v>45033</v>
      </c>
      <c r="I11" s="14" t="s">
        <v>20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f t="shared" si="1"/>
        <v>10</v>
      </c>
      <c r="B12" s="14" t="s">
        <v>35</v>
      </c>
      <c r="C12" s="15" t="s">
        <v>16</v>
      </c>
      <c r="D12" s="15"/>
      <c r="E12" s="15"/>
      <c r="F12" s="15" t="s">
        <v>17</v>
      </c>
      <c r="G12" s="17">
        <f>WORKDAY(H8, 1, Holiday!$B$2:$B$45)</f>
        <v>45026</v>
      </c>
      <c r="H12" s="17">
        <f>WORKDAY(G13, -1, Holiday!$B$2:$B$45)</f>
        <v>45033</v>
      </c>
      <c r="I12" s="14"/>
      <c r="J12" s="14" t="s">
        <v>36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f t="shared" si="1"/>
        <v>11</v>
      </c>
      <c r="B13" s="14" t="s">
        <v>37</v>
      </c>
      <c r="C13" s="15" t="s">
        <v>16</v>
      </c>
      <c r="D13" s="15" t="s">
        <v>16</v>
      </c>
      <c r="E13" s="15" t="s">
        <v>16</v>
      </c>
      <c r="F13" s="15" t="s">
        <v>17</v>
      </c>
      <c r="G13" s="16">
        <f>Overview_Module_3!C5</f>
        <v>45034</v>
      </c>
      <c r="H13" s="17">
        <f t="shared" ref="H13:H14" si="5">G13</f>
        <v>45034</v>
      </c>
      <c r="I13" s="14" t="s">
        <v>38</v>
      </c>
      <c r="J13" s="14" t="s">
        <v>39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f t="shared" si="1"/>
        <v>12</v>
      </c>
      <c r="B14" s="14" t="s">
        <v>40</v>
      </c>
      <c r="C14" s="15"/>
      <c r="D14" s="15" t="s">
        <v>16</v>
      </c>
      <c r="E14" s="15" t="s">
        <v>16</v>
      </c>
      <c r="F14" s="15" t="s">
        <v>17</v>
      </c>
      <c r="G14" s="17">
        <f t="shared" ref="G14:G15" si="6">G13</f>
        <v>45034</v>
      </c>
      <c r="H14" s="17">
        <f t="shared" si="5"/>
        <v>45034</v>
      </c>
      <c r="I14" s="14"/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f t="shared" si="1"/>
        <v>13</v>
      </c>
      <c r="B15" s="14" t="s">
        <v>41</v>
      </c>
      <c r="C15" s="15"/>
      <c r="D15" s="15" t="s">
        <v>16</v>
      </c>
      <c r="E15" s="15" t="s">
        <v>16</v>
      </c>
      <c r="F15" s="15" t="s">
        <v>17</v>
      </c>
      <c r="G15" s="17">
        <f t="shared" si="6"/>
        <v>45034</v>
      </c>
      <c r="H15" s="17">
        <f>WORKDAY(G15, 1, Holiday!$B$2:$B$45)</f>
        <v>45035</v>
      </c>
      <c r="I15" s="14"/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f t="shared" si="1"/>
        <v>14</v>
      </c>
      <c r="B16" s="14" t="s">
        <v>42</v>
      </c>
      <c r="C16" s="15"/>
      <c r="D16" s="15" t="s">
        <v>16</v>
      </c>
      <c r="E16" s="15" t="s">
        <v>16</v>
      </c>
      <c r="F16" s="15" t="s">
        <v>17</v>
      </c>
      <c r="G16" s="17">
        <f>H15</f>
        <v>45035</v>
      </c>
      <c r="H16" s="17">
        <f>G16</f>
        <v>45035</v>
      </c>
      <c r="I16" s="14"/>
      <c r="J16" s="1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f t="shared" si="1"/>
        <v>15</v>
      </c>
      <c r="B17" s="14" t="s">
        <v>43</v>
      </c>
      <c r="C17" s="15"/>
      <c r="D17" s="15" t="s">
        <v>16</v>
      </c>
      <c r="E17" s="15" t="s">
        <v>16</v>
      </c>
      <c r="F17" s="15" t="s">
        <v>17</v>
      </c>
      <c r="G17" s="17">
        <f>G16</f>
        <v>45035</v>
      </c>
      <c r="H17" s="17">
        <f>WORKDAY(G17, 1, Holiday!$B$2:$B$45)</f>
        <v>45036</v>
      </c>
      <c r="I17" s="14"/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f t="shared" si="1"/>
        <v>16</v>
      </c>
      <c r="B18" s="14" t="s">
        <v>42</v>
      </c>
      <c r="C18" s="15"/>
      <c r="D18" s="15" t="s">
        <v>16</v>
      </c>
      <c r="E18" s="15" t="s">
        <v>16</v>
      </c>
      <c r="F18" s="15" t="s">
        <v>17</v>
      </c>
      <c r="G18" s="17">
        <f>H17</f>
        <v>45036</v>
      </c>
      <c r="H18" s="17">
        <f t="shared" ref="H18:H19" si="7">G18</f>
        <v>45036</v>
      </c>
      <c r="I18" s="14"/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f t="shared" si="1"/>
        <v>17</v>
      </c>
      <c r="B19" s="14" t="s">
        <v>44</v>
      </c>
      <c r="C19" s="15" t="s">
        <v>16</v>
      </c>
      <c r="D19" s="15" t="s">
        <v>16</v>
      </c>
      <c r="E19" s="15" t="s">
        <v>16</v>
      </c>
      <c r="F19" s="15" t="s">
        <v>19</v>
      </c>
      <c r="G19" s="17">
        <f> WORKDAY(H18, 1, Holiday!$B$2:$B$45)</f>
        <v>45037</v>
      </c>
      <c r="H19" s="17">
        <f t="shared" si="7"/>
        <v>45037</v>
      </c>
      <c r="I19" s="14" t="s">
        <v>45</v>
      </c>
      <c r="J19" s="14" t="s">
        <v>46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6"/>
      <c r="B20" s="6"/>
      <c r="C20" s="6"/>
      <c r="D20" s="6"/>
      <c r="E20" s="6"/>
      <c r="F20" s="6"/>
      <c r="G20" s="18"/>
      <c r="H20" s="18"/>
      <c r="I20" s="19"/>
      <c r="J20" s="1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6"/>
      <c r="B21" s="6"/>
      <c r="C21" s="6"/>
      <c r="D21" s="6"/>
      <c r="E21" s="6"/>
      <c r="F21" s="6"/>
      <c r="G21" s="18"/>
      <c r="H21" s="18"/>
      <c r="I21" s="19"/>
      <c r="J21" s="1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6"/>
      <c r="C22" s="6"/>
      <c r="D22" s="6"/>
      <c r="E22" s="6"/>
      <c r="F22" s="6"/>
      <c r="G22" s="18"/>
      <c r="H22" s="18"/>
      <c r="I22" s="19"/>
      <c r="J22" s="1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6"/>
      <c r="C23" s="6"/>
      <c r="D23" s="6"/>
      <c r="E23" s="6"/>
      <c r="F23" s="6"/>
      <c r="G23" s="18"/>
      <c r="H23" s="18"/>
      <c r="I23" s="19"/>
      <c r="J23" s="1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6"/>
      <c r="C24" s="6"/>
      <c r="D24" s="6"/>
      <c r="E24" s="6"/>
      <c r="F24" s="6"/>
      <c r="G24" s="18"/>
      <c r="H24" s="18"/>
      <c r="I24" s="19"/>
      <c r="J24" s="1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6"/>
      <c r="C25" s="6"/>
      <c r="D25" s="6"/>
      <c r="E25" s="6"/>
      <c r="F25" s="6"/>
      <c r="G25" s="18"/>
      <c r="H25" s="18"/>
      <c r="I25" s="19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6"/>
      <c r="C26" s="6"/>
      <c r="D26" s="6"/>
      <c r="E26" s="6"/>
      <c r="F26" s="6"/>
      <c r="G26" s="18"/>
      <c r="H26" s="18"/>
      <c r="I26" s="19"/>
      <c r="J26" s="1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6"/>
      <c r="C27" s="6"/>
      <c r="D27" s="6"/>
      <c r="E27" s="6"/>
      <c r="F27" s="6"/>
      <c r="G27" s="18"/>
      <c r="H27" s="18"/>
      <c r="I27" s="19"/>
      <c r="J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6"/>
      <c r="C28" s="6"/>
      <c r="D28" s="6"/>
      <c r="E28" s="6"/>
      <c r="F28" s="6"/>
      <c r="G28" s="18"/>
      <c r="H28" s="18"/>
      <c r="I28" s="19"/>
      <c r="J28" s="1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6"/>
      <c r="C29" s="6"/>
      <c r="D29" s="6"/>
      <c r="E29" s="6"/>
      <c r="F29" s="6"/>
      <c r="G29" s="18"/>
      <c r="H29" s="18"/>
      <c r="I29" s="19"/>
      <c r="J29" s="1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6"/>
      <c r="C30" s="6"/>
      <c r="D30" s="6"/>
      <c r="E30" s="6"/>
      <c r="F30" s="6"/>
      <c r="G30" s="18"/>
      <c r="H30" s="18"/>
      <c r="I30" s="19"/>
      <c r="J30" s="1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6"/>
      <c r="C31" s="6"/>
      <c r="D31" s="6"/>
      <c r="E31" s="6"/>
      <c r="F31" s="6"/>
      <c r="G31" s="18"/>
      <c r="H31" s="18"/>
      <c r="I31" s="19"/>
      <c r="J31" s="1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6"/>
      <c r="C32" s="6"/>
      <c r="D32" s="6"/>
      <c r="E32" s="6"/>
      <c r="F32" s="6"/>
      <c r="G32" s="18"/>
      <c r="H32" s="18"/>
      <c r="I32" s="19"/>
      <c r="J32" s="1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6"/>
      <c r="C33" s="6"/>
      <c r="D33" s="6"/>
      <c r="E33" s="6"/>
      <c r="F33" s="6"/>
      <c r="G33" s="18"/>
      <c r="H33" s="18"/>
      <c r="I33" s="19"/>
      <c r="J33" s="1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6"/>
      <c r="C34" s="6"/>
      <c r="D34" s="6"/>
      <c r="E34" s="6"/>
      <c r="F34" s="6"/>
      <c r="G34" s="18"/>
      <c r="H34" s="18"/>
      <c r="I34" s="19"/>
      <c r="J34" s="1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6"/>
      <c r="C35" s="6"/>
      <c r="D35" s="6"/>
      <c r="E35" s="6"/>
      <c r="F35" s="6"/>
      <c r="G35" s="18"/>
      <c r="H35" s="18"/>
      <c r="I35" s="19"/>
      <c r="J35" s="1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6"/>
      <c r="C36" s="6"/>
      <c r="D36" s="6"/>
      <c r="E36" s="6"/>
      <c r="F36" s="6"/>
      <c r="G36" s="18"/>
      <c r="H36" s="18"/>
      <c r="I36" s="19"/>
      <c r="J36" s="1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6"/>
      <c r="C37" s="6"/>
      <c r="D37" s="6"/>
      <c r="E37" s="6"/>
      <c r="F37" s="6"/>
      <c r="G37" s="18"/>
      <c r="H37" s="18"/>
      <c r="I37" s="19"/>
      <c r="J37" s="1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6"/>
      <c r="C38" s="6"/>
      <c r="D38" s="6"/>
      <c r="E38" s="6"/>
      <c r="F38" s="6"/>
      <c r="G38" s="18"/>
      <c r="H38" s="18"/>
      <c r="I38" s="19"/>
      <c r="J38" s="1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6"/>
      <c r="C39" s="6"/>
      <c r="D39" s="6"/>
      <c r="E39" s="6"/>
      <c r="F39" s="6"/>
      <c r="G39" s="18"/>
      <c r="H39" s="18"/>
      <c r="I39" s="19"/>
      <c r="J39" s="1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6"/>
      <c r="C40" s="6"/>
      <c r="D40" s="6"/>
      <c r="E40" s="6"/>
      <c r="F40" s="6"/>
      <c r="G40" s="18"/>
      <c r="H40" s="18"/>
      <c r="I40" s="19"/>
      <c r="J40" s="1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6"/>
      <c r="C41" s="6"/>
      <c r="D41" s="6"/>
      <c r="E41" s="6"/>
      <c r="F41" s="6"/>
      <c r="G41" s="18"/>
      <c r="H41" s="18"/>
      <c r="I41" s="19"/>
      <c r="J41" s="19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6"/>
      <c r="C42" s="6"/>
      <c r="D42" s="6"/>
      <c r="E42" s="6"/>
      <c r="F42" s="6"/>
      <c r="G42" s="18"/>
      <c r="H42" s="18"/>
      <c r="I42" s="19"/>
      <c r="J42" s="19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6"/>
      <c r="C43" s="6"/>
      <c r="D43" s="6"/>
      <c r="E43" s="6"/>
      <c r="F43" s="6"/>
      <c r="G43" s="18"/>
      <c r="H43" s="18"/>
      <c r="I43" s="19"/>
      <c r="J43" s="19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6"/>
      <c r="C44" s="6"/>
      <c r="D44" s="6"/>
      <c r="E44" s="6"/>
      <c r="F44" s="6"/>
      <c r="G44" s="18"/>
      <c r="H44" s="18"/>
      <c r="I44" s="19"/>
      <c r="J44" s="1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6"/>
      <c r="C45" s="6"/>
      <c r="D45" s="6"/>
      <c r="E45" s="6"/>
      <c r="F45" s="6"/>
      <c r="G45" s="18"/>
      <c r="H45" s="18"/>
      <c r="I45" s="19"/>
      <c r="J45" s="19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6"/>
      <c r="C46" s="6"/>
      <c r="D46" s="6"/>
      <c r="E46" s="6"/>
      <c r="F46" s="6"/>
      <c r="G46" s="18"/>
      <c r="H46" s="18"/>
      <c r="I46" s="19"/>
      <c r="J46" s="1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6"/>
      <c r="C47" s="6"/>
      <c r="D47" s="6"/>
      <c r="E47" s="6"/>
      <c r="F47" s="6"/>
      <c r="G47" s="18"/>
      <c r="H47" s="18"/>
      <c r="I47" s="19"/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6"/>
      <c r="C48" s="6"/>
      <c r="D48" s="6"/>
      <c r="E48" s="6"/>
      <c r="F48" s="6"/>
      <c r="G48" s="18"/>
      <c r="H48" s="18"/>
      <c r="I48" s="19"/>
      <c r="J48" s="1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6"/>
      <c r="C49" s="6"/>
      <c r="D49" s="6"/>
      <c r="E49" s="6"/>
      <c r="F49" s="6"/>
      <c r="G49" s="18"/>
      <c r="H49" s="18"/>
      <c r="I49" s="19"/>
      <c r="J49" s="1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6"/>
      <c r="C50" s="6"/>
      <c r="D50" s="6"/>
      <c r="E50" s="6"/>
      <c r="F50" s="6"/>
      <c r="G50" s="18"/>
      <c r="H50" s="18"/>
      <c r="I50" s="19"/>
      <c r="J50" s="19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6"/>
      <c r="C51" s="6"/>
      <c r="D51" s="6"/>
      <c r="E51" s="6"/>
      <c r="F51" s="6"/>
      <c r="G51" s="18"/>
      <c r="H51" s="18"/>
      <c r="I51" s="19"/>
      <c r="J51" s="19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6"/>
      <c r="C52" s="6"/>
      <c r="D52" s="6"/>
      <c r="E52" s="6"/>
      <c r="F52" s="6"/>
      <c r="G52" s="18"/>
      <c r="H52" s="18"/>
      <c r="I52" s="19"/>
      <c r="J52" s="19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6"/>
      <c r="C53" s="6"/>
      <c r="D53" s="6"/>
      <c r="E53" s="6"/>
      <c r="F53" s="6"/>
      <c r="G53" s="18"/>
      <c r="H53" s="18"/>
      <c r="I53" s="19"/>
      <c r="J53" s="19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6"/>
      <c r="C54" s="6"/>
      <c r="D54" s="6"/>
      <c r="E54" s="6"/>
      <c r="F54" s="6"/>
      <c r="G54" s="18"/>
      <c r="H54" s="18"/>
      <c r="I54" s="19"/>
      <c r="J54" s="19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6"/>
      <c r="C55" s="6"/>
      <c r="D55" s="6"/>
      <c r="E55" s="6"/>
      <c r="F55" s="6"/>
      <c r="G55" s="18"/>
      <c r="H55" s="18"/>
      <c r="I55" s="19"/>
      <c r="J55" s="19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6"/>
      <c r="C56" s="6"/>
      <c r="D56" s="6"/>
      <c r="E56" s="6"/>
      <c r="F56" s="6"/>
      <c r="G56" s="18"/>
      <c r="H56" s="18"/>
      <c r="I56" s="19"/>
      <c r="J56" s="19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6"/>
      <c r="C57" s="6"/>
      <c r="D57" s="6"/>
      <c r="E57" s="6"/>
      <c r="F57" s="6"/>
      <c r="G57" s="18"/>
      <c r="H57" s="18"/>
      <c r="I57" s="19"/>
      <c r="J57" s="19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6"/>
      <c r="C58" s="6"/>
      <c r="D58" s="6"/>
      <c r="E58" s="6"/>
      <c r="F58" s="6"/>
      <c r="G58" s="18"/>
      <c r="H58" s="18"/>
      <c r="I58" s="19"/>
      <c r="J58" s="19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6"/>
      <c r="C59" s="6"/>
      <c r="D59" s="6"/>
      <c r="E59" s="6"/>
      <c r="F59" s="6"/>
      <c r="G59" s="18"/>
      <c r="H59" s="18"/>
      <c r="I59" s="19"/>
      <c r="J59" s="1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6"/>
      <c r="C60" s="6"/>
      <c r="D60" s="6"/>
      <c r="E60" s="6"/>
      <c r="F60" s="6"/>
      <c r="G60" s="18"/>
      <c r="H60" s="18"/>
      <c r="I60" s="19"/>
      <c r="J60" s="1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6"/>
      <c r="C61" s="6"/>
      <c r="D61" s="6"/>
      <c r="E61" s="6"/>
      <c r="F61" s="6"/>
      <c r="G61" s="18"/>
      <c r="H61" s="18"/>
      <c r="I61" s="19"/>
      <c r="J61" s="19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6"/>
      <c r="C62" s="6"/>
      <c r="D62" s="6"/>
      <c r="E62" s="6"/>
      <c r="F62" s="6"/>
      <c r="G62" s="18"/>
      <c r="H62" s="18"/>
      <c r="I62" s="19"/>
      <c r="J62" s="1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6"/>
      <c r="C63" s="6"/>
      <c r="D63" s="6"/>
      <c r="E63" s="6"/>
      <c r="F63" s="6"/>
      <c r="G63" s="18"/>
      <c r="H63" s="18"/>
      <c r="I63" s="19"/>
      <c r="J63" s="1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6"/>
      <c r="C64" s="6"/>
      <c r="D64" s="6"/>
      <c r="E64" s="6"/>
      <c r="F64" s="6"/>
      <c r="G64" s="18"/>
      <c r="H64" s="18"/>
      <c r="I64" s="19"/>
      <c r="J64" s="1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6"/>
      <c r="C65" s="6"/>
      <c r="D65" s="6"/>
      <c r="E65" s="6"/>
      <c r="F65" s="6"/>
      <c r="G65" s="18"/>
      <c r="H65" s="18"/>
      <c r="I65" s="19"/>
      <c r="J65" s="1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6"/>
      <c r="C66" s="6"/>
      <c r="D66" s="6"/>
      <c r="E66" s="6"/>
      <c r="F66" s="6"/>
      <c r="G66" s="18"/>
      <c r="H66" s="18"/>
      <c r="I66" s="19"/>
      <c r="J66" s="1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6"/>
      <c r="C67" s="6"/>
      <c r="D67" s="6"/>
      <c r="E67" s="6"/>
      <c r="F67" s="6"/>
      <c r="G67" s="18"/>
      <c r="H67" s="18"/>
      <c r="I67" s="19"/>
      <c r="J67" s="1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6"/>
      <c r="C68" s="6"/>
      <c r="D68" s="6"/>
      <c r="E68" s="6"/>
      <c r="F68" s="6"/>
      <c r="G68" s="18"/>
      <c r="H68" s="18"/>
      <c r="I68" s="19"/>
      <c r="J68" s="19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6"/>
      <c r="C69" s="6"/>
      <c r="D69" s="6"/>
      <c r="E69" s="6"/>
      <c r="F69" s="6"/>
      <c r="G69" s="18"/>
      <c r="H69" s="18"/>
      <c r="I69" s="19"/>
      <c r="J69" s="1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6"/>
      <c r="C70" s="6"/>
      <c r="D70" s="6"/>
      <c r="E70" s="6"/>
      <c r="F70" s="6"/>
      <c r="G70" s="18"/>
      <c r="H70" s="18"/>
      <c r="I70" s="19"/>
      <c r="J70" s="1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6"/>
      <c r="C71" s="6"/>
      <c r="D71" s="6"/>
      <c r="E71" s="6"/>
      <c r="F71" s="6"/>
      <c r="G71" s="18"/>
      <c r="H71" s="18"/>
      <c r="I71" s="19"/>
      <c r="J71" s="1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6"/>
      <c r="C72" s="6"/>
      <c r="D72" s="6"/>
      <c r="E72" s="6"/>
      <c r="F72" s="6"/>
      <c r="G72" s="18"/>
      <c r="H72" s="18"/>
      <c r="I72" s="19"/>
      <c r="J72" s="1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6"/>
      <c r="C73" s="6"/>
      <c r="D73" s="6"/>
      <c r="E73" s="6"/>
      <c r="F73" s="6"/>
      <c r="G73" s="18"/>
      <c r="H73" s="18"/>
      <c r="I73" s="19"/>
      <c r="J73" s="1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6"/>
      <c r="C74" s="6"/>
      <c r="D74" s="6"/>
      <c r="E74" s="6"/>
      <c r="F74" s="6"/>
      <c r="G74" s="18"/>
      <c r="H74" s="18"/>
      <c r="I74" s="19"/>
      <c r="J74" s="1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6"/>
      <c r="C75" s="6"/>
      <c r="D75" s="6"/>
      <c r="E75" s="6"/>
      <c r="F75" s="6"/>
      <c r="G75" s="18"/>
      <c r="H75" s="18"/>
      <c r="I75" s="19"/>
      <c r="J75" s="1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6"/>
      <c r="C76" s="6"/>
      <c r="D76" s="6"/>
      <c r="E76" s="6"/>
      <c r="F76" s="6"/>
      <c r="G76" s="18"/>
      <c r="H76" s="18"/>
      <c r="I76" s="19"/>
      <c r="J76" s="1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6"/>
      <c r="C77" s="6"/>
      <c r="D77" s="6"/>
      <c r="E77" s="6"/>
      <c r="F77" s="6"/>
      <c r="G77" s="18"/>
      <c r="H77" s="18"/>
      <c r="I77" s="19"/>
      <c r="J77" s="1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6"/>
      <c r="C78" s="6"/>
      <c r="D78" s="6"/>
      <c r="E78" s="6"/>
      <c r="F78" s="6"/>
      <c r="G78" s="18"/>
      <c r="H78" s="18"/>
      <c r="I78" s="19"/>
      <c r="J78" s="1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6"/>
      <c r="C79" s="6"/>
      <c r="D79" s="6"/>
      <c r="E79" s="6"/>
      <c r="F79" s="6"/>
      <c r="G79" s="18"/>
      <c r="H79" s="18"/>
      <c r="I79" s="19"/>
      <c r="J79" s="1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6"/>
      <c r="C80" s="6"/>
      <c r="D80" s="6"/>
      <c r="E80" s="6"/>
      <c r="F80" s="6"/>
      <c r="G80" s="18"/>
      <c r="H80" s="18"/>
      <c r="I80" s="19"/>
      <c r="J80" s="1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6"/>
      <c r="C81" s="6"/>
      <c r="D81" s="6"/>
      <c r="E81" s="6"/>
      <c r="F81" s="6"/>
      <c r="G81" s="18"/>
      <c r="H81" s="18"/>
      <c r="I81" s="19"/>
      <c r="J81" s="1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6"/>
      <c r="C82" s="6"/>
      <c r="D82" s="6"/>
      <c r="E82" s="6"/>
      <c r="F82" s="6"/>
      <c r="G82" s="18"/>
      <c r="H82" s="18"/>
      <c r="I82" s="19"/>
      <c r="J82" s="1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6"/>
      <c r="C83" s="6"/>
      <c r="D83" s="6"/>
      <c r="E83" s="6"/>
      <c r="F83" s="6"/>
      <c r="G83" s="18"/>
      <c r="H83" s="18"/>
      <c r="I83" s="19"/>
      <c r="J83" s="1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6"/>
      <c r="C84" s="6"/>
      <c r="D84" s="6"/>
      <c r="E84" s="6"/>
      <c r="F84" s="6"/>
      <c r="G84" s="18"/>
      <c r="H84" s="18"/>
      <c r="I84" s="19"/>
      <c r="J84" s="1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6"/>
      <c r="C85" s="6"/>
      <c r="D85" s="6"/>
      <c r="E85" s="6"/>
      <c r="F85" s="6"/>
      <c r="G85" s="18"/>
      <c r="H85" s="18"/>
      <c r="I85" s="19"/>
      <c r="J85" s="19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6"/>
      <c r="C86" s="6"/>
      <c r="D86" s="6"/>
      <c r="E86" s="6"/>
      <c r="F86" s="6"/>
      <c r="G86" s="18"/>
      <c r="H86" s="18"/>
      <c r="I86" s="19"/>
      <c r="J86" s="19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6"/>
      <c r="C87" s="6"/>
      <c r="D87" s="6"/>
      <c r="E87" s="6"/>
      <c r="F87" s="6"/>
      <c r="G87" s="18"/>
      <c r="H87" s="18"/>
      <c r="I87" s="19"/>
      <c r="J87" s="19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6"/>
      <c r="C88" s="6"/>
      <c r="D88" s="6"/>
      <c r="E88" s="6"/>
      <c r="F88" s="6"/>
      <c r="G88" s="18"/>
      <c r="H88" s="18"/>
      <c r="I88" s="19"/>
      <c r="J88" s="19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6"/>
      <c r="C89" s="6"/>
      <c r="D89" s="6"/>
      <c r="E89" s="6"/>
      <c r="F89" s="6"/>
      <c r="G89" s="18"/>
      <c r="H89" s="18"/>
      <c r="I89" s="19"/>
      <c r="J89" s="19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6"/>
      <c r="C90" s="6"/>
      <c r="D90" s="6"/>
      <c r="E90" s="6"/>
      <c r="F90" s="6"/>
      <c r="G90" s="18"/>
      <c r="H90" s="18"/>
      <c r="I90" s="19"/>
      <c r="J90" s="19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6"/>
      <c r="C91" s="6"/>
      <c r="D91" s="6"/>
      <c r="E91" s="6"/>
      <c r="F91" s="6"/>
      <c r="G91" s="18"/>
      <c r="H91" s="18"/>
      <c r="I91" s="19"/>
      <c r="J91" s="19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6"/>
      <c r="C92" s="6"/>
      <c r="D92" s="6"/>
      <c r="E92" s="6"/>
      <c r="F92" s="6"/>
      <c r="G92" s="18"/>
      <c r="H92" s="18"/>
      <c r="I92" s="19"/>
      <c r="J92" s="19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6"/>
      <c r="C93" s="6"/>
      <c r="D93" s="6"/>
      <c r="E93" s="6"/>
      <c r="F93" s="6"/>
      <c r="G93" s="18"/>
      <c r="H93" s="18"/>
      <c r="I93" s="19"/>
      <c r="J93" s="19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6"/>
      <c r="C94" s="6"/>
      <c r="D94" s="6"/>
      <c r="E94" s="6"/>
      <c r="F94" s="6"/>
      <c r="G94" s="18"/>
      <c r="H94" s="18"/>
      <c r="I94" s="19"/>
      <c r="J94" s="19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6"/>
      <c r="C95" s="6"/>
      <c r="D95" s="6"/>
      <c r="E95" s="6"/>
      <c r="F95" s="6"/>
      <c r="G95" s="18"/>
      <c r="H95" s="18"/>
      <c r="I95" s="19"/>
      <c r="J95" s="19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6"/>
      <c r="C96" s="6"/>
      <c r="D96" s="6"/>
      <c r="E96" s="6"/>
      <c r="F96" s="6"/>
      <c r="G96" s="18"/>
      <c r="H96" s="18"/>
      <c r="I96" s="19"/>
      <c r="J96" s="19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6"/>
      <c r="C97" s="6"/>
      <c r="D97" s="6"/>
      <c r="E97" s="6"/>
      <c r="F97" s="6"/>
      <c r="G97" s="18"/>
      <c r="H97" s="18"/>
      <c r="I97" s="19"/>
      <c r="J97" s="1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6"/>
      <c r="C98" s="6"/>
      <c r="D98" s="6"/>
      <c r="E98" s="6"/>
      <c r="F98" s="6"/>
      <c r="G98" s="18"/>
      <c r="H98" s="18"/>
      <c r="I98" s="19"/>
      <c r="J98" s="19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6"/>
      <c r="C99" s="6"/>
      <c r="D99" s="6"/>
      <c r="E99" s="6"/>
      <c r="F99" s="6"/>
      <c r="G99" s="18"/>
      <c r="H99" s="18"/>
      <c r="I99" s="19"/>
      <c r="J99" s="19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6"/>
      <c r="C100" s="6"/>
      <c r="D100" s="6"/>
      <c r="E100" s="6"/>
      <c r="F100" s="6"/>
      <c r="G100" s="18"/>
      <c r="H100" s="18"/>
      <c r="I100" s="19"/>
      <c r="J100" s="19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6"/>
      <c r="C101" s="6"/>
      <c r="D101" s="6"/>
      <c r="E101" s="6"/>
      <c r="F101" s="6"/>
      <c r="G101" s="18"/>
      <c r="H101" s="18"/>
      <c r="I101" s="19"/>
      <c r="J101" s="19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6"/>
      <c r="C102" s="6"/>
      <c r="D102" s="6"/>
      <c r="E102" s="6"/>
      <c r="F102" s="6"/>
      <c r="G102" s="18"/>
      <c r="H102" s="18"/>
      <c r="I102" s="19"/>
      <c r="J102" s="19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6"/>
      <c r="C103" s="6"/>
      <c r="D103" s="6"/>
      <c r="E103" s="6"/>
      <c r="F103" s="6"/>
      <c r="G103" s="18"/>
      <c r="H103" s="18"/>
      <c r="I103" s="19"/>
      <c r="J103" s="19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6"/>
      <c r="C104" s="6"/>
      <c r="D104" s="6"/>
      <c r="E104" s="6"/>
      <c r="F104" s="6"/>
      <c r="G104" s="18"/>
      <c r="H104" s="18"/>
      <c r="I104" s="19"/>
      <c r="J104" s="19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6"/>
      <c r="C105" s="6"/>
      <c r="D105" s="6"/>
      <c r="E105" s="6"/>
      <c r="F105" s="6"/>
      <c r="G105" s="18"/>
      <c r="H105" s="18"/>
      <c r="I105" s="19"/>
      <c r="J105" s="19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6"/>
      <c r="C106" s="6"/>
      <c r="D106" s="6"/>
      <c r="E106" s="6"/>
      <c r="F106" s="6"/>
      <c r="G106" s="18"/>
      <c r="H106" s="18"/>
      <c r="I106" s="19"/>
      <c r="J106" s="19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6"/>
      <c r="C107" s="6"/>
      <c r="D107" s="6"/>
      <c r="E107" s="6"/>
      <c r="F107" s="6"/>
      <c r="G107" s="18"/>
      <c r="H107" s="18"/>
      <c r="I107" s="19"/>
      <c r="J107" s="19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6"/>
      <c r="C108" s="6"/>
      <c r="D108" s="6"/>
      <c r="E108" s="6"/>
      <c r="F108" s="6"/>
      <c r="G108" s="18"/>
      <c r="H108" s="18"/>
      <c r="I108" s="19"/>
      <c r="J108" s="19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6"/>
      <c r="C109" s="6"/>
      <c r="D109" s="6"/>
      <c r="E109" s="6"/>
      <c r="F109" s="6"/>
      <c r="G109" s="18"/>
      <c r="H109" s="18"/>
      <c r="I109" s="19"/>
      <c r="J109" s="19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6"/>
      <c r="C110" s="6"/>
      <c r="D110" s="6"/>
      <c r="E110" s="6"/>
      <c r="F110" s="6"/>
      <c r="G110" s="18"/>
      <c r="H110" s="18"/>
      <c r="I110" s="19"/>
      <c r="J110" s="19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6"/>
      <c r="C111" s="6"/>
      <c r="D111" s="6"/>
      <c r="E111" s="6"/>
      <c r="F111" s="6"/>
      <c r="G111" s="18"/>
      <c r="H111" s="18"/>
      <c r="I111" s="19"/>
      <c r="J111" s="19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6"/>
      <c r="C112" s="6"/>
      <c r="D112" s="6"/>
      <c r="E112" s="6"/>
      <c r="F112" s="6"/>
      <c r="G112" s="18"/>
      <c r="H112" s="18"/>
      <c r="I112" s="19"/>
      <c r="J112" s="19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6"/>
      <c r="C113" s="6"/>
      <c r="D113" s="6"/>
      <c r="E113" s="6"/>
      <c r="F113" s="6"/>
      <c r="G113" s="18"/>
      <c r="H113" s="18"/>
      <c r="I113" s="19"/>
      <c r="J113" s="19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6"/>
      <c r="C114" s="6"/>
      <c r="D114" s="6"/>
      <c r="E114" s="6"/>
      <c r="F114" s="6"/>
      <c r="G114" s="18"/>
      <c r="H114" s="18"/>
      <c r="I114" s="19"/>
      <c r="J114" s="19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6"/>
      <c r="C115" s="6"/>
      <c r="D115" s="6"/>
      <c r="E115" s="6"/>
      <c r="F115" s="6"/>
      <c r="G115" s="18"/>
      <c r="H115" s="18"/>
      <c r="I115" s="19"/>
      <c r="J115" s="19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6"/>
      <c r="C116" s="6"/>
      <c r="D116" s="6"/>
      <c r="E116" s="6"/>
      <c r="F116" s="6"/>
      <c r="G116" s="18"/>
      <c r="H116" s="18"/>
      <c r="I116" s="19"/>
      <c r="J116" s="19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6"/>
      <c r="C117" s="6"/>
      <c r="D117" s="6"/>
      <c r="E117" s="6"/>
      <c r="F117" s="6"/>
      <c r="G117" s="18"/>
      <c r="H117" s="18"/>
      <c r="I117" s="19"/>
      <c r="J117" s="19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6"/>
      <c r="C118" s="6"/>
      <c r="D118" s="6"/>
      <c r="E118" s="6"/>
      <c r="F118" s="6"/>
      <c r="G118" s="18"/>
      <c r="H118" s="18"/>
      <c r="I118" s="19"/>
      <c r="J118" s="19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6"/>
      <c r="C119" s="6"/>
      <c r="D119" s="6"/>
      <c r="E119" s="6"/>
      <c r="F119" s="6"/>
      <c r="G119" s="18"/>
      <c r="H119" s="18"/>
      <c r="I119" s="19"/>
      <c r="J119" s="19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6"/>
      <c r="C120" s="6"/>
      <c r="D120" s="6"/>
      <c r="E120" s="6"/>
      <c r="F120" s="6"/>
      <c r="G120" s="18"/>
      <c r="H120" s="18"/>
      <c r="I120" s="19"/>
      <c r="J120" s="19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6"/>
      <c r="C121" s="6"/>
      <c r="D121" s="6"/>
      <c r="E121" s="6"/>
      <c r="F121" s="6"/>
      <c r="G121" s="18"/>
      <c r="H121" s="18"/>
      <c r="I121" s="19"/>
      <c r="J121" s="19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6"/>
      <c r="C122" s="6"/>
      <c r="D122" s="6"/>
      <c r="E122" s="6"/>
      <c r="F122" s="6"/>
      <c r="G122" s="18"/>
      <c r="H122" s="18"/>
      <c r="I122" s="19"/>
      <c r="J122" s="19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6"/>
      <c r="C123" s="6"/>
      <c r="D123" s="6"/>
      <c r="E123" s="6"/>
      <c r="F123" s="6"/>
      <c r="G123" s="18"/>
      <c r="H123" s="18"/>
      <c r="I123" s="19"/>
      <c r="J123" s="19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6"/>
      <c r="C124" s="6"/>
      <c r="D124" s="6"/>
      <c r="E124" s="6"/>
      <c r="F124" s="6"/>
      <c r="G124" s="18"/>
      <c r="H124" s="18"/>
      <c r="I124" s="19"/>
      <c r="J124" s="19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6"/>
      <c r="C125" s="6"/>
      <c r="D125" s="6"/>
      <c r="E125" s="6"/>
      <c r="F125" s="6"/>
      <c r="G125" s="18"/>
      <c r="H125" s="18"/>
      <c r="I125" s="19"/>
      <c r="J125" s="19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6"/>
      <c r="C126" s="6"/>
      <c r="D126" s="6"/>
      <c r="E126" s="6"/>
      <c r="F126" s="6"/>
      <c r="G126" s="18"/>
      <c r="H126" s="18"/>
      <c r="I126" s="19"/>
      <c r="J126" s="19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6"/>
      <c r="C127" s="6"/>
      <c r="D127" s="6"/>
      <c r="E127" s="6"/>
      <c r="F127" s="6"/>
      <c r="G127" s="18"/>
      <c r="H127" s="18"/>
      <c r="I127" s="19"/>
      <c r="J127" s="19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6"/>
      <c r="C128" s="6"/>
      <c r="D128" s="6"/>
      <c r="E128" s="6"/>
      <c r="F128" s="6"/>
      <c r="G128" s="18"/>
      <c r="H128" s="18"/>
      <c r="I128" s="19"/>
      <c r="J128" s="19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6"/>
      <c r="C129" s="6"/>
      <c r="D129" s="6"/>
      <c r="E129" s="6"/>
      <c r="F129" s="6"/>
      <c r="G129" s="18"/>
      <c r="H129" s="18"/>
      <c r="I129" s="19"/>
      <c r="J129" s="19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6"/>
      <c r="C130" s="6"/>
      <c r="D130" s="6"/>
      <c r="E130" s="6"/>
      <c r="F130" s="6"/>
      <c r="G130" s="18"/>
      <c r="H130" s="18"/>
      <c r="I130" s="19"/>
      <c r="J130" s="19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6"/>
      <c r="C131" s="6"/>
      <c r="D131" s="6"/>
      <c r="E131" s="6"/>
      <c r="F131" s="6"/>
      <c r="G131" s="18"/>
      <c r="H131" s="18"/>
      <c r="I131" s="19"/>
      <c r="J131" s="19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6"/>
      <c r="C132" s="6"/>
      <c r="D132" s="6"/>
      <c r="E132" s="6"/>
      <c r="F132" s="6"/>
      <c r="G132" s="18"/>
      <c r="H132" s="18"/>
      <c r="I132" s="19"/>
      <c r="J132" s="19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6"/>
      <c r="C133" s="6"/>
      <c r="D133" s="6"/>
      <c r="E133" s="6"/>
      <c r="F133" s="6"/>
      <c r="G133" s="18"/>
      <c r="H133" s="18"/>
      <c r="I133" s="19"/>
      <c r="J133" s="19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6"/>
      <c r="C134" s="6"/>
      <c r="D134" s="6"/>
      <c r="E134" s="6"/>
      <c r="F134" s="6"/>
      <c r="G134" s="18"/>
      <c r="H134" s="18"/>
      <c r="I134" s="19"/>
      <c r="J134" s="19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6"/>
      <c r="C135" s="6"/>
      <c r="D135" s="6"/>
      <c r="E135" s="6"/>
      <c r="F135" s="6"/>
      <c r="G135" s="18"/>
      <c r="H135" s="18"/>
      <c r="I135" s="19"/>
      <c r="J135" s="19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6"/>
      <c r="C136" s="6"/>
      <c r="D136" s="6"/>
      <c r="E136" s="6"/>
      <c r="F136" s="6"/>
      <c r="G136" s="18"/>
      <c r="H136" s="18"/>
      <c r="I136" s="19"/>
      <c r="J136" s="19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6"/>
      <c r="C137" s="6"/>
      <c r="D137" s="6"/>
      <c r="E137" s="6"/>
      <c r="F137" s="6"/>
      <c r="G137" s="18"/>
      <c r="H137" s="18"/>
      <c r="I137" s="19"/>
      <c r="J137" s="19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6"/>
      <c r="C138" s="6"/>
      <c r="D138" s="6"/>
      <c r="E138" s="6"/>
      <c r="F138" s="6"/>
      <c r="G138" s="18"/>
      <c r="H138" s="18"/>
      <c r="I138" s="19"/>
      <c r="J138" s="19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6"/>
      <c r="C139" s="6"/>
      <c r="D139" s="6"/>
      <c r="E139" s="6"/>
      <c r="F139" s="6"/>
      <c r="G139" s="18"/>
      <c r="H139" s="18"/>
      <c r="I139" s="19"/>
      <c r="J139" s="19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6"/>
      <c r="C140" s="6"/>
      <c r="D140" s="6"/>
      <c r="E140" s="6"/>
      <c r="F140" s="6"/>
      <c r="G140" s="18"/>
      <c r="H140" s="18"/>
      <c r="I140" s="19"/>
      <c r="J140" s="19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6"/>
      <c r="C141" s="6"/>
      <c r="D141" s="6"/>
      <c r="E141" s="6"/>
      <c r="F141" s="6"/>
      <c r="G141" s="18"/>
      <c r="H141" s="18"/>
      <c r="I141" s="19"/>
      <c r="J141" s="19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6"/>
      <c r="C142" s="6"/>
      <c r="D142" s="6"/>
      <c r="E142" s="6"/>
      <c r="F142" s="6"/>
      <c r="G142" s="18"/>
      <c r="H142" s="18"/>
      <c r="I142" s="19"/>
      <c r="J142" s="19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6"/>
      <c r="C143" s="6"/>
      <c r="D143" s="6"/>
      <c r="E143" s="6"/>
      <c r="F143" s="6"/>
      <c r="G143" s="18"/>
      <c r="H143" s="18"/>
      <c r="I143" s="19"/>
      <c r="J143" s="19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6"/>
      <c r="C144" s="6"/>
      <c r="D144" s="6"/>
      <c r="E144" s="6"/>
      <c r="F144" s="6"/>
      <c r="G144" s="18"/>
      <c r="H144" s="18"/>
      <c r="I144" s="19"/>
      <c r="J144" s="19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6"/>
      <c r="C145" s="6"/>
      <c r="D145" s="6"/>
      <c r="E145" s="6"/>
      <c r="F145" s="6"/>
      <c r="G145" s="18"/>
      <c r="H145" s="18"/>
      <c r="I145" s="19"/>
      <c r="J145" s="19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6"/>
      <c r="C146" s="6"/>
      <c r="D146" s="6"/>
      <c r="E146" s="6"/>
      <c r="F146" s="6"/>
      <c r="G146" s="18"/>
      <c r="H146" s="18"/>
      <c r="I146" s="19"/>
      <c r="J146" s="19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6"/>
      <c r="C147" s="6"/>
      <c r="D147" s="6"/>
      <c r="E147" s="6"/>
      <c r="F147" s="6"/>
      <c r="G147" s="18"/>
      <c r="H147" s="18"/>
      <c r="I147" s="19"/>
      <c r="J147" s="19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6"/>
      <c r="C148" s="6"/>
      <c r="D148" s="6"/>
      <c r="E148" s="6"/>
      <c r="F148" s="6"/>
      <c r="G148" s="18"/>
      <c r="H148" s="18"/>
      <c r="I148" s="19"/>
      <c r="J148" s="19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6"/>
      <c r="C149" s="6"/>
      <c r="D149" s="6"/>
      <c r="E149" s="6"/>
      <c r="F149" s="6"/>
      <c r="G149" s="18"/>
      <c r="H149" s="18"/>
      <c r="I149" s="19"/>
      <c r="J149" s="19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6"/>
      <c r="C150" s="6"/>
      <c r="D150" s="6"/>
      <c r="E150" s="6"/>
      <c r="F150" s="6"/>
      <c r="G150" s="18"/>
      <c r="H150" s="18"/>
      <c r="I150" s="19"/>
      <c r="J150" s="19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6"/>
      <c r="C151" s="6"/>
      <c r="D151" s="6"/>
      <c r="E151" s="6"/>
      <c r="F151" s="6"/>
      <c r="G151" s="18"/>
      <c r="H151" s="18"/>
      <c r="I151" s="19"/>
      <c r="J151" s="19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6"/>
      <c r="C152" s="6"/>
      <c r="D152" s="6"/>
      <c r="E152" s="6"/>
      <c r="F152" s="6"/>
      <c r="G152" s="18"/>
      <c r="H152" s="18"/>
      <c r="I152" s="19"/>
      <c r="J152" s="19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6"/>
      <c r="C153" s="6"/>
      <c r="D153" s="6"/>
      <c r="E153" s="6"/>
      <c r="F153" s="6"/>
      <c r="G153" s="18"/>
      <c r="H153" s="18"/>
      <c r="I153" s="19"/>
      <c r="J153" s="19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6"/>
      <c r="C154" s="6"/>
      <c r="D154" s="6"/>
      <c r="E154" s="6"/>
      <c r="F154" s="6"/>
      <c r="G154" s="18"/>
      <c r="H154" s="18"/>
      <c r="I154" s="19"/>
      <c r="J154" s="19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6"/>
      <c r="C155" s="6"/>
      <c r="D155" s="6"/>
      <c r="E155" s="6"/>
      <c r="F155" s="6"/>
      <c r="G155" s="18"/>
      <c r="H155" s="18"/>
      <c r="I155" s="19"/>
      <c r="J155" s="19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6"/>
      <c r="C156" s="6"/>
      <c r="D156" s="6"/>
      <c r="E156" s="6"/>
      <c r="F156" s="6"/>
      <c r="G156" s="18"/>
      <c r="H156" s="18"/>
      <c r="I156" s="19"/>
      <c r="J156" s="19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6"/>
      <c r="C157" s="6"/>
      <c r="D157" s="6"/>
      <c r="E157" s="6"/>
      <c r="F157" s="6"/>
      <c r="G157" s="18"/>
      <c r="H157" s="18"/>
      <c r="I157" s="19"/>
      <c r="J157" s="19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6"/>
      <c r="C158" s="6"/>
      <c r="D158" s="6"/>
      <c r="E158" s="6"/>
      <c r="F158" s="6"/>
      <c r="G158" s="18"/>
      <c r="H158" s="18"/>
      <c r="I158" s="19"/>
      <c r="J158" s="19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6"/>
      <c r="C159" s="6"/>
      <c r="D159" s="6"/>
      <c r="E159" s="6"/>
      <c r="F159" s="6"/>
      <c r="G159" s="18"/>
      <c r="H159" s="18"/>
      <c r="I159" s="19"/>
      <c r="J159" s="19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6"/>
      <c r="C160" s="6"/>
      <c r="D160" s="6"/>
      <c r="E160" s="6"/>
      <c r="F160" s="6"/>
      <c r="G160" s="18"/>
      <c r="H160" s="18"/>
      <c r="I160" s="19"/>
      <c r="J160" s="19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6"/>
      <c r="C161" s="6"/>
      <c r="D161" s="6"/>
      <c r="E161" s="6"/>
      <c r="F161" s="6"/>
      <c r="G161" s="18"/>
      <c r="H161" s="18"/>
      <c r="I161" s="19"/>
      <c r="J161" s="19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6"/>
      <c r="C162" s="6"/>
      <c r="D162" s="6"/>
      <c r="E162" s="6"/>
      <c r="F162" s="6"/>
      <c r="G162" s="18"/>
      <c r="H162" s="18"/>
      <c r="I162" s="19"/>
      <c r="J162" s="19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6"/>
      <c r="C163" s="6"/>
      <c r="D163" s="6"/>
      <c r="E163" s="6"/>
      <c r="F163" s="6"/>
      <c r="G163" s="18"/>
      <c r="H163" s="18"/>
      <c r="I163" s="19"/>
      <c r="J163" s="19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6"/>
      <c r="C164" s="6"/>
      <c r="D164" s="6"/>
      <c r="E164" s="6"/>
      <c r="F164" s="6"/>
      <c r="G164" s="18"/>
      <c r="H164" s="18"/>
      <c r="I164" s="19"/>
      <c r="J164" s="19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6"/>
      <c r="C165" s="6"/>
      <c r="D165" s="6"/>
      <c r="E165" s="6"/>
      <c r="F165" s="6"/>
      <c r="G165" s="18"/>
      <c r="H165" s="18"/>
      <c r="I165" s="19"/>
      <c r="J165" s="19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6"/>
      <c r="C166" s="6"/>
      <c r="D166" s="6"/>
      <c r="E166" s="6"/>
      <c r="F166" s="6"/>
      <c r="G166" s="18"/>
      <c r="H166" s="18"/>
      <c r="I166" s="19"/>
      <c r="J166" s="19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6"/>
      <c r="C167" s="6"/>
      <c r="D167" s="6"/>
      <c r="E167" s="6"/>
      <c r="F167" s="6"/>
      <c r="G167" s="18"/>
      <c r="H167" s="18"/>
      <c r="I167" s="19"/>
      <c r="J167" s="19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6"/>
      <c r="C168" s="6"/>
      <c r="D168" s="6"/>
      <c r="E168" s="6"/>
      <c r="F168" s="6"/>
      <c r="G168" s="18"/>
      <c r="H168" s="18"/>
      <c r="I168" s="19"/>
      <c r="J168" s="19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6"/>
      <c r="C169" s="6"/>
      <c r="D169" s="6"/>
      <c r="E169" s="6"/>
      <c r="F169" s="6"/>
      <c r="G169" s="18"/>
      <c r="H169" s="18"/>
      <c r="I169" s="19"/>
      <c r="J169" s="19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6"/>
      <c r="C170" s="6"/>
      <c r="D170" s="6"/>
      <c r="E170" s="6"/>
      <c r="F170" s="6"/>
      <c r="G170" s="18"/>
      <c r="H170" s="18"/>
      <c r="I170" s="19"/>
      <c r="J170" s="19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6"/>
      <c r="C171" s="6"/>
      <c r="D171" s="6"/>
      <c r="E171" s="6"/>
      <c r="F171" s="6"/>
      <c r="G171" s="18"/>
      <c r="H171" s="18"/>
      <c r="I171" s="19"/>
      <c r="J171" s="19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6"/>
      <c r="C172" s="6"/>
      <c r="D172" s="6"/>
      <c r="E172" s="6"/>
      <c r="F172" s="6"/>
      <c r="G172" s="18"/>
      <c r="H172" s="18"/>
      <c r="I172" s="19"/>
      <c r="J172" s="19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6"/>
      <c r="C173" s="6"/>
      <c r="D173" s="6"/>
      <c r="E173" s="6"/>
      <c r="F173" s="6"/>
      <c r="G173" s="18"/>
      <c r="H173" s="18"/>
      <c r="I173" s="19"/>
      <c r="J173" s="19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6"/>
      <c r="C174" s="6"/>
      <c r="D174" s="6"/>
      <c r="E174" s="6"/>
      <c r="F174" s="6"/>
      <c r="G174" s="18"/>
      <c r="H174" s="18"/>
      <c r="I174" s="19"/>
      <c r="J174" s="19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6"/>
      <c r="C175" s="6"/>
      <c r="D175" s="6"/>
      <c r="E175" s="6"/>
      <c r="F175" s="6"/>
      <c r="G175" s="18"/>
      <c r="H175" s="18"/>
      <c r="I175" s="19"/>
      <c r="J175" s="19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6"/>
      <c r="C176" s="6"/>
      <c r="D176" s="6"/>
      <c r="E176" s="6"/>
      <c r="F176" s="6"/>
      <c r="G176" s="18"/>
      <c r="H176" s="18"/>
      <c r="I176" s="19"/>
      <c r="J176" s="19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6"/>
      <c r="C177" s="6"/>
      <c r="D177" s="6"/>
      <c r="E177" s="6"/>
      <c r="F177" s="6"/>
      <c r="G177" s="18"/>
      <c r="H177" s="18"/>
      <c r="I177" s="19"/>
      <c r="J177" s="19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6"/>
      <c r="C178" s="6"/>
      <c r="D178" s="6"/>
      <c r="E178" s="6"/>
      <c r="F178" s="6"/>
      <c r="G178" s="18"/>
      <c r="H178" s="18"/>
      <c r="I178" s="19"/>
      <c r="J178" s="19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6"/>
      <c r="C179" s="6"/>
      <c r="D179" s="6"/>
      <c r="E179" s="6"/>
      <c r="F179" s="6"/>
      <c r="G179" s="18"/>
      <c r="H179" s="18"/>
      <c r="I179" s="19"/>
      <c r="J179" s="19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6"/>
      <c r="C180" s="6"/>
      <c r="D180" s="6"/>
      <c r="E180" s="6"/>
      <c r="F180" s="6"/>
      <c r="G180" s="18"/>
      <c r="H180" s="18"/>
      <c r="I180" s="19"/>
      <c r="J180" s="19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6"/>
      <c r="C181" s="6"/>
      <c r="D181" s="6"/>
      <c r="E181" s="6"/>
      <c r="F181" s="6"/>
      <c r="G181" s="18"/>
      <c r="H181" s="18"/>
      <c r="I181" s="19"/>
      <c r="J181" s="19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6"/>
      <c r="C182" s="6"/>
      <c r="D182" s="6"/>
      <c r="E182" s="6"/>
      <c r="F182" s="6"/>
      <c r="G182" s="18"/>
      <c r="H182" s="18"/>
      <c r="I182" s="19"/>
      <c r="J182" s="19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6"/>
      <c r="C183" s="6"/>
      <c r="D183" s="6"/>
      <c r="E183" s="6"/>
      <c r="F183" s="6"/>
      <c r="G183" s="18"/>
      <c r="H183" s="18"/>
      <c r="I183" s="19"/>
      <c r="J183" s="19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6"/>
      <c r="C184" s="6"/>
      <c r="D184" s="6"/>
      <c r="E184" s="6"/>
      <c r="F184" s="6"/>
      <c r="G184" s="18"/>
      <c r="H184" s="18"/>
      <c r="I184" s="19"/>
      <c r="J184" s="19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6"/>
      <c r="C185" s="6"/>
      <c r="D185" s="6"/>
      <c r="E185" s="6"/>
      <c r="F185" s="6"/>
      <c r="G185" s="18"/>
      <c r="H185" s="18"/>
      <c r="I185" s="19"/>
      <c r="J185" s="19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6"/>
      <c r="C186" s="6"/>
      <c r="D186" s="6"/>
      <c r="E186" s="6"/>
      <c r="F186" s="6"/>
      <c r="G186" s="18"/>
      <c r="H186" s="18"/>
      <c r="I186" s="19"/>
      <c r="J186" s="19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6"/>
      <c r="C187" s="6"/>
      <c r="D187" s="6"/>
      <c r="E187" s="6"/>
      <c r="F187" s="6"/>
      <c r="G187" s="18"/>
      <c r="H187" s="18"/>
      <c r="I187" s="19"/>
      <c r="J187" s="19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6"/>
      <c r="C188" s="6"/>
      <c r="D188" s="6"/>
      <c r="E188" s="6"/>
      <c r="F188" s="6"/>
      <c r="G188" s="18"/>
      <c r="H188" s="18"/>
      <c r="I188" s="19"/>
      <c r="J188" s="19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6"/>
      <c r="C189" s="6"/>
      <c r="D189" s="6"/>
      <c r="E189" s="6"/>
      <c r="F189" s="6"/>
      <c r="G189" s="18"/>
      <c r="H189" s="18"/>
      <c r="I189" s="19"/>
      <c r="J189" s="19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6"/>
      <c r="C190" s="6"/>
      <c r="D190" s="6"/>
      <c r="E190" s="6"/>
      <c r="F190" s="6"/>
      <c r="G190" s="18"/>
      <c r="H190" s="18"/>
      <c r="I190" s="19"/>
      <c r="J190" s="19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6"/>
      <c r="C191" s="6"/>
      <c r="D191" s="6"/>
      <c r="E191" s="6"/>
      <c r="F191" s="6"/>
      <c r="G191" s="18"/>
      <c r="H191" s="18"/>
      <c r="I191" s="19"/>
      <c r="J191" s="19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6"/>
      <c r="C192" s="6"/>
      <c r="D192" s="6"/>
      <c r="E192" s="6"/>
      <c r="F192" s="6"/>
      <c r="G192" s="18"/>
      <c r="H192" s="18"/>
      <c r="I192" s="19"/>
      <c r="J192" s="19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6"/>
      <c r="C193" s="6"/>
      <c r="D193" s="6"/>
      <c r="E193" s="6"/>
      <c r="F193" s="6"/>
      <c r="G193" s="18"/>
      <c r="H193" s="18"/>
      <c r="I193" s="19"/>
      <c r="J193" s="19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6"/>
      <c r="C194" s="6"/>
      <c r="D194" s="6"/>
      <c r="E194" s="6"/>
      <c r="F194" s="6"/>
      <c r="G194" s="18"/>
      <c r="H194" s="18"/>
      <c r="I194" s="19"/>
      <c r="J194" s="19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6"/>
      <c r="C195" s="6"/>
      <c r="D195" s="6"/>
      <c r="E195" s="6"/>
      <c r="F195" s="6"/>
      <c r="G195" s="18"/>
      <c r="H195" s="18"/>
      <c r="I195" s="19"/>
      <c r="J195" s="19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6"/>
      <c r="C196" s="6"/>
      <c r="D196" s="6"/>
      <c r="E196" s="6"/>
      <c r="F196" s="6"/>
      <c r="G196" s="18"/>
      <c r="H196" s="18"/>
      <c r="I196" s="19"/>
      <c r="J196" s="19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6"/>
      <c r="C197" s="6"/>
      <c r="D197" s="6"/>
      <c r="E197" s="6"/>
      <c r="F197" s="6"/>
      <c r="G197" s="18"/>
      <c r="H197" s="18"/>
      <c r="I197" s="19"/>
      <c r="J197" s="19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6"/>
      <c r="C198" s="6"/>
      <c r="D198" s="6"/>
      <c r="E198" s="6"/>
      <c r="F198" s="6"/>
      <c r="G198" s="18"/>
      <c r="H198" s="18"/>
      <c r="I198" s="19"/>
      <c r="J198" s="19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6"/>
      <c r="C199" s="6"/>
      <c r="D199" s="6"/>
      <c r="E199" s="6"/>
      <c r="F199" s="6"/>
      <c r="G199" s="18"/>
      <c r="H199" s="18"/>
      <c r="I199" s="19"/>
      <c r="J199" s="19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6"/>
      <c r="C200" s="6"/>
      <c r="D200" s="6"/>
      <c r="E200" s="6"/>
      <c r="F200" s="6"/>
      <c r="G200" s="18"/>
      <c r="H200" s="18"/>
      <c r="I200" s="19"/>
      <c r="J200" s="19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6"/>
      <c r="C201" s="6"/>
      <c r="D201" s="6"/>
      <c r="E201" s="6"/>
      <c r="F201" s="6"/>
      <c r="G201" s="18"/>
      <c r="H201" s="18"/>
      <c r="I201" s="19"/>
      <c r="J201" s="19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6"/>
      <c r="C202" s="6"/>
      <c r="D202" s="6"/>
      <c r="E202" s="6"/>
      <c r="F202" s="6"/>
      <c r="G202" s="18"/>
      <c r="H202" s="18"/>
      <c r="I202" s="19"/>
      <c r="J202" s="19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6"/>
      <c r="C203" s="6"/>
      <c r="D203" s="6"/>
      <c r="E203" s="6"/>
      <c r="F203" s="6"/>
      <c r="G203" s="18"/>
      <c r="H203" s="18"/>
      <c r="I203" s="19"/>
      <c r="J203" s="19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6"/>
      <c r="C204" s="6"/>
      <c r="D204" s="6"/>
      <c r="E204" s="6"/>
      <c r="F204" s="6"/>
      <c r="G204" s="18"/>
      <c r="H204" s="18"/>
      <c r="I204" s="19"/>
      <c r="J204" s="19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6"/>
      <c r="C205" s="6"/>
      <c r="D205" s="6"/>
      <c r="E205" s="6"/>
      <c r="F205" s="6"/>
      <c r="G205" s="18"/>
      <c r="H205" s="18"/>
      <c r="I205" s="19"/>
      <c r="J205" s="19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6"/>
      <c r="C206" s="6"/>
      <c r="D206" s="6"/>
      <c r="E206" s="6"/>
      <c r="F206" s="6"/>
      <c r="G206" s="18"/>
      <c r="H206" s="18"/>
      <c r="I206" s="19"/>
      <c r="J206" s="19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6"/>
      <c r="C207" s="6"/>
      <c r="D207" s="6"/>
      <c r="E207" s="6"/>
      <c r="F207" s="6"/>
      <c r="G207" s="18"/>
      <c r="H207" s="18"/>
      <c r="I207" s="19"/>
      <c r="J207" s="19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6"/>
      <c r="C208" s="6"/>
      <c r="D208" s="6"/>
      <c r="E208" s="6"/>
      <c r="F208" s="6"/>
      <c r="G208" s="18"/>
      <c r="H208" s="18"/>
      <c r="I208" s="19"/>
      <c r="J208" s="19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6"/>
      <c r="C209" s="6"/>
      <c r="D209" s="6"/>
      <c r="E209" s="6"/>
      <c r="F209" s="6"/>
      <c r="G209" s="18"/>
      <c r="H209" s="18"/>
      <c r="I209" s="19"/>
      <c r="J209" s="19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6"/>
      <c r="C210" s="6"/>
      <c r="D210" s="6"/>
      <c r="E210" s="6"/>
      <c r="F210" s="6"/>
      <c r="G210" s="18"/>
      <c r="H210" s="18"/>
      <c r="I210" s="19"/>
      <c r="J210" s="19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6"/>
      <c r="C211" s="6"/>
      <c r="D211" s="6"/>
      <c r="E211" s="6"/>
      <c r="F211" s="6"/>
      <c r="G211" s="18"/>
      <c r="H211" s="18"/>
      <c r="I211" s="19"/>
      <c r="J211" s="19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6"/>
      <c r="C212" s="6"/>
      <c r="D212" s="6"/>
      <c r="E212" s="6"/>
      <c r="F212" s="6"/>
      <c r="G212" s="18"/>
      <c r="H212" s="18"/>
      <c r="I212" s="19"/>
      <c r="J212" s="19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6"/>
      <c r="C213" s="6"/>
      <c r="D213" s="6"/>
      <c r="E213" s="6"/>
      <c r="F213" s="6"/>
      <c r="G213" s="18"/>
      <c r="H213" s="18"/>
      <c r="I213" s="19"/>
      <c r="J213" s="19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6"/>
      <c r="C214" s="6"/>
      <c r="D214" s="6"/>
      <c r="E214" s="6"/>
      <c r="F214" s="6"/>
      <c r="G214" s="18"/>
      <c r="H214" s="18"/>
      <c r="I214" s="19"/>
      <c r="J214" s="19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6"/>
      <c r="C215" s="6"/>
      <c r="D215" s="6"/>
      <c r="E215" s="6"/>
      <c r="F215" s="6"/>
      <c r="G215" s="18"/>
      <c r="H215" s="18"/>
      <c r="I215" s="19"/>
      <c r="J215" s="19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6"/>
      <c r="C216" s="6"/>
      <c r="D216" s="6"/>
      <c r="E216" s="6"/>
      <c r="F216" s="6"/>
      <c r="G216" s="18"/>
      <c r="H216" s="18"/>
      <c r="I216" s="19"/>
      <c r="J216" s="19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6"/>
      <c r="C217" s="6"/>
      <c r="D217" s="6"/>
      <c r="E217" s="6"/>
      <c r="F217" s="6"/>
      <c r="G217" s="18"/>
      <c r="H217" s="18"/>
      <c r="I217" s="19"/>
      <c r="J217" s="19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6"/>
      <c r="C218" s="6"/>
      <c r="D218" s="6"/>
      <c r="E218" s="6"/>
      <c r="F218" s="6"/>
      <c r="G218" s="18"/>
      <c r="H218" s="18"/>
      <c r="I218" s="19"/>
      <c r="J218" s="19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6"/>
      <c r="C219" s="6"/>
      <c r="D219" s="6"/>
      <c r="E219" s="6"/>
      <c r="F219" s="6"/>
      <c r="G219" s="18"/>
      <c r="H219" s="18"/>
      <c r="I219" s="19"/>
      <c r="J219" s="19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6"/>
      <c r="C220" s="6"/>
      <c r="D220" s="6"/>
      <c r="E220" s="6"/>
      <c r="F220" s="6"/>
      <c r="G220" s="18"/>
      <c r="H220" s="18"/>
      <c r="I220" s="19"/>
      <c r="J220" s="19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18"/>
      <c r="H221" s="18"/>
      <c r="I221" s="19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18"/>
      <c r="H222" s="18"/>
      <c r="I222" s="1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18"/>
      <c r="H223" s="18"/>
      <c r="I223" s="1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18"/>
      <c r="H224" s="18"/>
      <c r="I224" s="1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18"/>
      <c r="H225" s="18"/>
      <c r="I225" s="1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18"/>
      <c r="H226" s="18"/>
      <c r="I226" s="1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18"/>
      <c r="H227" s="18"/>
      <c r="I227" s="1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18"/>
      <c r="H228" s="18"/>
      <c r="I228" s="1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18"/>
      <c r="H229" s="18"/>
      <c r="I229" s="1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18"/>
      <c r="H230" s="18"/>
      <c r="I230" s="1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18"/>
      <c r="H231" s="18"/>
      <c r="I231" s="1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18"/>
      <c r="H232" s="18"/>
      <c r="I232" s="1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18"/>
      <c r="H233" s="18"/>
      <c r="I233" s="1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18"/>
      <c r="H234" s="18"/>
      <c r="I234" s="1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18"/>
      <c r="H235" s="18"/>
      <c r="I235" s="1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18"/>
      <c r="H236" s="18"/>
      <c r="I236" s="1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18"/>
      <c r="H237" s="18"/>
      <c r="I237" s="1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18"/>
      <c r="H238" s="18"/>
      <c r="I238" s="1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18"/>
      <c r="H239" s="18"/>
      <c r="I239" s="1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18"/>
      <c r="H240" s="18"/>
      <c r="I240" s="1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18"/>
      <c r="H241" s="18"/>
      <c r="I241" s="1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18"/>
      <c r="H242" s="18"/>
      <c r="I242" s="1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18"/>
      <c r="H243" s="18"/>
      <c r="I243" s="1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18"/>
      <c r="H244" s="18"/>
      <c r="I244" s="1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18"/>
      <c r="H245" s="18"/>
      <c r="I245" s="1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18"/>
      <c r="H246" s="18"/>
      <c r="I246" s="1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18"/>
      <c r="H247" s="18"/>
      <c r="I247" s="1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18"/>
      <c r="H248" s="18"/>
      <c r="I248" s="1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18"/>
      <c r="H249" s="18"/>
      <c r="I249" s="1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18"/>
      <c r="H250" s="18"/>
      <c r="I250" s="1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18"/>
      <c r="H251" s="18"/>
      <c r="I251" s="1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18"/>
      <c r="H252" s="18"/>
      <c r="I252" s="1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18"/>
      <c r="H253" s="18"/>
      <c r="I253" s="1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18"/>
      <c r="H254" s="18"/>
      <c r="I254" s="1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18"/>
      <c r="H255" s="18"/>
      <c r="I255" s="1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18"/>
      <c r="H256" s="18"/>
      <c r="I256" s="1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18"/>
      <c r="H257" s="18"/>
      <c r="I257" s="1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18"/>
      <c r="H258" s="18"/>
      <c r="I258" s="1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18"/>
      <c r="H259" s="18"/>
      <c r="I259" s="1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18"/>
      <c r="H260" s="18"/>
      <c r="I260" s="1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18"/>
      <c r="H261" s="18"/>
      <c r="I261" s="1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18"/>
      <c r="H262" s="18"/>
      <c r="I262" s="1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18"/>
      <c r="H263" s="18"/>
      <c r="I263" s="1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18"/>
      <c r="H264" s="18"/>
      <c r="I264" s="1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18"/>
      <c r="H265" s="18"/>
      <c r="I265" s="1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18"/>
      <c r="H266" s="18"/>
      <c r="I266" s="1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18"/>
      <c r="H267" s="18"/>
      <c r="I267" s="1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18"/>
      <c r="H268" s="18"/>
      <c r="I268" s="1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18"/>
      <c r="H269" s="18"/>
      <c r="I269" s="1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18"/>
      <c r="H270" s="18"/>
      <c r="I270" s="1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18"/>
      <c r="H271" s="18"/>
      <c r="I271" s="1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18"/>
      <c r="H272" s="18"/>
      <c r="I272" s="1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18"/>
      <c r="H273" s="18"/>
      <c r="I273" s="1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18"/>
      <c r="H274" s="18"/>
      <c r="I274" s="1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18"/>
      <c r="H275" s="18"/>
      <c r="I275" s="1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18"/>
      <c r="H276" s="18"/>
      <c r="I276" s="1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18"/>
      <c r="H277" s="18"/>
      <c r="I277" s="1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18"/>
      <c r="H278" s="18"/>
      <c r="I278" s="1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18"/>
      <c r="H279" s="18"/>
      <c r="I279" s="1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18"/>
      <c r="H280" s="18"/>
      <c r="I280" s="1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18"/>
      <c r="H281" s="18"/>
      <c r="I281" s="1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18"/>
      <c r="H282" s="18"/>
      <c r="I282" s="1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18"/>
      <c r="H283" s="18"/>
      <c r="I283" s="1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18"/>
      <c r="H284" s="18"/>
      <c r="I284" s="1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18"/>
      <c r="H285" s="18"/>
      <c r="I285" s="1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18"/>
      <c r="H286" s="18"/>
      <c r="I286" s="1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18"/>
      <c r="H287" s="18"/>
      <c r="I287" s="1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18"/>
      <c r="H288" s="18"/>
      <c r="I288" s="1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18"/>
      <c r="H289" s="18"/>
      <c r="I289" s="1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18"/>
      <c r="H290" s="18"/>
      <c r="I290" s="1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18"/>
      <c r="H291" s="18"/>
      <c r="I291" s="1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18"/>
      <c r="H292" s="18"/>
      <c r="I292" s="1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18"/>
      <c r="H293" s="18"/>
      <c r="I293" s="1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18"/>
      <c r="H294" s="18"/>
      <c r="I294" s="1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18"/>
      <c r="H295" s="18"/>
      <c r="I295" s="1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18"/>
      <c r="H296" s="18"/>
      <c r="I296" s="1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18"/>
      <c r="H297" s="18"/>
      <c r="I297" s="1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18"/>
      <c r="H298" s="18"/>
      <c r="I298" s="1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18"/>
      <c r="H299" s="18"/>
      <c r="I299" s="1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18"/>
      <c r="H300" s="18"/>
      <c r="I300" s="1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18"/>
      <c r="H301" s="18"/>
      <c r="I301" s="1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18"/>
      <c r="H302" s="18"/>
      <c r="I302" s="1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18"/>
      <c r="H303" s="18"/>
      <c r="I303" s="1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18"/>
      <c r="H304" s="18"/>
      <c r="I304" s="1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18"/>
      <c r="H305" s="18"/>
      <c r="I305" s="1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18"/>
      <c r="H306" s="18"/>
      <c r="I306" s="1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18"/>
      <c r="H307" s="18"/>
      <c r="I307" s="1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18"/>
      <c r="H308" s="18"/>
      <c r="I308" s="1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18"/>
      <c r="H309" s="18"/>
      <c r="I309" s="1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18"/>
      <c r="H310" s="18"/>
      <c r="I310" s="1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18"/>
      <c r="H311" s="18"/>
      <c r="I311" s="1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18"/>
      <c r="H312" s="18"/>
      <c r="I312" s="1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18"/>
      <c r="H313" s="18"/>
      <c r="I313" s="1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18"/>
      <c r="H314" s="18"/>
      <c r="I314" s="1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18"/>
      <c r="H315" s="18"/>
      <c r="I315" s="1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18"/>
      <c r="H316" s="18"/>
      <c r="I316" s="1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18"/>
      <c r="H317" s="18"/>
      <c r="I317" s="1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18"/>
      <c r="H318" s="18"/>
      <c r="I318" s="1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18"/>
      <c r="H319" s="18"/>
      <c r="I319" s="1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18"/>
      <c r="H320" s="18"/>
      <c r="I320" s="1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18"/>
      <c r="H321" s="18"/>
      <c r="I321" s="1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18"/>
      <c r="H322" s="18"/>
      <c r="I322" s="1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18"/>
      <c r="H323" s="18"/>
      <c r="I323" s="1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18"/>
      <c r="H324" s="18"/>
      <c r="I324" s="1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18"/>
      <c r="H325" s="18"/>
      <c r="I325" s="1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18"/>
      <c r="H326" s="18"/>
      <c r="I326" s="1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18"/>
      <c r="H327" s="18"/>
      <c r="I327" s="1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18"/>
      <c r="H328" s="18"/>
      <c r="I328" s="1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18"/>
      <c r="H329" s="18"/>
      <c r="I329" s="1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18"/>
      <c r="H330" s="18"/>
      <c r="I330" s="1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18"/>
      <c r="H331" s="18"/>
      <c r="I331" s="1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18"/>
      <c r="H332" s="18"/>
      <c r="I332" s="1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18"/>
      <c r="H333" s="18"/>
      <c r="I333" s="1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18"/>
      <c r="H334" s="18"/>
      <c r="I334" s="1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18"/>
      <c r="H335" s="18"/>
      <c r="I335" s="1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18"/>
      <c r="H336" s="18"/>
      <c r="I336" s="1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18"/>
      <c r="H337" s="18"/>
      <c r="I337" s="1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18"/>
      <c r="H338" s="18"/>
      <c r="I338" s="1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18"/>
      <c r="H339" s="18"/>
      <c r="I339" s="1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18"/>
      <c r="H340" s="18"/>
      <c r="I340" s="1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18"/>
      <c r="H341" s="18"/>
      <c r="I341" s="1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18"/>
      <c r="H342" s="18"/>
      <c r="I342" s="1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18"/>
      <c r="H343" s="18"/>
      <c r="I343" s="1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18"/>
      <c r="H344" s="18"/>
      <c r="I344" s="1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18"/>
      <c r="H345" s="18"/>
      <c r="I345" s="1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18"/>
      <c r="H346" s="18"/>
      <c r="I346" s="1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18"/>
      <c r="H347" s="18"/>
      <c r="I347" s="1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18"/>
      <c r="H348" s="18"/>
      <c r="I348" s="1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18"/>
      <c r="H349" s="18"/>
      <c r="I349" s="1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18"/>
      <c r="H350" s="18"/>
      <c r="I350" s="1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18"/>
      <c r="H351" s="18"/>
      <c r="I351" s="1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18"/>
      <c r="H352" s="18"/>
      <c r="I352" s="1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18"/>
      <c r="H353" s="18"/>
      <c r="I353" s="1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18"/>
      <c r="H354" s="18"/>
      <c r="I354" s="1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18"/>
      <c r="H355" s="18"/>
      <c r="I355" s="1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18"/>
      <c r="H356" s="18"/>
      <c r="I356" s="1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18"/>
      <c r="H357" s="18"/>
      <c r="I357" s="1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18"/>
      <c r="H358" s="18"/>
      <c r="I358" s="1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18"/>
      <c r="H359" s="18"/>
      <c r="I359" s="1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18"/>
      <c r="H360" s="18"/>
      <c r="I360" s="1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18"/>
      <c r="H361" s="18"/>
      <c r="I361" s="1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18"/>
      <c r="H362" s="18"/>
      <c r="I362" s="1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18"/>
      <c r="H363" s="18"/>
      <c r="I363" s="1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18"/>
      <c r="H364" s="18"/>
      <c r="I364" s="1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18"/>
      <c r="H365" s="18"/>
      <c r="I365" s="1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18"/>
      <c r="H366" s="18"/>
      <c r="I366" s="1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18"/>
      <c r="H367" s="18"/>
      <c r="I367" s="1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18"/>
      <c r="H368" s="18"/>
      <c r="I368" s="1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18"/>
      <c r="H369" s="18"/>
      <c r="I369" s="1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18"/>
      <c r="H370" s="18"/>
      <c r="I370" s="1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18"/>
      <c r="H371" s="18"/>
      <c r="I371" s="1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18"/>
      <c r="H372" s="18"/>
      <c r="I372" s="1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18"/>
      <c r="H373" s="18"/>
      <c r="I373" s="1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18"/>
      <c r="H374" s="18"/>
      <c r="I374" s="1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18"/>
      <c r="H375" s="18"/>
      <c r="I375" s="1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18"/>
      <c r="H376" s="18"/>
      <c r="I376" s="1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18"/>
      <c r="H377" s="18"/>
      <c r="I377" s="1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18"/>
      <c r="H378" s="18"/>
      <c r="I378" s="1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18"/>
      <c r="H379" s="18"/>
      <c r="I379" s="1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18"/>
      <c r="H380" s="18"/>
      <c r="I380" s="1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18"/>
      <c r="H381" s="18"/>
      <c r="I381" s="1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18"/>
      <c r="H382" s="18"/>
      <c r="I382" s="1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18"/>
      <c r="H383" s="18"/>
      <c r="I383" s="1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18"/>
      <c r="H384" s="18"/>
      <c r="I384" s="1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18"/>
      <c r="H385" s="18"/>
      <c r="I385" s="1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18"/>
      <c r="H386" s="18"/>
      <c r="I386" s="1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18"/>
      <c r="H387" s="18"/>
      <c r="I387" s="1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18"/>
      <c r="H388" s="18"/>
      <c r="I388" s="1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18"/>
      <c r="H389" s="18"/>
      <c r="I389" s="1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18"/>
      <c r="H390" s="18"/>
      <c r="I390" s="1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18"/>
      <c r="H391" s="18"/>
      <c r="I391" s="1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18"/>
      <c r="H392" s="18"/>
      <c r="I392" s="1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18"/>
      <c r="H393" s="18"/>
      <c r="I393" s="1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18"/>
      <c r="H394" s="18"/>
      <c r="I394" s="1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18"/>
      <c r="H395" s="18"/>
      <c r="I395" s="1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18"/>
      <c r="H396" s="18"/>
      <c r="I396" s="1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18"/>
      <c r="H397" s="18"/>
      <c r="I397" s="1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18"/>
      <c r="H398" s="18"/>
      <c r="I398" s="1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18"/>
      <c r="H399" s="18"/>
      <c r="I399" s="1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18"/>
      <c r="H400" s="18"/>
      <c r="I400" s="1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18"/>
      <c r="H401" s="18"/>
      <c r="I401" s="1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18"/>
      <c r="H402" s="18"/>
      <c r="I402" s="1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18"/>
      <c r="H403" s="18"/>
      <c r="I403" s="1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18"/>
      <c r="H404" s="18"/>
      <c r="I404" s="1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18"/>
      <c r="H405" s="18"/>
      <c r="I405" s="1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18"/>
      <c r="H406" s="18"/>
      <c r="I406" s="1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18"/>
      <c r="H407" s="18"/>
      <c r="I407" s="1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18"/>
      <c r="H408" s="18"/>
      <c r="I408" s="1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18"/>
      <c r="H409" s="18"/>
      <c r="I409" s="1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18"/>
      <c r="H410" s="18"/>
      <c r="I410" s="1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18"/>
      <c r="H411" s="18"/>
      <c r="I411" s="1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18"/>
      <c r="H412" s="18"/>
      <c r="I412" s="1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18"/>
      <c r="H413" s="18"/>
      <c r="I413" s="1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18"/>
      <c r="H414" s="18"/>
      <c r="I414" s="1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18"/>
      <c r="H415" s="18"/>
      <c r="I415" s="1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18"/>
      <c r="H416" s="18"/>
      <c r="I416" s="1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18"/>
      <c r="H417" s="18"/>
      <c r="I417" s="1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18"/>
      <c r="H418" s="18"/>
      <c r="I418" s="1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18"/>
      <c r="H419" s="18"/>
      <c r="I419" s="1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18"/>
      <c r="H420" s="18"/>
      <c r="I420" s="1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18"/>
      <c r="H421" s="18"/>
      <c r="I421" s="1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18"/>
      <c r="H422" s="18"/>
      <c r="I422" s="1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18"/>
      <c r="H423" s="18"/>
      <c r="I423" s="1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18"/>
      <c r="H424" s="18"/>
      <c r="I424" s="1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18"/>
      <c r="H425" s="18"/>
      <c r="I425" s="1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18"/>
      <c r="H426" s="18"/>
      <c r="I426" s="1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18"/>
      <c r="H427" s="18"/>
      <c r="I427" s="1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18"/>
      <c r="H428" s="18"/>
      <c r="I428" s="1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18"/>
      <c r="H429" s="18"/>
      <c r="I429" s="1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18"/>
      <c r="H430" s="18"/>
      <c r="I430" s="1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18"/>
      <c r="H431" s="18"/>
      <c r="I431" s="1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18"/>
      <c r="H432" s="18"/>
      <c r="I432" s="1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18"/>
      <c r="H433" s="18"/>
      <c r="I433" s="1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18"/>
      <c r="H434" s="18"/>
      <c r="I434" s="1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18"/>
      <c r="H435" s="18"/>
      <c r="I435" s="1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18"/>
      <c r="H436" s="18"/>
      <c r="I436" s="1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18"/>
      <c r="H437" s="18"/>
      <c r="I437" s="1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18"/>
      <c r="H438" s="18"/>
      <c r="I438" s="1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18"/>
      <c r="H439" s="18"/>
      <c r="I439" s="1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18"/>
      <c r="H440" s="18"/>
      <c r="I440" s="1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18"/>
      <c r="H441" s="18"/>
      <c r="I441" s="1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18"/>
      <c r="H442" s="18"/>
      <c r="I442" s="1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18"/>
      <c r="H443" s="18"/>
      <c r="I443" s="1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18"/>
      <c r="H444" s="18"/>
      <c r="I444" s="1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18"/>
      <c r="H445" s="18"/>
      <c r="I445" s="1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18"/>
      <c r="H446" s="18"/>
      <c r="I446" s="1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18"/>
      <c r="H447" s="18"/>
      <c r="I447" s="1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18"/>
      <c r="H448" s="18"/>
      <c r="I448" s="1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18"/>
      <c r="H449" s="18"/>
      <c r="I449" s="1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18"/>
      <c r="H450" s="18"/>
      <c r="I450" s="1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18"/>
      <c r="H451" s="18"/>
      <c r="I451" s="1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18"/>
      <c r="H452" s="18"/>
      <c r="I452" s="1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18"/>
      <c r="H453" s="18"/>
      <c r="I453" s="1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18"/>
      <c r="H454" s="18"/>
      <c r="I454" s="1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18"/>
      <c r="H455" s="18"/>
      <c r="I455" s="1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18"/>
      <c r="H456" s="18"/>
      <c r="I456" s="1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18"/>
      <c r="H457" s="18"/>
      <c r="I457" s="1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18"/>
      <c r="H458" s="18"/>
      <c r="I458" s="1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18"/>
      <c r="H459" s="18"/>
      <c r="I459" s="1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18"/>
      <c r="H460" s="18"/>
      <c r="I460" s="1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18"/>
      <c r="H461" s="18"/>
      <c r="I461" s="1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18"/>
      <c r="H462" s="18"/>
      <c r="I462" s="1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18"/>
      <c r="H463" s="18"/>
      <c r="I463" s="1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18"/>
      <c r="H464" s="18"/>
      <c r="I464" s="1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18"/>
      <c r="H465" s="18"/>
      <c r="I465" s="1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18"/>
      <c r="H466" s="18"/>
      <c r="I466" s="1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18"/>
      <c r="H467" s="18"/>
      <c r="I467" s="1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18"/>
      <c r="H468" s="18"/>
      <c r="I468" s="1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18"/>
      <c r="H469" s="18"/>
      <c r="I469" s="1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18"/>
      <c r="H470" s="18"/>
      <c r="I470" s="1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18"/>
      <c r="H471" s="18"/>
      <c r="I471" s="1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18"/>
      <c r="H472" s="18"/>
      <c r="I472" s="1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18"/>
      <c r="H473" s="18"/>
      <c r="I473" s="1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18"/>
      <c r="H474" s="18"/>
      <c r="I474" s="1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18"/>
      <c r="H475" s="18"/>
      <c r="I475" s="1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18"/>
      <c r="H476" s="18"/>
      <c r="I476" s="1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18"/>
      <c r="H477" s="18"/>
      <c r="I477" s="1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18"/>
      <c r="H478" s="18"/>
      <c r="I478" s="1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18"/>
      <c r="H479" s="18"/>
      <c r="I479" s="1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18"/>
      <c r="H480" s="18"/>
      <c r="I480" s="1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18"/>
      <c r="H481" s="18"/>
      <c r="I481" s="1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18"/>
      <c r="H482" s="18"/>
      <c r="I482" s="1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18"/>
      <c r="H483" s="18"/>
      <c r="I483" s="1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18"/>
      <c r="H484" s="18"/>
      <c r="I484" s="1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18"/>
      <c r="H485" s="18"/>
      <c r="I485" s="1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18"/>
      <c r="H486" s="18"/>
      <c r="I486" s="1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18"/>
      <c r="H487" s="18"/>
      <c r="I487" s="1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18"/>
      <c r="H488" s="18"/>
      <c r="I488" s="1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18"/>
      <c r="H489" s="18"/>
      <c r="I489" s="1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18"/>
      <c r="H490" s="18"/>
      <c r="I490" s="1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18"/>
      <c r="H491" s="18"/>
      <c r="I491" s="1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18"/>
      <c r="H492" s="18"/>
      <c r="I492" s="1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18"/>
      <c r="H493" s="18"/>
      <c r="I493" s="1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18"/>
      <c r="H494" s="18"/>
      <c r="I494" s="1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18"/>
      <c r="H495" s="18"/>
      <c r="I495" s="1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18"/>
      <c r="H496" s="18"/>
      <c r="I496" s="1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18"/>
      <c r="H497" s="18"/>
      <c r="I497" s="1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18"/>
      <c r="H498" s="18"/>
      <c r="I498" s="1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18"/>
      <c r="H499" s="18"/>
      <c r="I499" s="1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18"/>
      <c r="H500" s="18"/>
      <c r="I500" s="1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18"/>
      <c r="H501" s="18"/>
      <c r="I501" s="1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18"/>
      <c r="H502" s="18"/>
      <c r="I502" s="1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18"/>
      <c r="H503" s="18"/>
      <c r="I503" s="1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18"/>
      <c r="H504" s="18"/>
      <c r="I504" s="1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18"/>
      <c r="H505" s="18"/>
      <c r="I505" s="1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18"/>
      <c r="H506" s="18"/>
      <c r="I506" s="1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18"/>
      <c r="H507" s="18"/>
      <c r="I507" s="1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18"/>
      <c r="H508" s="18"/>
      <c r="I508" s="1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18"/>
      <c r="H509" s="18"/>
      <c r="I509" s="1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18"/>
      <c r="H510" s="18"/>
      <c r="I510" s="1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18"/>
      <c r="H511" s="18"/>
      <c r="I511" s="1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18"/>
      <c r="H512" s="18"/>
      <c r="I512" s="1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18"/>
      <c r="H513" s="18"/>
      <c r="I513" s="1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18"/>
      <c r="H514" s="18"/>
      <c r="I514" s="1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18"/>
      <c r="H515" s="18"/>
      <c r="I515" s="1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18"/>
      <c r="H516" s="18"/>
      <c r="I516" s="1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18"/>
      <c r="H517" s="18"/>
      <c r="I517" s="1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18"/>
      <c r="H518" s="18"/>
      <c r="I518" s="1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18"/>
      <c r="H519" s="18"/>
      <c r="I519" s="1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18"/>
      <c r="H520" s="18"/>
      <c r="I520" s="1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18"/>
      <c r="H521" s="18"/>
      <c r="I521" s="1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18"/>
      <c r="H522" s="18"/>
      <c r="I522" s="1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18"/>
      <c r="H523" s="18"/>
      <c r="I523" s="1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18"/>
      <c r="H524" s="18"/>
      <c r="I524" s="1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18"/>
      <c r="H525" s="18"/>
      <c r="I525" s="1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18"/>
      <c r="H526" s="18"/>
      <c r="I526" s="1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18"/>
      <c r="H527" s="18"/>
      <c r="I527" s="1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18"/>
      <c r="H528" s="18"/>
      <c r="I528" s="1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18"/>
      <c r="H529" s="18"/>
      <c r="I529" s="1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18"/>
      <c r="H530" s="18"/>
      <c r="I530" s="1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18"/>
      <c r="H531" s="18"/>
      <c r="I531" s="1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18"/>
      <c r="H532" s="18"/>
      <c r="I532" s="1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18"/>
      <c r="H533" s="18"/>
      <c r="I533" s="1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18"/>
      <c r="H534" s="18"/>
      <c r="I534" s="1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18"/>
      <c r="H535" s="18"/>
      <c r="I535" s="1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18"/>
      <c r="H536" s="18"/>
      <c r="I536" s="1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18"/>
      <c r="H537" s="18"/>
      <c r="I537" s="1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18"/>
      <c r="H538" s="18"/>
      <c r="I538" s="1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18"/>
      <c r="H539" s="18"/>
      <c r="I539" s="1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18"/>
      <c r="H540" s="18"/>
      <c r="I540" s="1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18"/>
      <c r="H541" s="18"/>
      <c r="I541" s="1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18"/>
      <c r="H542" s="18"/>
      <c r="I542" s="1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18"/>
      <c r="H543" s="18"/>
      <c r="I543" s="1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18"/>
      <c r="H544" s="18"/>
      <c r="I544" s="1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18"/>
      <c r="H545" s="18"/>
      <c r="I545" s="1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18"/>
      <c r="H546" s="18"/>
      <c r="I546" s="1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18"/>
      <c r="H547" s="18"/>
      <c r="I547" s="1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18"/>
      <c r="H548" s="18"/>
      <c r="I548" s="1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18"/>
      <c r="H549" s="18"/>
      <c r="I549" s="1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18"/>
      <c r="H550" s="18"/>
      <c r="I550" s="1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18"/>
      <c r="H551" s="18"/>
      <c r="I551" s="1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18"/>
      <c r="H552" s="18"/>
      <c r="I552" s="1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18"/>
      <c r="H553" s="18"/>
      <c r="I553" s="1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18"/>
      <c r="H554" s="18"/>
      <c r="I554" s="1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18"/>
      <c r="H555" s="18"/>
      <c r="I555" s="1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18"/>
      <c r="H556" s="18"/>
      <c r="I556" s="1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18"/>
      <c r="H557" s="18"/>
      <c r="I557" s="1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18"/>
      <c r="H558" s="18"/>
      <c r="I558" s="1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18"/>
      <c r="H559" s="18"/>
      <c r="I559" s="1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18"/>
      <c r="H560" s="18"/>
      <c r="I560" s="1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18"/>
      <c r="H561" s="18"/>
      <c r="I561" s="1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18"/>
      <c r="H562" s="18"/>
      <c r="I562" s="1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18"/>
      <c r="H563" s="18"/>
      <c r="I563" s="1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18"/>
      <c r="H564" s="18"/>
      <c r="I564" s="1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18"/>
      <c r="H565" s="18"/>
      <c r="I565" s="1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18"/>
      <c r="H566" s="18"/>
      <c r="I566" s="1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18"/>
      <c r="H567" s="18"/>
      <c r="I567" s="1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18"/>
      <c r="H568" s="18"/>
      <c r="I568" s="1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18"/>
      <c r="H569" s="18"/>
      <c r="I569" s="1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18"/>
      <c r="H570" s="18"/>
      <c r="I570" s="1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18"/>
      <c r="H571" s="18"/>
      <c r="I571" s="1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18"/>
      <c r="H572" s="18"/>
      <c r="I572" s="1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18"/>
      <c r="H573" s="18"/>
      <c r="I573" s="1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18"/>
      <c r="H574" s="18"/>
      <c r="I574" s="1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18"/>
      <c r="H575" s="18"/>
      <c r="I575" s="1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18"/>
      <c r="H576" s="18"/>
      <c r="I576" s="1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18"/>
      <c r="H577" s="18"/>
      <c r="I577" s="1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18"/>
      <c r="H578" s="18"/>
      <c r="I578" s="1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18"/>
      <c r="H579" s="18"/>
      <c r="I579" s="1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18"/>
      <c r="H580" s="18"/>
      <c r="I580" s="1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18"/>
      <c r="H581" s="18"/>
      <c r="I581" s="1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18"/>
      <c r="H582" s="18"/>
      <c r="I582" s="1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18"/>
      <c r="H583" s="18"/>
      <c r="I583" s="1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18"/>
      <c r="H584" s="18"/>
      <c r="I584" s="1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18"/>
      <c r="H585" s="18"/>
      <c r="I585" s="1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18"/>
      <c r="H586" s="18"/>
      <c r="I586" s="1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18"/>
      <c r="H587" s="18"/>
      <c r="I587" s="1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18"/>
      <c r="H588" s="18"/>
      <c r="I588" s="1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18"/>
      <c r="H589" s="18"/>
      <c r="I589" s="1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18"/>
      <c r="H590" s="18"/>
      <c r="I590" s="1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18"/>
      <c r="H591" s="18"/>
      <c r="I591" s="1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18"/>
      <c r="H592" s="18"/>
      <c r="I592" s="1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18"/>
      <c r="H593" s="18"/>
      <c r="I593" s="1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18"/>
      <c r="H594" s="18"/>
      <c r="I594" s="1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18"/>
      <c r="H595" s="18"/>
      <c r="I595" s="1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18"/>
      <c r="H596" s="18"/>
      <c r="I596" s="1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18"/>
      <c r="H597" s="18"/>
      <c r="I597" s="1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18"/>
      <c r="H598" s="18"/>
      <c r="I598" s="1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18"/>
      <c r="H599" s="18"/>
      <c r="I599" s="1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18"/>
      <c r="H600" s="18"/>
      <c r="I600" s="1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18"/>
      <c r="H601" s="18"/>
      <c r="I601" s="1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18"/>
      <c r="H602" s="18"/>
      <c r="I602" s="1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18"/>
      <c r="H603" s="18"/>
      <c r="I603" s="1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18"/>
      <c r="H604" s="18"/>
      <c r="I604" s="1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18"/>
      <c r="H605" s="18"/>
      <c r="I605" s="1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18"/>
      <c r="H606" s="18"/>
      <c r="I606" s="1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18"/>
      <c r="H607" s="18"/>
      <c r="I607" s="1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18"/>
      <c r="H608" s="18"/>
      <c r="I608" s="1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18"/>
      <c r="H609" s="18"/>
      <c r="I609" s="1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18"/>
      <c r="H610" s="18"/>
      <c r="I610" s="1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18"/>
      <c r="H611" s="18"/>
      <c r="I611" s="1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18"/>
      <c r="H612" s="18"/>
      <c r="I612" s="1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18"/>
      <c r="H613" s="18"/>
      <c r="I613" s="1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18"/>
      <c r="H614" s="18"/>
      <c r="I614" s="1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18"/>
      <c r="H615" s="18"/>
      <c r="I615" s="1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18"/>
      <c r="H616" s="18"/>
      <c r="I616" s="1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18"/>
      <c r="H617" s="18"/>
      <c r="I617" s="1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18"/>
      <c r="H618" s="18"/>
      <c r="I618" s="1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18"/>
      <c r="H619" s="18"/>
      <c r="I619" s="1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18"/>
      <c r="H620" s="18"/>
      <c r="I620" s="1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18"/>
      <c r="H621" s="18"/>
      <c r="I621" s="1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18"/>
      <c r="H622" s="18"/>
      <c r="I622" s="1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18"/>
      <c r="H623" s="18"/>
      <c r="I623" s="1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18"/>
      <c r="H624" s="18"/>
      <c r="I624" s="1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18"/>
      <c r="H625" s="18"/>
      <c r="I625" s="1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18"/>
      <c r="H626" s="18"/>
      <c r="I626" s="1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18"/>
      <c r="H627" s="18"/>
      <c r="I627" s="1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18"/>
      <c r="H628" s="18"/>
      <c r="I628" s="1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18"/>
      <c r="H629" s="18"/>
      <c r="I629" s="1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18"/>
      <c r="H630" s="18"/>
      <c r="I630" s="1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18"/>
      <c r="H631" s="18"/>
      <c r="I631" s="1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18"/>
      <c r="H632" s="18"/>
      <c r="I632" s="1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18"/>
      <c r="H633" s="18"/>
      <c r="I633" s="1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18"/>
      <c r="H634" s="18"/>
      <c r="I634" s="1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18"/>
      <c r="H635" s="18"/>
      <c r="I635" s="1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18"/>
      <c r="H636" s="18"/>
      <c r="I636" s="1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18"/>
      <c r="H637" s="18"/>
      <c r="I637" s="1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18"/>
      <c r="H638" s="18"/>
      <c r="I638" s="1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18"/>
      <c r="H639" s="18"/>
      <c r="I639" s="1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18"/>
      <c r="H640" s="18"/>
      <c r="I640" s="1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18"/>
      <c r="H641" s="18"/>
      <c r="I641" s="1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18"/>
      <c r="H642" s="18"/>
      <c r="I642" s="1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18"/>
      <c r="H643" s="18"/>
      <c r="I643" s="1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18"/>
      <c r="H644" s="18"/>
      <c r="I644" s="1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18"/>
      <c r="H645" s="18"/>
      <c r="I645" s="1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18"/>
      <c r="H646" s="18"/>
      <c r="I646" s="1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18"/>
      <c r="H647" s="18"/>
      <c r="I647" s="1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18"/>
      <c r="H648" s="18"/>
      <c r="I648" s="1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18"/>
      <c r="H649" s="18"/>
      <c r="I649" s="1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18"/>
      <c r="H650" s="18"/>
      <c r="I650" s="1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18"/>
      <c r="H651" s="18"/>
      <c r="I651" s="1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18"/>
      <c r="H652" s="18"/>
      <c r="I652" s="1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18"/>
      <c r="H653" s="18"/>
      <c r="I653" s="1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18"/>
      <c r="H654" s="18"/>
      <c r="I654" s="1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18"/>
      <c r="H655" s="18"/>
      <c r="I655" s="1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18"/>
      <c r="H656" s="18"/>
      <c r="I656" s="1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18"/>
      <c r="H657" s="18"/>
      <c r="I657" s="1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18"/>
      <c r="H658" s="18"/>
      <c r="I658" s="1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18"/>
      <c r="H659" s="18"/>
      <c r="I659" s="1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18"/>
      <c r="H660" s="18"/>
      <c r="I660" s="1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18"/>
      <c r="H661" s="18"/>
      <c r="I661" s="1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18"/>
      <c r="H662" s="18"/>
      <c r="I662" s="1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18"/>
      <c r="H663" s="18"/>
      <c r="I663" s="1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18"/>
      <c r="H664" s="18"/>
      <c r="I664" s="1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18"/>
      <c r="H665" s="18"/>
      <c r="I665" s="1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18"/>
      <c r="H666" s="18"/>
      <c r="I666" s="1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18"/>
      <c r="H667" s="18"/>
      <c r="I667" s="1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18"/>
      <c r="H668" s="18"/>
      <c r="I668" s="1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18"/>
      <c r="H669" s="18"/>
      <c r="I669" s="1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18"/>
      <c r="H670" s="18"/>
      <c r="I670" s="1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18"/>
      <c r="H671" s="18"/>
      <c r="I671" s="1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18"/>
      <c r="H672" s="18"/>
      <c r="I672" s="1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18"/>
      <c r="H673" s="18"/>
      <c r="I673" s="1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18"/>
      <c r="H674" s="18"/>
      <c r="I674" s="1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18"/>
      <c r="H675" s="18"/>
      <c r="I675" s="1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18"/>
      <c r="H676" s="18"/>
      <c r="I676" s="1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18"/>
      <c r="H677" s="18"/>
      <c r="I677" s="1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18"/>
      <c r="H678" s="18"/>
      <c r="I678" s="1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18"/>
      <c r="H679" s="18"/>
      <c r="I679" s="1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18"/>
      <c r="H680" s="18"/>
      <c r="I680" s="1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18"/>
      <c r="H681" s="18"/>
      <c r="I681" s="1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18"/>
      <c r="H682" s="18"/>
      <c r="I682" s="1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18"/>
      <c r="H683" s="18"/>
      <c r="I683" s="1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18"/>
      <c r="H684" s="18"/>
      <c r="I684" s="1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18"/>
      <c r="H685" s="18"/>
      <c r="I685" s="1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18"/>
      <c r="H686" s="18"/>
      <c r="I686" s="1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18"/>
      <c r="H687" s="18"/>
      <c r="I687" s="1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18"/>
      <c r="H688" s="18"/>
      <c r="I688" s="1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18"/>
      <c r="H689" s="18"/>
      <c r="I689" s="1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18"/>
      <c r="H690" s="18"/>
      <c r="I690" s="1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18"/>
      <c r="H691" s="18"/>
      <c r="I691" s="1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18"/>
      <c r="H692" s="18"/>
      <c r="I692" s="1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18"/>
      <c r="H693" s="18"/>
      <c r="I693" s="1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18"/>
      <c r="H694" s="18"/>
      <c r="I694" s="1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18"/>
      <c r="H695" s="18"/>
      <c r="I695" s="1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18"/>
      <c r="H696" s="18"/>
      <c r="I696" s="1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18"/>
      <c r="H697" s="18"/>
      <c r="I697" s="1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18"/>
      <c r="H698" s="18"/>
      <c r="I698" s="1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18"/>
      <c r="H699" s="18"/>
      <c r="I699" s="1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18"/>
      <c r="H700" s="18"/>
      <c r="I700" s="1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18"/>
      <c r="H701" s="18"/>
      <c r="I701" s="1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18"/>
      <c r="H702" s="18"/>
      <c r="I702" s="1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18"/>
      <c r="H703" s="18"/>
      <c r="I703" s="1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18"/>
      <c r="H704" s="18"/>
      <c r="I704" s="1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18"/>
      <c r="H705" s="18"/>
      <c r="I705" s="1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18"/>
      <c r="H706" s="18"/>
      <c r="I706" s="1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18"/>
      <c r="H707" s="18"/>
      <c r="I707" s="1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18"/>
      <c r="H708" s="18"/>
      <c r="I708" s="1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18"/>
      <c r="H709" s="18"/>
      <c r="I709" s="1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18"/>
      <c r="H710" s="18"/>
      <c r="I710" s="1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18"/>
      <c r="H711" s="18"/>
      <c r="I711" s="1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18"/>
      <c r="H712" s="18"/>
      <c r="I712" s="1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18"/>
      <c r="H713" s="18"/>
      <c r="I713" s="1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18"/>
      <c r="H714" s="18"/>
      <c r="I714" s="1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18"/>
      <c r="H715" s="18"/>
      <c r="I715" s="1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18"/>
      <c r="H716" s="18"/>
      <c r="I716" s="1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18"/>
      <c r="H717" s="18"/>
      <c r="I717" s="1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18"/>
      <c r="H718" s="18"/>
      <c r="I718" s="1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18"/>
      <c r="H719" s="18"/>
      <c r="I719" s="1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18"/>
      <c r="H720" s="18"/>
      <c r="I720" s="1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18"/>
      <c r="H721" s="18"/>
      <c r="I721" s="1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18"/>
      <c r="H722" s="18"/>
      <c r="I722" s="1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18"/>
      <c r="H723" s="18"/>
      <c r="I723" s="1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18"/>
      <c r="H724" s="18"/>
      <c r="I724" s="1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18"/>
      <c r="H725" s="18"/>
      <c r="I725" s="1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18"/>
      <c r="H726" s="18"/>
      <c r="I726" s="1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18"/>
      <c r="H727" s="18"/>
      <c r="I727" s="1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18"/>
      <c r="H728" s="18"/>
      <c r="I728" s="1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18"/>
      <c r="H729" s="18"/>
      <c r="I729" s="1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18"/>
      <c r="H730" s="18"/>
      <c r="I730" s="1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18"/>
      <c r="H731" s="18"/>
      <c r="I731" s="1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18"/>
      <c r="H732" s="18"/>
      <c r="I732" s="1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18"/>
      <c r="H733" s="18"/>
      <c r="I733" s="1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18"/>
      <c r="H734" s="18"/>
      <c r="I734" s="1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18"/>
      <c r="H735" s="18"/>
      <c r="I735" s="1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18"/>
      <c r="H736" s="18"/>
      <c r="I736" s="1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18"/>
      <c r="H737" s="18"/>
      <c r="I737" s="1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18"/>
      <c r="H738" s="18"/>
      <c r="I738" s="1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18"/>
      <c r="H739" s="18"/>
      <c r="I739" s="1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18"/>
      <c r="H740" s="18"/>
      <c r="I740" s="1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18"/>
      <c r="H741" s="18"/>
      <c r="I741" s="1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18"/>
      <c r="H742" s="18"/>
      <c r="I742" s="1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18"/>
      <c r="H743" s="18"/>
      <c r="I743" s="1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18"/>
      <c r="H744" s="18"/>
      <c r="I744" s="1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18"/>
      <c r="H745" s="18"/>
      <c r="I745" s="1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18"/>
      <c r="H746" s="18"/>
      <c r="I746" s="1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18"/>
      <c r="H747" s="18"/>
      <c r="I747" s="1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18"/>
      <c r="H748" s="18"/>
      <c r="I748" s="1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18"/>
      <c r="H749" s="18"/>
      <c r="I749" s="1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18"/>
      <c r="H750" s="18"/>
      <c r="I750" s="1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18"/>
      <c r="H751" s="18"/>
      <c r="I751" s="1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18"/>
      <c r="H752" s="18"/>
      <c r="I752" s="1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18"/>
      <c r="H753" s="18"/>
      <c r="I753" s="1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18"/>
      <c r="H754" s="18"/>
      <c r="I754" s="1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18"/>
      <c r="H755" s="18"/>
      <c r="I755" s="1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18"/>
      <c r="H756" s="18"/>
      <c r="I756" s="1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18"/>
      <c r="H757" s="18"/>
      <c r="I757" s="1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18"/>
      <c r="H758" s="18"/>
      <c r="I758" s="1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18"/>
      <c r="H759" s="18"/>
      <c r="I759" s="1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18"/>
      <c r="H760" s="18"/>
      <c r="I760" s="1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18"/>
      <c r="H761" s="18"/>
      <c r="I761" s="1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18"/>
      <c r="H762" s="18"/>
      <c r="I762" s="1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18"/>
      <c r="H763" s="18"/>
      <c r="I763" s="1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18"/>
      <c r="H764" s="18"/>
      <c r="I764" s="1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18"/>
      <c r="H765" s="18"/>
      <c r="I765" s="1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18"/>
      <c r="H766" s="18"/>
      <c r="I766" s="1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18"/>
      <c r="H767" s="18"/>
      <c r="I767" s="1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18"/>
      <c r="H768" s="18"/>
      <c r="I768" s="1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18"/>
      <c r="H769" s="18"/>
      <c r="I769" s="1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18"/>
      <c r="H770" s="18"/>
      <c r="I770" s="1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18"/>
      <c r="H771" s="18"/>
      <c r="I771" s="1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18"/>
      <c r="H772" s="18"/>
      <c r="I772" s="1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18"/>
      <c r="H773" s="18"/>
      <c r="I773" s="1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18"/>
      <c r="H774" s="18"/>
      <c r="I774" s="1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18"/>
      <c r="H775" s="18"/>
      <c r="I775" s="1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18"/>
      <c r="H776" s="18"/>
      <c r="I776" s="1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18"/>
      <c r="H777" s="18"/>
      <c r="I777" s="1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18"/>
      <c r="H778" s="18"/>
      <c r="I778" s="1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18"/>
      <c r="H779" s="18"/>
      <c r="I779" s="1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18"/>
      <c r="H780" s="18"/>
      <c r="I780" s="1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18"/>
      <c r="H781" s="18"/>
      <c r="I781" s="1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18"/>
      <c r="H782" s="18"/>
      <c r="I782" s="1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18"/>
      <c r="H783" s="18"/>
      <c r="I783" s="1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18"/>
      <c r="H784" s="18"/>
      <c r="I784" s="1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18"/>
      <c r="H785" s="18"/>
      <c r="I785" s="1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18"/>
      <c r="H786" s="18"/>
      <c r="I786" s="1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18"/>
      <c r="H787" s="18"/>
      <c r="I787" s="1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18"/>
      <c r="H788" s="18"/>
      <c r="I788" s="1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18"/>
      <c r="H789" s="18"/>
      <c r="I789" s="1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18"/>
      <c r="H790" s="18"/>
      <c r="I790" s="1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18"/>
      <c r="H791" s="18"/>
      <c r="I791" s="1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18"/>
      <c r="H792" s="18"/>
      <c r="I792" s="1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18"/>
      <c r="H793" s="18"/>
      <c r="I793" s="1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18"/>
      <c r="H794" s="18"/>
      <c r="I794" s="1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18"/>
      <c r="H795" s="18"/>
      <c r="I795" s="1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18"/>
      <c r="H796" s="18"/>
      <c r="I796" s="1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18"/>
      <c r="H797" s="18"/>
      <c r="I797" s="1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18"/>
      <c r="H798" s="18"/>
      <c r="I798" s="1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18"/>
      <c r="H799" s="18"/>
      <c r="I799" s="1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18"/>
      <c r="H800" s="18"/>
      <c r="I800" s="1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18"/>
      <c r="H801" s="18"/>
      <c r="I801" s="1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18"/>
      <c r="H802" s="18"/>
      <c r="I802" s="1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18"/>
      <c r="H803" s="18"/>
      <c r="I803" s="1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18"/>
      <c r="H804" s="18"/>
      <c r="I804" s="1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18"/>
      <c r="H805" s="18"/>
      <c r="I805" s="1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18"/>
      <c r="H806" s="18"/>
      <c r="I806" s="1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18"/>
      <c r="H807" s="18"/>
      <c r="I807" s="1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18"/>
      <c r="H808" s="18"/>
      <c r="I808" s="1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18"/>
      <c r="H809" s="18"/>
      <c r="I809" s="1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18"/>
      <c r="H810" s="18"/>
      <c r="I810" s="1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18"/>
      <c r="H811" s="18"/>
      <c r="I811" s="1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18"/>
      <c r="H812" s="18"/>
      <c r="I812" s="1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18"/>
      <c r="H813" s="18"/>
      <c r="I813" s="1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18"/>
      <c r="H814" s="18"/>
      <c r="I814" s="1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18"/>
      <c r="H815" s="18"/>
      <c r="I815" s="1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18"/>
      <c r="H816" s="18"/>
      <c r="I816" s="1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18"/>
      <c r="H817" s="18"/>
      <c r="I817" s="1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18"/>
      <c r="H818" s="18"/>
      <c r="I818" s="1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18"/>
      <c r="H819" s="18"/>
      <c r="I819" s="1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18"/>
      <c r="H820" s="18"/>
      <c r="I820" s="1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18"/>
      <c r="H821" s="18"/>
      <c r="I821" s="1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18"/>
      <c r="H822" s="18"/>
      <c r="I822" s="1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18"/>
      <c r="H823" s="18"/>
      <c r="I823" s="1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18"/>
      <c r="H824" s="18"/>
      <c r="I824" s="1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18"/>
      <c r="H825" s="18"/>
      <c r="I825" s="1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18"/>
      <c r="H826" s="18"/>
      <c r="I826" s="1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18"/>
      <c r="H827" s="18"/>
      <c r="I827" s="1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18"/>
      <c r="H828" s="18"/>
      <c r="I828" s="1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18"/>
      <c r="H829" s="18"/>
      <c r="I829" s="1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18"/>
      <c r="H830" s="18"/>
      <c r="I830" s="1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18"/>
      <c r="H831" s="18"/>
      <c r="I831" s="1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18"/>
      <c r="H832" s="18"/>
      <c r="I832" s="1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18"/>
      <c r="H833" s="18"/>
      <c r="I833" s="1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18"/>
      <c r="H834" s="18"/>
      <c r="I834" s="1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18"/>
      <c r="H835" s="18"/>
      <c r="I835" s="1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18"/>
      <c r="H836" s="18"/>
      <c r="I836" s="1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18"/>
      <c r="H837" s="18"/>
      <c r="I837" s="1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18"/>
      <c r="H838" s="18"/>
      <c r="I838" s="1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18"/>
      <c r="H839" s="18"/>
      <c r="I839" s="1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18"/>
      <c r="H840" s="18"/>
      <c r="I840" s="1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18"/>
      <c r="H841" s="18"/>
      <c r="I841" s="1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18"/>
      <c r="H842" s="18"/>
      <c r="I842" s="1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18"/>
      <c r="H843" s="18"/>
      <c r="I843" s="1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18"/>
      <c r="H844" s="18"/>
      <c r="I844" s="1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18"/>
      <c r="H845" s="18"/>
      <c r="I845" s="1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18"/>
      <c r="H846" s="18"/>
      <c r="I846" s="1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18"/>
      <c r="H847" s="18"/>
      <c r="I847" s="1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18"/>
      <c r="H848" s="18"/>
      <c r="I848" s="1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18"/>
      <c r="H849" s="18"/>
      <c r="I849" s="1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18"/>
      <c r="H850" s="18"/>
      <c r="I850" s="1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18"/>
      <c r="H851" s="18"/>
      <c r="I851" s="1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18"/>
      <c r="H852" s="18"/>
      <c r="I852" s="1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18"/>
      <c r="H853" s="18"/>
      <c r="I853" s="1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18"/>
      <c r="H854" s="18"/>
      <c r="I854" s="1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18"/>
      <c r="H855" s="18"/>
      <c r="I855" s="1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18"/>
      <c r="H856" s="18"/>
      <c r="I856" s="1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18"/>
      <c r="H857" s="18"/>
      <c r="I857" s="1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18"/>
      <c r="H858" s="18"/>
      <c r="I858" s="1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18"/>
      <c r="H859" s="18"/>
      <c r="I859" s="1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18"/>
      <c r="H860" s="18"/>
      <c r="I860" s="1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18"/>
      <c r="H861" s="18"/>
      <c r="I861" s="1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18"/>
      <c r="H862" s="18"/>
      <c r="I862" s="1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18"/>
      <c r="H863" s="18"/>
      <c r="I863" s="1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18"/>
      <c r="H864" s="18"/>
      <c r="I864" s="1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18"/>
      <c r="H865" s="18"/>
      <c r="I865" s="1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18"/>
      <c r="H866" s="18"/>
      <c r="I866" s="1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18"/>
      <c r="H867" s="18"/>
      <c r="I867" s="1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18"/>
      <c r="H868" s="18"/>
      <c r="I868" s="1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18"/>
      <c r="H869" s="18"/>
      <c r="I869" s="1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18"/>
      <c r="H870" s="18"/>
      <c r="I870" s="1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18"/>
      <c r="H871" s="18"/>
      <c r="I871" s="1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18"/>
      <c r="H872" s="18"/>
      <c r="I872" s="1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18"/>
      <c r="H873" s="18"/>
      <c r="I873" s="1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18"/>
      <c r="H874" s="18"/>
      <c r="I874" s="1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18"/>
      <c r="H875" s="18"/>
      <c r="I875" s="1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18"/>
      <c r="H876" s="18"/>
      <c r="I876" s="1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18"/>
      <c r="H877" s="18"/>
      <c r="I877" s="1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18"/>
      <c r="H878" s="18"/>
      <c r="I878" s="1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18"/>
      <c r="H879" s="18"/>
      <c r="I879" s="1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18"/>
      <c r="H880" s="18"/>
      <c r="I880" s="1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18"/>
      <c r="H881" s="18"/>
      <c r="I881" s="1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18"/>
      <c r="H882" s="18"/>
      <c r="I882" s="1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18"/>
      <c r="H883" s="18"/>
      <c r="I883" s="1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18"/>
      <c r="H884" s="18"/>
      <c r="I884" s="1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18"/>
      <c r="H885" s="18"/>
      <c r="I885" s="1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18"/>
      <c r="H886" s="18"/>
      <c r="I886" s="1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18"/>
      <c r="H887" s="18"/>
      <c r="I887" s="1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18"/>
      <c r="H888" s="18"/>
      <c r="I888" s="1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18"/>
      <c r="H889" s="18"/>
      <c r="I889" s="1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18"/>
      <c r="H890" s="18"/>
      <c r="I890" s="1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18"/>
      <c r="H891" s="18"/>
      <c r="I891" s="1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18"/>
      <c r="H892" s="18"/>
      <c r="I892" s="1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18"/>
      <c r="H893" s="18"/>
      <c r="I893" s="1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18"/>
      <c r="H894" s="18"/>
      <c r="I894" s="1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18"/>
      <c r="H895" s="18"/>
      <c r="I895" s="1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18"/>
      <c r="H896" s="18"/>
      <c r="I896" s="1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18"/>
      <c r="H897" s="18"/>
      <c r="I897" s="1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18"/>
      <c r="H898" s="18"/>
      <c r="I898" s="1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18"/>
      <c r="H899" s="18"/>
      <c r="I899" s="1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18"/>
      <c r="H900" s="18"/>
      <c r="I900" s="1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18"/>
      <c r="H901" s="18"/>
      <c r="I901" s="1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18"/>
      <c r="H902" s="18"/>
      <c r="I902" s="1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18"/>
      <c r="H903" s="18"/>
      <c r="I903" s="1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18"/>
      <c r="H904" s="18"/>
      <c r="I904" s="1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18"/>
      <c r="H905" s="18"/>
      <c r="I905" s="1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18"/>
      <c r="H906" s="18"/>
      <c r="I906" s="1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18"/>
      <c r="H907" s="18"/>
      <c r="I907" s="1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18"/>
      <c r="H908" s="18"/>
      <c r="I908" s="1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18"/>
      <c r="H909" s="18"/>
      <c r="I909" s="1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18"/>
      <c r="H910" s="18"/>
      <c r="I910" s="1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18"/>
      <c r="H911" s="18"/>
      <c r="I911" s="1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18"/>
      <c r="H912" s="18"/>
      <c r="I912" s="1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18"/>
      <c r="H913" s="18"/>
      <c r="I913" s="1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18"/>
      <c r="H914" s="18"/>
      <c r="I914" s="1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18"/>
      <c r="H915" s="18"/>
      <c r="I915" s="1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18"/>
      <c r="H916" s="18"/>
      <c r="I916" s="1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18"/>
      <c r="H917" s="18"/>
      <c r="I917" s="1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18"/>
      <c r="H918" s="18"/>
      <c r="I918" s="1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18"/>
      <c r="H919" s="18"/>
      <c r="I919" s="1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18"/>
      <c r="H920" s="18"/>
      <c r="I920" s="1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18"/>
      <c r="H921" s="18"/>
      <c r="I921" s="1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18"/>
      <c r="H922" s="18"/>
      <c r="I922" s="1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18"/>
      <c r="H923" s="18"/>
      <c r="I923" s="1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18"/>
      <c r="H924" s="18"/>
      <c r="I924" s="1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18"/>
      <c r="H925" s="18"/>
      <c r="I925" s="1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18"/>
      <c r="H926" s="18"/>
      <c r="I926" s="1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18"/>
      <c r="H927" s="18"/>
      <c r="I927" s="1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18"/>
      <c r="H928" s="18"/>
      <c r="I928" s="1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18"/>
      <c r="H929" s="18"/>
      <c r="I929" s="1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18"/>
      <c r="H930" s="18"/>
      <c r="I930" s="1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18"/>
      <c r="H931" s="18"/>
      <c r="I931" s="1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18"/>
      <c r="H932" s="18"/>
      <c r="I932" s="1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18"/>
      <c r="H933" s="18"/>
      <c r="I933" s="1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18"/>
      <c r="H934" s="18"/>
      <c r="I934" s="1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18"/>
      <c r="H935" s="18"/>
      <c r="I935" s="1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18"/>
      <c r="H936" s="18"/>
      <c r="I936" s="1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18"/>
      <c r="H937" s="18"/>
      <c r="I937" s="1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18"/>
      <c r="H938" s="18"/>
      <c r="I938" s="1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18"/>
      <c r="H939" s="18"/>
      <c r="I939" s="1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18"/>
      <c r="H940" s="18"/>
      <c r="I940" s="1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18"/>
      <c r="H941" s="18"/>
      <c r="I941" s="1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18"/>
      <c r="H942" s="18"/>
      <c r="I942" s="1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18"/>
      <c r="H943" s="18"/>
      <c r="I943" s="1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18"/>
      <c r="H944" s="18"/>
      <c r="I944" s="1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18"/>
      <c r="H945" s="18"/>
      <c r="I945" s="1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18"/>
      <c r="H946" s="18"/>
      <c r="I946" s="1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18"/>
      <c r="H947" s="18"/>
      <c r="I947" s="1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18"/>
      <c r="H948" s="18"/>
      <c r="I948" s="1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18"/>
      <c r="H949" s="18"/>
      <c r="I949" s="1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18"/>
      <c r="H950" s="18"/>
      <c r="I950" s="1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18"/>
      <c r="H951" s="18"/>
      <c r="I951" s="1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18"/>
      <c r="H952" s="18"/>
      <c r="I952" s="1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18"/>
      <c r="H953" s="18"/>
      <c r="I953" s="1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18"/>
      <c r="H954" s="18"/>
      <c r="I954" s="1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18"/>
      <c r="H955" s="18"/>
      <c r="I955" s="1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18"/>
      <c r="H956" s="18"/>
      <c r="I956" s="1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18"/>
      <c r="H957" s="18"/>
      <c r="I957" s="1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18"/>
      <c r="H958" s="18"/>
      <c r="I958" s="1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18"/>
      <c r="H959" s="18"/>
      <c r="I959" s="1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18"/>
      <c r="H960" s="18"/>
      <c r="I960" s="1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18"/>
      <c r="H961" s="18"/>
      <c r="I961" s="1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18"/>
      <c r="H962" s="18"/>
      <c r="I962" s="1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18"/>
      <c r="H963" s="18"/>
      <c r="I963" s="1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18"/>
      <c r="H964" s="18"/>
      <c r="I964" s="1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18"/>
      <c r="H965" s="18"/>
      <c r="I965" s="1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18"/>
      <c r="H966" s="18"/>
      <c r="I966" s="1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18"/>
      <c r="H967" s="18"/>
      <c r="I967" s="1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18"/>
      <c r="H968" s="18"/>
      <c r="I968" s="1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18"/>
      <c r="H969" s="18"/>
      <c r="I969" s="1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18"/>
      <c r="H970" s="18"/>
      <c r="I970" s="1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18"/>
      <c r="H971" s="18"/>
      <c r="I971" s="1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18"/>
      <c r="H972" s="18"/>
      <c r="I972" s="1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18"/>
      <c r="H973" s="18"/>
      <c r="I973" s="1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18"/>
      <c r="H974" s="18"/>
      <c r="I974" s="1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18"/>
      <c r="H975" s="18"/>
      <c r="I975" s="1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18"/>
      <c r="H976" s="18"/>
      <c r="I976" s="1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18"/>
      <c r="H977" s="18"/>
      <c r="I977" s="1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18"/>
      <c r="H978" s="18"/>
      <c r="I978" s="1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18"/>
      <c r="H979" s="18"/>
      <c r="I979" s="1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18"/>
      <c r="H980" s="18"/>
      <c r="I980" s="1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18"/>
      <c r="H981" s="18"/>
      <c r="I981" s="1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18"/>
      <c r="H982" s="18"/>
      <c r="I982" s="1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18"/>
      <c r="H983" s="18"/>
      <c r="I983" s="1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18"/>
      <c r="H984" s="18"/>
      <c r="I984" s="1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18"/>
      <c r="H985" s="18"/>
      <c r="I985" s="1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18"/>
      <c r="H986" s="18"/>
      <c r="I986" s="1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18"/>
      <c r="H987" s="18"/>
      <c r="I987" s="1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18"/>
      <c r="H988" s="18"/>
      <c r="I988" s="1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18"/>
      <c r="H989" s="18"/>
      <c r="I989" s="1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18"/>
      <c r="H990" s="18"/>
      <c r="I990" s="1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18"/>
      <c r="H991" s="18"/>
      <c r="I991" s="1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18"/>
      <c r="H992" s="18"/>
      <c r="I992" s="1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18"/>
      <c r="H993" s="18"/>
      <c r="I993" s="1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18"/>
      <c r="H994" s="18"/>
      <c r="I994" s="1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18"/>
      <c r="H995" s="18"/>
      <c r="I995" s="1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18"/>
      <c r="H996" s="18"/>
      <c r="I996" s="1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18"/>
      <c r="H997" s="18"/>
      <c r="I997" s="1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18"/>
      <c r="H998" s="18"/>
      <c r="I998" s="1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18"/>
      <c r="H999" s="18"/>
      <c r="I999" s="1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18"/>
      <c r="H1000" s="18"/>
      <c r="I1000" s="1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J1"/>
  </mergeCells>
  <conditionalFormatting sqref="F3">
    <cfRule type="cellIs" dxfId="0" priority="1" operator="equal">
      <formula>"T"</formula>
    </cfRule>
  </conditionalFormatting>
  <conditionalFormatting sqref="F4:F8 F11:F19">
    <cfRule type="cellIs" dxfId="0" priority="2" operator="equal">
      <formula>"T"</formula>
    </cfRule>
  </conditionalFormatting>
  <conditionalFormatting sqref="F9">
    <cfRule type="cellIs" dxfId="0" priority="3" operator="equal">
      <formula>"T"</formula>
    </cfRule>
  </conditionalFormatting>
  <conditionalFormatting sqref="G3:H9 G11:H19">
    <cfRule type="timePeriod" dxfId="1" priority="4" timePeriod="today"/>
  </conditionalFormatting>
  <conditionalFormatting sqref="F10">
    <cfRule type="cellIs" dxfId="0" priority="5" operator="equal">
      <formula>"T"</formula>
    </cfRule>
  </conditionalFormatting>
  <conditionalFormatting sqref="G10:H10">
    <cfRule type="timePeriod" dxfId="1" priority="6" timePeriod="today"/>
  </conditionalFormatting>
  <dataValidations>
    <dataValidation type="list" allowBlank="1" showErrorMessage="1" sqref="F3:F19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4.13"/>
    <col customWidth="1" min="3" max="3" width="15.63"/>
    <col customWidth="1" min="4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0</v>
      </c>
      <c r="C2" s="20">
        <v>44981.0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47</v>
      </c>
      <c r="C3" s="20">
        <v>44985.0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" t="s">
        <v>48</v>
      </c>
      <c r="C4" s="20">
        <v>44993.0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" t="s">
        <v>49</v>
      </c>
      <c r="C5" s="20">
        <v>45002.0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3.38"/>
    <col customWidth="1" min="3" max="3" width="6.25"/>
    <col customWidth="1" min="4" max="4" width="5.88"/>
    <col customWidth="1" min="5" max="5" width="7.38"/>
    <col customWidth="1" min="6" max="6" width="13.13"/>
    <col customWidth="1" min="7" max="8" width="11.13"/>
    <col customWidth="1" min="9" max="9" width="22.38"/>
    <col customWidth="1" min="10" max="10" width="32.25"/>
  </cols>
  <sheetData>
    <row r="1">
      <c r="A1" s="5" t="s">
        <v>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1.0</v>
      </c>
      <c r="B3" s="10" t="s">
        <v>15</v>
      </c>
      <c r="C3" s="11" t="s">
        <v>16</v>
      </c>
      <c r="D3" s="11"/>
      <c r="E3" s="11"/>
      <c r="F3" s="11" t="s">
        <v>17</v>
      </c>
      <c r="G3" s="21">
        <f> Overview_Module_4!C2</f>
        <v>44981</v>
      </c>
      <c r="H3" s="22">
        <f>WORKDAY(G4, -1, Holiday!$B$2:$B$45)</f>
        <v>44984</v>
      </c>
      <c r="I3" s="10"/>
      <c r="J3" s="10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3">
        <v>2.0</v>
      </c>
      <c r="B4" s="14" t="s">
        <v>18</v>
      </c>
      <c r="C4" s="15" t="s">
        <v>16</v>
      </c>
      <c r="D4" s="15" t="s">
        <v>16</v>
      </c>
      <c r="E4" s="15" t="s">
        <v>16</v>
      </c>
      <c r="F4" s="15" t="s">
        <v>19</v>
      </c>
      <c r="G4" s="24">
        <f> Overview_Module_4!C3</f>
        <v>44985</v>
      </c>
      <c r="H4" s="25">
        <f t="shared" ref="H4:H5" si="1">G4</f>
        <v>44985</v>
      </c>
      <c r="I4" s="14" t="s">
        <v>20</v>
      </c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3">
        <v>3.0</v>
      </c>
      <c r="B5" s="14" t="s">
        <v>21</v>
      </c>
      <c r="C5" s="15"/>
      <c r="D5" s="15" t="s">
        <v>16</v>
      </c>
      <c r="E5" s="15"/>
      <c r="F5" s="15" t="s">
        <v>17</v>
      </c>
      <c r="G5" s="25">
        <f>G4</f>
        <v>44985</v>
      </c>
      <c r="H5" s="25">
        <f t="shared" si="1"/>
        <v>44985</v>
      </c>
      <c r="I5" s="14" t="s">
        <v>22</v>
      </c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3">
        <v>4.0</v>
      </c>
      <c r="B6" s="14" t="s">
        <v>23</v>
      </c>
      <c r="C6" s="15" t="s">
        <v>16</v>
      </c>
      <c r="D6" s="15"/>
      <c r="E6" s="15"/>
      <c r="F6" s="15" t="s">
        <v>17</v>
      </c>
      <c r="G6" s="25">
        <f> G5</f>
        <v>44985</v>
      </c>
      <c r="H6" s="25">
        <f> G6</f>
        <v>44985</v>
      </c>
      <c r="I6" s="14"/>
      <c r="J6" s="14" t="s">
        <v>24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3">
        <v>5.0</v>
      </c>
      <c r="B7" s="14" t="s">
        <v>25</v>
      </c>
      <c r="C7" s="15" t="s">
        <v>16</v>
      </c>
      <c r="D7" s="15" t="s">
        <v>16</v>
      </c>
      <c r="E7" s="15"/>
      <c r="F7" s="15" t="s">
        <v>17</v>
      </c>
      <c r="G7" s="25">
        <f>WORKDAY(H5, 1, Holiday!$B$2:$B$45)</f>
        <v>44986</v>
      </c>
      <c r="H7" s="25">
        <f>WORKDAY(G8, -1, Holiday!$B$2:$B$45)</f>
        <v>44992</v>
      </c>
      <c r="I7" s="14" t="s">
        <v>26</v>
      </c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3">
        <v>6.0</v>
      </c>
      <c r="B8" s="14" t="s">
        <v>27</v>
      </c>
      <c r="C8" s="15"/>
      <c r="D8" s="15" t="s">
        <v>16</v>
      </c>
      <c r="E8" s="15"/>
      <c r="F8" s="15" t="s">
        <v>17</v>
      </c>
      <c r="G8" s="24">
        <f> Overview_Module_4!C4</f>
        <v>44993</v>
      </c>
      <c r="H8" s="25">
        <f t="shared" ref="H8:H10" si="2">G8</f>
        <v>44993</v>
      </c>
      <c r="I8" s="14" t="s">
        <v>28</v>
      </c>
      <c r="J8" s="14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3">
        <v>7.0</v>
      </c>
      <c r="B9" s="14" t="s">
        <v>30</v>
      </c>
      <c r="C9" s="15"/>
      <c r="D9" s="15" t="s">
        <v>16</v>
      </c>
      <c r="E9" s="15" t="s">
        <v>16</v>
      </c>
      <c r="F9" s="15" t="s">
        <v>17</v>
      </c>
      <c r="G9" s="25">
        <f t="shared" ref="G9:G10" si="3">G8</f>
        <v>44993</v>
      </c>
      <c r="H9" s="25">
        <f t="shared" si="2"/>
        <v>44993</v>
      </c>
      <c r="I9" s="14" t="s">
        <v>31</v>
      </c>
      <c r="J9" s="14" t="s">
        <v>32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3">
        <v>7.0</v>
      </c>
      <c r="B10" s="14" t="s">
        <v>33</v>
      </c>
      <c r="C10" s="15" t="s">
        <v>16</v>
      </c>
      <c r="D10" s="15" t="s">
        <v>16</v>
      </c>
      <c r="E10" s="15" t="s">
        <v>16</v>
      </c>
      <c r="F10" s="15" t="s">
        <v>19</v>
      </c>
      <c r="G10" s="25">
        <f t="shared" si="3"/>
        <v>44993</v>
      </c>
      <c r="H10" s="25">
        <f t="shared" si="2"/>
        <v>44993</v>
      </c>
      <c r="I10" s="14"/>
      <c r="J10" s="1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3">
        <v>8.0</v>
      </c>
      <c r="B11" s="14" t="s">
        <v>34</v>
      </c>
      <c r="C11" s="15"/>
      <c r="D11" s="15" t="s">
        <v>16</v>
      </c>
      <c r="E11" s="15" t="s">
        <v>16</v>
      </c>
      <c r="F11" s="15" t="s">
        <v>17</v>
      </c>
      <c r="G11" s="25">
        <f> G8</f>
        <v>44993</v>
      </c>
      <c r="H11" s="25">
        <f>WORKDAY(G13, -1, Holiday!$B$2:$B$45)</f>
        <v>45001</v>
      </c>
      <c r="I11" s="14" t="s">
        <v>20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3">
        <v>9.0</v>
      </c>
      <c r="B12" s="14" t="s">
        <v>35</v>
      </c>
      <c r="C12" s="15" t="s">
        <v>16</v>
      </c>
      <c r="D12" s="15"/>
      <c r="E12" s="15"/>
      <c r="F12" s="15" t="s">
        <v>17</v>
      </c>
      <c r="G12" s="25">
        <f>WORKDAY(H8, 1, Holiday!$B$2:$B$45)</f>
        <v>44994</v>
      </c>
      <c r="H12" s="25">
        <f>WORKDAY(G13, -1, Holiday!$B$2:$B$45)</f>
        <v>45001</v>
      </c>
      <c r="I12" s="14"/>
      <c r="J12" s="14" t="s">
        <v>36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3">
        <v>10.0</v>
      </c>
      <c r="B13" s="14" t="s">
        <v>37</v>
      </c>
      <c r="C13" s="15" t="s">
        <v>16</v>
      </c>
      <c r="D13" s="15" t="s">
        <v>16</v>
      </c>
      <c r="E13" s="15" t="s">
        <v>16</v>
      </c>
      <c r="F13" s="15" t="s">
        <v>17</v>
      </c>
      <c r="G13" s="24">
        <f>Overview_Module_4!C5</f>
        <v>45002</v>
      </c>
      <c r="H13" s="25">
        <f t="shared" ref="H13:H14" si="4">G13</f>
        <v>45002</v>
      </c>
      <c r="I13" s="14" t="s">
        <v>38</v>
      </c>
      <c r="J13" s="14" t="s">
        <v>39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3">
        <v>11.0</v>
      </c>
      <c r="B14" s="14" t="s">
        <v>40</v>
      </c>
      <c r="C14" s="15"/>
      <c r="D14" s="15" t="s">
        <v>16</v>
      </c>
      <c r="E14" s="15" t="s">
        <v>16</v>
      </c>
      <c r="F14" s="15" t="s">
        <v>17</v>
      </c>
      <c r="G14" s="25">
        <f t="shared" ref="G14:G15" si="5">G13</f>
        <v>45002</v>
      </c>
      <c r="H14" s="25">
        <f t="shared" si="4"/>
        <v>45002</v>
      </c>
      <c r="I14" s="14"/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3">
        <v>12.0</v>
      </c>
      <c r="B15" s="14" t="s">
        <v>41</v>
      </c>
      <c r="C15" s="15"/>
      <c r="D15" s="15" t="s">
        <v>16</v>
      </c>
      <c r="E15" s="15" t="s">
        <v>16</v>
      </c>
      <c r="F15" s="15" t="s">
        <v>17</v>
      </c>
      <c r="G15" s="25">
        <f t="shared" si="5"/>
        <v>45002</v>
      </c>
      <c r="H15" s="25">
        <f>WORKDAY(G15, 1, Holiday!$B$2:$B$45)</f>
        <v>45005</v>
      </c>
      <c r="I15" s="14"/>
      <c r="J15" s="1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3">
        <v>13.0</v>
      </c>
      <c r="B16" s="14" t="s">
        <v>42</v>
      </c>
      <c r="C16" s="15"/>
      <c r="D16" s="15" t="s">
        <v>16</v>
      </c>
      <c r="E16" s="15" t="s">
        <v>16</v>
      </c>
      <c r="F16" s="15" t="s">
        <v>17</v>
      </c>
      <c r="G16" s="25">
        <f>H15</f>
        <v>45005</v>
      </c>
      <c r="H16" s="25">
        <f>G16</f>
        <v>45005</v>
      </c>
      <c r="I16" s="14"/>
      <c r="J16" s="1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3">
        <v>14.0</v>
      </c>
      <c r="B17" s="14" t="s">
        <v>43</v>
      </c>
      <c r="C17" s="15"/>
      <c r="D17" s="15" t="s">
        <v>16</v>
      </c>
      <c r="E17" s="15" t="s">
        <v>16</v>
      </c>
      <c r="F17" s="15" t="s">
        <v>17</v>
      </c>
      <c r="G17" s="25">
        <f>G16</f>
        <v>45005</v>
      </c>
      <c r="H17" s="25">
        <f>WORKDAY(G17, 1, Holiday!$B$2:$B$45)</f>
        <v>45006</v>
      </c>
      <c r="I17" s="14"/>
      <c r="J17" s="1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3">
        <v>15.0</v>
      </c>
      <c r="B18" s="14" t="s">
        <v>42</v>
      </c>
      <c r="C18" s="15"/>
      <c r="D18" s="15" t="s">
        <v>16</v>
      </c>
      <c r="E18" s="15" t="s">
        <v>16</v>
      </c>
      <c r="F18" s="15" t="s">
        <v>17</v>
      </c>
      <c r="G18" s="25">
        <f>H17</f>
        <v>45006</v>
      </c>
      <c r="H18" s="25">
        <f>G18</f>
        <v>45006</v>
      </c>
      <c r="I18" s="14"/>
      <c r="J18" s="1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3">
        <v>16.0</v>
      </c>
      <c r="B19" s="14" t="s">
        <v>50</v>
      </c>
      <c r="C19" s="15"/>
      <c r="D19" s="15" t="s">
        <v>16</v>
      </c>
      <c r="E19" s="15" t="s">
        <v>16</v>
      </c>
      <c r="F19" s="15" t="s">
        <v>17</v>
      </c>
      <c r="G19" s="25">
        <f>G18</f>
        <v>45006</v>
      </c>
      <c r="H19" s="25">
        <f>WORKDAY(G19, 1, Holiday!$B$2:$B$45)</f>
        <v>45007</v>
      </c>
      <c r="I19" s="14"/>
      <c r="J19" s="1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3">
        <v>17.0</v>
      </c>
      <c r="B20" s="14" t="s">
        <v>42</v>
      </c>
      <c r="C20" s="15"/>
      <c r="D20" s="15" t="s">
        <v>16</v>
      </c>
      <c r="E20" s="15" t="s">
        <v>16</v>
      </c>
      <c r="F20" s="15" t="s">
        <v>17</v>
      </c>
      <c r="G20" s="25">
        <f>H19</f>
        <v>45007</v>
      </c>
      <c r="H20" s="25">
        <f t="shared" ref="H20:H21" si="6">G20</f>
        <v>45007</v>
      </c>
      <c r="I20" s="14"/>
      <c r="J20" s="1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3">
        <v>18.0</v>
      </c>
      <c r="B21" s="14" t="s">
        <v>44</v>
      </c>
      <c r="C21" s="15" t="s">
        <v>16</v>
      </c>
      <c r="D21" s="15" t="s">
        <v>16</v>
      </c>
      <c r="E21" s="15" t="s">
        <v>16</v>
      </c>
      <c r="F21" s="15" t="s">
        <v>19</v>
      </c>
      <c r="G21" s="25">
        <f> WORKDAY(H20, 1, Holiday!$B$2:$B$45)</f>
        <v>45008</v>
      </c>
      <c r="H21" s="25">
        <f t="shared" si="6"/>
        <v>45008</v>
      </c>
      <c r="I21" s="14" t="s">
        <v>45</v>
      </c>
      <c r="J21" s="14" t="s">
        <v>46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6"/>
      <c r="C22" s="6"/>
      <c r="D22" s="6"/>
      <c r="E22" s="6"/>
      <c r="F22" s="6"/>
      <c r="G22" s="19"/>
      <c r="H22" s="19"/>
      <c r="I22" s="19"/>
      <c r="J22" s="1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6"/>
      <c r="C23" s="6"/>
      <c r="D23" s="6"/>
      <c r="E23" s="6"/>
      <c r="F23" s="6"/>
      <c r="G23" s="19"/>
      <c r="H23" s="19"/>
      <c r="I23" s="19"/>
      <c r="J23" s="1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6"/>
      <c r="C24" s="6"/>
      <c r="D24" s="6"/>
      <c r="E24" s="6"/>
      <c r="F24" s="6"/>
      <c r="G24" s="19"/>
      <c r="H24" s="19"/>
      <c r="I24" s="19"/>
      <c r="J24" s="1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6"/>
      <c r="C25" s="6"/>
      <c r="D25" s="6"/>
      <c r="E25" s="6"/>
      <c r="F25" s="6"/>
      <c r="G25" s="19"/>
      <c r="H25" s="19"/>
      <c r="I25" s="19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6"/>
      <c r="C26" s="6"/>
      <c r="D26" s="6"/>
      <c r="E26" s="6"/>
      <c r="F26" s="6"/>
      <c r="G26" s="19"/>
      <c r="H26" s="19"/>
      <c r="I26" s="19"/>
      <c r="J26" s="1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6"/>
      <c r="C27" s="6"/>
      <c r="D27" s="6"/>
      <c r="E27" s="6"/>
      <c r="F27" s="6"/>
      <c r="G27" s="19"/>
      <c r="H27" s="19"/>
      <c r="I27" s="19"/>
      <c r="J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6"/>
      <c r="C28" s="6"/>
      <c r="D28" s="6"/>
      <c r="E28" s="6"/>
      <c r="F28" s="6"/>
      <c r="G28" s="19"/>
      <c r="H28" s="19"/>
      <c r="I28" s="19"/>
      <c r="J28" s="1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6"/>
      <c r="C29" s="6"/>
      <c r="D29" s="6"/>
      <c r="E29" s="6"/>
      <c r="F29" s="6"/>
      <c r="G29" s="19"/>
      <c r="H29" s="19"/>
      <c r="I29" s="19"/>
      <c r="J29" s="1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6"/>
      <c r="C30" s="6"/>
      <c r="D30" s="6"/>
      <c r="E30" s="6"/>
      <c r="F30" s="6"/>
      <c r="G30" s="19"/>
      <c r="H30" s="19"/>
      <c r="I30" s="19"/>
      <c r="J30" s="19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6"/>
      <c r="C31" s="6"/>
      <c r="D31" s="6"/>
      <c r="E31" s="6"/>
      <c r="F31" s="6"/>
      <c r="G31" s="19"/>
      <c r="H31" s="19"/>
      <c r="I31" s="19"/>
      <c r="J31" s="19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6"/>
      <c r="C32" s="6"/>
      <c r="D32" s="6"/>
      <c r="E32" s="6"/>
      <c r="F32" s="6"/>
      <c r="G32" s="19"/>
      <c r="H32" s="19"/>
      <c r="I32" s="19"/>
      <c r="J32" s="19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6"/>
      <c r="C33" s="6"/>
      <c r="D33" s="6"/>
      <c r="E33" s="6"/>
      <c r="F33" s="6"/>
      <c r="G33" s="19"/>
      <c r="H33" s="19"/>
      <c r="I33" s="19"/>
      <c r="J33" s="19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6"/>
      <c r="C34" s="6"/>
      <c r="D34" s="6"/>
      <c r="E34" s="6"/>
      <c r="F34" s="6"/>
      <c r="G34" s="19"/>
      <c r="H34" s="19"/>
      <c r="I34" s="19"/>
      <c r="J34" s="19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6"/>
      <c r="C35" s="6"/>
      <c r="D35" s="6"/>
      <c r="E35" s="6"/>
      <c r="F35" s="6"/>
      <c r="G35" s="19"/>
      <c r="H35" s="19"/>
      <c r="I35" s="19"/>
      <c r="J35" s="19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6"/>
      <c r="C36" s="6"/>
      <c r="D36" s="6"/>
      <c r="E36" s="6"/>
      <c r="F36" s="6"/>
      <c r="G36" s="19"/>
      <c r="H36" s="19"/>
      <c r="I36" s="19"/>
      <c r="J36" s="1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6"/>
      <c r="C37" s="6"/>
      <c r="D37" s="6"/>
      <c r="E37" s="6"/>
      <c r="F37" s="6"/>
      <c r="G37" s="19"/>
      <c r="H37" s="19"/>
      <c r="I37" s="19"/>
      <c r="J37" s="19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6"/>
      <c r="C38" s="6"/>
      <c r="D38" s="6"/>
      <c r="E38" s="6"/>
      <c r="F38" s="6"/>
      <c r="G38" s="19"/>
      <c r="H38" s="19"/>
      <c r="I38" s="19"/>
      <c r="J38" s="19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6"/>
      <c r="C39" s="6"/>
      <c r="D39" s="6"/>
      <c r="E39" s="6"/>
      <c r="F39" s="6"/>
      <c r="G39" s="19"/>
      <c r="H39" s="19"/>
      <c r="I39" s="19"/>
      <c r="J39" s="19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6"/>
      <c r="C40" s="6"/>
      <c r="D40" s="6"/>
      <c r="E40" s="6"/>
      <c r="F40" s="6"/>
      <c r="G40" s="19"/>
      <c r="H40" s="19"/>
      <c r="I40" s="19"/>
      <c r="J40" s="19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6"/>
      <c r="C41" s="6"/>
      <c r="D41" s="6"/>
      <c r="E41" s="6"/>
      <c r="F41" s="6"/>
      <c r="G41" s="19"/>
      <c r="H41" s="19"/>
      <c r="I41" s="19"/>
      <c r="J41" s="19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6"/>
      <c r="C42" s="6"/>
      <c r="D42" s="6"/>
      <c r="E42" s="6"/>
      <c r="F42" s="6"/>
      <c r="G42" s="19"/>
      <c r="H42" s="19"/>
      <c r="I42" s="19"/>
      <c r="J42" s="19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6"/>
      <c r="C43" s="6"/>
      <c r="D43" s="6"/>
      <c r="E43" s="6"/>
      <c r="F43" s="6"/>
      <c r="G43" s="19"/>
      <c r="H43" s="19"/>
      <c r="I43" s="19"/>
      <c r="J43" s="19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6"/>
      <c r="C44" s="6"/>
      <c r="D44" s="6"/>
      <c r="E44" s="6"/>
      <c r="F44" s="6"/>
      <c r="G44" s="19"/>
      <c r="H44" s="19"/>
      <c r="I44" s="19"/>
      <c r="J44" s="19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6"/>
      <c r="C45" s="6"/>
      <c r="D45" s="6"/>
      <c r="E45" s="6"/>
      <c r="F45" s="6"/>
      <c r="G45" s="19"/>
      <c r="H45" s="19"/>
      <c r="I45" s="19"/>
      <c r="J45" s="19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6"/>
      <c r="C46" s="6"/>
      <c r="D46" s="6"/>
      <c r="E46" s="6"/>
      <c r="F46" s="6"/>
      <c r="G46" s="19"/>
      <c r="H46" s="19"/>
      <c r="I46" s="19"/>
      <c r="J46" s="19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6"/>
      <c r="C47" s="6"/>
      <c r="D47" s="6"/>
      <c r="E47" s="6"/>
      <c r="F47" s="6"/>
      <c r="G47" s="19"/>
      <c r="H47" s="19"/>
      <c r="I47" s="19"/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6"/>
      <c r="C48" s="6"/>
      <c r="D48" s="6"/>
      <c r="E48" s="6"/>
      <c r="F48" s="6"/>
      <c r="G48" s="19"/>
      <c r="H48" s="19"/>
      <c r="I48" s="19"/>
      <c r="J48" s="19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6"/>
      <c r="C49" s="6"/>
      <c r="D49" s="6"/>
      <c r="E49" s="6"/>
      <c r="F49" s="6"/>
      <c r="G49" s="19"/>
      <c r="H49" s="19"/>
      <c r="I49" s="19"/>
      <c r="J49" s="19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6"/>
      <c r="C50" s="6"/>
      <c r="D50" s="6"/>
      <c r="E50" s="6"/>
      <c r="F50" s="6"/>
      <c r="G50" s="19"/>
      <c r="H50" s="19"/>
      <c r="I50" s="19"/>
      <c r="J50" s="19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6"/>
      <c r="C51" s="6"/>
      <c r="D51" s="6"/>
      <c r="E51" s="6"/>
      <c r="F51" s="6"/>
      <c r="G51" s="19"/>
      <c r="H51" s="19"/>
      <c r="I51" s="19"/>
      <c r="J51" s="19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6"/>
      <c r="C52" s="6"/>
      <c r="D52" s="6"/>
      <c r="E52" s="6"/>
      <c r="F52" s="6"/>
      <c r="G52" s="19"/>
      <c r="H52" s="19"/>
      <c r="I52" s="19"/>
      <c r="J52" s="19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6"/>
      <c r="C53" s="6"/>
      <c r="D53" s="6"/>
      <c r="E53" s="6"/>
      <c r="F53" s="6"/>
      <c r="G53" s="19"/>
      <c r="H53" s="19"/>
      <c r="I53" s="19"/>
      <c r="J53" s="19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6"/>
      <c r="C54" s="6"/>
      <c r="D54" s="6"/>
      <c r="E54" s="6"/>
      <c r="F54" s="6"/>
      <c r="G54" s="19"/>
      <c r="H54" s="19"/>
      <c r="I54" s="19"/>
      <c r="J54" s="19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6"/>
      <c r="C55" s="6"/>
      <c r="D55" s="6"/>
      <c r="E55" s="6"/>
      <c r="F55" s="6"/>
      <c r="G55" s="19"/>
      <c r="H55" s="19"/>
      <c r="I55" s="19"/>
      <c r="J55" s="19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6"/>
      <c r="C56" s="6"/>
      <c r="D56" s="6"/>
      <c r="E56" s="6"/>
      <c r="F56" s="6"/>
      <c r="G56" s="19"/>
      <c r="H56" s="19"/>
      <c r="I56" s="19"/>
      <c r="J56" s="19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6"/>
      <c r="C57" s="6"/>
      <c r="D57" s="6"/>
      <c r="E57" s="6"/>
      <c r="F57" s="6"/>
      <c r="G57" s="19"/>
      <c r="H57" s="19"/>
      <c r="I57" s="19"/>
      <c r="J57" s="19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6"/>
      <c r="C58" s="6"/>
      <c r="D58" s="6"/>
      <c r="E58" s="6"/>
      <c r="F58" s="6"/>
      <c r="G58" s="19"/>
      <c r="H58" s="19"/>
      <c r="I58" s="19"/>
      <c r="J58" s="19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6"/>
      <c r="C59" s="6"/>
      <c r="D59" s="6"/>
      <c r="E59" s="6"/>
      <c r="F59" s="6"/>
      <c r="G59" s="19"/>
      <c r="H59" s="19"/>
      <c r="I59" s="19"/>
      <c r="J59" s="1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6"/>
      <c r="C60" s="6"/>
      <c r="D60" s="6"/>
      <c r="E60" s="6"/>
      <c r="F60" s="6"/>
      <c r="G60" s="19"/>
      <c r="H60" s="19"/>
      <c r="I60" s="19"/>
      <c r="J60" s="19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6"/>
      <c r="C61" s="6"/>
      <c r="D61" s="6"/>
      <c r="E61" s="6"/>
      <c r="F61" s="6"/>
      <c r="G61" s="19"/>
      <c r="H61" s="19"/>
      <c r="I61" s="19"/>
      <c r="J61" s="19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6"/>
      <c r="C62" s="6"/>
      <c r="D62" s="6"/>
      <c r="E62" s="6"/>
      <c r="F62" s="6"/>
      <c r="G62" s="19"/>
      <c r="H62" s="19"/>
      <c r="I62" s="19"/>
      <c r="J62" s="19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6"/>
      <c r="C63" s="6"/>
      <c r="D63" s="6"/>
      <c r="E63" s="6"/>
      <c r="F63" s="6"/>
      <c r="G63" s="19"/>
      <c r="H63" s="19"/>
      <c r="I63" s="19"/>
      <c r="J63" s="19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6"/>
      <c r="C64" s="6"/>
      <c r="D64" s="6"/>
      <c r="E64" s="6"/>
      <c r="F64" s="6"/>
      <c r="G64" s="19"/>
      <c r="H64" s="19"/>
      <c r="I64" s="19"/>
      <c r="J64" s="19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6"/>
      <c r="C65" s="6"/>
      <c r="D65" s="6"/>
      <c r="E65" s="6"/>
      <c r="F65" s="6"/>
      <c r="G65" s="19"/>
      <c r="H65" s="19"/>
      <c r="I65" s="19"/>
      <c r="J65" s="19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6"/>
      <c r="C66" s="6"/>
      <c r="D66" s="6"/>
      <c r="E66" s="6"/>
      <c r="F66" s="6"/>
      <c r="G66" s="19"/>
      <c r="H66" s="19"/>
      <c r="I66" s="19"/>
      <c r="J66" s="19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6"/>
      <c r="C67" s="6"/>
      <c r="D67" s="6"/>
      <c r="E67" s="6"/>
      <c r="F67" s="6"/>
      <c r="G67" s="19"/>
      <c r="H67" s="19"/>
      <c r="I67" s="19"/>
      <c r="J67" s="19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6"/>
      <c r="C68" s="6"/>
      <c r="D68" s="6"/>
      <c r="E68" s="6"/>
      <c r="F68" s="6"/>
      <c r="G68" s="19"/>
      <c r="H68" s="19"/>
      <c r="I68" s="19"/>
      <c r="J68" s="19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6"/>
      <c r="C69" s="6"/>
      <c r="D69" s="6"/>
      <c r="E69" s="6"/>
      <c r="F69" s="6"/>
      <c r="G69" s="19"/>
      <c r="H69" s="19"/>
      <c r="I69" s="19"/>
      <c r="J69" s="19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6"/>
      <c r="C70" s="6"/>
      <c r="D70" s="6"/>
      <c r="E70" s="6"/>
      <c r="F70" s="6"/>
      <c r="G70" s="19"/>
      <c r="H70" s="19"/>
      <c r="I70" s="19"/>
      <c r="J70" s="19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6"/>
      <c r="C71" s="6"/>
      <c r="D71" s="6"/>
      <c r="E71" s="6"/>
      <c r="F71" s="6"/>
      <c r="G71" s="19"/>
      <c r="H71" s="19"/>
      <c r="I71" s="19"/>
      <c r="J71" s="19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6"/>
      <c r="C72" s="6"/>
      <c r="D72" s="6"/>
      <c r="E72" s="6"/>
      <c r="F72" s="6"/>
      <c r="G72" s="19"/>
      <c r="H72" s="19"/>
      <c r="I72" s="19"/>
      <c r="J72" s="19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6"/>
      <c r="C73" s="6"/>
      <c r="D73" s="6"/>
      <c r="E73" s="6"/>
      <c r="F73" s="6"/>
      <c r="G73" s="19"/>
      <c r="H73" s="19"/>
      <c r="I73" s="19"/>
      <c r="J73" s="19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6"/>
      <c r="C74" s="6"/>
      <c r="D74" s="6"/>
      <c r="E74" s="6"/>
      <c r="F74" s="6"/>
      <c r="G74" s="19"/>
      <c r="H74" s="19"/>
      <c r="I74" s="19"/>
      <c r="J74" s="19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6"/>
      <c r="C75" s="6"/>
      <c r="D75" s="6"/>
      <c r="E75" s="6"/>
      <c r="F75" s="6"/>
      <c r="G75" s="19"/>
      <c r="H75" s="19"/>
      <c r="I75" s="19"/>
      <c r="J75" s="19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6"/>
      <c r="C76" s="6"/>
      <c r="D76" s="6"/>
      <c r="E76" s="6"/>
      <c r="F76" s="6"/>
      <c r="G76" s="19"/>
      <c r="H76" s="19"/>
      <c r="I76" s="19"/>
      <c r="J76" s="19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6"/>
      <c r="C77" s="6"/>
      <c r="D77" s="6"/>
      <c r="E77" s="6"/>
      <c r="F77" s="6"/>
      <c r="G77" s="19"/>
      <c r="H77" s="19"/>
      <c r="I77" s="19"/>
      <c r="J77" s="19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6"/>
      <c r="C78" s="6"/>
      <c r="D78" s="6"/>
      <c r="E78" s="6"/>
      <c r="F78" s="6"/>
      <c r="G78" s="19"/>
      <c r="H78" s="19"/>
      <c r="I78" s="19"/>
      <c r="J78" s="19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6"/>
      <c r="C79" s="6"/>
      <c r="D79" s="6"/>
      <c r="E79" s="6"/>
      <c r="F79" s="6"/>
      <c r="G79" s="19"/>
      <c r="H79" s="19"/>
      <c r="I79" s="19"/>
      <c r="J79" s="19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6"/>
      <c r="C80" s="6"/>
      <c r="D80" s="6"/>
      <c r="E80" s="6"/>
      <c r="F80" s="6"/>
      <c r="G80" s="19"/>
      <c r="H80" s="19"/>
      <c r="I80" s="19"/>
      <c r="J80" s="19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6"/>
      <c r="C81" s="6"/>
      <c r="D81" s="6"/>
      <c r="E81" s="6"/>
      <c r="F81" s="6"/>
      <c r="G81" s="19"/>
      <c r="H81" s="19"/>
      <c r="I81" s="19"/>
      <c r="J81" s="19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6"/>
      <c r="C82" s="6"/>
      <c r="D82" s="6"/>
      <c r="E82" s="6"/>
      <c r="F82" s="6"/>
      <c r="G82" s="19"/>
      <c r="H82" s="19"/>
      <c r="I82" s="19"/>
      <c r="J82" s="1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6"/>
      <c r="C83" s="6"/>
      <c r="D83" s="6"/>
      <c r="E83" s="6"/>
      <c r="F83" s="6"/>
      <c r="G83" s="19"/>
      <c r="H83" s="19"/>
      <c r="I83" s="19"/>
      <c r="J83" s="19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6"/>
      <c r="C84" s="6"/>
      <c r="D84" s="6"/>
      <c r="E84" s="6"/>
      <c r="F84" s="6"/>
      <c r="G84" s="19"/>
      <c r="H84" s="19"/>
      <c r="I84" s="19"/>
      <c r="J84" s="19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6"/>
      <c r="C85" s="6"/>
      <c r="D85" s="6"/>
      <c r="E85" s="6"/>
      <c r="F85" s="6"/>
      <c r="G85" s="19"/>
      <c r="H85" s="19"/>
      <c r="I85" s="19"/>
      <c r="J85" s="19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6"/>
      <c r="C86" s="6"/>
      <c r="D86" s="6"/>
      <c r="E86" s="6"/>
      <c r="F86" s="6"/>
      <c r="G86" s="19"/>
      <c r="H86" s="19"/>
      <c r="I86" s="19"/>
      <c r="J86" s="19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6"/>
      <c r="C87" s="6"/>
      <c r="D87" s="6"/>
      <c r="E87" s="6"/>
      <c r="F87" s="6"/>
      <c r="G87" s="19"/>
      <c r="H87" s="19"/>
      <c r="I87" s="19"/>
      <c r="J87" s="19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6"/>
      <c r="C88" s="6"/>
      <c r="D88" s="6"/>
      <c r="E88" s="6"/>
      <c r="F88" s="6"/>
      <c r="G88" s="19"/>
      <c r="H88" s="19"/>
      <c r="I88" s="19"/>
      <c r="J88" s="19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6"/>
      <c r="C89" s="6"/>
      <c r="D89" s="6"/>
      <c r="E89" s="6"/>
      <c r="F89" s="6"/>
      <c r="G89" s="19"/>
      <c r="H89" s="19"/>
      <c r="I89" s="19"/>
      <c r="J89" s="19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6"/>
      <c r="C90" s="6"/>
      <c r="D90" s="6"/>
      <c r="E90" s="6"/>
      <c r="F90" s="6"/>
      <c r="G90" s="19"/>
      <c r="H90" s="19"/>
      <c r="I90" s="19"/>
      <c r="J90" s="19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6"/>
      <c r="C91" s="6"/>
      <c r="D91" s="6"/>
      <c r="E91" s="6"/>
      <c r="F91" s="6"/>
      <c r="G91" s="19"/>
      <c r="H91" s="19"/>
      <c r="I91" s="19"/>
      <c r="J91" s="19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6"/>
      <c r="C92" s="6"/>
      <c r="D92" s="6"/>
      <c r="E92" s="6"/>
      <c r="F92" s="6"/>
      <c r="G92" s="19"/>
      <c r="H92" s="19"/>
      <c r="I92" s="19"/>
      <c r="J92" s="19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6"/>
      <c r="C93" s="6"/>
      <c r="D93" s="6"/>
      <c r="E93" s="6"/>
      <c r="F93" s="6"/>
      <c r="G93" s="19"/>
      <c r="H93" s="19"/>
      <c r="I93" s="19"/>
      <c r="J93" s="19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6"/>
      <c r="C94" s="6"/>
      <c r="D94" s="6"/>
      <c r="E94" s="6"/>
      <c r="F94" s="6"/>
      <c r="G94" s="19"/>
      <c r="H94" s="19"/>
      <c r="I94" s="19"/>
      <c r="J94" s="19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6"/>
      <c r="C95" s="6"/>
      <c r="D95" s="6"/>
      <c r="E95" s="6"/>
      <c r="F95" s="6"/>
      <c r="G95" s="19"/>
      <c r="H95" s="19"/>
      <c r="I95" s="19"/>
      <c r="J95" s="19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6"/>
      <c r="C96" s="6"/>
      <c r="D96" s="6"/>
      <c r="E96" s="6"/>
      <c r="F96" s="6"/>
      <c r="G96" s="19"/>
      <c r="H96" s="19"/>
      <c r="I96" s="19"/>
      <c r="J96" s="19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6"/>
      <c r="C97" s="6"/>
      <c r="D97" s="6"/>
      <c r="E97" s="6"/>
      <c r="F97" s="6"/>
      <c r="G97" s="19"/>
      <c r="H97" s="19"/>
      <c r="I97" s="19"/>
      <c r="J97" s="1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6"/>
      <c r="C98" s="6"/>
      <c r="D98" s="6"/>
      <c r="E98" s="6"/>
      <c r="F98" s="6"/>
      <c r="G98" s="19"/>
      <c r="H98" s="19"/>
      <c r="I98" s="19"/>
      <c r="J98" s="19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6"/>
      <c r="C99" s="6"/>
      <c r="D99" s="6"/>
      <c r="E99" s="6"/>
      <c r="F99" s="6"/>
      <c r="G99" s="19"/>
      <c r="H99" s="19"/>
      <c r="I99" s="19"/>
      <c r="J99" s="19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6"/>
      <c r="C100" s="6"/>
      <c r="D100" s="6"/>
      <c r="E100" s="6"/>
      <c r="F100" s="6"/>
      <c r="G100" s="19"/>
      <c r="H100" s="19"/>
      <c r="I100" s="19"/>
      <c r="J100" s="19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6"/>
      <c r="C101" s="6"/>
      <c r="D101" s="6"/>
      <c r="E101" s="6"/>
      <c r="F101" s="6"/>
      <c r="G101" s="19"/>
      <c r="H101" s="19"/>
      <c r="I101" s="19"/>
      <c r="J101" s="19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6"/>
      <c r="C102" s="6"/>
      <c r="D102" s="6"/>
      <c r="E102" s="6"/>
      <c r="F102" s="6"/>
      <c r="G102" s="19"/>
      <c r="H102" s="19"/>
      <c r="I102" s="19"/>
      <c r="J102" s="19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6"/>
      <c r="C103" s="6"/>
      <c r="D103" s="6"/>
      <c r="E103" s="6"/>
      <c r="F103" s="6"/>
      <c r="G103" s="19"/>
      <c r="H103" s="19"/>
      <c r="I103" s="19"/>
      <c r="J103" s="19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6"/>
      <c r="C104" s="6"/>
      <c r="D104" s="6"/>
      <c r="E104" s="6"/>
      <c r="F104" s="6"/>
      <c r="G104" s="19"/>
      <c r="H104" s="19"/>
      <c r="I104" s="19"/>
      <c r="J104" s="19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6"/>
      <c r="C105" s="6"/>
      <c r="D105" s="6"/>
      <c r="E105" s="6"/>
      <c r="F105" s="6"/>
      <c r="G105" s="19"/>
      <c r="H105" s="19"/>
      <c r="I105" s="19"/>
      <c r="J105" s="19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6"/>
      <c r="C106" s="6"/>
      <c r="D106" s="6"/>
      <c r="E106" s="6"/>
      <c r="F106" s="6"/>
      <c r="G106" s="19"/>
      <c r="H106" s="19"/>
      <c r="I106" s="19"/>
      <c r="J106" s="19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6"/>
      <c r="C107" s="6"/>
      <c r="D107" s="6"/>
      <c r="E107" s="6"/>
      <c r="F107" s="6"/>
      <c r="G107" s="19"/>
      <c r="H107" s="19"/>
      <c r="I107" s="19"/>
      <c r="J107" s="19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6"/>
      <c r="C108" s="6"/>
      <c r="D108" s="6"/>
      <c r="E108" s="6"/>
      <c r="F108" s="6"/>
      <c r="G108" s="19"/>
      <c r="H108" s="19"/>
      <c r="I108" s="19"/>
      <c r="J108" s="19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6"/>
      <c r="C109" s="6"/>
      <c r="D109" s="6"/>
      <c r="E109" s="6"/>
      <c r="F109" s="6"/>
      <c r="G109" s="19"/>
      <c r="H109" s="19"/>
      <c r="I109" s="19"/>
      <c r="J109" s="19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6"/>
      <c r="C110" s="6"/>
      <c r="D110" s="6"/>
      <c r="E110" s="6"/>
      <c r="F110" s="6"/>
      <c r="G110" s="19"/>
      <c r="H110" s="19"/>
      <c r="I110" s="19"/>
      <c r="J110" s="19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6"/>
      <c r="C111" s="6"/>
      <c r="D111" s="6"/>
      <c r="E111" s="6"/>
      <c r="F111" s="6"/>
      <c r="G111" s="19"/>
      <c r="H111" s="19"/>
      <c r="I111" s="19"/>
      <c r="J111" s="19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6"/>
      <c r="C112" s="6"/>
      <c r="D112" s="6"/>
      <c r="E112" s="6"/>
      <c r="F112" s="6"/>
      <c r="G112" s="19"/>
      <c r="H112" s="19"/>
      <c r="I112" s="19"/>
      <c r="J112" s="19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6"/>
      <c r="C113" s="6"/>
      <c r="D113" s="6"/>
      <c r="E113" s="6"/>
      <c r="F113" s="6"/>
      <c r="G113" s="19"/>
      <c r="H113" s="19"/>
      <c r="I113" s="19"/>
      <c r="J113" s="19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6"/>
      <c r="C114" s="6"/>
      <c r="D114" s="6"/>
      <c r="E114" s="6"/>
      <c r="F114" s="6"/>
      <c r="G114" s="19"/>
      <c r="H114" s="19"/>
      <c r="I114" s="19"/>
      <c r="J114" s="19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6"/>
      <c r="C115" s="6"/>
      <c r="D115" s="6"/>
      <c r="E115" s="6"/>
      <c r="F115" s="6"/>
      <c r="G115" s="19"/>
      <c r="H115" s="19"/>
      <c r="I115" s="19"/>
      <c r="J115" s="19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6"/>
      <c r="C116" s="6"/>
      <c r="D116" s="6"/>
      <c r="E116" s="6"/>
      <c r="F116" s="6"/>
      <c r="G116" s="19"/>
      <c r="H116" s="19"/>
      <c r="I116" s="19"/>
      <c r="J116" s="19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6"/>
      <c r="C117" s="6"/>
      <c r="D117" s="6"/>
      <c r="E117" s="6"/>
      <c r="F117" s="6"/>
      <c r="G117" s="19"/>
      <c r="H117" s="19"/>
      <c r="I117" s="19"/>
      <c r="J117" s="19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6"/>
      <c r="C118" s="6"/>
      <c r="D118" s="6"/>
      <c r="E118" s="6"/>
      <c r="F118" s="6"/>
      <c r="G118" s="19"/>
      <c r="H118" s="19"/>
      <c r="I118" s="19"/>
      <c r="J118" s="19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6"/>
      <c r="C119" s="6"/>
      <c r="D119" s="6"/>
      <c r="E119" s="6"/>
      <c r="F119" s="6"/>
      <c r="G119" s="19"/>
      <c r="H119" s="19"/>
      <c r="I119" s="19"/>
      <c r="J119" s="19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6"/>
      <c r="C120" s="6"/>
      <c r="D120" s="6"/>
      <c r="E120" s="6"/>
      <c r="F120" s="6"/>
      <c r="G120" s="19"/>
      <c r="H120" s="19"/>
      <c r="I120" s="19"/>
      <c r="J120" s="19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6"/>
      <c r="C121" s="6"/>
      <c r="D121" s="6"/>
      <c r="E121" s="6"/>
      <c r="F121" s="6"/>
      <c r="G121" s="19"/>
      <c r="H121" s="19"/>
      <c r="I121" s="19"/>
      <c r="J121" s="19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6"/>
      <c r="C122" s="6"/>
      <c r="D122" s="6"/>
      <c r="E122" s="6"/>
      <c r="F122" s="6"/>
      <c r="G122" s="19"/>
      <c r="H122" s="19"/>
      <c r="I122" s="19"/>
      <c r="J122" s="19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6"/>
      <c r="C123" s="6"/>
      <c r="D123" s="6"/>
      <c r="E123" s="6"/>
      <c r="F123" s="6"/>
      <c r="G123" s="19"/>
      <c r="H123" s="19"/>
      <c r="I123" s="19"/>
      <c r="J123" s="19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6"/>
      <c r="C124" s="6"/>
      <c r="D124" s="6"/>
      <c r="E124" s="6"/>
      <c r="F124" s="6"/>
      <c r="G124" s="19"/>
      <c r="H124" s="19"/>
      <c r="I124" s="19"/>
      <c r="J124" s="19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6"/>
      <c r="C125" s="6"/>
      <c r="D125" s="6"/>
      <c r="E125" s="6"/>
      <c r="F125" s="6"/>
      <c r="G125" s="19"/>
      <c r="H125" s="19"/>
      <c r="I125" s="19"/>
      <c r="J125" s="19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6"/>
      <c r="C126" s="6"/>
      <c r="D126" s="6"/>
      <c r="E126" s="6"/>
      <c r="F126" s="6"/>
      <c r="G126" s="19"/>
      <c r="H126" s="19"/>
      <c r="I126" s="19"/>
      <c r="J126" s="19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6"/>
      <c r="C127" s="6"/>
      <c r="D127" s="6"/>
      <c r="E127" s="6"/>
      <c r="F127" s="6"/>
      <c r="G127" s="19"/>
      <c r="H127" s="19"/>
      <c r="I127" s="19"/>
      <c r="J127" s="19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6"/>
      <c r="C128" s="6"/>
      <c r="D128" s="6"/>
      <c r="E128" s="6"/>
      <c r="F128" s="6"/>
      <c r="G128" s="19"/>
      <c r="H128" s="19"/>
      <c r="I128" s="19"/>
      <c r="J128" s="19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6"/>
      <c r="C129" s="6"/>
      <c r="D129" s="6"/>
      <c r="E129" s="6"/>
      <c r="F129" s="6"/>
      <c r="G129" s="19"/>
      <c r="H129" s="19"/>
      <c r="I129" s="19"/>
      <c r="J129" s="19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6"/>
      <c r="C130" s="6"/>
      <c r="D130" s="6"/>
      <c r="E130" s="6"/>
      <c r="F130" s="6"/>
      <c r="G130" s="19"/>
      <c r="H130" s="19"/>
      <c r="I130" s="19"/>
      <c r="J130" s="19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6"/>
      <c r="C131" s="6"/>
      <c r="D131" s="6"/>
      <c r="E131" s="6"/>
      <c r="F131" s="6"/>
      <c r="G131" s="19"/>
      <c r="H131" s="19"/>
      <c r="I131" s="19"/>
      <c r="J131" s="19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6"/>
      <c r="C132" s="6"/>
      <c r="D132" s="6"/>
      <c r="E132" s="6"/>
      <c r="F132" s="6"/>
      <c r="G132" s="19"/>
      <c r="H132" s="19"/>
      <c r="I132" s="19"/>
      <c r="J132" s="19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6"/>
      <c r="C133" s="6"/>
      <c r="D133" s="6"/>
      <c r="E133" s="6"/>
      <c r="F133" s="6"/>
      <c r="G133" s="19"/>
      <c r="H133" s="19"/>
      <c r="I133" s="19"/>
      <c r="J133" s="19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6"/>
      <c r="C134" s="6"/>
      <c r="D134" s="6"/>
      <c r="E134" s="6"/>
      <c r="F134" s="6"/>
      <c r="G134" s="19"/>
      <c r="H134" s="19"/>
      <c r="I134" s="19"/>
      <c r="J134" s="19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6"/>
      <c r="C135" s="6"/>
      <c r="D135" s="6"/>
      <c r="E135" s="6"/>
      <c r="F135" s="6"/>
      <c r="G135" s="19"/>
      <c r="H135" s="19"/>
      <c r="I135" s="19"/>
      <c r="J135" s="19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6"/>
      <c r="C136" s="6"/>
      <c r="D136" s="6"/>
      <c r="E136" s="6"/>
      <c r="F136" s="6"/>
      <c r="G136" s="19"/>
      <c r="H136" s="19"/>
      <c r="I136" s="19"/>
      <c r="J136" s="19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6"/>
      <c r="C137" s="6"/>
      <c r="D137" s="6"/>
      <c r="E137" s="6"/>
      <c r="F137" s="6"/>
      <c r="G137" s="19"/>
      <c r="H137" s="19"/>
      <c r="I137" s="19"/>
      <c r="J137" s="19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6"/>
      <c r="C138" s="6"/>
      <c r="D138" s="6"/>
      <c r="E138" s="6"/>
      <c r="F138" s="6"/>
      <c r="G138" s="19"/>
      <c r="H138" s="19"/>
      <c r="I138" s="19"/>
      <c r="J138" s="19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6"/>
      <c r="C139" s="6"/>
      <c r="D139" s="6"/>
      <c r="E139" s="6"/>
      <c r="F139" s="6"/>
      <c r="G139" s="19"/>
      <c r="H139" s="19"/>
      <c r="I139" s="19"/>
      <c r="J139" s="19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6"/>
      <c r="C140" s="6"/>
      <c r="D140" s="6"/>
      <c r="E140" s="6"/>
      <c r="F140" s="6"/>
      <c r="G140" s="19"/>
      <c r="H140" s="19"/>
      <c r="I140" s="19"/>
      <c r="J140" s="19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6"/>
      <c r="C141" s="6"/>
      <c r="D141" s="6"/>
      <c r="E141" s="6"/>
      <c r="F141" s="6"/>
      <c r="G141" s="19"/>
      <c r="H141" s="19"/>
      <c r="I141" s="19"/>
      <c r="J141" s="19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6"/>
      <c r="C142" s="6"/>
      <c r="D142" s="6"/>
      <c r="E142" s="6"/>
      <c r="F142" s="6"/>
      <c r="G142" s="19"/>
      <c r="H142" s="19"/>
      <c r="I142" s="19"/>
      <c r="J142" s="19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6"/>
      <c r="C143" s="6"/>
      <c r="D143" s="6"/>
      <c r="E143" s="6"/>
      <c r="F143" s="6"/>
      <c r="G143" s="19"/>
      <c r="H143" s="19"/>
      <c r="I143" s="19"/>
      <c r="J143" s="19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6"/>
      <c r="C144" s="6"/>
      <c r="D144" s="6"/>
      <c r="E144" s="6"/>
      <c r="F144" s="6"/>
      <c r="G144" s="19"/>
      <c r="H144" s="19"/>
      <c r="I144" s="19"/>
      <c r="J144" s="19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6"/>
      <c r="C145" s="6"/>
      <c r="D145" s="6"/>
      <c r="E145" s="6"/>
      <c r="F145" s="6"/>
      <c r="G145" s="19"/>
      <c r="H145" s="19"/>
      <c r="I145" s="19"/>
      <c r="J145" s="19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6"/>
      <c r="C146" s="6"/>
      <c r="D146" s="6"/>
      <c r="E146" s="6"/>
      <c r="F146" s="6"/>
      <c r="G146" s="19"/>
      <c r="H146" s="19"/>
      <c r="I146" s="19"/>
      <c r="J146" s="19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6"/>
      <c r="C147" s="6"/>
      <c r="D147" s="6"/>
      <c r="E147" s="6"/>
      <c r="F147" s="6"/>
      <c r="G147" s="19"/>
      <c r="H147" s="19"/>
      <c r="I147" s="19"/>
      <c r="J147" s="19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6"/>
      <c r="C148" s="6"/>
      <c r="D148" s="6"/>
      <c r="E148" s="6"/>
      <c r="F148" s="6"/>
      <c r="G148" s="19"/>
      <c r="H148" s="19"/>
      <c r="I148" s="19"/>
      <c r="J148" s="19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6"/>
      <c r="C149" s="6"/>
      <c r="D149" s="6"/>
      <c r="E149" s="6"/>
      <c r="F149" s="6"/>
      <c r="G149" s="19"/>
      <c r="H149" s="19"/>
      <c r="I149" s="19"/>
      <c r="J149" s="19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6"/>
      <c r="C150" s="6"/>
      <c r="D150" s="6"/>
      <c r="E150" s="6"/>
      <c r="F150" s="6"/>
      <c r="G150" s="19"/>
      <c r="H150" s="19"/>
      <c r="I150" s="19"/>
      <c r="J150" s="19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6"/>
      <c r="C151" s="6"/>
      <c r="D151" s="6"/>
      <c r="E151" s="6"/>
      <c r="F151" s="6"/>
      <c r="G151" s="19"/>
      <c r="H151" s="19"/>
      <c r="I151" s="19"/>
      <c r="J151" s="19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6"/>
      <c r="C152" s="6"/>
      <c r="D152" s="6"/>
      <c r="E152" s="6"/>
      <c r="F152" s="6"/>
      <c r="G152" s="19"/>
      <c r="H152" s="19"/>
      <c r="I152" s="19"/>
      <c r="J152" s="19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6"/>
      <c r="C153" s="6"/>
      <c r="D153" s="6"/>
      <c r="E153" s="6"/>
      <c r="F153" s="6"/>
      <c r="G153" s="19"/>
      <c r="H153" s="19"/>
      <c r="I153" s="19"/>
      <c r="J153" s="19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6"/>
      <c r="C154" s="6"/>
      <c r="D154" s="6"/>
      <c r="E154" s="6"/>
      <c r="F154" s="6"/>
      <c r="G154" s="19"/>
      <c r="H154" s="19"/>
      <c r="I154" s="19"/>
      <c r="J154" s="19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6"/>
      <c r="C155" s="6"/>
      <c r="D155" s="6"/>
      <c r="E155" s="6"/>
      <c r="F155" s="6"/>
      <c r="G155" s="19"/>
      <c r="H155" s="19"/>
      <c r="I155" s="19"/>
      <c r="J155" s="19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6"/>
      <c r="C156" s="6"/>
      <c r="D156" s="6"/>
      <c r="E156" s="6"/>
      <c r="F156" s="6"/>
      <c r="G156" s="19"/>
      <c r="H156" s="19"/>
      <c r="I156" s="19"/>
      <c r="J156" s="19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6"/>
      <c r="C157" s="6"/>
      <c r="D157" s="6"/>
      <c r="E157" s="6"/>
      <c r="F157" s="6"/>
      <c r="G157" s="19"/>
      <c r="H157" s="19"/>
      <c r="I157" s="19"/>
      <c r="J157" s="19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6"/>
      <c r="C158" s="6"/>
      <c r="D158" s="6"/>
      <c r="E158" s="6"/>
      <c r="F158" s="6"/>
      <c r="G158" s="19"/>
      <c r="H158" s="19"/>
      <c r="I158" s="19"/>
      <c r="J158" s="19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6"/>
      <c r="C159" s="6"/>
      <c r="D159" s="6"/>
      <c r="E159" s="6"/>
      <c r="F159" s="6"/>
      <c r="G159" s="19"/>
      <c r="H159" s="19"/>
      <c r="I159" s="19"/>
      <c r="J159" s="19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6"/>
      <c r="C160" s="6"/>
      <c r="D160" s="6"/>
      <c r="E160" s="6"/>
      <c r="F160" s="6"/>
      <c r="G160" s="19"/>
      <c r="H160" s="19"/>
      <c r="I160" s="19"/>
      <c r="J160" s="19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6"/>
      <c r="C161" s="6"/>
      <c r="D161" s="6"/>
      <c r="E161" s="6"/>
      <c r="F161" s="6"/>
      <c r="G161" s="19"/>
      <c r="H161" s="19"/>
      <c r="I161" s="19"/>
      <c r="J161" s="19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6"/>
      <c r="C162" s="6"/>
      <c r="D162" s="6"/>
      <c r="E162" s="6"/>
      <c r="F162" s="6"/>
      <c r="G162" s="19"/>
      <c r="H162" s="19"/>
      <c r="I162" s="19"/>
      <c r="J162" s="19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6"/>
      <c r="C163" s="6"/>
      <c r="D163" s="6"/>
      <c r="E163" s="6"/>
      <c r="F163" s="6"/>
      <c r="G163" s="19"/>
      <c r="H163" s="19"/>
      <c r="I163" s="19"/>
      <c r="J163" s="19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6"/>
      <c r="C164" s="6"/>
      <c r="D164" s="6"/>
      <c r="E164" s="6"/>
      <c r="F164" s="6"/>
      <c r="G164" s="19"/>
      <c r="H164" s="19"/>
      <c r="I164" s="19"/>
      <c r="J164" s="19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6"/>
      <c r="C165" s="6"/>
      <c r="D165" s="6"/>
      <c r="E165" s="6"/>
      <c r="F165" s="6"/>
      <c r="G165" s="19"/>
      <c r="H165" s="19"/>
      <c r="I165" s="19"/>
      <c r="J165" s="19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6"/>
      <c r="C166" s="6"/>
      <c r="D166" s="6"/>
      <c r="E166" s="6"/>
      <c r="F166" s="6"/>
      <c r="G166" s="19"/>
      <c r="H166" s="19"/>
      <c r="I166" s="19"/>
      <c r="J166" s="19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6"/>
      <c r="C167" s="6"/>
      <c r="D167" s="6"/>
      <c r="E167" s="6"/>
      <c r="F167" s="6"/>
      <c r="G167" s="19"/>
      <c r="H167" s="19"/>
      <c r="I167" s="19"/>
      <c r="J167" s="19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6"/>
      <c r="C168" s="6"/>
      <c r="D168" s="6"/>
      <c r="E168" s="6"/>
      <c r="F168" s="6"/>
      <c r="G168" s="19"/>
      <c r="H168" s="19"/>
      <c r="I168" s="19"/>
      <c r="J168" s="19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6"/>
      <c r="C169" s="6"/>
      <c r="D169" s="6"/>
      <c r="E169" s="6"/>
      <c r="F169" s="6"/>
      <c r="G169" s="19"/>
      <c r="H169" s="19"/>
      <c r="I169" s="19"/>
      <c r="J169" s="19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6"/>
      <c r="C170" s="6"/>
      <c r="D170" s="6"/>
      <c r="E170" s="6"/>
      <c r="F170" s="6"/>
      <c r="G170" s="19"/>
      <c r="H170" s="19"/>
      <c r="I170" s="19"/>
      <c r="J170" s="19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6"/>
      <c r="C171" s="6"/>
      <c r="D171" s="6"/>
      <c r="E171" s="6"/>
      <c r="F171" s="6"/>
      <c r="G171" s="19"/>
      <c r="H171" s="19"/>
      <c r="I171" s="19"/>
      <c r="J171" s="19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6"/>
      <c r="C172" s="6"/>
      <c r="D172" s="6"/>
      <c r="E172" s="6"/>
      <c r="F172" s="6"/>
      <c r="G172" s="19"/>
      <c r="H172" s="19"/>
      <c r="I172" s="19"/>
      <c r="J172" s="19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6"/>
      <c r="C173" s="6"/>
      <c r="D173" s="6"/>
      <c r="E173" s="6"/>
      <c r="F173" s="6"/>
      <c r="G173" s="19"/>
      <c r="H173" s="19"/>
      <c r="I173" s="19"/>
      <c r="J173" s="19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6"/>
      <c r="C174" s="6"/>
      <c r="D174" s="6"/>
      <c r="E174" s="6"/>
      <c r="F174" s="6"/>
      <c r="G174" s="19"/>
      <c r="H174" s="19"/>
      <c r="I174" s="19"/>
      <c r="J174" s="19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6"/>
      <c r="C175" s="6"/>
      <c r="D175" s="6"/>
      <c r="E175" s="6"/>
      <c r="F175" s="6"/>
      <c r="G175" s="19"/>
      <c r="H175" s="19"/>
      <c r="I175" s="19"/>
      <c r="J175" s="19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6"/>
      <c r="C176" s="6"/>
      <c r="D176" s="6"/>
      <c r="E176" s="6"/>
      <c r="F176" s="6"/>
      <c r="G176" s="19"/>
      <c r="H176" s="19"/>
      <c r="I176" s="19"/>
      <c r="J176" s="19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6"/>
      <c r="C177" s="6"/>
      <c r="D177" s="6"/>
      <c r="E177" s="6"/>
      <c r="F177" s="6"/>
      <c r="G177" s="19"/>
      <c r="H177" s="19"/>
      <c r="I177" s="19"/>
      <c r="J177" s="19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6"/>
      <c r="C178" s="6"/>
      <c r="D178" s="6"/>
      <c r="E178" s="6"/>
      <c r="F178" s="6"/>
      <c r="G178" s="19"/>
      <c r="H178" s="19"/>
      <c r="I178" s="19"/>
      <c r="J178" s="19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6"/>
      <c r="C179" s="6"/>
      <c r="D179" s="6"/>
      <c r="E179" s="6"/>
      <c r="F179" s="6"/>
      <c r="G179" s="19"/>
      <c r="H179" s="19"/>
      <c r="I179" s="19"/>
      <c r="J179" s="19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6"/>
      <c r="C180" s="6"/>
      <c r="D180" s="6"/>
      <c r="E180" s="6"/>
      <c r="F180" s="6"/>
      <c r="G180" s="19"/>
      <c r="H180" s="19"/>
      <c r="I180" s="19"/>
      <c r="J180" s="19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6"/>
      <c r="C181" s="6"/>
      <c r="D181" s="6"/>
      <c r="E181" s="6"/>
      <c r="F181" s="6"/>
      <c r="G181" s="19"/>
      <c r="H181" s="19"/>
      <c r="I181" s="19"/>
      <c r="J181" s="19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6"/>
      <c r="C182" s="6"/>
      <c r="D182" s="6"/>
      <c r="E182" s="6"/>
      <c r="F182" s="6"/>
      <c r="G182" s="19"/>
      <c r="H182" s="19"/>
      <c r="I182" s="19"/>
      <c r="J182" s="19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6"/>
      <c r="C183" s="6"/>
      <c r="D183" s="6"/>
      <c r="E183" s="6"/>
      <c r="F183" s="6"/>
      <c r="G183" s="19"/>
      <c r="H183" s="19"/>
      <c r="I183" s="19"/>
      <c r="J183" s="19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6"/>
      <c r="C184" s="6"/>
      <c r="D184" s="6"/>
      <c r="E184" s="6"/>
      <c r="F184" s="6"/>
      <c r="G184" s="19"/>
      <c r="H184" s="19"/>
      <c r="I184" s="19"/>
      <c r="J184" s="19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6"/>
      <c r="C185" s="6"/>
      <c r="D185" s="6"/>
      <c r="E185" s="6"/>
      <c r="F185" s="6"/>
      <c r="G185" s="19"/>
      <c r="H185" s="19"/>
      <c r="I185" s="19"/>
      <c r="J185" s="19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6"/>
      <c r="C186" s="6"/>
      <c r="D186" s="6"/>
      <c r="E186" s="6"/>
      <c r="F186" s="6"/>
      <c r="G186" s="19"/>
      <c r="H186" s="19"/>
      <c r="I186" s="19"/>
      <c r="J186" s="19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6"/>
      <c r="C187" s="6"/>
      <c r="D187" s="6"/>
      <c r="E187" s="6"/>
      <c r="F187" s="6"/>
      <c r="G187" s="19"/>
      <c r="H187" s="19"/>
      <c r="I187" s="19"/>
      <c r="J187" s="19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6"/>
      <c r="C188" s="6"/>
      <c r="D188" s="6"/>
      <c r="E188" s="6"/>
      <c r="F188" s="6"/>
      <c r="G188" s="19"/>
      <c r="H188" s="19"/>
      <c r="I188" s="19"/>
      <c r="J188" s="19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6"/>
      <c r="C189" s="6"/>
      <c r="D189" s="6"/>
      <c r="E189" s="6"/>
      <c r="F189" s="6"/>
      <c r="G189" s="19"/>
      <c r="H189" s="19"/>
      <c r="I189" s="19"/>
      <c r="J189" s="19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6"/>
      <c r="C190" s="6"/>
      <c r="D190" s="6"/>
      <c r="E190" s="6"/>
      <c r="F190" s="6"/>
      <c r="G190" s="19"/>
      <c r="H190" s="19"/>
      <c r="I190" s="19"/>
      <c r="J190" s="19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6"/>
      <c r="C191" s="6"/>
      <c r="D191" s="6"/>
      <c r="E191" s="6"/>
      <c r="F191" s="6"/>
      <c r="G191" s="19"/>
      <c r="H191" s="19"/>
      <c r="I191" s="19"/>
      <c r="J191" s="19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6"/>
      <c r="C192" s="6"/>
      <c r="D192" s="6"/>
      <c r="E192" s="6"/>
      <c r="F192" s="6"/>
      <c r="G192" s="19"/>
      <c r="H192" s="19"/>
      <c r="I192" s="19"/>
      <c r="J192" s="19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6"/>
      <c r="C193" s="6"/>
      <c r="D193" s="6"/>
      <c r="E193" s="6"/>
      <c r="F193" s="6"/>
      <c r="G193" s="19"/>
      <c r="H193" s="19"/>
      <c r="I193" s="19"/>
      <c r="J193" s="19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6"/>
      <c r="C194" s="6"/>
      <c r="D194" s="6"/>
      <c r="E194" s="6"/>
      <c r="F194" s="6"/>
      <c r="G194" s="19"/>
      <c r="H194" s="19"/>
      <c r="I194" s="19"/>
      <c r="J194" s="19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6"/>
      <c r="C195" s="6"/>
      <c r="D195" s="6"/>
      <c r="E195" s="6"/>
      <c r="F195" s="6"/>
      <c r="G195" s="19"/>
      <c r="H195" s="19"/>
      <c r="I195" s="19"/>
      <c r="J195" s="19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6"/>
      <c r="C196" s="6"/>
      <c r="D196" s="6"/>
      <c r="E196" s="6"/>
      <c r="F196" s="6"/>
      <c r="G196" s="19"/>
      <c r="H196" s="19"/>
      <c r="I196" s="19"/>
      <c r="J196" s="19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6"/>
      <c r="C197" s="6"/>
      <c r="D197" s="6"/>
      <c r="E197" s="6"/>
      <c r="F197" s="6"/>
      <c r="G197" s="19"/>
      <c r="H197" s="19"/>
      <c r="I197" s="19"/>
      <c r="J197" s="19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6"/>
      <c r="C198" s="6"/>
      <c r="D198" s="6"/>
      <c r="E198" s="6"/>
      <c r="F198" s="6"/>
      <c r="G198" s="19"/>
      <c r="H198" s="19"/>
      <c r="I198" s="19"/>
      <c r="J198" s="19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6"/>
      <c r="C199" s="6"/>
      <c r="D199" s="6"/>
      <c r="E199" s="6"/>
      <c r="F199" s="6"/>
      <c r="G199" s="19"/>
      <c r="H199" s="19"/>
      <c r="I199" s="19"/>
      <c r="J199" s="19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6"/>
      <c r="C200" s="6"/>
      <c r="D200" s="6"/>
      <c r="E200" s="6"/>
      <c r="F200" s="6"/>
      <c r="G200" s="19"/>
      <c r="H200" s="19"/>
      <c r="I200" s="19"/>
      <c r="J200" s="19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6"/>
      <c r="C201" s="6"/>
      <c r="D201" s="6"/>
      <c r="E201" s="6"/>
      <c r="F201" s="6"/>
      <c r="G201" s="19"/>
      <c r="H201" s="19"/>
      <c r="I201" s="19"/>
      <c r="J201" s="19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6"/>
      <c r="C202" s="6"/>
      <c r="D202" s="6"/>
      <c r="E202" s="6"/>
      <c r="F202" s="6"/>
      <c r="G202" s="19"/>
      <c r="H202" s="19"/>
      <c r="I202" s="19"/>
      <c r="J202" s="19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6"/>
      <c r="C203" s="6"/>
      <c r="D203" s="6"/>
      <c r="E203" s="6"/>
      <c r="F203" s="6"/>
      <c r="G203" s="19"/>
      <c r="H203" s="19"/>
      <c r="I203" s="19"/>
      <c r="J203" s="19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6"/>
      <c r="C204" s="6"/>
      <c r="D204" s="6"/>
      <c r="E204" s="6"/>
      <c r="F204" s="6"/>
      <c r="G204" s="19"/>
      <c r="H204" s="19"/>
      <c r="I204" s="19"/>
      <c r="J204" s="19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6"/>
      <c r="C205" s="6"/>
      <c r="D205" s="6"/>
      <c r="E205" s="6"/>
      <c r="F205" s="6"/>
      <c r="G205" s="19"/>
      <c r="H205" s="19"/>
      <c r="I205" s="19"/>
      <c r="J205" s="19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6"/>
      <c r="C206" s="6"/>
      <c r="D206" s="6"/>
      <c r="E206" s="6"/>
      <c r="F206" s="6"/>
      <c r="G206" s="19"/>
      <c r="H206" s="19"/>
      <c r="I206" s="19"/>
      <c r="J206" s="19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6"/>
      <c r="C207" s="6"/>
      <c r="D207" s="6"/>
      <c r="E207" s="6"/>
      <c r="F207" s="6"/>
      <c r="G207" s="19"/>
      <c r="H207" s="19"/>
      <c r="I207" s="19"/>
      <c r="J207" s="19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6"/>
      <c r="C208" s="6"/>
      <c r="D208" s="6"/>
      <c r="E208" s="6"/>
      <c r="F208" s="6"/>
      <c r="G208" s="19"/>
      <c r="H208" s="19"/>
      <c r="I208" s="19"/>
      <c r="J208" s="19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6"/>
      <c r="C209" s="6"/>
      <c r="D209" s="6"/>
      <c r="E209" s="6"/>
      <c r="F209" s="6"/>
      <c r="G209" s="19"/>
      <c r="H209" s="19"/>
      <c r="I209" s="19"/>
      <c r="J209" s="19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6"/>
      <c r="C210" s="6"/>
      <c r="D210" s="6"/>
      <c r="E210" s="6"/>
      <c r="F210" s="6"/>
      <c r="G210" s="19"/>
      <c r="H210" s="19"/>
      <c r="I210" s="19"/>
      <c r="J210" s="19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6"/>
      <c r="C211" s="6"/>
      <c r="D211" s="6"/>
      <c r="E211" s="6"/>
      <c r="F211" s="6"/>
      <c r="G211" s="19"/>
      <c r="H211" s="19"/>
      <c r="I211" s="19"/>
      <c r="J211" s="19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6"/>
      <c r="C212" s="6"/>
      <c r="D212" s="6"/>
      <c r="E212" s="6"/>
      <c r="F212" s="6"/>
      <c r="G212" s="19"/>
      <c r="H212" s="19"/>
      <c r="I212" s="19"/>
      <c r="J212" s="19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6"/>
      <c r="C213" s="6"/>
      <c r="D213" s="6"/>
      <c r="E213" s="6"/>
      <c r="F213" s="6"/>
      <c r="G213" s="19"/>
      <c r="H213" s="19"/>
      <c r="I213" s="19"/>
      <c r="J213" s="19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6"/>
      <c r="C214" s="6"/>
      <c r="D214" s="6"/>
      <c r="E214" s="6"/>
      <c r="F214" s="6"/>
      <c r="G214" s="19"/>
      <c r="H214" s="19"/>
      <c r="I214" s="19"/>
      <c r="J214" s="19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6"/>
      <c r="C215" s="6"/>
      <c r="D215" s="6"/>
      <c r="E215" s="6"/>
      <c r="F215" s="6"/>
      <c r="G215" s="19"/>
      <c r="H215" s="19"/>
      <c r="I215" s="19"/>
      <c r="J215" s="19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6"/>
      <c r="C216" s="6"/>
      <c r="D216" s="6"/>
      <c r="E216" s="6"/>
      <c r="F216" s="6"/>
      <c r="G216" s="19"/>
      <c r="H216" s="19"/>
      <c r="I216" s="19"/>
      <c r="J216" s="19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6"/>
      <c r="C217" s="6"/>
      <c r="D217" s="6"/>
      <c r="E217" s="6"/>
      <c r="F217" s="6"/>
      <c r="G217" s="19"/>
      <c r="H217" s="19"/>
      <c r="I217" s="19"/>
      <c r="J217" s="19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6"/>
      <c r="C218" s="6"/>
      <c r="D218" s="6"/>
      <c r="E218" s="6"/>
      <c r="F218" s="6"/>
      <c r="G218" s="19"/>
      <c r="H218" s="19"/>
      <c r="I218" s="19"/>
      <c r="J218" s="19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6"/>
      <c r="C219" s="6"/>
      <c r="D219" s="6"/>
      <c r="E219" s="6"/>
      <c r="F219" s="6"/>
      <c r="G219" s="19"/>
      <c r="H219" s="19"/>
      <c r="I219" s="19"/>
      <c r="J219" s="19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6"/>
      <c r="C220" s="6"/>
      <c r="D220" s="6"/>
      <c r="E220" s="6"/>
      <c r="F220" s="6"/>
      <c r="G220" s="19"/>
      <c r="H220" s="19"/>
      <c r="I220" s="19"/>
      <c r="J220" s="19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6"/>
      <c r="C221" s="6"/>
      <c r="D221" s="6"/>
      <c r="E221" s="6"/>
      <c r="F221" s="6"/>
      <c r="G221" s="19"/>
      <c r="H221" s="19"/>
      <c r="I221" s="19"/>
      <c r="J221" s="19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19"/>
      <c r="H222" s="19"/>
      <c r="I222" s="19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19"/>
      <c r="H223" s="19"/>
      <c r="I223" s="1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19"/>
      <c r="H224" s="19"/>
      <c r="I224" s="1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19"/>
      <c r="H225" s="19"/>
      <c r="I225" s="1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19"/>
      <c r="H226" s="19"/>
      <c r="I226" s="19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19"/>
      <c r="H227" s="19"/>
      <c r="I227" s="1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19"/>
      <c r="H228" s="19"/>
      <c r="I228" s="19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19"/>
      <c r="H229" s="19"/>
      <c r="I229" s="19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19"/>
      <c r="H230" s="19"/>
      <c r="I230" s="19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19"/>
      <c r="H231" s="19"/>
      <c r="I231" s="19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19"/>
      <c r="H232" s="19"/>
      <c r="I232" s="1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19"/>
      <c r="H233" s="19"/>
      <c r="I233" s="1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19"/>
      <c r="H234" s="19"/>
      <c r="I234" s="19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19"/>
      <c r="H235" s="19"/>
      <c r="I235" s="19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19"/>
      <c r="H236" s="19"/>
      <c r="I236" s="19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19"/>
      <c r="H237" s="19"/>
      <c r="I237" s="19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19"/>
      <c r="H238" s="19"/>
      <c r="I238" s="1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19"/>
      <c r="H239" s="19"/>
      <c r="I239" s="1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19"/>
      <c r="H240" s="19"/>
      <c r="I240" s="19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19"/>
      <c r="H241" s="19"/>
      <c r="I241" s="19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19"/>
      <c r="H242" s="19"/>
      <c r="I242" s="19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19"/>
      <c r="H243" s="19"/>
      <c r="I243" s="19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19"/>
      <c r="H244" s="19"/>
      <c r="I244" s="1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19"/>
      <c r="H245" s="19"/>
      <c r="I245" s="1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19"/>
      <c r="H246" s="19"/>
      <c r="I246" s="1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19"/>
      <c r="H247" s="19"/>
      <c r="I247" s="19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19"/>
      <c r="H248" s="19"/>
      <c r="I248" s="19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19"/>
      <c r="H249" s="19"/>
      <c r="I249" s="19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19"/>
      <c r="H250" s="19"/>
      <c r="I250" s="19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19"/>
      <c r="H251" s="19"/>
      <c r="I251" s="19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19"/>
      <c r="H252" s="19"/>
      <c r="I252" s="19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19"/>
      <c r="H253" s="19"/>
      <c r="I253" s="19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19"/>
      <c r="H254" s="19"/>
      <c r="I254" s="19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19"/>
      <c r="H255" s="19"/>
      <c r="I255" s="19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19"/>
      <c r="H256" s="19"/>
      <c r="I256" s="19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19"/>
      <c r="H257" s="19"/>
      <c r="I257" s="19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19"/>
      <c r="H258" s="19"/>
      <c r="I258" s="19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19"/>
      <c r="H259" s="19"/>
      <c r="I259" s="1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19"/>
      <c r="H260" s="19"/>
      <c r="I260" s="19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19"/>
      <c r="H261" s="19"/>
      <c r="I261" s="19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19"/>
      <c r="H262" s="19"/>
      <c r="I262" s="1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19"/>
      <c r="H263" s="19"/>
      <c r="I263" s="1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19"/>
      <c r="H264" s="19"/>
      <c r="I264" s="1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19"/>
      <c r="H265" s="19"/>
      <c r="I265" s="1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19"/>
      <c r="H266" s="19"/>
      <c r="I266" s="1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19"/>
      <c r="H267" s="19"/>
      <c r="I267" s="1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19"/>
      <c r="H268" s="19"/>
      <c r="I268" s="19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19"/>
      <c r="H269" s="19"/>
      <c r="I269" s="1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19"/>
      <c r="H270" s="19"/>
      <c r="I270" s="1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19"/>
      <c r="H271" s="19"/>
      <c r="I271" s="1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19"/>
      <c r="H272" s="19"/>
      <c r="I272" s="19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19"/>
      <c r="H273" s="19"/>
      <c r="I273" s="19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19"/>
      <c r="H274" s="19"/>
      <c r="I274" s="19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19"/>
      <c r="H275" s="19"/>
      <c r="I275" s="19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19"/>
      <c r="H276" s="19"/>
      <c r="I276" s="19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19"/>
      <c r="H277" s="19"/>
      <c r="I277" s="19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19"/>
      <c r="H278" s="19"/>
      <c r="I278" s="19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19"/>
      <c r="H279" s="19"/>
      <c r="I279" s="1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19"/>
      <c r="H280" s="19"/>
      <c r="I280" s="19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19"/>
      <c r="H281" s="19"/>
      <c r="I281" s="19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19"/>
      <c r="H282" s="19"/>
      <c r="I282" s="19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19"/>
      <c r="H283" s="19"/>
      <c r="I283" s="19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19"/>
      <c r="H284" s="19"/>
      <c r="I284" s="19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19"/>
      <c r="H285" s="19"/>
      <c r="I285" s="19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19"/>
      <c r="H286" s="19"/>
      <c r="I286" s="19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19"/>
      <c r="H287" s="19"/>
      <c r="I287" s="19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19"/>
      <c r="H288" s="19"/>
      <c r="I288" s="1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19"/>
      <c r="H289" s="19"/>
      <c r="I289" s="1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19"/>
      <c r="H290" s="19"/>
      <c r="I290" s="1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19"/>
      <c r="H291" s="19"/>
      <c r="I291" s="19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19"/>
      <c r="H292" s="19"/>
      <c r="I292" s="1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19"/>
      <c r="H293" s="19"/>
      <c r="I293" s="1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19"/>
      <c r="H294" s="19"/>
      <c r="I294" s="1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19"/>
      <c r="H295" s="19"/>
      <c r="I295" s="1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19"/>
      <c r="H296" s="19"/>
      <c r="I296" s="19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19"/>
      <c r="H297" s="19"/>
      <c r="I297" s="19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19"/>
      <c r="H298" s="19"/>
      <c r="I298" s="19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19"/>
      <c r="H299" s="19"/>
      <c r="I299" s="1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19"/>
      <c r="H300" s="19"/>
      <c r="I300" s="1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19"/>
      <c r="H301" s="19"/>
      <c r="I301" s="19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19"/>
      <c r="H302" s="19"/>
      <c r="I302" s="19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19"/>
      <c r="H303" s="19"/>
      <c r="I303" s="19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19"/>
      <c r="H304" s="19"/>
      <c r="I304" s="19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19"/>
      <c r="H305" s="19"/>
      <c r="I305" s="19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19"/>
      <c r="H306" s="19"/>
      <c r="I306" s="19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19"/>
      <c r="H307" s="19"/>
      <c r="I307" s="19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19"/>
      <c r="H308" s="19"/>
      <c r="I308" s="19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19"/>
      <c r="H309" s="19"/>
      <c r="I309" s="19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19"/>
      <c r="H310" s="19"/>
      <c r="I310" s="19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19"/>
      <c r="H311" s="19"/>
      <c r="I311" s="19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19"/>
      <c r="H312" s="19"/>
      <c r="I312" s="19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19"/>
      <c r="H313" s="19"/>
      <c r="I313" s="19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19"/>
      <c r="H314" s="19"/>
      <c r="I314" s="19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19"/>
      <c r="H315" s="19"/>
      <c r="I315" s="19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19"/>
      <c r="H316" s="19"/>
      <c r="I316" s="19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19"/>
      <c r="H317" s="19"/>
      <c r="I317" s="19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19"/>
      <c r="H318" s="19"/>
      <c r="I318" s="19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19"/>
      <c r="H319" s="19"/>
      <c r="I319" s="19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19"/>
      <c r="H320" s="19"/>
      <c r="I320" s="19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19"/>
      <c r="H321" s="19"/>
      <c r="I321" s="19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19"/>
      <c r="H322" s="19"/>
      <c r="I322" s="19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19"/>
      <c r="H323" s="19"/>
      <c r="I323" s="19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19"/>
      <c r="H324" s="19"/>
      <c r="I324" s="19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19"/>
      <c r="H325" s="19"/>
      <c r="I325" s="19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19"/>
      <c r="H326" s="19"/>
      <c r="I326" s="19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19"/>
      <c r="H327" s="19"/>
      <c r="I327" s="19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19"/>
      <c r="H328" s="19"/>
      <c r="I328" s="19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19"/>
      <c r="H329" s="19"/>
      <c r="I329" s="19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19"/>
      <c r="H330" s="19"/>
      <c r="I330" s="19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19"/>
      <c r="H331" s="19"/>
      <c r="I331" s="19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19"/>
      <c r="H332" s="19"/>
      <c r="I332" s="19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19"/>
      <c r="H333" s="19"/>
      <c r="I333" s="19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19"/>
      <c r="H334" s="19"/>
      <c r="I334" s="19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19"/>
      <c r="H335" s="19"/>
      <c r="I335" s="19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19"/>
      <c r="H336" s="19"/>
      <c r="I336" s="19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19"/>
      <c r="H337" s="19"/>
      <c r="I337" s="19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19"/>
      <c r="H338" s="19"/>
      <c r="I338" s="19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19"/>
      <c r="H339" s="19"/>
      <c r="I339" s="19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19"/>
      <c r="H340" s="19"/>
      <c r="I340" s="19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19"/>
      <c r="H341" s="19"/>
      <c r="I341" s="19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19"/>
      <c r="H342" s="19"/>
      <c r="I342" s="19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19"/>
      <c r="H343" s="19"/>
      <c r="I343" s="19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19"/>
      <c r="H344" s="19"/>
      <c r="I344" s="19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19"/>
      <c r="H345" s="19"/>
      <c r="I345" s="19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19"/>
      <c r="H346" s="19"/>
      <c r="I346" s="19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19"/>
      <c r="H347" s="19"/>
      <c r="I347" s="19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19"/>
      <c r="H348" s="19"/>
      <c r="I348" s="19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19"/>
      <c r="H349" s="19"/>
      <c r="I349" s="19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19"/>
      <c r="H350" s="19"/>
      <c r="I350" s="19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19"/>
      <c r="H351" s="19"/>
      <c r="I351" s="19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19"/>
      <c r="H352" s="19"/>
      <c r="I352" s="19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19"/>
      <c r="H353" s="19"/>
      <c r="I353" s="19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19"/>
      <c r="H354" s="19"/>
      <c r="I354" s="19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19"/>
      <c r="H355" s="19"/>
      <c r="I355" s="19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19"/>
      <c r="H356" s="19"/>
      <c r="I356" s="19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19"/>
      <c r="H357" s="19"/>
      <c r="I357" s="19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19"/>
      <c r="H358" s="19"/>
      <c r="I358" s="19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19"/>
      <c r="H359" s="19"/>
      <c r="I359" s="19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19"/>
      <c r="H360" s="19"/>
      <c r="I360" s="19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19"/>
      <c r="H361" s="19"/>
      <c r="I361" s="19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19"/>
      <c r="H362" s="19"/>
      <c r="I362" s="19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19"/>
      <c r="H363" s="19"/>
      <c r="I363" s="19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19"/>
      <c r="H364" s="19"/>
      <c r="I364" s="19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19"/>
      <c r="H365" s="19"/>
      <c r="I365" s="19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19"/>
      <c r="H366" s="19"/>
      <c r="I366" s="19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19"/>
      <c r="H367" s="19"/>
      <c r="I367" s="19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19"/>
      <c r="H368" s="19"/>
      <c r="I368" s="19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19"/>
      <c r="H369" s="19"/>
      <c r="I369" s="19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19"/>
      <c r="H370" s="19"/>
      <c r="I370" s="19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19"/>
      <c r="H371" s="19"/>
      <c r="I371" s="19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19"/>
      <c r="H372" s="19"/>
      <c r="I372" s="19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19"/>
      <c r="H373" s="19"/>
      <c r="I373" s="19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19"/>
      <c r="H374" s="19"/>
      <c r="I374" s="19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19"/>
      <c r="H375" s="19"/>
      <c r="I375" s="19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19"/>
      <c r="H376" s="19"/>
      <c r="I376" s="19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19"/>
      <c r="H377" s="19"/>
      <c r="I377" s="19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19"/>
      <c r="H378" s="19"/>
      <c r="I378" s="19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19"/>
      <c r="H379" s="19"/>
      <c r="I379" s="19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19"/>
      <c r="H380" s="19"/>
      <c r="I380" s="19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19"/>
      <c r="H381" s="19"/>
      <c r="I381" s="19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19"/>
      <c r="H382" s="19"/>
      <c r="I382" s="19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19"/>
      <c r="H383" s="19"/>
      <c r="I383" s="19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19"/>
      <c r="H384" s="19"/>
      <c r="I384" s="19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19"/>
      <c r="H385" s="19"/>
      <c r="I385" s="19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19"/>
      <c r="H386" s="19"/>
      <c r="I386" s="19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19"/>
      <c r="H387" s="19"/>
      <c r="I387" s="19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19"/>
      <c r="H388" s="19"/>
      <c r="I388" s="19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19"/>
      <c r="H389" s="19"/>
      <c r="I389" s="19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19"/>
      <c r="H390" s="19"/>
      <c r="I390" s="19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19"/>
      <c r="H391" s="19"/>
      <c r="I391" s="19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19"/>
      <c r="H392" s="19"/>
      <c r="I392" s="19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19"/>
      <c r="H393" s="19"/>
      <c r="I393" s="19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19"/>
      <c r="H394" s="19"/>
      <c r="I394" s="19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19"/>
      <c r="H395" s="19"/>
      <c r="I395" s="19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19"/>
      <c r="H396" s="19"/>
      <c r="I396" s="19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19"/>
      <c r="H397" s="19"/>
      <c r="I397" s="19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19"/>
      <c r="H398" s="19"/>
      <c r="I398" s="19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19"/>
      <c r="H399" s="19"/>
      <c r="I399" s="19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19"/>
      <c r="H400" s="19"/>
      <c r="I400" s="19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19"/>
      <c r="H401" s="19"/>
      <c r="I401" s="19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19"/>
      <c r="H402" s="19"/>
      <c r="I402" s="19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19"/>
      <c r="H403" s="19"/>
      <c r="I403" s="19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19"/>
      <c r="H404" s="19"/>
      <c r="I404" s="19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19"/>
      <c r="H405" s="19"/>
      <c r="I405" s="19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19"/>
      <c r="H406" s="19"/>
      <c r="I406" s="19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19"/>
      <c r="H407" s="19"/>
      <c r="I407" s="19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19"/>
      <c r="H408" s="19"/>
      <c r="I408" s="19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19"/>
      <c r="H409" s="19"/>
      <c r="I409" s="19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19"/>
      <c r="H410" s="19"/>
      <c r="I410" s="19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19"/>
      <c r="H411" s="19"/>
      <c r="I411" s="19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19"/>
      <c r="H412" s="19"/>
      <c r="I412" s="19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19"/>
      <c r="H413" s="19"/>
      <c r="I413" s="19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19"/>
      <c r="H414" s="19"/>
      <c r="I414" s="19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19"/>
      <c r="H415" s="19"/>
      <c r="I415" s="19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19"/>
      <c r="H416" s="19"/>
      <c r="I416" s="19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19"/>
      <c r="H417" s="19"/>
      <c r="I417" s="19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19"/>
      <c r="H418" s="19"/>
      <c r="I418" s="19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19"/>
      <c r="H419" s="19"/>
      <c r="I419" s="19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19"/>
      <c r="H420" s="19"/>
      <c r="I420" s="19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19"/>
      <c r="H421" s="19"/>
      <c r="I421" s="19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19"/>
      <c r="H422" s="19"/>
      <c r="I422" s="19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19"/>
      <c r="H423" s="19"/>
      <c r="I423" s="19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19"/>
      <c r="H424" s="19"/>
      <c r="I424" s="19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19"/>
      <c r="H425" s="19"/>
      <c r="I425" s="19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19"/>
      <c r="H426" s="19"/>
      <c r="I426" s="19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19"/>
      <c r="H427" s="19"/>
      <c r="I427" s="19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19"/>
      <c r="H428" s="19"/>
      <c r="I428" s="19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19"/>
      <c r="H429" s="19"/>
      <c r="I429" s="19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19"/>
      <c r="H430" s="19"/>
      <c r="I430" s="19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19"/>
      <c r="H431" s="19"/>
      <c r="I431" s="19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19"/>
      <c r="H432" s="19"/>
      <c r="I432" s="19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19"/>
      <c r="H433" s="19"/>
      <c r="I433" s="19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19"/>
      <c r="H434" s="19"/>
      <c r="I434" s="19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19"/>
      <c r="H435" s="19"/>
      <c r="I435" s="19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19"/>
      <c r="H436" s="19"/>
      <c r="I436" s="19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19"/>
      <c r="H437" s="19"/>
      <c r="I437" s="19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19"/>
      <c r="H438" s="19"/>
      <c r="I438" s="19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19"/>
      <c r="H439" s="19"/>
      <c r="I439" s="19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19"/>
      <c r="H440" s="19"/>
      <c r="I440" s="19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19"/>
      <c r="H441" s="19"/>
      <c r="I441" s="19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19"/>
      <c r="H442" s="19"/>
      <c r="I442" s="19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19"/>
      <c r="H443" s="19"/>
      <c r="I443" s="19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19"/>
      <c r="H444" s="19"/>
      <c r="I444" s="19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19"/>
      <c r="H445" s="19"/>
      <c r="I445" s="19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19"/>
      <c r="H446" s="19"/>
      <c r="I446" s="19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19"/>
      <c r="H447" s="19"/>
      <c r="I447" s="19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19"/>
      <c r="H448" s="19"/>
      <c r="I448" s="19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19"/>
      <c r="H449" s="19"/>
      <c r="I449" s="19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19"/>
      <c r="H450" s="19"/>
      <c r="I450" s="19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19"/>
      <c r="H451" s="19"/>
      <c r="I451" s="19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19"/>
      <c r="H452" s="19"/>
      <c r="I452" s="19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19"/>
      <c r="H453" s="19"/>
      <c r="I453" s="19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19"/>
      <c r="H454" s="19"/>
      <c r="I454" s="19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19"/>
      <c r="H455" s="19"/>
      <c r="I455" s="19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19"/>
      <c r="H456" s="19"/>
      <c r="I456" s="19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19"/>
      <c r="H457" s="19"/>
      <c r="I457" s="19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19"/>
      <c r="H458" s="19"/>
      <c r="I458" s="19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19"/>
      <c r="H459" s="19"/>
      <c r="I459" s="19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19"/>
      <c r="H460" s="19"/>
      <c r="I460" s="19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19"/>
      <c r="H461" s="19"/>
      <c r="I461" s="19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19"/>
      <c r="H462" s="19"/>
      <c r="I462" s="19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19"/>
      <c r="H463" s="19"/>
      <c r="I463" s="19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19"/>
      <c r="H464" s="19"/>
      <c r="I464" s="19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19"/>
      <c r="H465" s="19"/>
      <c r="I465" s="19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19"/>
      <c r="H466" s="19"/>
      <c r="I466" s="19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19"/>
      <c r="H467" s="19"/>
      <c r="I467" s="19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19"/>
      <c r="H468" s="19"/>
      <c r="I468" s="19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19"/>
      <c r="H469" s="19"/>
      <c r="I469" s="19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19"/>
      <c r="H470" s="19"/>
      <c r="I470" s="19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19"/>
      <c r="H471" s="19"/>
      <c r="I471" s="19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19"/>
      <c r="H472" s="19"/>
      <c r="I472" s="19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19"/>
      <c r="H473" s="19"/>
      <c r="I473" s="19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19"/>
      <c r="H474" s="19"/>
      <c r="I474" s="19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19"/>
      <c r="H475" s="19"/>
      <c r="I475" s="19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19"/>
      <c r="H476" s="19"/>
      <c r="I476" s="19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19"/>
      <c r="H477" s="19"/>
      <c r="I477" s="19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19"/>
      <c r="H478" s="19"/>
      <c r="I478" s="19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19"/>
      <c r="H479" s="19"/>
      <c r="I479" s="19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19"/>
      <c r="H480" s="19"/>
      <c r="I480" s="19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19"/>
      <c r="H481" s="19"/>
      <c r="I481" s="19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19"/>
      <c r="H482" s="19"/>
      <c r="I482" s="19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19"/>
      <c r="H483" s="19"/>
      <c r="I483" s="19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19"/>
      <c r="H484" s="19"/>
      <c r="I484" s="19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19"/>
      <c r="H485" s="19"/>
      <c r="I485" s="19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19"/>
      <c r="H486" s="19"/>
      <c r="I486" s="19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19"/>
      <c r="H487" s="19"/>
      <c r="I487" s="19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19"/>
      <c r="H488" s="19"/>
      <c r="I488" s="19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19"/>
      <c r="H489" s="19"/>
      <c r="I489" s="19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19"/>
      <c r="H490" s="19"/>
      <c r="I490" s="19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19"/>
      <c r="H491" s="19"/>
      <c r="I491" s="19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19"/>
      <c r="H492" s="19"/>
      <c r="I492" s="19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19"/>
      <c r="H493" s="19"/>
      <c r="I493" s="19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19"/>
      <c r="H494" s="19"/>
      <c r="I494" s="19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19"/>
      <c r="H495" s="19"/>
      <c r="I495" s="19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19"/>
      <c r="H496" s="19"/>
      <c r="I496" s="19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19"/>
      <c r="H497" s="19"/>
      <c r="I497" s="19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19"/>
      <c r="H498" s="19"/>
      <c r="I498" s="19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19"/>
      <c r="H499" s="19"/>
      <c r="I499" s="19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19"/>
      <c r="H500" s="19"/>
      <c r="I500" s="19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19"/>
      <c r="H501" s="19"/>
      <c r="I501" s="19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19"/>
      <c r="H502" s="19"/>
      <c r="I502" s="19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19"/>
      <c r="H503" s="19"/>
      <c r="I503" s="19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19"/>
      <c r="H504" s="19"/>
      <c r="I504" s="19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19"/>
      <c r="H505" s="19"/>
      <c r="I505" s="19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19"/>
      <c r="H506" s="19"/>
      <c r="I506" s="19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19"/>
      <c r="H507" s="19"/>
      <c r="I507" s="19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19"/>
      <c r="H508" s="19"/>
      <c r="I508" s="19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19"/>
      <c r="H509" s="19"/>
      <c r="I509" s="19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19"/>
      <c r="H510" s="19"/>
      <c r="I510" s="19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19"/>
      <c r="H511" s="19"/>
      <c r="I511" s="19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19"/>
      <c r="H512" s="19"/>
      <c r="I512" s="19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19"/>
      <c r="H513" s="19"/>
      <c r="I513" s="19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19"/>
      <c r="H514" s="19"/>
      <c r="I514" s="19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19"/>
      <c r="H515" s="19"/>
      <c r="I515" s="19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19"/>
      <c r="H516" s="19"/>
      <c r="I516" s="19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19"/>
      <c r="H517" s="19"/>
      <c r="I517" s="19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19"/>
      <c r="H518" s="19"/>
      <c r="I518" s="19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19"/>
      <c r="H519" s="19"/>
      <c r="I519" s="19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19"/>
      <c r="H520" s="19"/>
      <c r="I520" s="19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19"/>
      <c r="H521" s="19"/>
      <c r="I521" s="19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19"/>
      <c r="H522" s="19"/>
      <c r="I522" s="19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19"/>
      <c r="H523" s="19"/>
      <c r="I523" s="19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19"/>
      <c r="H524" s="19"/>
      <c r="I524" s="19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19"/>
      <c r="H525" s="19"/>
      <c r="I525" s="19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19"/>
      <c r="H526" s="19"/>
      <c r="I526" s="19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19"/>
      <c r="H527" s="19"/>
      <c r="I527" s="19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19"/>
      <c r="H528" s="19"/>
      <c r="I528" s="19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19"/>
      <c r="H529" s="19"/>
      <c r="I529" s="19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19"/>
      <c r="H530" s="19"/>
      <c r="I530" s="19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19"/>
      <c r="H531" s="19"/>
      <c r="I531" s="19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19"/>
      <c r="H532" s="19"/>
      <c r="I532" s="19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19"/>
      <c r="H533" s="19"/>
      <c r="I533" s="19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19"/>
      <c r="H534" s="19"/>
      <c r="I534" s="19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19"/>
      <c r="H535" s="19"/>
      <c r="I535" s="19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19"/>
      <c r="H536" s="19"/>
      <c r="I536" s="19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19"/>
      <c r="H537" s="19"/>
      <c r="I537" s="19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19"/>
      <c r="H538" s="19"/>
      <c r="I538" s="19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19"/>
      <c r="H539" s="19"/>
      <c r="I539" s="19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19"/>
      <c r="H540" s="19"/>
      <c r="I540" s="19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19"/>
      <c r="H541" s="19"/>
      <c r="I541" s="19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19"/>
      <c r="H542" s="19"/>
      <c r="I542" s="19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19"/>
      <c r="H543" s="19"/>
      <c r="I543" s="19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19"/>
      <c r="H544" s="19"/>
      <c r="I544" s="19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19"/>
      <c r="H545" s="19"/>
      <c r="I545" s="19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19"/>
      <c r="H546" s="19"/>
      <c r="I546" s="19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19"/>
      <c r="H547" s="19"/>
      <c r="I547" s="19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19"/>
      <c r="H548" s="19"/>
      <c r="I548" s="19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19"/>
      <c r="H549" s="19"/>
      <c r="I549" s="19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19"/>
      <c r="H550" s="19"/>
      <c r="I550" s="19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19"/>
      <c r="H551" s="19"/>
      <c r="I551" s="19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19"/>
      <c r="H552" s="19"/>
      <c r="I552" s="19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19"/>
      <c r="H553" s="19"/>
      <c r="I553" s="19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19"/>
      <c r="H554" s="19"/>
      <c r="I554" s="19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19"/>
      <c r="H555" s="19"/>
      <c r="I555" s="19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19"/>
      <c r="H556" s="19"/>
      <c r="I556" s="19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19"/>
      <c r="H557" s="19"/>
      <c r="I557" s="19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19"/>
      <c r="H558" s="19"/>
      <c r="I558" s="19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19"/>
      <c r="H559" s="19"/>
      <c r="I559" s="19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19"/>
      <c r="H560" s="19"/>
      <c r="I560" s="19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19"/>
      <c r="H561" s="19"/>
      <c r="I561" s="19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19"/>
      <c r="H562" s="19"/>
      <c r="I562" s="19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19"/>
      <c r="H563" s="19"/>
      <c r="I563" s="19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19"/>
      <c r="H564" s="19"/>
      <c r="I564" s="19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19"/>
      <c r="H565" s="19"/>
      <c r="I565" s="19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19"/>
      <c r="H566" s="19"/>
      <c r="I566" s="19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19"/>
      <c r="H567" s="19"/>
      <c r="I567" s="19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19"/>
      <c r="H568" s="19"/>
      <c r="I568" s="19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19"/>
      <c r="H569" s="19"/>
      <c r="I569" s="19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19"/>
      <c r="H570" s="19"/>
      <c r="I570" s="19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19"/>
      <c r="H571" s="19"/>
      <c r="I571" s="19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19"/>
      <c r="H572" s="19"/>
      <c r="I572" s="19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19"/>
      <c r="H573" s="19"/>
      <c r="I573" s="1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19"/>
      <c r="H574" s="19"/>
      <c r="I574" s="19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19"/>
      <c r="H575" s="19"/>
      <c r="I575" s="19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19"/>
      <c r="H576" s="19"/>
      <c r="I576" s="19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19"/>
      <c r="H577" s="19"/>
      <c r="I577" s="19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19"/>
      <c r="H578" s="19"/>
      <c r="I578" s="19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19"/>
      <c r="H579" s="19"/>
      <c r="I579" s="19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19"/>
      <c r="H580" s="19"/>
      <c r="I580" s="19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19"/>
      <c r="H581" s="19"/>
      <c r="I581" s="19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19"/>
      <c r="H582" s="19"/>
      <c r="I582" s="19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19"/>
      <c r="H583" s="19"/>
      <c r="I583" s="19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19"/>
      <c r="H584" s="19"/>
      <c r="I584" s="19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19"/>
      <c r="H585" s="19"/>
      <c r="I585" s="19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19"/>
      <c r="H586" s="19"/>
      <c r="I586" s="19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19"/>
      <c r="H587" s="19"/>
      <c r="I587" s="19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19"/>
      <c r="H588" s="19"/>
      <c r="I588" s="19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19"/>
      <c r="H589" s="19"/>
      <c r="I589" s="19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19"/>
      <c r="H590" s="19"/>
      <c r="I590" s="19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19"/>
      <c r="H591" s="19"/>
      <c r="I591" s="19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19"/>
      <c r="H592" s="19"/>
      <c r="I592" s="19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19"/>
      <c r="H593" s="19"/>
      <c r="I593" s="19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19"/>
      <c r="H594" s="19"/>
      <c r="I594" s="19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19"/>
      <c r="H595" s="19"/>
      <c r="I595" s="19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19"/>
      <c r="H596" s="19"/>
      <c r="I596" s="19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19"/>
      <c r="H597" s="19"/>
      <c r="I597" s="19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19"/>
      <c r="H598" s="19"/>
      <c r="I598" s="19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19"/>
      <c r="H599" s="19"/>
      <c r="I599" s="19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19"/>
      <c r="H600" s="19"/>
      <c r="I600" s="19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19"/>
      <c r="H601" s="19"/>
      <c r="I601" s="19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19"/>
      <c r="H602" s="19"/>
      <c r="I602" s="19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19"/>
      <c r="H603" s="19"/>
      <c r="I603" s="19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19"/>
      <c r="H604" s="19"/>
      <c r="I604" s="19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19"/>
      <c r="H605" s="19"/>
      <c r="I605" s="19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19"/>
      <c r="H606" s="19"/>
      <c r="I606" s="19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19"/>
      <c r="H607" s="19"/>
      <c r="I607" s="19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19"/>
      <c r="H608" s="19"/>
      <c r="I608" s="19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19"/>
      <c r="H609" s="19"/>
      <c r="I609" s="19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19"/>
      <c r="H610" s="19"/>
      <c r="I610" s="19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19"/>
      <c r="H611" s="19"/>
      <c r="I611" s="19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19"/>
      <c r="H612" s="19"/>
      <c r="I612" s="19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19"/>
      <c r="H613" s="19"/>
      <c r="I613" s="19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19"/>
      <c r="H614" s="19"/>
      <c r="I614" s="19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19"/>
      <c r="H615" s="19"/>
      <c r="I615" s="19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19"/>
      <c r="H616" s="19"/>
      <c r="I616" s="19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19"/>
      <c r="H617" s="19"/>
      <c r="I617" s="19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19"/>
      <c r="H618" s="19"/>
      <c r="I618" s="19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19"/>
      <c r="H619" s="19"/>
      <c r="I619" s="19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19"/>
      <c r="H620" s="19"/>
      <c r="I620" s="19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19"/>
      <c r="H621" s="19"/>
      <c r="I621" s="19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19"/>
      <c r="H622" s="19"/>
      <c r="I622" s="19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19"/>
      <c r="H623" s="19"/>
      <c r="I623" s="19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19"/>
      <c r="H624" s="19"/>
      <c r="I624" s="19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19"/>
      <c r="H625" s="19"/>
      <c r="I625" s="19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19"/>
      <c r="H626" s="19"/>
      <c r="I626" s="19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19"/>
      <c r="H627" s="19"/>
      <c r="I627" s="19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19"/>
      <c r="H628" s="19"/>
      <c r="I628" s="19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19"/>
      <c r="H629" s="19"/>
      <c r="I629" s="19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19"/>
      <c r="H630" s="19"/>
      <c r="I630" s="19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19"/>
      <c r="H631" s="19"/>
      <c r="I631" s="19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19"/>
      <c r="H632" s="19"/>
      <c r="I632" s="19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19"/>
      <c r="H633" s="19"/>
      <c r="I633" s="19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19"/>
      <c r="H634" s="19"/>
      <c r="I634" s="19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19"/>
      <c r="H635" s="19"/>
      <c r="I635" s="19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19"/>
      <c r="H636" s="19"/>
      <c r="I636" s="19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19"/>
      <c r="H637" s="19"/>
      <c r="I637" s="19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19"/>
      <c r="H638" s="19"/>
      <c r="I638" s="19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19"/>
      <c r="H639" s="19"/>
      <c r="I639" s="19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19"/>
      <c r="H640" s="19"/>
      <c r="I640" s="19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19"/>
      <c r="H641" s="19"/>
      <c r="I641" s="19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19"/>
      <c r="H642" s="19"/>
      <c r="I642" s="19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19"/>
      <c r="H643" s="19"/>
      <c r="I643" s="19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19"/>
      <c r="H644" s="19"/>
      <c r="I644" s="19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19"/>
      <c r="H645" s="19"/>
      <c r="I645" s="19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19"/>
      <c r="H646" s="19"/>
      <c r="I646" s="19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19"/>
      <c r="H647" s="19"/>
      <c r="I647" s="19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19"/>
      <c r="H648" s="19"/>
      <c r="I648" s="19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19"/>
      <c r="H649" s="19"/>
      <c r="I649" s="19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19"/>
      <c r="H650" s="19"/>
      <c r="I650" s="19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19"/>
      <c r="H651" s="19"/>
      <c r="I651" s="19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19"/>
      <c r="H652" s="19"/>
      <c r="I652" s="19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19"/>
      <c r="H653" s="19"/>
      <c r="I653" s="19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19"/>
      <c r="H654" s="19"/>
      <c r="I654" s="19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19"/>
      <c r="H655" s="19"/>
      <c r="I655" s="19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19"/>
      <c r="H656" s="19"/>
      <c r="I656" s="19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19"/>
      <c r="H657" s="19"/>
      <c r="I657" s="19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19"/>
      <c r="H658" s="19"/>
      <c r="I658" s="19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19"/>
      <c r="H659" s="19"/>
      <c r="I659" s="19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19"/>
      <c r="H660" s="19"/>
      <c r="I660" s="19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19"/>
      <c r="H661" s="19"/>
      <c r="I661" s="19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19"/>
      <c r="H662" s="19"/>
      <c r="I662" s="19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19"/>
      <c r="H663" s="19"/>
      <c r="I663" s="19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19"/>
      <c r="H664" s="19"/>
      <c r="I664" s="19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19"/>
      <c r="H665" s="19"/>
      <c r="I665" s="19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19"/>
      <c r="H666" s="19"/>
      <c r="I666" s="19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19"/>
      <c r="H667" s="19"/>
      <c r="I667" s="19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19"/>
      <c r="H668" s="19"/>
      <c r="I668" s="19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19"/>
      <c r="H669" s="19"/>
      <c r="I669" s="19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19"/>
      <c r="H670" s="19"/>
      <c r="I670" s="19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19"/>
      <c r="H671" s="19"/>
      <c r="I671" s="19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19"/>
      <c r="H672" s="19"/>
      <c r="I672" s="19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19"/>
      <c r="H673" s="19"/>
      <c r="I673" s="19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19"/>
      <c r="H674" s="19"/>
      <c r="I674" s="19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19"/>
      <c r="H675" s="19"/>
      <c r="I675" s="19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19"/>
      <c r="H676" s="19"/>
      <c r="I676" s="19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19"/>
      <c r="H677" s="19"/>
      <c r="I677" s="19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19"/>
      <c r="H678" s="19"/>
      <c r="I678" s="19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19"/>
      <c r="H679" s="19"/>
      <c r="I679" s="19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19"/>
      <c r="H680" s="19"/>
      <c r="I680" s="19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19"/>
      <c r="H681" s="19"/>
      <c r="I681" s="19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19"/>
      <c r="H682" s="19"/>
      <c r="I682" s="19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19"/>
      <c r="H683" s="19"/>
      <c r="I683" s="19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19"/>
      <c r="H684" s="19"/>
      <c r="I684" s="19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19"/>
      <c r="H685" s="19"/>
      <c r="I685" s="19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19"/>
      <c r="H686" s="19"/>
      <c r="I686" s="19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19"/>
      <c r="H687" s="19"/>
      <c r="I687" s="19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19"/>
      <c r="H688" s="19"/>
      <c r="I688" s="19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19"/>
      <c r="H689" s="19"/>
      <c r="I689" s="19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19"/>
      <c r="H690" s="19"/>
      <c r="I690" s="19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19"/>
      <c r="H691" s="19"/>
      <c r="I691" s="19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19"/>
      <c r="H692" s="19"/>
      <c r="I692" s="19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19"/>
      <c r="H693" s="19"/>
      <c r="I693" s="19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19"/>
      <c r="H694" s="19"/>
      <c r="I694" s="19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19"/>
      <c r="H695" s="19"/>
      <c r="I695" s="19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19"/>
      <c r="H696" s="19"/>
      <c r="I696" s="19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19"/>
      <c r="H697" s="19"/>
      <c r="I697" s="19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19"/>
      <c r="H698" s="19"/>
      <c r="I698" s="19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19"/>
      <c r="H699" s="19"/>
      <c r="I699" s="19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19"/>
      <c r="H700" s="19"/>
      <c r="I700" s="19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19"/>
      <c r="H701" s="19"/>
      <c r="I701" s="19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19"/>
      <c r="H702" s="19"/>
      <c r="I702" s="19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19"/>
      <c r="H703" s="19"/>
      <c r="I703" s="19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19"/>
      <c r="H704" s="19"/>
      <c r="I704" s="19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19"/>
      <c r="H705" s="19"/>
      <c r="I705" s="19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19"/>
      <c r="H706" s="19"/>
      <c r="I706" s="19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19"/>
      <c r="H707" s="19"/>
      <c r="I707" s="19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19"/>
      <c r="H708" s="19"/>
      <c r="I708" s="19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19"/>
      <c r="H709" s="19"/>
      <c r="I709" s="19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19"/>
      <c r="H710" s="19"/>
      <c r="I710" s="19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19"/>
      <c r="H711" s="19"/>
      <c r="I711" s="19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19"/>
      <c r="H712" s="19"/>
      <c r="I712" s="19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19"/>
      <c r="H713" s="19"/>
      <c r="I713" s="19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19"/>
      <c r="H714" s="19"/>
      <c r="I714" s="19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19"/>
      <c r="H715" s="19"/>
      <c r="I715" s="19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19"/>
      <c r="H716" s="19"/>
      <c r="I716" s="19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19"/>
      <c r="H717" s="19"/>
      <c r="I717" s="19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19"/>
      <c r="H718" s="19"/>
      <c r="I718" s="19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19"/>
      <c r="H719" s="19"/>
      <c r="I719" s="19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19"/>
      <c r="H720" s="19"/>
      <c r="I720" s="19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19"/>
      <c r="H721" s="19"/>
      <c r="I721" s="19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19"/>
      <c r="H722" s="19"/>
      <c r="I722" s="19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19"/>
      <c r="H723" s="19"/>
      <c r="I723" s="19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19"/>
      <c r="H724" s="19"/>
      <c r="I724" s="19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19"/>
      <c r="H725" s="19"/>
      <c r="I725" s="19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19"/>
      <c r="H726" s="19"/>
      <c r="I726" s="19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19"/>
      <c r="H727" s="19"/>
      <c r="I727" s="19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19"/>
      <c r="H728" s="19"/>
      <c r="I728" s="19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19"/>
      <c r="H729" s="19"/>
      <c r="I729" s="19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19"/>
      <c r="H730" s="19"/>
      <c r="I730" s="19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19"/>
      <c r="H731" s="19"/>
      <c r="I731" s="19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19"/>
      <c r="H732" s="19"/>
      <c r="I732" s="19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19"/>
      <c r="H733" s="19"/>
      <c r="I733" s="19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19"/>
      <c r="H734" s="19"/>
      <c r="I734" s="19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19"/>
      <c r="H735" s="19"/>
      <c r="I735" s="19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19"/>
      <c r="H736" s="19"/>
      <c r="I736" s="19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19"/>
      <c r="H737" s="19"/>
      <c r="I737" s="19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19"/>
      <c r="H738" s="19"/>
      <c r="I738" s="19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19"/>
      <c r="H739" s="19"/>
      <c r="I739" s="19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19"/>
      <c r="H740" s="19"/>
      <c r="I740" s="19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19"/>
      <c r="H741" s="19"/>
      <c r="I741" s="19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19"/>
      <c r="H742" s="19"/>
      <c r="I742" s="19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19"/>
      <c r="H743" s="19"/>
      <c r="I743" s="19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19"/>
      <c r="H744" s="19"/>
      <c r="I744" s="19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19"/>
      <c r="H745" s="19"/>
      <c r="I745" s="19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19"/>
      <c r="H746" s="19"/>
      <c r="I746" s="19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19"/>
      <c r="H747" s="19"/>
      <c r="I747" s="19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19"/>
      <c r="H748" s="19"/>
      <c r="I748" s="19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19"/>
      <c r="H749" s="19"/>
      <c r="I749" s="19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19"/>
      <c r="H750" s="19"/>
      <c r="I750" s="19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19"/>
      <c r="H751" s="19"/>
      <c r="I751" s="19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19"/>
      <c r="H752" s="19"/>
      <c r="I752" s="19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19"/>
      <c r="H753" s="19"/>
      <c r="I753" s="19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19"/>
      <c r="H754" s="19"/>
      <c r="I754" s="19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19"/>
      <c r="H755" s="19"/>
      <c r="I755" s="19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19"/>
      <c r="H756" s="19"/>
      <c r="I756" s="19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19"/>
      <c r="H757" s="19"/>
      <c r="I757" s="19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19"/>
      <c r="H758" s="19"/>
      <c r="I758" s="19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19"/>
      <c r="H759" s="19"/>
      <c r="I759" s="19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19"/>
      <c r="H760" s="19"/>
      <c r="I760" s="19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19"/>
      <c r="H761" s="19"/>
      <c r="I761" s="19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19"/>
      <c r="H762" s="19"/>
      <c r="I762" s="19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19"/>
      <c r="H763" s="19"/>
      <c r="I763" s="19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19"/>
      <c r="H764" s="19"/>
      <c r="I764" s="19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19"/>
      <c r="H765" s="19"/>
      <c r="I765" s="19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19"/>
      <c r="H766" s="19"/>
      <c r="I766" s="19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19"/>
      <c r="H767" s="19"/>
      <c r="I767" s="19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19"/>
      <c r="H768" s="19"/>
      <c r="I768" s="19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19"/>
      <c r="H769" s="19"/>
      <c r="I769" s="19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19"/>
      <c r="H770" s="19"/>
      <c r="I770" s="19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19"/>
      <c r="H771" s="19"/>
      <c r="I771" s="19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19"/>
      <c r="H772" s="19"/>
      <c r="I772" s="19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19"/>
      <c r="H773" s="19"/>
      <c r="I773" s="19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19"/>
      <c r="H774" s="19"/>
      <c r="I774" s="19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19"/>
      <c r="H775" s="19"/>
      <c r="I775" s="19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19"/>
      <c r="H776" s="19"/>
      <c r="I776" s="19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19"/>
      <c r="H777" s="19"/>
      <c r="I777" s="19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19"/>
      <c r="H778" s="19"/>
      <c r="I778" s="19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19"/>
      <c r="H779" s="19"/>
      <c r="I779" s="19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19"/>
      <c r="H780" s="19"/>
      <c r="I780" s="19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19"/>
      <c r="H781" s="19"/>
      <c r="I781" s="19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19"/>
      <c r="H782" s="19"/>
      <c r="I782" s="19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19"/>
      <c r="H783" s="19"/>
      <c r="I783" s="19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19"/>
      <c r="H784" s="19"/>
      <c r="I784" s="19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19"/>
      <c r="H785" s="19"/>
      <c r="I785" s="19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19"/>
      <c r="H786" s="19"/>
      <c r="I786" s="19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19"/>
      <c r="H787" s="19"/>
      <c r="I787" s="19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19"/>
      <c r="H788" s="19"/>
      <c r="I788" s="19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19"/>
      <c r="H789" s="19"/>
      <c r="I789" s="19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19"/>
      <c r="H790" s="19"/>
      <c r="I790" s="19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19"/>
      <c r="H791" s="19"/>
      <c r="I791" s="19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19"/>
      <c r="H792" s="19"/>
      <c r="I792" s="19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19"/>
      <c r="H793" s="19"/>
      <c r="I793" s="19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19"/>
      <c r="H794" s="19"/>
      <c r="I794" s="19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19"/>
      <c r="H795" s="19"/>
      <c r="I795" s="19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19"/>
      <c r="H796" s="19"/>
      <c r="I796" s="19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19"/>
      <c r="H797" s="19"/>
      <c r="I797" s="19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19"/>
      <c r="H798" s="19"/>
      <c r="I798" s="19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19"/>
      <c r="H799" s="19"/>
      <c r="I799" s="19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19"/>
      <c r="H800" s="19"/>
      <c r="I800" s="19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19"/>
      <c r="H801" s="19"/>
      <c r="I801" s="19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19"/>
      <c r="H802" s="19"/>
      <c r="I802" s="19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19"/>
      <c r="H803" s="19"/>
      <c r="I803" s="19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19"/>
      <c r="H804" s="19"/>
      <c r="I804" s="19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19"/>
      <c r="H805" s="19"/>
      <c r="I805" s="19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19"/>
      <c r="H806" s="19"/>
      <c r="I806" s="19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19"/>
      <c r="H807" s="19"/>
      <c r="I807" s="19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19"/>
      <c r="H808" s="19"/>
      <c r="I808" s="19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19"/>
      <c r="H809" s="19"/>
      <c r="I809" s="19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19"/>
      <c r="H810" s="19"/>
      <c r="I810" s="19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19"/>
      <c r="H811" s="19"/>
      <c r="I811" s="19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19"/>
      <c r="H812" s="19"/>
      <c r="I812" s="19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19"/>
      <c r="H813" s="19"/>
      <c r="I813" s="19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19"/>
      <c r="H814" s="19"/>
      <c r="I814" s="19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19"/>
      <c r="H815" s="19"/>
      <c r="I815" s="19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19"/>
      <c r="H816" s="19"/>
      <c r="I816" s="19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19"/>
      <c r="H817" s="19"/>
      <c r="I817" s="19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19"/>
      <c r="H818" s="19"/>
      <c r="I818" s="19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19"/>
      <c r="H819" s="19"/>
      <c r="I819" s="19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19"/>
      <c r="H820" s="19"/>
      <c r="I820" s="19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19"/>
      <c r="H821" s="19"/>
      <c r="I821" s="19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19"/>
      <c r="H822" s="19"/>
      <c r="I822" s="19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19"/>
      <c r="H823" s="19"/>
      <c r="I823" s="19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19"/>
      <c r="H824" s="19"/>
      <c r="I824" s="19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19"/>
      <c r="H825" s="19"/>
      <c r="I825" s="19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19"/>
      <c r="H826" s="19"/>
      <c r="I826" s="19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19"/>
      <c r="H827" s="19"/>
      <c r="I827" s="19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19"/>
      <c r="H828" s="19"/>
      <c r="I828" s="19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19"/>
      <c r="H829" s="19"/>
      <c r="I829" s="19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19"/>
      <c r="H830" s="19"/>
      <c r="I830" s="19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19"/>
      <c r="H831" s="19"/>
      <c r="I831" s="19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19"/>
      <c r="H832" s="19"/>
      <c r="I832" s="19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19"/>
      <c r="H833" s="19"/>
      <c r="I833" s="19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19"/>
      <c r="H834" s="19"/>
      <c r="I834" s="19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19"/>
      <c r="H835" s="19"/>
      <c r="I835" s="19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19"/>
      <c r="H836" s="19"/>
      <c r="I836" s="19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19"/>
      <c r="H837" s="19"/>
      <c r="I837" s="19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19"/>
      <c r="H838" s="19"/>
      <c r="I838" s="19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19"/>
      <c r="H839" s="19"/>
      <c r="I839" s="19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19"/>
      <c r="H840" s="19"/>
      <c r="I840" s="19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19"/>
      <c r="H841" s="19"/>
      <c r="I841" s="19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19"/>
      <c r="H842" s="19"/>
      <c r="I842" s="19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19"/>
      <c r="H843" s="19"/>
      <c r="I843" s="19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19"/>
      <c r="H844" s="19"/>
      <c r="I844" s="19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19"/>
      <c r="H845" s="19"/>
      <c r="I845" s="19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19"/>
      <c r="H846" s="19"/>
      <c r="I846" s="19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19"/>
      <c r="H847" s="19"/>
      <c r="I847" s="19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19"/>
      <c r="H848" s="19"/>
      <c r="I848" s="19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19"/>
      <c r="H849" s="19"/>
      <c r="I849" s="19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19"/>
      <c r="H850" s="19"/>
      <c r="I850" s="19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19"/>
      <c r="H851" s="19"/>
      <c r="I851" s="19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19"/>
      <c r="H852" s="19"/>
      <c r="I852" s="19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19"/>
      <c r="H853" s="19"/>
      <c r="I853" s="19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19"/>
      <c r="H854" s="19"/>
      <c r="I854" s="19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19"/>
      <c r="H855" s="19"/>
      <c r="I855" s="19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19"/>
      <c r="H856" s="19"/>
      <c r="I856" s="19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19"/>
      <c r="H857" s="19"/>
      <c r="I857" s="19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19"/>
      <c r="H858" s="19"/>
      <c r="I858" s="19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19"/>
      <c r="H859" s="19"/>
      <c r="I859" s="19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19"/>
      <c r="H860" s="19"/>
      <c r="I860" s="19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19"/>
      <c r="H861" s="19"/>
      <c r="I861" s="19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19"/>
      <c r="H862" s="19"/>
      <c r="I862" s="19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19"/>
      <c r="H863" s="19"/>
      <c r="I863" s="19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19"/>
      <c r="H864" s="19"/>
      <c r="I864" s="19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19"/>
      <c r="H865" s="19"/>
      <c r="I865" s="19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19"/>
      <c r="H866" s="19"/>
      <c r="I866" s="19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19"/>
      <c r="H867" s="19"/>
      <c r="I867" s="19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19"/>
      <c r="H868" s="19"/>
      <c r="I868" s="19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19"/>
      <c r="H869" s="19"/>
      <c r="I869" s="19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19"/>
      <c r="H870" s="19"/>
      <c r="I870" s="19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19"/>
      <c r="H871" s="19"/>
      <c r="I871" s="19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19"/>
      <c r="H872" s="19"/>
      <c r="I872" s="19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19"/>
      <c r="H873" s="19"/>
      <c r="I873" s="19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19"/>
      <c r="H874" s="19"/>
      <c r="I874" s="19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19"/>
      <c r="H875" s="19"/>
      <c r="I875" s="19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19"/>
      <c r="H876" s="19"/>
      <c r="I876" s="19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19"/>
      <c r="H877" s="19"/>
      <c r="I877" s="19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19"/>
      <c r="H878" s="19"/>
      <c r="I878" s="19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19"/>
      <c r="H879" s="19"/>
      <c r="I879" s="19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19"/>
      <c r="H880" s="19"/>
      <c r="I880" s="19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19"/>
      <c r="H881" s="19"/>
      <c r="I881" s="19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19"/>
      <c r="H882" s="19"/>
      <c r="I882" s="19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19"/>
      <c r="H883" s="19"/>
      <c r="I883" s="19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19"/>
      <c r="H884" s="19"/>
      <c r="I884" s="19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19"/>
      <c r="H885" s="19"/>
      <c r="I885" s="19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19"/>
      <c r="H886" s="19"/>
      <c r="I886" s="19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19"/>
      <c r="H887" s="19"/>
      <c r="I887" s="19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19"/>
      <c r="H888" s="19"/>
      <c r="I888" s="19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19"/>
      <c r="H889" s="19"/>
      <c r="I889" s="19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19"/>
      <c r="H890" s="19"/>
      <c r="I890" s="19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19"/>
      <c r="H891" s="19"/>
      <c r="I891" s="19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19"/>
      <c r="H892" s="19"/>
      <c r="I892" s="19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19"/>
      <c r="H893" s="19"/>
      <c r="I893" s="19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19"/>
      <c r="H894" s="19"/>
      <c r="I894" s="19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19"/>
      <c r="H895" s="19"/>
      <c r="I895" s="19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19"/>
      <c r="H896" s="19"/>
      <c r="I896" s="19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19"/>
      <c r="H897" s="19"/>
      <c r="I897" s="19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19"/>
      <c r="H898" s="19"/>
      <c r="I898" s="19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19"/>
      <c r="H899" s="19"/>
      <c r="I899" s="19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19"/>
      <c r="H900" s="19"/>
      <c r="I900" s="19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19"/>
      <c r="H901" s="19"/>
      <c r="I901" s="19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19"/>
      <c r="H902" s="19"/>
      <c r="I902" s="19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19"/>
      <c r="H903" s="19"/>
      <c r="I903" s="19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19"/>
      <c r="H904" s="19"/>
      <c r="I904" s="19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19"/>
      <c r="H905" s="19"/>
      <c r="I905" s="19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19"/>
      <c r="H906" s="19"/>
      <c r="I906" s="19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19"/>
      <c r="H907" s="19"/>
      <c r="I907" s="19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19"/>
      <c r="H908" s="19"/>
      <c r="I908" s="19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19"/>
      <c r="H909" s="19"/>
      <c r="I909" s="19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19"/>
      <c r="H910" s="19"/>
      <c r="I910" s="19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19"/>
      <c r="H911" s="19"/>
      <c r="I911" s="19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19"/>
      <c r="H912" s="19"/>
      <c r="I912" s="19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19"/>
      <c r="H913" s="19"/>
      <c r="I913" s="19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19"/>
      <c r="H914" s="19"/>
      <c r="I914" s="19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19"/>
      <c r="H915" s="19"/>
      <c r="I915" s="19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19"/>
      <c r="H916" s="19"/>
      <c r="I916" s="19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19"/>
      <c r="H917" s="19"/>
      <c r="I917" s="19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19"/>
      <c r="H918" s="19"/>
      <c r="I918" s="19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19"/>
      <c r="H919" s="19"/>
      <c r="I919" s="19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19"/>
      <c r="H920" s="19"/>
      <c r="I920" s="19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19"/>
      <c r="H921" s="19"/>
      <c r="I921" s="19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19"/>
      <c r="H922" s="19"/>
      <c r="I922" s="19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19"/>
      <c r="H923" s="19"/>
      <c r="I923" s="19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19"/>
      <c r="H924" s="19"/>
      <c r="I924" s="19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19"/>
      <c r="H925" s="19"/>
      <c r="I925" s="19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19"/>
      <c r="H926" s="19"/>
      <c r="I926" s="19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19"/>
      <c r="H927" s="19"/>
      <c r="I927" s="19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19"/>
      <c r="H928" s="19"/>
      <c r="I928" s="19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19"/>
      <c r="H929" s="19"/>
      <c r="I929" s="19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19"/>
      <c r="H930" s="19"/>
      <c r="I930" s="19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19"/>
      <c r="H931" s="19"/>
      <c r="I931" s="19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19"/>
      <c r="H932" s="19"/>
      <c r="I932" s="19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19"/>
      <c r="H933" s="19"/>
      <c r="I933" s="19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19"/>
      <c r="H934" s="19"/>
      <c r="I934" s="19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19"/>
      <c r="H935" s="19"/>
      <c r="I935" s="19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19"/>
      <c r="H936" s="19"/>
      <c r="I936" s="19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19"/>
      <c r="H937" s="19"/>
      <c r="I937" s="19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19"/>
      <c r="H938" s="19"/>
      <c r="I938" s="19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19"/>
      <c r="H939" s="19"/>
      <c r="I939" s="19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19"/>
      <c r="H940" s="19"/>
      <c r="I940" s="19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19"/>
      <c r="H941" s="19"/>
      <c r="I941" s="19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19"/>
      <c r="H942" s="19"/>
      <c r="I942" s="19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19"/>
      <c r="H943" s="19"/>
      <c r="I943" s="19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19"/>
      <c r="H944" s="19"/>
      <c r="I944" s="19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19"/>
      <c r="H945" s="19"/>
      <c r="I945" s="19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19"/>
      <c r="H946" s="19"/>
      <c r="I946" s="19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19"/>
      <c r="H947" s="19"/>
      <c r="I947" s="19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19"/>
      <c r="H948" s="19"/>
      <c r="I948" s="19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19"/>
      <c r="H949" s="19"/>
      <c r="I949" s="19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19"/>
      <c r="H950" s="19"/>
      <c r="I950" s="19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19"/>
      <c r="H951" s="19"/>
      <c r="I951" s="19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19"/>
      <c r="H952" s="19"/>
      <c r="I952" s="19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19"/>
      <c r="H953" s="19"/>
      <c r="I953" s="19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19"/>
      <c r="H954" s="19"/>
      <c r="I954" s="19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19"/>
      <c r="H955" s="19"/>
      <c r="I955" s="19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19"/>
      <c r="H956" s="19"/>
      <c r="I956" s="19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19"/>
      <c r="H957" s="19"/>
      <c r="I957" s="19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19"/>
      <c r="H958" s="19"/>
      <c r="I958" s="19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19"/>
      <c r="H959" s="19"/>
      <c r="I959" s="19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19"/>
      <c r="H960" s="19"/>
      <c r="I960" s="19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19"/>
      <c r="H961" s="19"/>
      <c r="I961" s="19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19"/>
      <c r="H962" s="19"/>
      <c r="I962" s="19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19"/>
      <c r="H963" s="19"/>
      <c r="I963" s="19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19"/>
      <c r="H964" s="19"/>
      <c r="I964" s="19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19"/>
      <c r="H965" s="19"/>
      <c r="I965" s="19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19"/>
      <c r="H966" s="19"/>
      <c r="I966" s="19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19"/>
      <c r="H967" s="19"/>
      <c r="I967" s="19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19"/>
      <c r="H968" s="19"/>
      <c r="I968" s="19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19"/>
      <c r="H969" s="19"/>
      <c r="I969" s="19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19"/>
      <c r="H970" s="19"/>
      <c r="I970" s="19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19"/>
      <c r="H971" s="19"/>
      <c r="I971" s="19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19"/>
      <c r="H972" s="19"/>
      <c r="I972" s="19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19"/>
      <c r="H973" s="19"/>
      <c r="I973" s="19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19"/>
      <c r="H974" s="19"/>
      <c r="I974" s="19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19"/>
      <c r="H975" s="19"/>
      <c r="I975" s="19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19"/>
      <c r="H976" s="19"/>
      <c r="I976" s="19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19"/>
      <c r="H977" s="19"/>
      <c r="I977" s="19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19"/>
      <c r="H978" s="19"/>
      <c r="I978" s="19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19"/>
      <c r="H979" s="19"/>
      <c r="I979" s="19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19"/>
      <c r="H980" s="19"/>
      <c r="I980" s="19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19"/>
      <c r="H981" s="19"/>
      <c r="I981" s="19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19"/>
      <c r="H982" s="19"/>
      <c r="I982" s="19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19"/>
      <c r="H983" s="19"/>
      <c r="I983" s="19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19"/>
      <c r="H984" s="19"/>
      <c r="I984" s="19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19"/>
      <c r="H985" s="19"/>
      <c r="I985" s="19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19"/>
      <c r="H986" s="19"/>
      <c r="I986" s="19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19"/>
      <c r="H987" s="19"/>
      <c r="I987" s="19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19"/>
      <c r="H988" s="19"/>
      <c r="I988" s="19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19"/>
      <c r="H989" s="19"/>
      <c r="I989" s="19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19"/>
      <c r="H990" s="19"/>
      <c r="I990" s="19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19"/>
      <c r="H991" s="19"/>
      <c r="I991" s="19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19"/>
      <c r="H992" s="19"/>
      <c r="I992" s="19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19"/>
      <c r="H993" s="19"/>
      <c r="I993" s="19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19"/>
      <c r="H994" s="19"/>
      <c r="I994" s="19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19"/>
      <c r="H995" s="19"/>
      <c r="I995" s="19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19"/>
      <c r="H996" s="19"/>
      <c r="I996" s="19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19"/>
      <c r="H997" s="19"/>
      <c r="I997" s="19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19"/>
      <c r="H998" s="19"/>
      <c r="I998" s="19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19"/>
      <c r="H999" s="19"/>
      <c r="I999" s="19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19"/>
      <c r="H1000" s="19"/>
      <c r="I1000" s="19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J1"/>
  </mergeCells>
  <conditionalFormatting sqref="F3">
    <cfRule type="cellIs" dxfId="0" priority="1" operator="equal">
      <formula>"T"</formula>
    </cfRule>
  </conditionalFormatting>
  <conditionalFormatting sqref="F4:F8 F11:F18 F21">
    <cfRule type="cellIs" dxfId="0" priority="2" operator="equal">
      <formula>"T"</formula>
    </cfRule>
  </conditionalFormatting>
  <conditionalFormatting sqref="F9">
    <cfRule type="cellIs" dxfId="0" priority="3" operator="equal">
      <formula>"T"</formula>
    </cfRule>
  </conditionalFormatting>
  <conditionalFormatting sqref="G3:H9 G11:H18 G21:H21">
    <cfRule type="timePeriod" dxfId="1" priority="4" timePeriod="today"/>
  </conditionalFormatting>
  <conditionalFormatting sqref="F19:F20">
    <cfRule type="cellIs" dxfId="0" priority="5" operator="equal">
      <formula>"T"</formula>
    </cfRule>
  </conditionalFormatting>
  <conditionalFormatting sqref="G19:H20">
    <cfRule type="timePeriod" dxfId="1" priority="6" timePeriod="today"/>
  </conditionalFormatting>
  <conditionalFormatting sqref="F10">
    <cfRule type="cellIs" dxfId="0" priority="7" operator="equal">
      <formula>"T"</formula>
    </cfRule>
  </conditionalFormatting>
  <conditionalFormatting sqref="G10:H10">
    <cfRule type="timePeriod" dxfId="1" priority="8" timePeriod="today"/>
  </conditionalFormatting>
  <dataValidations>
    <dataValidation type="list" allowBlank="1" showErrorMessage="1" sqref="F3:F21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 t="s">
        <v>51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26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C3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13"/>
    <col customWidth="1" min="3" max="3" width="19.88"/>
    <col customWidth="1" min="4" max="26" width="8.63"/>
  </cols>
  <sheetData>
    <row r="1" ht="14.25" customHeight="1">
      <c r="A1" s="27" t="s">
        <v>5</v>
      </c>
      <c r="B1" s="27" t="s">
        <v>53</v>
      </c>
      <c r="C1" s="27" t="s">
        <v>54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8">
        <f t="shared" ref="A2:A45" si="1"> ROW() - 1</f>
        <v>1</v>
      </c>
      <c r="B2" s="29">
        <v>44562.0</v>
      </c>
      <c r="C2" s="30" t="s">
        <v>55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8">
        <f t="shared" si="1"/>
        <v>2</v>
      </c>
      <c r="B3" s="29">
        <v>44564.0</v>
      </c>
      <c r="C3" s="31" t="s">
        <v>56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8">
        <f t="shared" si="1"/>
        <v>3</v>
      </c>
      <c r="B4" s="32">
        <v>44588.0</v>
      </c>
      <c r="C4" s="31" t="s">
        <v>57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8">
        <f t="shared" si="1"/>
        <v>4</v>
      </c>
      <c r="B5" s="32">
        <v>44589.0</v>
      </c>
      <c r="C5" s="31" t="s">
        <v>57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8">
        <f t="shared" si="1"/>
        <v>5</v>
      </c>
      <c r="B6" s="32">
        <v>44590.0</v>
      </c>
      <c r="C6" s="31" t="s">
        <v>57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8">
        <f t="shared" si="1"/>
        <v>6</v>
      </c>
      <c r="B7" s="32">
        <v>44591.0</v>
      </c>
      <c r="C7" s="31" t="s">
        <v>57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8">
        <f t="shared" si="1"/>
        <v>7</v>
      </c>
      <c r="B8" s="32">
        <v>44592.0</v>
      </c>
      <c r="C8" s="31" t="s">
        <v>57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8">
        <f t="shared" si="1"/>
        <v>8</v>
      </c>
      <c r="B9" s="32">
        <v>44593.0</v>
      </c>
      <c r="C9" s="31" t="s">
        <v>57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8">
        <f t="shared" si="1"/>
        <v>9</v>
      </c>
      <c r="B10" s="32">
        <v>44594.0</v>
      </c>
      <c r="C10" s="31" t="s">
        <v>57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8">
        <f t="shared" si="1"/>
        <v>10</v>
      </c>
      <c r="B11" s="32">
        <v>44595.0</v>
      </c>
      <c r="C11" s="31" t="s">
        <v>57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8">
        <f t="shared" si="1"/>
        <v>11</v>
      </c>
      <c r="B12" s="32">
        <v>44596.0</v>
      </c>
      <c r="C12" s="31" t="s">
        <v>57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8">
        <f t="shared" si="1"/>
        <v>12</v>
      </c>
      <c r="B13" s="32">
        <v>44597.0</v>
      </c>
      <c r="C13" s="3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8">
        <f t="shared" si="1"/>
        <v>13</v>
      </c>
      <c r="B14" s="32">
        <v>44598.0</v>
      </c>
      <c r="C14" s="31" t="s">
        <v>57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8">
        <f t="shared" si="1"/>
        <v>14</v>
      </c>
      <c r="B15" s="32">
        <v>44599.0</v>
      </c>
      <c r="C15" s="31" t="s">
        <v>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8">
        <f t="shared" si="1"/>
        <v>15</v>
      </c>
      <c r="B16" s="32">
        <v>44600.0</v>
      </c>
      <c r="C16" s="31" t="s">
        <v>57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8">
        <f t="shared" si="1"/>
        <v>16</v>
      </c>
      <c r="B17" s="32">
        <v>44601.0</v>
      </c>
      <c r="C17" s="31" t="s">
        <v>57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8">
        <f t="shared" si="1"/>
        <v>17</v>
      </c>
      <c r="B18" s="32">
        <v>44602.0</v>
      </c>
      <c r="C18" s="31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8">
        <f t="shared" si="1"/>
        <v>18</v>
      </c>
      <c r="B19" s="32">
        <v>44661.0</v>
      </c>
      <c r="C19" s="31" t="s">
        <v>58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8">
        <f t="shared" si="1"/>
        <v>19</v>
      </c>
      <c r="B20" s="32">
        <v>44681.0</v>
      </c>
      <c r="C20" s="31" t="s">
        <v>59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8">
        <f t="shared" si="1"/>
        <v>20</v>
      </c>
      <c r="B21" s="32">
        <v>44682.0</v>
      </c>
      <c r="C21" s="31" t="s">
        <v>60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8">
        <f t="shared" si="1"/>
        <v>21</v>
      </c>
      <c r="B22" s="32">
        <v>44805.0</v>
      </c>
      <c r="C22" s="31" t="s">
        <v>61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8">
        <f t="shared" si="1"/>
        <v>22</v>
      </c>
      <c r="B23" s="32">
        <v>44806.0</v>
      </c>
      <c r="C23" s="31" t="s">
        <v>62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8">
        <f t="shared" si="1"/>
        <v>23</v>
      </c>
      <c r="B24" s="29">
        <v>44927.0</v>
      </c>
      <c r="C24" s="30" t="s">
        <v>63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8">
        <f t="shared" si="1"/>
        <v>24</v>
      </c>
      <c r="B25" s="29">
        <v>44928.0</v>
      </c>
      <c r="C25" s="31" t="s">
        <v>64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8">
        <f t="shared" si="1"/>
        <v>25</v>
      </c>
      <c r="B26" s="33">
        <v>44942.0</v>
      </c>
      <c r="C26" s="31" t="s">
        <v>65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8">
        <f t="shared" si="1"/>
        <v>26</v>
      </c>
      <c r="B27" s="33">
        <v>44943.0</v>
      </c>
      <c r="C27" s="31" t="s">
        <v>65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8">
        <f t="shared" si="1"/>
        <v>27</v>
      </c>
      <c r="B28" s="33">
        <v>44944.0</v>
      </c>
      <c r="C28" s="31" t="s">
        <v>65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8">
        <f t="shared" si="1"/>
        <v>28</v>
      </c>
      <c r="B29" s="33">
        <v>44945.0</v>
      </c>
      <c r="C29" s="31" t="s">
        <v>65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8">
        <f t="shared" si="1"/>
        <v>29</v>
      </c>
      <c r="B30" s="33">
        <v>44946.0</v>
      </c>
      <c r="C30" s="31" t="s">
        <v>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8">
        <f t="shared" si="1"/>
        <v>30</v>
      </c>
      <c r="B31" s="33">
        <v>44947.0</v>
      </c>
      <c r="C31" s="31" t="s">
        <v>65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8">
        <f t="shared" si="1"/>
        <v>31</v>
      </c>
      <c r="B32" s="33">
        <v>44948.0</v>
      </c>
      <c r="C32" s="31" t="s">
        <v>65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8">
        <f t="shared" si="1"/>
        <v>32</v>
      </c>
      <c r="B33" s="33">
        <v>44949.0</v>
      </c>
      <c r="C33" s="31" t="s">
        <v>65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8">
        <f t="shared" si="1"/>
        <v>33</v>
      </c>
      <c r="B34" s="33">
        <v>44950.0</v>
      </c>
      <c r="C34" s="31" t="s">
        <v>65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8">
        <f t="shared" si="1"/>
        <v>34</v>
      </c>
      <c r="B35" s="33">
        <v>44951.0</v>
      </c>
      <c r="C35" s="31" t="s">
        <v>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8">
        <f t="shared" si="1"/>
        <v>35</v>
      </c>
      <c r="B36" s="33">
        <v>44952.0</v>
      </c>
      <c r="C36" s="31" t="s">
        <v>65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8">
        <f t="shared" si="1"/>
        <v>36</v>
      </c>
      <c r="B37" s="33">
        <v>44953.0</v>
      </c>
      <c r="C37" s="31" t="s">
        <v>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8">
        <f t="shared" si="1"/>
        <v>37</v>
      </c>
      <c r="B38" s="33">
        <v>44954.0</v>
      </c>
      <c r="C38" s="31" t="s">
        <v>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8">
        <f t="shared" si="1"/>
        <v>38</v>
      </c>
      <c r="B39" s="33">
        <v>44955.0</v>
      </c>
      <c r="C39" s="31" t="s">
        <v>65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8">
        <f t="shared" si="1"/>
        <v>39</v>
      </c>
      <c r="B40" s="33">
        <v>44956.0</v>
      </c>
      <c r="C40" s="31" t="s">
        <v>65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8">
        <f t="shared" si="1"/>
        <v>40</v>
      </c>
      <c r="B41" s="33">
        <v>45045.0</v>
      </c>
      <c r="C41" s="31" t="s">
        <v>58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8">
        <f t="shared" si="1"/>
        <v>41</v>
      </c>
      <c r="B42" s="33">
        <v>45046.0</v>
      </c>
      <c r="C42" s="31" t="s">
        <v>59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8">
        <f t="shared" si="1"/>
        <v>42</v>
      </c>
      <c r="B43" s="33">
        <v>45047.0</v>
      </c>
      <c r="C43" s="31" t="s">
        <v>60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8">
        <f t="shared" si="1"/>
        <v>43</v>
      </c>
      <c r="B44" s="33">
        <v>45048.0</v>
      </c>
      <c r="C44" s="31" t="s">
        <v>66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8">
        <f t="shared" si="1"/>
        <v>44</v>
      </c>
      <c r="B45" s="33">
        <v>45171.0</v>
      </c>
      <c r="C45" s="31" t="s">
        <v>62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25"/>
    <col customWidth="1" min="3" max="3" width="9.38"/>
    <col customWidth="1" min="4" max="5" width="9.75"/>
    <col customWidth="1" min="6" max="6" width="10.88"/>
    <col customWidth="1" min="7" max="26" width="9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4" t="s">
        <v>6</v>
      </c>
      <c r="C2" s="34" t="s">
        <v>11</v>
      </c>
      <c r="D2" s="34" t="s">
        <v>12</v>
      </c>
      <c r="E2" s="34" t="s">
        <v>67</v>
      </c>
      <c r="F2" s="34" t="s">
        <v>68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69</v>
      </c>
      <c r="C3" s="25">
        <v>44445.0</v>
      </c>
      <c r="D3" s="25">
        <v>44445.0</v>
      </c>
      <c r="E3" s="25"/>
      <c r="F3" s="2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4" t="s">
        <v>70</v>
      </c>
      <c r="C4" s="25">
        <v>44445.0</v>
      </c>
      <c r="D4" s="25">
        <v>44445.0</v>
      </c>
      <c r="E4" s="25"/>
      <c r="F4" s="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 t="s">
        <v>71</v>
      </c>
      <c r="C5" s="25">
        <v>44446.0</v>
      </c>
      <c r="D5" s="25">
        <v>44446.0</v>
      </c>
      <c r="E5" s="25">
        <f> D5 + 1</f>
        <v>44447</v>
      </c>
      <c r="F5" s="25">
        <f> C10 - 2</f>
        <v>44447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72</v>
      </c>
      <c r="C6" s="25">
        <v>44447.0</v>
      </c>
      <c r="D6" s="25">
        <v>44447.0</v>
      </c>
      <c r="E6" s="25"/>
      <c r="F6" s="2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4" t="s">
        <v>73</v>
      </c>
      <c r="C7" s="25">
        <v>44448.0</v>
      </c>
      <c r="D7" s="25">
        <v>44448.0</v>
      </c>
      <c r="E7" s="25"/>
      <c r="F7" s="2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4" t="s">
        <v>74</v>
      </c>
      <c r="C8" s="25">
        <v>44448.0</v>
      </c>
      <c r="D8" s="25">
        <v>44448.0</v>
      </c>
      <c r="E8" s="25">
        <f> D8 + 1</f>
        <v>44449</v>
      </c>
      <c r="F8" s="25">
        <f> C11 - 2</f>
        <v>44450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75</v>
      </c>
      <c r="C9" s="25">
        <v>44449.0</v>
      </c>
      <c r="D9" s="25">
        <v>44449.0</v>
      </c>
      <c r="E9" s="25"/>
      <c r="F9" s="2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4" t="s">
        <v>76</v>
      </c>
      <c r="C10" s="25">
        <v>44449.0</v>
      </c>
      <c r="D10" s="25">
        <v>44449.0</v>
      </c>
      <c r="E10" s="25">
        <f> D10 + 1</f>
        <v>44450</v>
      </c>
      <c r="F10" s="25">
        <f> C16 - 2</f>
        <v>44454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77</v>
      </c>
      <c r="C11" s="25">
        <v>44452.0</v>
      </c>
      <c r="D11" s="25">
        <v>44452.0</v>
      </c>
      <c r="E11" s="25"/>
      <c r="F11" s="2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4" t="s">
        <v>78</v>
      </c>
      <c r="C12" s="25">
        <v>44453.0</v>
      </c>
      <c r="D12" s="25">
        <v>44453.0</v>
      </c>
      <c r="E12" s="25"/>
      <c r="F12" s="2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4" t="s">
        <v>79</v>
      </c>
      <c r="C13" s="25">
        <v>44453.0</v>
      </c>
      <c r="D13" s="25">
        <v>44453.0</v>
      </c>
      <c r="E13" s="25">
        <f>C13</f>
        <v>44453</v>
      </c>
      <c r="F13" s="25">
        <f>C13</f>
        <v>44453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4" t="s">
        <v>80</v>
      </c>
      <c r="C14" s="25">
        <v>44454.0</v>
      </c>
      <c r="D14" s="25">
        <v>44455.0</v>
      </c>
      <c r="E14" s="25"/>
      <c r="F14" s="2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4" t="s">
        <v>81</v>
      </c>
      <c r="C15" s="25">
        <v>44456.0</v>
      </c>
      <c r="D15" s="25">
        <v>44456.0</v>
      </c>
      <c r="E15" s="25"/>
      <c r="F15" s="2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4" t="s">
        <v>82</v>
      </c>
      <c r="C16" s="25">
        <v>44456.0</v>
      </c>
      <c r="D16" s="25">
        <v>44456.0</v>
      </c>
      <c r="E16" s="25"/>
      <c r="F16" s="2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4" t="s">
        <v>83</v>
      </c>
      <c r="C17" s="25">
        <v>44459.0</v>
      </c>
      <c r="D17" s="25">
        <v>44459.0</v>
      </c>
      <c r="E17" s="25"/>
      <c r="F17" s="2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4" t="s">
        <v>84</v>
      </c>
      <c r="C18" s="25">
        <v>44459.0</v>
      </c>
      <c r="D18" s="25">
        <v>44459.0</v>
      </c>
      <c r="E18" s="25"/>
      <c r="F18" s="2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 t="s">
        <v>85</v>
      </c>
      <c r="C19" s="25">
        <v>44460.0</v>
      </c>
      <c r="D19" s="25">
        <v>44460.0</v>
      </c>
      <c r="E19" s="25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4" t="s">
        <v>86</v>
      </c>
      <c r="C20" s="25">
        <v>44461.0</v>
      </c>
      <c r="D20" s="25">
        <v>44461.0</v>
      </c>
      <c r="E20" s="25"/>
      <c r="F20" s="2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F3:F19">
    <cfRule type="expression" dxfId="0" priority="1">
      <formula>$D3="T"</formula>
    </cfRule>
  </conditionalFormatting>
  <conditionalFormatting sqref="B3:E19">
    <cfRule type="expression" dxfId="0" priority="2">
      <formula>$D3="T"</formula>
    </cfRule>
  </conditionalFormatting>
  <conditionalFormatting sqref="F20">
    <cfRule type="expression" dxfId="0" priority="3">
      <formula>$D20="T"</formula>
    </cfRule>
  </conditionalFormatting>
  <conditionalFormatting sqref="B20:E20">
    <cfRule type="expression" dxfId="0" priority="4">
      <formula>$D20="T"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