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00"/>
  </bookViews>
  <sheets>
    <sheet name="Hoja1" sheetId="1" r:id="rId1"/>
  </sheets>
  <definedNames>
    <definedName name="_xlchart.v1.0" hidden="1">Hoja1!$B$4:$B$11</definedName>
    <definedName name="_xlchart.v1.1" hidden="1">Hoja1!$C$3</definedName>
    <definedName name="_xlchart.v1.2" hidden="1">Hoja1!$C$4:$C$11</definedName>
    <definedName name="_xlchart.v1.3" hidden="1">Hoja1!$E$3</definedName>
    <definedName name="_xlchart.v1.4" hidden="1">Hoja1!$E$4:$E$11</definedName>
    <definedName name="_xlchart.v1.5" hidden="1">Hoja1!$B$4:$B$11</definedName>
    <definedName name="_xlchart.v1.6" hidden="1">Hoja1!$C$3</definedName>
    <definedName name="_xlchart.v1.7" hidden="1">Hoja1!$C$4:$C$11</definedName>
    <definedName name="_xlchart.v1.8" hidden="1">Hoja1!$E$3</definedName>
    <definedName name="_xlchart.v1.9" hidden="1">Hoja1!$E$4:$E$11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D5" i="1"/>
  <c r="D6" i="1"/>
  <c r="D7" i="1"/>
  <c r="D8" i="1"/>
  <c r="D9" i="1"/>
  <c r="D10" i="1"/>
  <c r="D11" i="1"/>
  <c r="D4" i="1"/>
  <c r="C12" i="1"/>
</calcChain>
</file>

<file path=xl/sharedStrings.xml><?xml version="1.0" encoding="utf-8"?>
<sst xmlns="http://schemas.openxmlformats.org/spreadsheetml/2006/main" count="12" uniqueCount="12">
  <si>
    <t>falla compresor</t>
  </si>
  <si>
    <t>Puerta no cierra hermeticamente</t>
  </si>
  <si>
    <t>No produce cubos de hielo</t>
  </si>
  <si>
    <t>Fuga de agua en mangueras</t>
  </si>
  <si>
    <t>Manijas Rotas</t>
  </si>
  <si>
    <t>Bisagras vencidas</t>
  </si>
  <si>
    <t>Soportes de charolas rotos</t>
  </si>
  <si>
    <t>otros problemas</t>
  </si>
  <si>
    <t>tipo de quejas</t>
  </si>
  <si>
    <t>N° de quejas</t>
  </si>
  <si>
    <t>Frec relativa</t>
  </si>
  <si>
    <t>frec rel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</si>
</sst>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N° de quejas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Hoja1!$B$4:$B$11</c:f>
              <c:strCache>
                <c:ptCount val="8"/>
                <c:pt idx="0">
                  <c:v>Fuga de agua en mangueras</c:v>
                </c:pt>
                <c:pt idx="1">
                  <c:v>Manijas Rotas</c:v>
                </c:pt>
                <c:pt idx="2">
                  <c:v>Puerta no cierra hermeticamente</c:v>
                </c:pt>
                <c:pt idx="3">
                  <c:v>Bisagras vencidas</c:v>
                </c:pt>
                <c:pt idx="4">
                  <c:v>No produce cubos de hielo</c:v>
                </c:pt>
                <c:pt idx="5">
                  <c:v>Soportes de charolas rotos</c:v>
                </c:pt>
                <c:pt idx="6">
                  <c:v>falla compresor</c:v>
                </c:pt>
                <c:pt idx="7">
                  <c:v>otros problemas</c:v>
                </c:pt>
              </c:strCache>
            </c:strRef>
          </c:cat>
          <c:val>
            <c:numRef>
              <c:f>Hoja1!$C$4:$C$11</c:f>
              <c:numCache>
                <c:formatCode>General</c:formatCode>
                <c:ptCount val="8"/>
                <c:pt idx="0">
                  <c:v>25</c:v>
                </c:pt>
                <c:pt idx="1">
                  <c:v>18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C-4139-BED9-C4C79D565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0222319"/>
        <c:axId val="190211087"/>
      </c:barChart>
      <c:lineChart>
        <c:grouping val="standard"/>
        <c:varyColors val="0"/>
        <c:ser>
          <c:idx val="1"/>
          <c:order val="1"/>
          <c:tx>
            <c:strRef>
              <c:f>Hoja1!$E$3</c:f>
              <c:strCache>
                <c:ptCount val="1"/>
                <c:pt idx="0">
                  <c:v>frec rel 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Hoja1!$B$4:$B$11</c:f>
              <c:strCache>
                <c:ptCount val="8"/>
                <c:pt idx="0">
                  <c:v>Fuga de agua en mangueras</c:v>
                </c:pt>
                <c:pt idx="1">
                  <c:v>Manijas Rotas</c:v>
                </c:pt>
                <c:pt idx="2">
                  <c:v>Puerta no cierra hermeticamente</c:v>
                </c:pt>
                <c:pt idx="3">
                  <c:v>Bisagras vencidas</c:v>
                </c:pt>
                <c:pt idx="4">
                  <c:v>No produce cubos de hielo</c:v>
                </c:pt>
                <c:pt idx="5">
                  <c:v>Soportes de charolas rotos</c:v>
                </c:pt>
                <c:pt idx="6">
                  <c:v>falla compresor</c:v>
                </c:pt>
                <c:pt idx="7">
                  <c:v>otros problemas</c:v>
                </c:pt>
              </c:strCache>
            </c:strRef>
          </c:cat>
          <c:val>
            <c:numRef>
              <c:f>Hoja1!$E$4:$E$11</c:f>
              <c:numCache>
                <c:formatCode>0.00</c:formatCode>
                <c:ptCount val="8"/>
                <c:pt idx="0">
                  <c:v>37.878787878787875</c:v>
                </c:pt>
                <c:pt idx="1">
                  <c:v>65.151515151515142</c:v>
                </c:pt>
                <c:pt idx="2">
                  <c:v>75.757575757575751</c:v>
                </c:pt>
                <c:pt idx="3">
                  <c:v>83.333333333333329</c:v>
                </c:pt>
                <c:pt idx="4">
                  <c:v>89.393939393939391</c:v>
                </c:pt>
                <c:pt idx="5">
                  <c:v>93.939393939393938</c:v>
                </c:pt>
                <c:pt idx="6">
                  <c:v>96.969696969696969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8C-4139-BED9-C4C79D565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940767"/>
        <c:axId val="256949087"/>
      </c:lineChart>
      <c:catAx>
        <c:axId val="19022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11087"/>
        <c:crosses val="autoZero"/>
        <c:auto val="1"/>
        <c:lblAlgn val="ctr"/>
        <c:lblOffset val="100"/>
        <c:noMultiLvlLbl val="0"/>
      </c:catAx>
      <c:valAx>
        <c:axId val="19021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22319"/>
        <c:crosses val="autoZero"/>
        <c:crossBetween val="between"/>
      </c:valAx>
      <c:valAx>
        <c:axId val="256949087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40767"/>
        <c:crosses val="max"/>
        <c:crossBetween val="between"/>
      </c:valAx>
      <c:catAx>
        <c:axId val="2569407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694908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9F53904C-3F43-405E-93BB-935478D5174D}" formatIdx="0">
          <cx:tx>
            <cx:txData>
              <cx:f>_xlchart.v1.6</cx:f>
              <cx:v>N° de quejas</cx:v>
            </cx:txData>
          </cx:tx>
          <cx:dataId val="0"/>
          <cx:layoutPr>
            <cx:aggregation/>
          </cx:layoutPr>
          <cx:axisId val="1"/>
        </cx:series>
        <cx:series layoutId="clusteredColumn" hidden="1" uniqueId="{7F088F3F-FB9D-4665-81C8-8F0B1E48918E}" formatIdx="2">
          <cx:tx>
            <cx:txData>
              <cx:f>_xlchart.v1.8</cx:f>
              <cx:v>frec rel acum</cx:v>
            </cx:txData>
          </cx:tx>
          <cx:dataId val="1"/>
          <cx:layoutPr>
            <cx:aggregation/>
          </cx:layoutPr>
          <cx:axisId val="1"/>
        </cx:series>
        <cx:series layoutId="paretoLine" ownerIdx="0" uniqueId="{D262E4C9-9839-4FA1-8D8F-0E956E8F8484}" formatIdx="1">
          <cx:axisId val="2"/>
        </cx:series>
        <cx:series layoutId="paretoLine" ownerIdx="1" uniqueId="{8279262D-2172-4CA6-BA25-5C808274155E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133350</xdr:rowOff>
    </xdr:from>
    <xdr:to>
      <xdr:col>13</xdr:col>
      <xdr:colOff>581025</xdr:colOff>
      <xdr:row>28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752474</xdr:colOff>
      <xdr:row>11</xdr:row>
      <xdr:rowOff>161924</xdr:rowOff>
    </xdr:from>
    <xdr:to>
      <xdr:col>5</xdr:col>
      <xdr:colOff>533399</xdr:colOff>
      <xdr:row>27</xdr:row>
      <xdr:rowOff>209549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topLeftCell="A2" workbookViewId="0">
      <selection activeCell="I8" sqref="I8"/>
    </sheetView>
  </sheetViews>
  <sheetFormatPr baseColWidth="10" defaultRowHeight="17.25" customHeight="1" x14ac:dyDescent="0.25"/>
  <cols>
    <col min="2" max="2" width="30.7109375" bestFit="1" customWidth="1"/>
    <col min="3" max="3" width="12.140625" bestFit="1" customWidth="1"/>
    <col min="4" max="4" width="11.85546875" bestFit="1" customWidth="1"/>
    <col min="5" max="5" width="12.42578125" bestFit="1" customWidth="1"/>
  </cols>
  <sheetData>
    <row r="3" spans="2:5" ht="17.25" customHeight="1" x14ac:dyDescent="0.25">
      <c r="B3" s="3" t="s">
        <v>8</v>
      </c>
      <c r="C3" s="3" t="s">
        <v>9</v>
      </c>
      <c r="D3" s="3" t="s">
        <v>10</v>
      </c>
      <c r="E3" s="3" t="s">
        <v>11</v>
      </c>
    </row>
    <row r="4" spans="2:5" ht="17.25" customHeight="1" x14ac:dyDescent="0.25">
      <c r="B4" s="1" t="s">
        <v>3</v>
      </c>
      <c r="C4" s="2">
        <v>25</v>
      </c>
      <c r="D4" s="5">
        <f>+C4/$C$12*100</f>
        <v>37.878787878787875</v>
      </c>
      <c r="E4" s="5">
        <f>+D4</f>
        <v>37.878787878787875</v>
      </c>
    </row>
    <row r="5" spans="2:5" ht="17.25" customHeight="1" x14ac:dyDescent="0.25">
      <c r="B5" s="1" t="s">
        <v>4</v>
      </c>
      <c r="C5" s="2">
        <v>18</v>
      </c>
      <c r="D5" s="5">
        <f t="shared" ref="D5:D11" si="0">+C5/$C$12*100</f>
        <v>27.27272727272727</v>
      </c>
      <c r="E5" s="5">
        <f>+E4+D5</f>
        <v>65.151515151515142</v>
      </c>
    </row>
    <row r="6" spans="2:5" ht="17.25" customHeight="1" x14ac:dyDescent="0.25">
      <c r="B6" s="1" t="s">
        <v>1</v>
      </c>
      <c r="C6" s="2">
        <v>7</v>
      </c>
      <c r="D6" s="5">
        <f t="shared" si="0"/>
        <v>10.606060606060606</v>
      </c>
      <c r="E6" s="5">
        <f>+E5+D6</f>
        <v>75.757575757575751</v>
      </c>
    </row>
    <row r="7" spans="2:5" ht="17.25" customHeight="1" x14ac:dyDescent="0.25">
      <c r="B7" s="1" t="s">
        <v>5</v>
      </c>
      <c r="C7" s="2">
        <v>5</v>
      </c>
      <c r="D7" s="5">
        <f t="shared" si="0"/>
        <v>7.5757575757575761</v>
      </c>
      <c r="E7" s="5">
        <f>+E6+D7</f>
        <v>83.333333333333329</v>
      </c>
    </row>
    <row r="8" spans="2:5" ht="17.25" customHeight="1" x14ac:dyDescent="0.25">
      <c r="B8" s="1" t="s">
        <v>2</v>
      </c>
      <c r="C8" s="2">
        <v>4</v>
      </c>
      <c r="D8" s="5">
        <f t="shared" si="0"/>
        <v>6.0606060606060606</v>
      </c>
      <c r="E8" s="5">
        <f>+E7+D8</f>
        <v>89.393939393939391</v>
      </c>
    </row>
    <row r="9" spans="2:5" ht="17.25" customHeight="1" x14ac:dyDescent="0.25">
      <c r="B9" s="1" t="s">
        <v>6</v>
      </c>
      <c r="C9" s="2">
        <v>3</v>
      </c>
      <c r="D9" s="5">
        <f t="shared" si="0"/>
        <v>4.5454545454545459</v>
      </c>
      <c r="E9" s="5">
        <f>+E8+D9</f>
        <v>93.939393939393938</v>
      </c>
    </row>
    <row r="10" spans="2:5" ht="17.25" customHeight="1" x14ac:dyDescent="0.25">
      <c r="B10" s="1" t="s">
        <v>0</v>
      </c>
      <c r="C10" s="2">
        <v>2</v>
      </c>
      <c r="D10" s="5">
        <f t="shared" si="0"/>
        <v>3.0303030303030303</v>
      </c>
      <c r="E10" s="5">
        <f>+E9+D10</f>
        <v>96.969696969696969</v>
      </c>
    </row>
    <row r="11" spans="2:5" ht="17.25" customHeight="1" x14ac:dyDescent="0.25">
      <c r="B11" s="1" t="s">
        <v>7</v>
      </c>
      <c r="C11" s="2">
        <v>2</v>
      </c>
      <c r="D11" s="5">
        <f t="shared" si="0"/>
        <v>3.0303030303030303</v>
      </c>
      <c r="E11" s="5">
        <f>+E10+D11</f>
        <v>100</v>
      </c>
    </row>
    <row r="12" spans="2:5" ht="17.25" customHeight="1" x14ac:dyDescent="0.25">
      <c r="C12" s="4">
        <f>SUM(C4:C11)</f>
        <v>66</v>
      </c>
    </row>
  </sheetData>
  <sortState ref="B4:C11">
    <sortCondition descending="1" ref="C4:C1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2019-12-19T01:15:13Z</dcterms:created>
  <dcterms:modified xsi:type="dcterms:W3CDTF">2019-12-19T02:33:31Z</dcterms:modified>
</cp:coreProperties>
</file>