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880" windowHeight="7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1" i="1"/>
  <c r="H51"/>
  <c r="G51"/>
  <c r="I53" l="1"/>
</calcChain>
</file>

<file path=xl/sharedStrings.xml><?xml version="1.0" encoding="utf-8"?>
<sst xmlns="http://schemas.openxmlformats.org/spreadsheetml/2006/main" count="239" uniqueCount="144">
  <si>
    <t xml:space="preserve">MCU </t>
    <phoneticPr fontId="1" type="noConversion"/>
  </si>
  <si>
    <t>WIFI</t>
    <phoneticPr fontId="1" type="noConversion"/>
  </si>
  <si>
    <t>ESP-12E</t>
  </si>
  <si>
    <t>TFT-LCD</t>
    <phoneticPr fontId="1" type="noConversion"/>
  </si>
  <si>
    <t>ST7735 호환</t>
    <phoneticPr fontId="1" type="noConversion"/>
  </si>
  <si>
    <t>KY-023</t>
    <phoneticPr fontId="1" type="noConversion"/>
  </si>
  <si>
    <t>피에조 부저</t>
    <phoneticPr fontId="1" type="noConversion"/>
  </si>
  <si>
    <t>목줄</t>
    <phoneticPr fontId="1" type="noConversion"/>
  </si>
  <si>
    <t>스위치</t>
    <phoneticPr fontId="1" type="noConversion"/>
  </si>
  <si>
    <t>Tact switch</t>
    <phoneticPr fontId="1" type="noConversion"/>
  </si>
  <si>
    <t>MCP73781</t>
    <phoneticPr fontId="1" type="noConversion"/>
  </si>
  <si>
    <t>SLIDE SWITCH (충전용)</t>
    <phoneticPr fontId="1" type="noConversion"/>
  </si>
  <si>
    <t>USB</t>
    <phoneticPr fontId="1" type="noConversion"/>
  </si>
  <si>
    <t>다이오드</t>
    <phoneticPr fontId="1" type="noConversion"/>
  </si>
  <si>
    <t>B340A</t>
    <phoneticPr fontId="1" type="noConversion"/>
  </si>
  <si>
    <t>SMD TYPE</t>
    <phoneticPr fontId="1" type="noConversion"/>
  </si>
  <si>
    <t>합계</t>
    <phoneticPr fontId="1" type="noConversion"/>
  </si>
  <si>
    <t>http://bit.ly/1Y0Kwdy</t>
    <phoneticPr fontId="1" type="noConversion"/>
  </si>
  <si>
    <t>http://bit.ly/24hznVF</t>
    <phoneticPr fontId="1" type="noConversion"/>
  </si>
  <si>
    <t>ATMEGA32U4</t>
    <phoneticPr fontId="1" type="noConversion"/>
  </si>
  <si>
    <t>http://bit.ly/1sphjNz</t>
    <phoneticPr fontId="1" type="noConversion"/>
  </si>
  <si>
    <t>http://bit.ly/1Xbbxw0</t>
    <phoneticPr fontId="1" type="noConversion"/>
  </si>
  <si>
    <t>http://bit.ly/20Rgckx</t>
    <phoneticPr fontId="1" type="noConversion"/>
  </si>
  <si>
    <t>http://bit.ly/1Ur7IyD</t>
    <phoneticPr fontId="1" type="noConversion"/>
  </si>
  <si>
    <t>http://bit.ly/1RT7o7r</t>
    <phoneticPr fontId="1" type="noConversion"/>
  </si>
  <si>
    <t>10pcs x 21개</t>
    <phoneticPr fontId="1" type="noConversion"/>
  </si>
  <si>
    <t>210개</t>
    <phoneticPr fontId="1" type="noConversion"/>
  </si>
  <si>
    <t>http://bit.ly/1U4exYg</t>
    <phoneticPr fontId="1" type="noConversion"/>
  </si>
  <si>
    <t>http://bit.ly/1UamMhJ</t>
    <phoneticPr fontId="1" type="noConversion"/>
  </si>
  <si>
    <t>http://bit.ly/1Y9wNBw</t>
  </si>
  <si>
    <t>100pcs x 5개</t>
    <phoneticPr fontId="1" type="noConversion"/>
  </si>
  <si>
    <t>저항</t>
    <phoneticPr fontId="1" type="noConversion"/>
  </si>
  <si>
    <t>4.7uF</t>
    <phoneticPr fontId="1" type="noConversion"/>
  </si>
  <si>
    <t>0.1uF(100nF)</t>
    <phoneticPr fontId="1" type="noConversion"/>
  </si>
  <si>
    <t>1uF</t>
    <phoneticPr fontId="1" type="noConversion"/>
  </si>
  <si>
    <t>470pF</t>
    <phoneticPr fontId="1" type="noConversion"/>
  </si>
  <si>
    <t>핀</t>
    <phoneticPr fontId="1" type="noConversion"/>
  </si>
  <si>
    <t>핀 커넥터 8</t>
    <phoneticPr fontId="1" type="noConversion"/>
  </si>
  <si>
    <t> $ 7.77</t>
  </si>
  <si>
    <t> $ 26.60</t>
  </si>
  <si>
    <t>LiPo 3.7V 1500mAh</t>
    <phoneticPr fontId="1" type="noConversion"/>
  </si>
  <si>
    <t>배송완료</t>
    <phoneticPr fontId="1" type="noConversion"/>
  </si>
  <si>
    <t>74HC595D</t>
  </si>
  <si>
    <t>http://goo.gl/MGPy3l</t>
    <phoneticPr fontId="1" type="noConversion"/>
  </si>
  <si>
    <t>10k</t>
    <phoneticPr fontId="1" type="noConversion"/>
  </si>
  <si>
    <t>250개</t>
    <phoneticPr fontId="1" type="noConversion"/>
  </si>
  <si>
    <t>300개</t>
    <phoneticPr fontId="1" type="noConversion"/>
  </si>
  <si>
    <t>500개</t>
    <phoneticPr fontId="1" type="noConversion"/>
  </si>
  <si>
    <t>220개</t>
    <phoneticPr fontId="1" type="noConversion"/>
  </si>
  <si>
    <t>210개</t>
    <phoneticPr fontId="1" type="noConversion"/>
  </si>
  <si>
    <t>600개</t>
    <phoneticPr fontId="1" type="noConversion"/>
  </si>
  <si>
    <t>1000개</t>
    <phoneticPr fontId="1" type="noConversion"/>
  </si>
  <si>
    <t>http://goo.gl/hWQtdl</t>
    <phoneticPr fontId="1" type="noConversion"/>
  </si>
  <si>
    <t xml:space="preserve">http://goo.gl/9OESeV, </t>
    <phoneticPr fontId="1" type="noConversion"/>
  </si>
  <si>
    <t xml:space="preserve">http://goo.gl/saezLJ, </t>
    <phoneticPr fontId="1" type="noConversion"/>
  </si>
  <si>
    <t>400개</t>
    <phoneticPr fontId="1" type="noConversion"/>
  </si>
  <si>
    <t xml:space="preserve">http://goo.gl/LYKlRL, </t>
    <phoneticPr fontId="1" type="noConversion"/>
  </si>
  <si>
    <t>700개</t>
    <phoneticPr fontId="1" type="noConversion"/>
  </si>
  <si>
    <t xml:space="preserve">http://goo.gl/xDU011, </t>
    <phoneticPr fontId="1" type="noConversion"/>
  </si>
  <si>
    <t xml:space="preserve">http://goo.gl/welw40 </t>
    <phoneticPr fontId="1" type="noConversion"/>
  </si>
  <si>
    <t xml:space="preserve">http://goo.gl/U0hsCX  </t>
    <phoneticPr fontId="1" type="noConversion"/>
  </si>
  <si>
    <t>http://bit.ly/1YcdtDw</t>
    <phoneticPr fontId="1" type="noConversion"/>
  </si>
  <si>
    <t>200개</t>
    <phoneticPr fontId="1" type="noConversion"/>
  </si>
  <si>
    <t>http://goo.gl/okwCfy</t>
    <phoneticPr fontId="1" type="noConversion"/>
  </si>
  <si>
    <t>600pcs x 4</t>
    <phoneticPr fontId="1" type="noConversion"/>
  </si>
  <si>
    <t xml:space="preserve"> 20pcs x 20</t>
    <phoneticPr fontId="1" type="noConversion"/>
  </si>
  <si>
    <t>http://goo.gl/9sksXs</t>
    <phoneticPr fontId="1" type="noConversion"/>
  </si>
  <si>
    <t>140개</t>
    <phoneticPr fontId="1" type="noConversion"/>
  </si>
  <si>
    <t>http://bit.ly/1WF3ZkC</t>
    <phoneticPr fontId="1" type="noConversion"/>
  </si>
  <si>
    <t xml:space="preserve">부저 </t>
    <phoneticPr fontId="1" type="noConversion"/>
  </si>
  <si>
    <t>http://bit.ly/2a1lYSf</t>
  </si>
  <si>
    <t>105개</t>
    <phoneticPr fontId="1" type="noConversion"/>
  </si>
  <si>
    <t>1800개</t>
    <phoneticPr fontId="1" type="noConversion"/>
  </si>
  <si>
    <t>캐패시터</t>
    <phoneticPr fontId="1" type="noConversion"/>
  </si>
  <si>
    <t>2.2uF</t>
    <phoneticPr fontId="1" type="noConversion"/>
  </si>
  <si>
    <t>100nF</t>
    <phoneticPr fontId="1" type="noConversion"/>
  </si>
  <si>
    <t>묶음 배송</t>
    <phoneticPr fontId="1" type="noConversion"/>
  </si>
  <si>
    <t>PCB + SMT</t>
    <phoneticPr fontId="1" type="noConversion"/>
  </si>
  <si>
    <t>http://bit.ly/1TNyb7s</t>
    <phoneticPr fontId="1" type="noConversion"/>
  </si>
  <si>
    <t>조이스틱</t>
    <phoneticPr fontId="1" type="noConversion"/>
  </si>
  <si>
    <t>버튼</t>
    <phoneticPr fontId="1" type="noConversion"/>
  </si>
  <si>
    <t>PUSH BUTTON</t>
    <phoneticPr fontId="1" type="noConversion"/>
  </si>
  <si>
    <t>충전회로</t>
    <phoneticPr fontId="1" type="noConversion"/>
  </si>
  <si>
    <t>REG</t>
    <phoneticPr fontId="1" type="noConversion"/>
  </si>
  <si>
    <t>REG LDO 3.3</t>
    <phoneticPr fontId="1" type="noConversion"/>
  </si>
  <si>
    <t>http://bit.ly/1THVgZ7</t>
    <phoneticPr fontId="1" type="noConversion"/>
  </si>
  <si>
    <t>http://bit.ly/1RICbnj</t>
    <phoneticPr fontId="1" type="noConversion"/>
  </si>
  <si>
    <t>크리스탈</t>
    <phoneticPr fontId="1" type="noConversion"/>
  </si>
  <si>
    <t>CSTCE 16Mhz</t>
    <phoneticPr fontId="1" type="noConversion"/>
  </si>
  <si>
    <t>USB-A</t>
    <phoneticPr fontId="1" type="noConversion"/>
  </si>
  <si>
    <t>Micro USB B-type</t>
    <phoneticPr fontId="1" type="noConversion"/>
  </si>
  <si>
    <t>캐패시터</t>
    <phoneticPr fontId="1" type="noConversion"/>
  </si>
  <si>
    <t>LED</t>
    <phoneticPr fontId="1" type="noConversion"/>
  </si>
  <si>
    <t xml:space="preserve">1m USB 케이블 </t>
    <phoneticPr fontId="1" type="noConversion"/>
  </si>
  <si>
    <t>핀헤더</t>
    <phoneticPr fontId="1" type="noConversion"/>
  </si>
  <si>
    <t>핀 커넥터 4</t>
    <phoneticPr fontId="1" type="noConversion"/>
  </si>
  <si>
    <t>배터리</t>
    <phoneticPr fontId="1" type="noConversion"/>
  </si>
  <si>
    <t>220개</t>
    <phoneticPr fontId="1" type="noConversion"/>
  </si>
  <si>
    <t>쉬프트reg</t>
    <phoneticPr fontId="1" type="noConversion"/>
  </si>
  <si>
    <t>10m</t>
    <phoneticPr fontId="1" type="noConversion"/>
  </si>
  <si>
    <t>8LED</t>
    <phoneticPr fontId="1" type="noConversion"/>
  </si>
  <si>
    <t>$18.07 </t>
  </si>
  <si>
    <t>샘플 PCB 제작</t>
    <phoneticPr fontId="1" type="noConversion"/>
  </si>
  <si>
    <t>$117.48 </t>
  </si>
  <si>
    <t>종류</t>
    <phoneticPr fontId="1" type="noConversion"/>
  </si>
  <si>
    <t>모델명</t>
    <phoneticPr fontId="1" type="noConversion"/>
  </si>
  <si>
    <t>개당(해외)</t>
    <phoneticPr fontId="1" type="noConversion"/>
  </si>
  <si>
    <t>개당(국내)</t>
    <phoneticPr fontId="1" type="noConversion"/>
  </si>
  <si>
    <t>주문개수</t>
    <phoneticPr fontId="1" type="noConversion"/>
  </si>
  <si>
    <t>총 금액(해외)</t>
    <phoneticPr fontId="1" type="noConversion"/>
  </si>
  <si>
    <t>총 금액(국내)</t>
    <phoneticPr fontId="1" type="noConversion"/>
  </si>
  <si>
    <t>배송비</t>
    <phoneticPr fontId="1" type="noConversion"/>
  </si>
  <si>
    <t>URL</t>
    <phoneticPr fontId="1" type="noConversion"/>
  </si>
  <si>
    <t>최종금액</t>
    <phoneticPr fontId="1" type="noConversion"/>
  </si>
  <si>
    <t> $22.76</t>
    <phoneticPr fontId="1" type="noConversion"/>
  </si>
  <si>
    <t>18pF</t>
    <phoneticPr fontId="1" type="noConversion"/>
  </si>
  <si>
    <t>http://www.devicemart.co.kr/5166</t>
    <phoneticPr fontId="1" type="noConversion"/>
  </si>
  <si>
    <t>10nF</t>
    <phoneticPr fontId="1" type="noConversion"/>
  </si>
  <si>
    <t>http://www.devicemart.co.kr/34758</t>
  </si>
  <si>
    <t>100개</t>
    <phoneticPr fontId="1" type="noConversion"/>
  </si>
  <si>
    <t>http://www.devicemart.co.kr/8088</t>
  </si>
  <si>
    <t>1nF</t>
    <phoneticPr fontId="1" type="noConversion"/>
  </si>
  <si>
    <t>http://www.devicemart.co.kr/5196</t>
  </si>
  <si>
    <t>10pF</t>
    <phoneticPr fontId="1" type="noConversion"/>
  </si>
  <si>
    <t>http://www.devicemart.co.kr/5163</t>
  </si>
  <si>
    <t>20pF</t>
    <phoneticPr fontId="1" type="noConversion"/>
  </si>
  <si>
    <t>http://www.devicemart.co.kr/5167</t>
  </si>
  <si>
    <t>47nF</t>
    <phoneticPr fontId="1" type="noConversion"/>
  </si>
  <si>
    <t>http://www.devicemart.co.kr/5210</t>
  </si>
  <si>
    <t>http://www.devicemart.co.kr/5213</t>
  </si>
  <si>
    <t>http://www.devicemart.co.kr/29835</t>
  </si>
  <si>
    <t>http://www.devicemart.co.kr/1056859</t>
  </si>
  <si>
    <t>http://www.devicemart.co.kr/25876</t>
  </si>
  <si>
    <t>http://www.devicemart.co.kr/25679</t>
  </si>
  <si>
    <t>http://www.devicemart.co.kr/26851</t>
  </si>
  <si>
    <t>http://www.devicemart.co.kr/39625</t>
  </si>
  <si>
    <t>http://itempage.auction.co.kr/detailview.aspx?ItemNo=B300615427</t>
  </si>
  <si>
    <t>http://itempage.auction.co.kr/detailview.aspx?ItemNo=B293336125</t>
  </si>
  <si>
    <t>한샘디지텍</t>
    <phoneticPr fontId="1" type="noConversion"/>
  </si>
  <si>
    <t xml:space="preserve">저항 </t>
    <phoneticPr fontId="1" type="noConversion"/>
  </si>
  <si>
    <t>커넥터</t>
    <phoneticPr fontId="1" type="noConversion"/>
  </si>
  <si>
    <t>핀 커넥터</t>
    <phoneticPr fontId="1" type="noConversion"/>
  </si>
  <si>
    <t>http://bit.ly/1sueJ8V</t>
    <phoneticPr fontId="1" type="noConversion"/>
  </si>
  <si>
    <t>http://itempage3.auction.co.kr/DetailView.aspx?ItemNo=B293336125&amp;keyword=micro%20usb%20b%20%c4%bf%b3%d8%c5%cd&amp;scoredtype=0</t>
  </si>
</sst>
</file>

<file path=xl/styles.xml><?xml version="1.0" encoding="utf-8"?>
<styleSheet xmlns="http://schemas.openxmlformats.org/spreadsheetml/2006/main">
  <numFmts count="3">
    <numFmt numFmtId="24" formatCode="\$#,##0_);[Red]\(\$#,##0\)"/>
    <numFmt numFmtId="26" formatCode="\$#,##0.00_);[Red]\(\$#,##0.00\)"/>
    <numFmt numFmtId="176" formatCode="#,##0_);[Red]\(#,##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rgb="FF4B4F5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u/>
      <sz val="1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2"/>
      <color rgb="FFA3AAAE"/>
      <name val="맑은 고딕"/>
      <family val="3"/>
      <charset val="129"/>
      <scheme val="major"/>
    </font>
    <font>
      <u/>
      <sz val="12"/>
      <color theme="1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9"/>
      <color rgb="FF333333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3" fontId="3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26" fontId="5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26" fontId="5" fillId="0" borderId="0" xfId="0" applyNumberFormat="1" applyFont="1" applyAlignment="1">
      <alignment horizontal="right" vertical="center"/>
    </xf>
    <xf numFmtId="0" fontId="7" fillId="0" borderId="0" xfId="1" applyFont="1" applyAlignment="1" applyProtection="1">
      <alignment vertical="center"/>
    </xf>
    <xf numFmtId="0" fontId="8" fillId="0" borderId="0" xfId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7" fillId="0" borderId="0" xfId="1" applyFont="1" applyAlignment="1" applyProtection="1">
      <alignment horizontal="right" vertical="center"/>
    </xf>
    <xf numFmtId="26" fontId="7" fillId="0" borderId="0" xfId="1" applyNumberFormat="1" applyFont="1" applyAlignment="1" applyProtection="1">
      <alignment horizontal="right" vertical="center"/>
    </xf>
    <xf numFmtId="24" fontId="5" fillId="0" borderId="0" xfId="0" applyNumberFormat="1" applyFont="1" applyAlignment="1">
      <alignment horizontal="right" vertical="center"/>
    </xf>
    <xf numFmtId="24" fontId="7" fillId="0" borderId="0" xfId="1" applyNumberFormat="1" applyFont="1" applyAlignment="1" applyProtection="1">
      <alignment horizontal="right" vertical="center"/>
    </xf>
    <xf numFmtId="0" fontId="9" fillId="0" borderId="0" xfId="0" applyFont="1">
      <alignment vertical="center"/>
    </xf>
    <xf numFmtId="0" fontId="10" fillId="0" borderId="0" xfId="1" applyFont="1" applyAlignment="1" applyProtection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left" vertical="center"/>
    </xf>
    <xf numFmtId="26" fontId="5" fillId="2" borderId="1" xfId="0" applyNumberFormat="1" applyFont="1" applyFill="1" applyBorder="1" applyAlignment="1">
      <alignment horizontal="right" vertical="top" wrapText="1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1" applyFont="1" applyAlignment="1" applyProtection="1">
      <alignment horizontal="left" vertical="center"/>
    </xf>
    <xf numFmtId="3" fontId="5" fillId="0" borderId="0" xfId="0" applyNumberFormat="1" applyFont="1">
      <alignment vertical="center"/>
    </xf>
    <xf numFmtId="24" fontId="11" fillId="0" borderId="0" xfId="0" applyNumberFormat="1" applyFont="1" applyAlignment="1">
      <alignment horizontal="right" vertical="center"/>
    </xf>
    <xf numFmtId="24" fontId="4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2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26" fontId="13" fillId="0" borderId="0" xfId="0" applyNumberFormat="1" applyFont="1">
      <alignment vertical="center"/>
    </xf>
    <xf numFmtId="3" fontId="14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176" fontId="12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1" applyNumberFormat="1" applyAlignment="1" applyProtection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it.ly/1RICbnj" TargetMode="External"/><Relationship Id="rId13" Type="http://schemas.openxmlformats.org/officeDocument/2006/relationships/hyperlink" Target="http://goo.gl/MGPy3l" TargetMode="External"/><Relationship Id="rId18" Type="http://schemas.openxmlformats.org/officeDocument/2006/relationships/hyperlink" Target="http://goo.gl/xDU011," TargetMode="External"/><Relationship Id="rId26" Type="http://schemas.openxmlformats.org/officeDocument/2006/relationships/hyperlink" Target="http://www.devicemart.co.kr/5166" TargetMode="External"/><Relationship Id="rId3" Type="http://schemas.openxmlformats.org/officeDocument/2006/relationships/hyperlink" Target="http://bit.ly/1sphjNz" TargetMode="External"/><Relationship Id="rId21" Type="http://schemas.openxmlformats.org/officeDocument/2006/relationships/hyperlink" Target="http://bit.ly/1YcdtDw" TargetMode="External"/><Relationship Id="rId7" Type="http://schemas.openxmlformats.org/officeDocument/2006/relationships/hyperlink" Target="http://bit.ly/1Ur7IyD" TargetMode="External"/><Relationship Id="rId12" Type="http://schemas.openxmlformats.org/officeDocument/2006/relationships/hyperlink" Target="http://bit.ly/1UamMhJ" TargetMode="External"/><Relationship Id="rId17" Type="http://schemas.openxmlformats.org/officeDocument/2006/relationships/hyperlink" Target="http://goo.gl/LYKlRL," TargetMode="External"/><Relationship Id="rId25" Type="http://schemas.openxmlformats.org/officeDocument/2006/relationships/hyperlink" Target="http://www.aliexpress.com/item/Free-shipping-10pcs-74HC595-SMD-logic-ics-74HC595D/32344291871.html?spm=2114.13010208.99999999.267.gced7N" TargetMode="External"/><Relationship Id="rId2" Type="http://schemas.openxmlformats.org/officeDocument/2006/relationships/hyperlink" Target="http://bit.ly/24hznVF" TargetMode="External"/><Relationship Id="rId16" Type="http://schemas.openxmlformats.org/officeDocument/2006/relationships/hyperlink" Target="http://goo.gl/saezLJ," TargetMode="External"/><Relationship Id="rId20" Type="http://schemas.openxmlformats.org/officeDocument/2006/relationships/hyperlink" Target="http://goo.gl/U0hsCX" TargetMode="External"/><Relationship Id="rId1" Type="http://schemas.openxmlformats.org/officeDocument/2006/relationships/hyperlink" Target="http://bit.ly/1Y0Kwdy" TargetMode="External"/><Relationship Id="rId6" Type="http://schemas.openxmlformats.org/officeDocument/2006/relationships/hyperlink" Target="http://bit.ly/20Rgckx" TargetMode="External"/><Relationship Id="rId11" Type="http://schemas.openxmlformats.org/officeDocument/2006/relationships/hyperlink" Target="http://bit.ly/1U4exYg" TargetMode="External"/><Relationship Id="rId24" Type="http://schemas.openxmlformats.org/officeDocument/2006/relationships/hyperlink" Target="http://bit.ly/1WF3ZkC" TargetMode="External"/><Relationship Id="rId5" Type="http://schemas.openxmlformats.org/officeDocument/2006/relationships/hyperlink" Target="http://bit.ly/1THVgZ7" TargetMode="External"/><Relationship Id="rId15" Type="http://schemas.openxmlformats.org/officeDocument/2006/relationships/hyperlink" Target="http://goo.gl/9OESeV," TargetMode="External"/><Relationship Id="rId23" Type="http://schemas.openxmlformats.org/officeDocument/2006/relationships/hyperlink" Target="http://goo.gl/9sksXs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bit.ly/1TNyb7s" TargetMode="External"/><Relationship Id="rId19" Type="http://schemas.openxmlformats.org/officeDocument/2006/relationships/hyperlink" Target="http://goo.gl/welw40" TargetMode="External"/><Relationship Id="rId4" Type="http://schemas.openxmlformats.org/officeDocument/2006/relationships/hyperlink" Target="http://bit.ly/1Xbbxw0" TargetMode="External"/><Relationship Id="rId9" Type="http://schemas.openxmlformats.org/officeDocument/2006/relationships/hyperlink" Target="http://bit.ly/1RT7o7r" TargetMode="External"/><Relationship Id="rId14" Type="http://schemas.openxmlformats.org/officeDocument/2006/relationships/hyperlink" Target="http://goo.gl/hWQtdl" TargetMode="External"/><Relationship Id="rId22" Type="http://schemas.openxmlformats.org/officeDocument/2006/relationships/hyperlink" Target="http://goo.gl/okwCfy" TargetMode="External"/><Relationship Id="rId27" Type="http://schemas.openxmlformats.org/officeDocument/2006/relationships/hyperlink" Target="http://bit.ly/1sueJ8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3"/>
  <sheetViews>
    <sheetView tabSelected="1" workbookViewId="0">
      <selection activeCell="D41" sqref="D41"/>
    </sheetView>
  </sheetViews>
  <sheetFormatPr defaultRowHeight="16.5"/>
  <cols>
    <col min="1" max="1" width="9" style="3"/>
    <col min="2" max="2" width="14.25" style="3" customWidth="1"/>
    <col min="3" max="3" width="23.75" style="3" customWidth="1"/>
    <col min="4" max="4" width="14.875" style="3" customWidth="1"/>
    <col min="5" max="5" width="14.25" style="3" customWidth="1"/>
    <col min="6" max="6" width="14.625" style="3" customWidth="1"/>
    <col min="7" max="9" width="19.5" style="3" customWidth="1"/>
    <col min="10" max="10" width="20.125" style="3" customWidth="1"/>
    <col min="11" max="11" width="16.375" style="3" customWidth="1"/>
    <col min="12" max="12" width="15.375" style="3" customWidth="1"/>
    <col min="13" max="13" width="23.625" style="3" customWidth="1"/>
    <col min="14" max="14" width="25.375" style="3" customWidth="1"/>
    <col min="15" max="15" width="53.625" style="3" customWidth="1"/>
    <col min="16" max="16384" width="9" style="3"/>
  </cols>
  <sheetData>
    <row r="1" spans="1:19">
      <c r="E1" s="4"/>
      <c r="F1" s="4"/>
      <c r="G1" s="4"/>
      <c r="H1" s="4"/>
      <c r="I1" s="4"/>
    </row>
    <row r="2" spans="1:19" ht="20.25">
      <c r="A2" s="5"/>
      <c r="B2" s="37" t="s">
        <v>104</v>
      </c>
      <c r="C2" s="37" t="s">
        <v>105</v>
      </c>
      <c r="D2" s="37" t="s">
        <v>106</v>
      </c>
      <c r="E2" s="37" t="s">
        <v>107</v>
      </c>
      <c r="F2" s="37" t="s">
        <v>108</v>
      </c>
      <c r="G2" s="37" t="s">
        <v>109</v>
      </c>
      <c r="H2" s="37" t="s">
        <v>110</v>
      </c>
      <c r="I2" s="37" t="s">
        <v>111</v>
      </c>
      <c r="J2" s="37" t="s">
        <v>112</v>
      </c>
      <c r="K2" s="31"/>
      <c r="L2" s="31"/>
      <c r="M2" s="31"/>
      <c r="N2" s="31"/>
    </row>
    <row r="3" spans="1:19">
      <c r="A3" s="5" t="s">
        <v>41</v>
      </c>
      <c r="B3" s="5" t="s">
        <v>0</v>
      </c>
      <c r="C3" s="6" t="s">
        <v>19</v>
      </c>
      <c r="D3" s="7">
        <v>2.61</v>
      </c>
      <c r="E3" s="8"/>
      <c r="F3" s="8" t="s">
        <v>25</v>
      </c>
      <c r="G3" s="9">
        <v>652.63</v>
      </c>
      <c r="H3" s="9"/>
      <c r="I3" s="9">
        <v>45.52</v>
      </c>
      <c r="J3" s="10" t="s">
        <v>18</v>
      </c>
      <c r="K3" s="11"/>
      <c r="O3" s="12"/>
    </row>
    <row r="4" spans="1:19">
      <c r="A4" s="5" t="s">
        <v>41</v>
      </c>
      <c r="B4" s="5" t="s">
        <v>1</v>
      </c>
      <c r="C4" s="6" t="s">
        <v>2</v>
      </c>
      <c r="D4" s="7">
        <v>2.04</v>
      </c>
      <c r="E4" s="8"/>
      <c r="F4" s="13" t="s">
        <v>25</v>
      </c>
      <c r="G4" s="14">
        <v>423.78</v>
      </c>
      <c r="H4" s="14"/>
      <c r="I4" s="14">
        <v>17.47</v>
      </c>
      <c r="J4" s="10" t="s">
        <v>24</v>
      </c>
      <c r="K4" s="11"/>
    </row>
    <row r="5" spans="1:19">
      <c r="A5" s="5" t="s">
        <v>41</v>
      </c>
      <c r="B5" s="5" t="s">
        <v>3</v>
      </c>
      <c r="C5" s="6" t="s">
        <v>4</v>
      </c>
      <c r="D5" s="7">
        <v>3.29</v>
      </c>
      <c r="E5" s="8"/>
      <c r="F5" s="8" t="s">
        <v>26</v>
      </c>
      <c r="G5" s="15">
        <v>690.9</v>
      </c>
      <c r="H5" s="15"/>
      <c r="I5" s="16">
        <v>50</v>
      </c>
      <c r="J5" s="10" t="s">
        <v>78</v>
      </c>
      <c r="O5" s="12"/>
      <c r="S5" s="11"/>
    </row>
    <row r="6" spans="1:19">
      <c r="A6" s="5" t="s">
        <v>41</v>
      </c>
      <c r="B6" s="5" t="s">
        <v>79</v>
      </c>
      <c r="C6" s="6" t="s">
        <v>5</v>
      </c>
      <c r="D6" s="7">
        <v>1.2</v>
      </c>
      <c r="E6" s="8"/>
      <c r="F6" s="8" t="s">
        <v>26</v>
      </c>
      <c r="G6" s="16">
        <v>252</v>
      </c>
      <c r="H6" s="16"/>
      <c r="I6" s="16">
        <v>22</v>
      </c>
      <c r="J6" s="10" t="s">
        <v>20</v>
      </c>
      <c r="K6" s="11"/>
      <c r="O6" s="12"/>
    </row>
    <row r="7" spans="1:19">
      <c r="A7" s="5" t="s">
        <v>41</v>
      </c>
      <c r="B7" s="5" t="s">
        <v>80</v>
      </c>
      <c r="C7" s="6" t="s">
        <v>81</v>
      </c>
      <c r="D7" s="7">
        <v>0.2</v>
      </c>
      <c r="E7" s="8"/>
      <c r="F7" s="13" t="s">
        <v>30</v>
      </c>
      <c r="G7" s="14">
        <v>42.5</v>
      </c>
      <c r="H7" s="14"/>
      <c r="I7" s="14">
        <v>30.13</v>
      </c>
      <c r="J7" s="10" t="s">
        <v>21</v>
      </c>
      <c r="K7" s="11"/>
    </row>
    <row r="8" spans="1:19" ht="17.25">
      <c r="A8" s="5" t="s">
        <v>41</v>
      </c>
      <c r="B8" s="5" t="s">
        <v>8</v>
      </c>
      <c r="C8" s="6" t="s">
        <v>9</v>
      </c>
      <c r="D8" s="7">
        <v>0.02</v>
      </c>
      <c r="E8" s="8"/>
      <c r="F8" s="8" t="s">
        <v>46</v>
      </c>
      <c r="G8" s="9">
        <v>5.16</v>
      </c>
      <c r="H8" s="9"/>
      <c r="I8" s="9">
        <v>30.13</v>
      </c>
      <c r="J8" s="10" t="s">
        <v>22</v>
      </c>
      <c r="K8" s="17"/>
    </row>
    <row r="9" spans="1:19">
      <c r="A9" s="5" t="s">
        <v>41</v>
      </c>
      <c r="B9" s="5" t="s">
        <v>8</v>
      </c>
      <c r="C9" s="6" t="s">
        <v>11</v>
      </c>
      <c r="D9" s="7">
        <v>0.09</v>
      </c>
      <c r="E9" s="8"/>
      <c r="F9" s="13" t="s">
        <v>45</v>
      </c>
      <c r="G9" s="14">
        <v>19.399999999999999</v>
      </c>
      <c r="H9" s="14"/>
      <c r="I9" s="14">
        <v>15.06</v>
      </c>
      <c r="J9" s="10" t="s">
        <v>27</v>
      </c>
      <c r="K9" s="11"/>
    </row>
    <row r="10" spans="1:19">
      <c r="A10" s="5" t="s">
        <v>41</v>
      </c>
      <c r="B10" s="5" t="s">
        <v>82</v>
      </c>
      <c r="C10" s="6" t="s">
        <v>10</v>
      </c>
      <c r="D10" s="7">
        <v>0.28999999999999998</v>
      </c>
      <c r="E10" s="8"/>
      <c r="F10" s="13" t="s">
        <v>46</v>
      </c>
      <c r="G10" s="14">
        <v>83.43</v>
      </c>
      <c r="H10" s="14"/>
      <c r="I10" s="14">
        <v>40</v>
      </c>
      <c r="J10" s="10" t="s">
        <v>23</v>
      </c>
      <c r="K10" s="11"/>
    </row>
    <row r="11" spans="1:19" ht="17.25">
      <c r="A11" s="5" t="s">
        <v>41</v>
      </c>
      <c r="B11" s="5" t="s">
        <v>83</v>
      </c>
      <c r="C11" s="6" t="s">
        <v>84</v>
      </c>
      <c r="D11" s="7">
        <v>0.26</v>
      </c>
      <c r="E11" s="8"/>
      <c r="F11" s="13" t="s">
        <v>46</v>
      </c>
      <c r="G11" s="14">
        <v>51.87</v>
      </c>
      <c r="H11" s="14"/>
      <c r="I11" s="8" t="s">
        <v>76</v>
      </c>
      <c r="J11" s="10" t="s">
        <v>85</v>
      </c>
      <c r="K11" s="11"/>
      <c r="M11" s="18"/>
    </row>
    <row r="12" spans="1:19" ht="17.25">
      <c r="A12" s="5" t="s">
        <v>41</v>
      </c>
      <c r="B12" s="5" t="s">
        <v>13</v>
      </c>
      <c r="C12" s="6" t="s">
        <v>14</v>
      </c>
      <c r="D12" s="7">
        <v>0.04</v>
      </c>
      <c r="E12" s="8"/>
      <c r="F12" s="8" t="s">
        <v>47</v>
      </c>
      <c r="G12" s="16">
        <v>20</v>
      </c>
      <c r="H12" s="16"/>
      <c r="I12" s="14">
        <v>21.08</v>
      </c>
      <c r="J12" s="10" t="s">
        <v>86</v>
      </c>
      <c r="K12" s="11"/>
      <c r="M12" s="18"/>
    </row>
    <row r="13" spans="1:19" ht="17.25">
      <c r="A13" s="5" t="s">
        <v>41</v>
      </c>
      <c r="B13" s="5" t="s">
        <v>87</v>
      </c>
      <c r="C13" s="6" t="s">
        <v>88</v>
      </c>
      <c r="D13" s="7">
        <v>0.37</v>
      </c>
      <c r="E13" s="8"/>
      <c r="F13" s="8" t="s">
        <v>48</v>
      </c>
      <c r="G13" s="14">
        <v>79.75</v>
      </c>
      <c r="H13" s="14"/>
      <c r="I13" s="14">
        <v>39.82</v>
      </c>
      <c r="J13" s="10" t="s">
        <v>29</v>
      </c>
      <c r="K13" s="11"/>
      <c r="M13" s="18"/>
    </row>
    <row r="14" spans="1:19" ht="17.25">
      <c r="A14" s="5" t="s">
        <v>41</v>
      </c>
      <c r="B14" s="5" t="s">
        <v>12</v>
      </c>
      <c r="C14" s="6" t="s">
        <v>89</v>
      </c>
      <c r="D14" s="7">
        <v>0.11</v>
      </c>
      <c r="E14" s="5"/>
      <c r="F14" s="13" t="s">
        <v>49</v>
      </c>
      <c r="G14" s="14">
        <v>22.47</v>
      </c>
      <c r="H14" s="14"/>
      <c r="I14" s="14">
        <v>23.94</v>
      </c>
      <c r="J14" s="39" t="s">
        <v>142</v>
      </c>
      <c r="K14" s="11"/>
      <c r="M14" s="18"/>
    </row>
    <row r="15" spans="1:19" ht="18" thickBot="1">
      <c r="A15" s="5" t="s">
        <v>41</v>
      </c>
      <c r="B15" s="5" t="s">
        <v>31</v>
      </c>
      <c r="C15" s="6" t="s">
        <v>44</v>
      </c>
      <c r="D15" s="7">
        <v>0.01</v>
      </c>
      <c r="E15" s="5"/>
      <c r="F15" s="8" t="s">
        <v>50</v>
      </c>
      <c r="G15" s="9">
        <v>1.5</v>
      </c>
      <c r="H15" s="5"/>
      <c r="I15" s="9">
        <v>19.579999999999998</v>
      </c>
      <c r="J15" s="10" t="s">
        <v>43</v>
      </c>
      <c r="K15" s="11"/>
      <c r="M15" s="18"/>
    </row>
    <row r="16" spans="1:19" ht="18" thickBot="1">
      <c r="A16" s="5" t="s">
        <v>41</v>
      </c>
      <c r="B16" s="5" t="s">
        <v>31</v>
      </c>
      <c r="C16" s="20">
        <v>330</v>
      </c>
      <c r="D16" s="7">
        <v>0.01</v>
      </c>
      <c r="E16" s="5"/>
      <c r="F16" s="8" t="s">
        <v>51</v>
      </c>
      <c r="G16" s="21">
        <v>2.5</v>
      </c>
      <c r="H16" s="5"/>
      <c r="I16" s="8" t="s">
        <v>76</v>
      </c>
      <c r="J16" s="10" t="s">
        <v>52</v>
      </c>
      <c r="K16" s="17"/>
      <c r="M16" s="22"/>
    </row>
    <row r="17" spans="1:14" ht="18" thickBot="1">
      <c r="A17" s="5" t="s">
        <v>41</v>
      </c>
      <c r="B17" s="5" t="s">
        <v>31</v>
      </c>
      <c r="C17" s="20">
        <v>22</v>
      </c>
      <c r="D17" s="7">
        <v>0.01</v>
      </c>
      <c r="E17" s="5"/>
      <c r="F17" s="8" t="s">
        <v>50</v>
      </c>
      <c r="G17" s="21">
        <v>1.5</v>
      </c>
      <c r="H17" s="5"/>
      <c r="I17" s="8" t="s">
        <v>76</v>
      </c>
      <c r="J17" s="10" t="s">
        <v>53</v>
      </c>
      <c r="M17" s="18"/>
      <c r="N17" s="22"/>
    </row>
    <row r="18" spans="1:14" ht="17.25">
      <c r="A18" s="5" t="s">
        <v>41</v>
      </c>
      <c r="B18" s="5" t="s">
        <v>91</v>
      </c>
      <c r="C18" s="6" t="s">
        <v>32</v>
      </c>
      <c r="D18" s="7">
        <v>0.02</v>
      </c>
      <c r="E18" s="8"/>
      <c r="F18" s="8" t="s">
        <v>55</v>
      </c>
      <c r="G18" s="9">
        <v>8.5</v>
      </c>
      <c r="H18" s="8"/>
      <c r="I18" s="9">
        <v>23.03</v>
      </c>
      <c r="J18" s="10" t="s">
        <v>54</v>
      </c>
      <c r="K18" s="11"/>
      <c r="M18" s="18"/>
    </row>
    <row r="19" spans="1:14" ht="18" thickBot="1">
      <c r="A19" s="5" t="s">
        <v>41</v>
      </c>
      <c r="B19" s="5" t="s">
        <v>91</v>
      </c>
      <c r="C19" s="6" t="s">
        <v>33</v>
      </c>
      <c r="D19" s="7">
        <v>0.01</v>
      </c>
      <c r="E19" s="8"/>
      <c r="F19" s="8" t="s">
        <v>57</v>
      </c>
      <c r="G19" s="9">
        <v>2.73</v>
      </c>
      <c r="H19" s="8"/>
      <c r="I19" s="8" t="s">
        <v>76</v>
      </c>
      <c r="J19" s="10" t="s">
        <v>56</v>
      </c>
      <c r="K19" s="17"/>
      <c r="M19" s="22"/>
      <c r="N19" s="22"/>
    </row>
    <row r="20" spans="1:14" ht="18" thickBot="1">
      <c r="A20" s="5" t="s">
        <v>41</v>
      </c>
      <c r="B20" s="5" t="s">
        <v>91</v>
      </c>
      <c r="C20" s="6" t="s">
        <v>34</v>
      </c>
      <c r="D20" s="7">
        <v>0.02</v>
      </c>
      <c r="E20" s="5"/>
      <c r="F20" s="8" t="s">
        <v>55</v>
      </c>
      <c r="G20" s="21">
        <v>4.24</v>
      </c>
      <c r="H20" s="5"/>
      <c r="I20" s="8" t="s">
        <v>76</v>
      </c>
      <c r="J20" s="10" t="s">
        <v>58</v>
      </c>
      <c r="K20" s="17"/>
      <c r="M20" s="22"/>
      <c r="N20" s="22"/>
    </row>
    <row r="21" spans="1:14" ht="17.25">
      <c r="A21" s="5" t="s">
        <v>41</v>
      </c>
      <c r="B21" s="5" t="s">
        <v>91</v>
      </c>
      <c r="C21" s="6" t="s">
        <v>35</v>
      </c>
      <c r="D21" s="7">
        <v>0.01</v>
      </c>
      <c r="E21" s="5"/>
      <c r="F21" s="8" t="s">
        <v>55</v>
      </c>
      <c r="G21" s="8">
        <v>1.92</v>
      </c>
      <c r="H21" s="5"/>
      <c r="I21" s="9">
        <v>18.07</v>
      </c>
      <c r="J21" s="10" t="s">
        <v>59</v>
      </c>
      <c r="K21" s="17"/>
      <c r="M21" s="22"/>
    </row>
    <row r="22" spans="1:14" ht="17.25">
      <c r="A22" s="5" t="s">
        <v>41</v>
      </c>
      <c r="B22" s="5" t="s">
        <v>91</v>
      </c>
      <c r="C22" s="6" t="s">
        <v>32</v>
      </c>
      <c r="D22" s="7">
        <v>0.02</v>
      </c>
      <c r="E22" s="5"/>
      <c r="F22" s="8" t="s">
        <v>50</v>
      </c>
      <c r="G22" s="9">
        <v>5.72</v>
      </c>
      <c r="H22" s="5"/>
      <c r="I22" s="8" t="s">
        <v>76</v>
      </c>
      <c r="J22" s="10" t="s">
        <v>60</v>
      </c>
      <c r="M22" s="23"/>
    </row>
    <row r="23" spans="1:14" ht="17.25">
      <c r="A23" s="5" t="s">
        <v>41</v>
      </c>
      <c r="B23" s="5" t="s">
        <v>92</v>
      </c>
      <c r="C23" s="6" t="s">
        <v>15</v>
      </c>
      <c r="D23" s="7">
        <v>0.2</v>
      </c>
      <c r="E23" s="8"/>
      <c r="F23" s="8" t="s">
        <v>64</v>
      </c>
      <c r="G23" s="8" t="s">
        <v>39</v>
      </c>
      <c r="H23" s="8"/>
      <c r="I23" s="8" t="s">
        <v>114</v>
      </c>
      <c r="J23" s="10" t="s">
        <v>28</v>
      </c>
      <c r="M23" s="23"/>
    </row>
    <row r="24" spans="1:14" ht="17.25">
      <c r="A24" s="5" t="s">
        <v>41</v>
      </c>
      <c r="B24" s="5" t="s">
        <v>36</v>
      </c>
      <c r="C24" s="6" t="s">
        <v>94</v>
      </c>
      <c r="D24" s="7">
        <v>0.08</v>
      </c>
      <c r="E24" s="5"/>
      <c r="F24" s="8" t="s">
        <v>49</v>
      </c>
      <c r="G24" s="9">
        <v>17</v>
      </c>
      <c r="H24" s="5"/>
      <c r="I24" s="15">
        <v>30</v>
      </c>
      <c r="J24" s="10" t="s">
        <v>61</v>
      </c>
      <c r="M24" s="23"/>
    </row>
    <row r="25" spans="1:14" ht="17.25">
      <c r="A25" s="5" t="s">
        <v>41</v>
      </c>
      <c r="B25" s="5" t="s">
        <v>36</v>
      </c>
      <c r="C25" s="6" t="s">
        <v>37</v>
      </c>
      <c r="D25" s="7">
        <v>1.69</v>
      </c>
      <c r="E25" s="8"/>
      <c r="F25" s="8" t="s">
        <v>65</v>
      </c>
      <c r="G25" s="9">
        <v>21.89</v>
      </c>
      <c r="H25" s="8"/>
      <c r="I25" s="9">
        <v>14.59</v>
      </c>
      <c r="J25" s="10" t="s">
        <v>63</v>
      </c>
      <c r="M25" s="23"/>
    </row>
    <row r="26" spans="1:14" ht="17.25">
      <c r="A26" s="5" t="s">
        <v>41</v>
      </c>
      <c r="B26" s="5" t="s">
        <v>36</v>
      </c>
      <c r="C26" s="6" t="s">
        <v>95</v>
      </c>
      <c r="D26" s="7">
        <v>0.05</v>
      </c>
      <c r="E26" s="8"/>
      <c r="F26" s="8" t="s">
        <v>67</v>
      </c>
      <c r="G26" s="8" t="s">
        <v>38</v>
      </c>
      <c r="H26" s="8"/>
      <c r="I26" s="9">
        <v>15.66</v>
      </c>
      <c r="J26" s="10" t="s">
        <v>66</v>
      </c>
      <c r="M26" s="23"/>
    </row>
    <row r="27" spans="1:14" ht="17.25">
      <c r="A27" s="5" t="s">
        <v>41</v>
      </c>
      <c r="B27" s="5" t="s">
        <v>96</v>
      </c>
      <c r="C27" s="6" t="s">
        <v>40</v>
      </c>
      <c r="D27" s="7">
        <v>3.35</v>
      </c>
      <c r="E27" s="8"/>
      <c r="F27" s="8" t="s">
        <v>49</v>
      </c>
      <c r="G27" s="15">
        <v>667</v>
      </c>
      <c r="H27" s="8"/>
      <c r="I27" s="15">
        <v>92</v>
      </c>
      <c r="J27" s="10" t="s">
        <v>68</v>
      </c>
      <c r="M27" s="23"/>
    </row>
    <row r="28" spans="1:14">
      <c r="A28" s="5" t="s">
        <v>41</v>
      </c>
      <c r="B28" s="5" t="s">
        <v>69</v>
      </c>
      <c r="C28" s="6" t="s">
        <v>6</v>
      </c>
      <c r="D28" s="7">
        <v>0.6</v>
      </c>
      <c r="E28" s="8"/>
      <c r="F28" s="8" t="s">
        <v>97</v>
      </c>
      <c r="G28" s="8" t="s">
        <v>103</v>
      </c>
      <c r="H28" s="8"/>
      <c r="I28" s="8" t="s">
        <v>101</v>
      </c>
      <c r="J28" s="10" t="s">
        <v>70</v>
      </c>
    </row>
    <row r="29" spans="1:14" ht="17.25">
      <c r="A29" s="5" t="s">
        <v>41</v>
      </c>
      <c r="B29" s="5" t="s">
        <v>98</v>
      </c>
      <c r="C29" s="24" t="s">
        <v>42</v>
      </c>
      <c r="D29" s="7"/>
      <c r="E29" s="8">
        <v>320</v>
      </c>
      <c r="F29" s="8" t="s">
        <v>71</v>
      </c>
      <c r="G29" s="8"/>
      <c r="H29" s="19">
        <v>33600</v>
      </c>
      <c r="I29" s="8"/>
      <c r="J29" s="10" t="s">
        <v>131</v>
      </c>
      <c r="L29" s="32"/>
      <c r="M29" s="23"/>
      <c r="N29" s="33"/>
    </row>
    <row r="30" spans="1:14" ht="17.25">
      <c r="A30" s="5" t="s">
        <v>41</v>
      </c>
      <c r="B30" s="5" t="s">
        <v>139</v>
      </c>
      <c r="C30" s="24">
        <v>330</v>
      </c>
      <c r="D30" s="7"/>
      <c r="E30" s="8">
        <v>200</v>
      </c>
      <c r="F30" s="8"/>
      <c r="G30" s="8"/>
      <c r="H30" s="8">
        <v>4000</v>
      </c>
      <c r="I30" s="8"/>
      <c r="J30" s="10" t="s">
        <v>133</v>
      </c>
      <c r="L30" s="32"/>
      <c r="M30" s="23"/>
      <c r="N30" s="33"/>
    </row>
    <row r="31" spans="1:14" ht="17.25">
      <c r="A31" s="5" t="s">
        <v>41</v>
      </c>
      <c r="B31" s="5" t="s">
        <v>139</v>
      </c>
      <c r="C31" s="24" t="s">
        <v>99</v>
      </c>
      <c r="D31" s="7"/>
      <c r="E31" s="8">
        <v>300</v>
      </c>
      <c r="F31" s="8"/>
      <c r="G31" s="8"/>
      <c r="H31" s="8">
        <v>7000</v>
      </c>
      <c r="I31" s="8"/>
      <c r="J31" s="10" t="s">
        <v>134</v>
      </c>
      <c r="L31" s="32"/>
      <c r="M31" s="23"/>
      <c r="N31" s="33"/>
    </row>
    <row r="32" spans="1:14" ht="17.25">
      <c r="A32" s="5" t="s">
        <v>41</v>
      </c>
      <c r="B32" s="5" t="s">
        <v>139</v>
      </c>
      <c r="C32" s="5" t="s">
        <v>44</v>
      </c>
      <c r="D32" s="7"/>
      <c r="E32" s="8">
        <v>200</v>
      </c>
      <c r="F32" s="5"/>
      <c r="G32" s="5"/>
      <c r="H32" s="8">
        <v>4000</v>
      </c>
      <c r="I32" s="5"/>
      <c r="J32" s="10" t="s">
        <v>132</v>
      </c>
      <c r="L32" s="32"/>
      <c r="M32" s="23"/>
      <c r="N32" s="33"/>
    </row>
    <row r="33" spans="1:14" ht="17.25">
      <c r="A33" s="5" t="s">
        <v>41</v>
      </c>
      <c r="B33" s="5" t="s">
        <v>140</v>
      </c>
      <c r="C33" s="24" t="s">
        <v>141</v>
      </c>
      <c r="D33" s="7"/>
      <c r="E33" s="8">
        <v>100</v>
      </c>
      <c r="F33" s="8"/>
      <c r="G33" s="8"/>
      <c r="H33" s="25">
        <v>13750</v>
      </c>
      <c r="I33" s="8"/>
      <c r="J33" s="10" t="s">
        <v>136</v>
      </c>
      <c r="L33" s="26"/>
      <c r="M33" s="23"/>
      <c r="N33" s="26"/>
    </row>
    <row r="34" spans="1:14" ht="17.25">
      <c r="A34" s="5" t="s">
        <v>41</v>
      </c>
      <c r="B34" s="5" t="s">
        <v>92</v>
      </c>
      <c r="C34" s="24" t="s">
        <v>100</v>
      </c>
      <c r="D34" s="7"/>
      <c r="E34" s="8">
        <v>50</v>
      </c>
      <c r="F34" s="8" t="s">
        <v>72</v>
      </c>
      <c r="G34" s="8"/>
      <c r="H34" s="8">
        <v>90000</v>
      </c>
      <c r="I34" s="8"/>
      <c r="J34" s="10" t="s">
        <v>130</v>
      </c>
      <c r="L34" s="26"/>
      <c r="M34" s="23"/>
      <c r="N34" s="26"/>
    </row>
    <row r="35" spans="1:14" ht="17.25">
      <c r="A35" s="5" t="s">
        <v>41</v>
      </c>
      <c r="B35" s="5" t="s">
        <v>73</v>
      </c>
      <c r="C35" s="24" t="s">
        <v>74</v>
      </c>
      <c r="D35" s="5"/>
      <c r="E35" s="8">
        <v>19</v>
      </c>
      <c r="F35" s="8" t="s">
        <v>50</v>
      </c>
      <c r="G35" s="5"/>
      <c r="H35" s="8">
        <v>11400</v>
      </c>
      <c r="I35" s="5"/>
      <c r="J35" s="5" t="s">
        <v>135</v>
      </c>
      <c r="M35" s="23"/>
      <c r="N35" s="23"/>
    </row>
    <row r="36" spans="1:14" ht="17.25">
      <c r="A36" s="5" t="s">
        <v>41</v>
      </c>
      <c r="B36" s="5" t="s">
        <v>73</v>
      </c>
      <c r="C36" s="24" t="s">
        <v>115</v>
      </c>
      <c r="D36" s="5"/>
      <c r="E36" s="8">
        <v>7</v>
      </c>
      <c r="F36" s="8" t="s">
        <v>62</v>
      </c>
      <c r="G36" s="5"/>
      <c r="H36" s="8">
        <v>1400</v>
      </c>
      <c r="I36" s="5"/>
      <c r="J36" s="1" t="s">
        <v>116</v>
      </c>
      <c r="M36" s="23"/>
      <c r="N36" s="23"/>
    </row>
    <row r="37" spans="1:14" ht="17.25">
      <c r="A37" s="5" t="s">
        <v>41</v>
      </c>
      <c r="B37" s="5" t="s">
        <v>73</v>
      </c>
      <c r="C37" s="24" t="s">
        <v>117</v>
      </c>
      <c r="D37" s="5"/>
      <c r="E37" s="8">
        <v>7</v>
      </c>
      <c r="F37" s="8" t="s">
        <v>62</v>
      </c>
      <c r="G37" s="5"/>
      <c r="H37" s="8">
        <v>1400</v>
      </c>
      <c r="I37" s="5"/>
      <c r="J37" s="5" t="s">
        <v>118</v>
      </c>
      <c r="M37" s="23"/>
      <c r="N37" s="23"/>
    </row>
    <row r="38" spans="1:14" ht="17.25">
      <c r="A38" s="5" t="s">
        <v>41</v>
      </c>
      <c r="B38" s="5" t="s">
        <v>73</v>
      </c>
      <c r="C38" s="24" t="s">
        <v>33</v>
      </c>
      <c r="D38" s="5"/>
      <c r="E38" s="8">
        <v>7</v>
      </c>
      <c r="F38" s="8" t="s">
        <v>119</v>
      </c>
      <c r="G38" s="5"/>
      <c r="H38" s="8">
        <v>700</v>
      </c>
      <c r="I38" s="5"/>
      <c r="J38" s="5" t="s">
        <v>120</v>
      </c>
      <c r="M38" s="23"/>
      <c r="N38" s="23"/>
    </row>
    <row r="39" spans="1:14" ht="17.25">
      <c r="A39" s="5" t="s">
        <v>41</v>
      </c>
      <c r="B39" s="5" t="s">
        <v>73</v>
      </c>
      <c r="C39" s="24" t="s">
        <v>121</v>
      </c>
      <c r="D39" s="5"/>
      <c r="E39" s="8">
        <v>7</v>
      </c>
      <c r="F39" s="8" t="s">
        <v>57</v>
      </c>
      <c r="G39" s="5"/>
      <c r="H39" s="8">
        <v>4900</v>
      </c>
      <c r="I39" s="5"/>
      <c r="J39" s="5" t="s">
        <v>122</v>
      </c>
      <c r="M39" s="23"/>
      <c r="N39" s="23"/>
    </row>
    <row r="40" spans="1:14" ht="17.25">
      <c r="A40" s="5" t="s">
        <v>41</v>
      </c>
      <c r="B40" s="5" t="s">
        <v>73</v>
      </c>
      <c r="C40" s="24" t="s">
        <v>123</v>
      </c>
      <c r="D40" s="5"/>
      <c r="E40" s="8">
        <v>7</v>
      </c>
      <c r="F40" s="8" t="s">
        <v>119</v>
      </c>
      <c r="G40" s="5"/>
      <c r="H40" s="8">
        <v>700</v>
      </c>
      <c r="I40" s="5"/>
      <c r="J40" s="5" t="s">
        <v>124</v>
      </c>
      <c r="M40" s="23"/>
      <c r="N40" s="23"/>
    </row>
    <row r="41" spans="1:14" ht="17.25">
      <c r="A41" s="5" t="s">
        <v>41</v>
      </c>
      <c r="B41" s="5" t="s">
        <v>73</v>
      </c>
      <c r="C41" s="24" t="s">
        <v>125</v>
      </c>
      <c r="D41" s="5"/>
      <c r="E41" s="8">
        <v>7</v>
      </c>
      <c r="F41" s="8" t="s">
        <v>47</v>
      </c>
      <c r="G41" s="5"/>
      <c r="H41" s="8">
        <v>3500</v>
      </c>
      <c r="I41" s="5"/>
      <c r="J41" s="5" t="s">
        <v>126</v>
      </c>
      <c r="M41" s="23"/>
      <c r="N41" s="23"/>
    </row>
    <row r="42" spans="1:14" ht="17.25">
      <c r="A42" s="5" t="s">
        <v>41</v>
      </c>
      <c r="B42" s="5" t="s">
        <v>73</v>
      </c>
      <c r="C42" s="24" t="s">
        <v>117</v>
      </c>
      <c r="D42" s="5"/>
      <c r="E42" s="8">
        <v>7</v>
      </c>
      <c r="F42" s="8" t="s">
        <v>119</v>
      </c>
      <c r="G42" s="5"/>
      <c r="H42" s="8">
        <v>700</v>
      </c>
      <c r="I42" s="5"/>
      <c r="J42" s="5" t="s">
        <v>128</v>
      </c>
      <c r="M42" s="23"/>
      <c r="N42" s="23"/>
    </row>
    <row r="43" spans="1:14" ht="17.25">
      <c r="A43" s="5" t="s">
        <v>41</v>
      </c>
      <c r="B43" s="5" t="s">
        <v>73</v>
      </c>
      <c r="C43" s="24" t="s">
        <v>127</v>
      </c>
      <c r="D43" s="5"/>
      <c r="E43" s="8">
        <v>14</v>
      </c>
      <c r="F43" s="8" t="s">
        <v>119</v>
      </c>
      <c r="G43" s="5"/>
      <c r="H43" s="8">
        <v>1400</v>
      </c>
      <c r="I43" s="5"/>
      <c r="J43" s="5" t="s">
        <v>129</v>
      </c>
      <c r="M43" s="23"/>
      <c r="N43" s="23"/>
    </row>
    <row r="44" spans="1:14" ht="17.25">
      <c r="A44" s="5" t="s">
        <v>41</v>
      </c>
      <c r="B44" s="5" t="s">
        <v>73</v>
      </c>
      <c r="C44" s="24" t="s">
        <v>75</v>
      </c>
      <c r="D44" s="5"/>
      <c r="E44" s="8">
        <v>90</v>
      </c>
      <c r="F44" s="8" t="s">
        <v>62</v>
      </c>
      <c r="G44" s="5"/>
      <c r="H44" s="8">
        <v>18000</v>
      </c>
      <c r="I44" s="5"/>
      <c r="J44" s="5" t="s">
        <v>137</v>
      </c>
      <c r="M44" s="23"/>
      <c r="N44" s="23"/>
    </row>
    <row r="45" spans="1:14" ht="17.25">
      <c r="A45" s="5" t="s">
        <v>41</v>
      </c>
      <c r="B45" s="5" t="s">
        <v>12</v>
      </c>
      <c r="C45" s="6" t="s">
        <v>90</v>
      </c>
      <c r="D45" s="5"/>
      <c r="E45" s="8">
        <v>230</v>
      </c>
      <c r="F45" s="8" t="s">
        <v>49</v>
      </c>
      <c r="G45" s="8"/>
      <c r="H45" s="19">
        <v>55630</v>
      </c>
      <c r="I45" s="8"/>
      <c r="J45" s="10" t="s">
        <v>143</v>
      </c>
      <c r="L45" s="23"/>
      <c r="M45" s="23"/>
      <c r="N45" s="23"/>
    </row>
    <row r="46" spans="1:14" ht="17.25">
      <c r="A46" s="5" t="s">
        <v>41</v>
      </c>
      <c r="B46" s="5" t="s">
        <v>7</v>
      </c>
      <c r="C46" s="6" t="s">
        <v>93</v>
      </c>
      <c r="D46" s="5"/>
      <c r="E46" s="8">
        <v>780</v>
      </c>
      <c r="F46" s="8" t="s">
        <v>49</v>
      </c>
      <c r="G46" s="5"/>
      <c r="H46" s="19">
        <v>179680</v>
      </c>
      <c r="I46" s="8"/>
      <c r="J46" s="10" t="s">
        <v>17</v>
      </c>
      <c r="L46" s="23"/>
      <c r="M46" s="23"/>
      <c r="N46" s="23"/>
    </row>
    <row r="48" spans="1:14" ht="17.25">
      <c r="B48" s="3" t="s">
        <v>77</v>
      </c>
      <c r="E48" s="4">
        <v>9500</v>
      </c>
      <c r="F48" s="4"/>
      <c r="G48" s="4"/>
      <c r="H48" s="34">
        <v>2186250</v>
      </c>
      <c r="I48" s="4"/>
      <c r="J48" s="3" t="s">
        <v>138</v>
      </c>
      <c r="L48" s="23"/>
    </row>
    <row r="49" spans="2:10">
      <c r="B49" s="3" t="s">
        <v>102</v>
      </c>
      <c r="D49" s="27"/>
      <c r="F49" s="28"/>
      <c r="G49" s="28"/>
      <c r="H49" s="2">
        <v>184800</v>
      </c>
      <c r="I49" s="4"/>
      <c r="J49" s="3" t="s">
        <v>138</v>
      </c>
    </row>
    <row r="51" spans="2:10">
      <c r="B51" s="3" t="s">
        <v>16</v>
      </c>
      <c r="D51" s="30"/>
      <c r="G51" s="30">
        <f>SUM(G3:G48)*1191</f>
        <v>3666362.4899999988</v>
      </c>
      <c r="H51" s="29">
        <f>SUM(H3:H49)</f>
        <v>2802810</v>
      </c>
      <c r="I51" s="30">
        <f>SUM(I3:I48)*1191</f>
        <v>652763.27999999991</v>
      </c>
    </row>
    <row r="52" spans="2:10" ht="20.25">
      <c r="C52" s="35"/>
      <c r="D52" s="35"/>
      <c r="E52" s="36"/>
      <c r="F52" s="36"/>
      <c r="G52" s="36"/>
    </row>
    <row r="53" spans="2:10" ht="20.25">
      <c r="H53" s="38" t="s">
        <v>113</v>
      </c>
      <c r="I53" s="36">
        <f>G51+H51+I51</f>
        <v>7121935.7699999986</v>
      </c>
    </row>
  </sheetData>
  <phoneticPr fontId="1" type="noConversion"/>
  <hyperlinks>
    <hyperlink ref="J46" r:id="rId1"/>
    <hyperlink ref="J3" r:id="rId2"/>
    <hyperlink ref="J6" r:id="rId3"/>
    <hyperlink ref="J7" r:id="rId4"/>
    <hyperlink ref="J11" r:id="rId5"/>
    <hyperlink ref="J8" r:id="rId6"/>
    <hyperlink ref="J10" r:id="rId7"/>
    <hyperlink ref="J12" r:id="rId8"/>
    <hyperlink ref="J4" r:id="rId9"/>
    <hyperlink ref="J5" r:id="rId10"/>
    <hyperlink ref="J9" r:id="rId11"/>
    <hyperlink ref="J23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4" r:id="rId21"/>
    <hyperlink ref="J25" r:id="rId22"/>
    <hyperlink ref="J26" r:id="rId23"/>
    <hyperlink ref="J27" r:id="rId24"/>
    <hyperlink ref="C29" r:id="rId25" display="http://www.aliexpress.com/item/Free-shipping-10pcs-74HC595-SMD-logic-ics-74HC595D/32344291871.html?spm=2114.13010208.99999999.267.gced7N"/>
    <hyperlink ref="J36" r:id="rId26"/>
    <hyperlink ref="J14" r:id="rId27"/>
  </hyperlinks>
  <pageMargins left="0.7" right="0.7" top="0.75" bottom="0.75" header="0.3" footer="0.3"/>
  <pageSetup paperSize="9"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2016-05-31T10:18:54Z</dcterms:created>
  <dcterms:modified xsi:type="dcterms:W3CDTF">2016-08-24T13:13:12Z</dcterms:modified>
</cp:coreProperties>
</file>