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20730" windowHeight="11760"/>
  </bookViews>
  <sheets>
    <sheet name="compare" sheetId="2" r:id="rId1"/>
    <sheet name="base" sheetId="5" r:id="rId2"/>
    <sheet name="new" sheetId="6" r:id="rId3"/>
  </sheets>
  <definedNames>
    <definedName name="benchmark_run_base" localSheetId="1">base!$A$1:$F$687</definedName>
    <definedName name="benchmark_run_new" localSheetId="2">new!$A$1:$E$558</definedName>
  </definedNames>
  <calcPr calcId="125725"/>
</workbook>
</file>

<file path=xl/calcChain.xml><?xml version="1.0" encoding="utf-8"?>
<calcChain xmlns="http://schemas.openxmlformats.org/spreadsheetml/2006/main">
  <c r="A162" i="2"/>
  <c r="B647"/>
  <c r="A678"/>
  <c r="D677"/>
  <c r="B677"/>
  <c r="A677"/>
  <c r="D676"/>
  <c r="B676"/>
  <c r="A676"/>
  <c r="D675"/>
  <c r="B675"/>
  <c r="A675"/>
  <c r="D674"/>
  <c r="B674"/>
  <c r="A674"/>
  <c r="D673"/>
  <c r="B673"/>
  <c r="A673"/>
  <c r="D672"/>
  <c r="B672"/>
  <c r="A672"/>
  <c r="D671"/>
  <c r="B671"/>
  <c r="A671"/>
  <c r="D670"/>
  <c r="B670"/>
  <c r="A670"/>
  <c r="D669"/>
  <c r="B669"/>
  <c r="A669"/>
  <c r="D668"/>
  <c r="B668"/>
  <c r="A668"/>
  <c r="D667"/>
  <c r="B667"/>
  <c r="A667"/>
  <c r="D666"/>
  <c r="B666"/>
  <c r="A666"/>
  <c r="D665"/>
  <c r="B665"/>
  <c r="A665"/>
  <c r="D664"/>
  <c r="B664"/>
  <c r="A664"/>
  <c r="D663"/>
  <c r="B663"/>
  <c r="A663"/>
  <c r="D662"/>
  <c r="B662"/>
  <c r="A662"/>
  <c r="D661"/>
  <c r="B661"/>
  <c r="A661"/>
  <c r="D660"/>
  <c r="B660"/>
  <c r="A660"/>
  <c r="D659"/>
  <c r="B659"/>
  <c r="A659"/>
  <c r="D658"/>
  <c r="B658"/>
  <c r="A658"/>
  <c r="D657"/>
  <c r="B657"/>
  <c r="A657"/>
  <c r="D656"/>
  <c r="B656"/>
  <c r="A656"/>
  <c r="D655"/>
  <c r="B655"/>
  <c r="A655"/>
  <c r="D654"/>
  <c r="B654"/>
  <c r="A654"/>
  <c r="D653"/>
  <c r="B653"/>
  <c r="A653"/>
  <c r="D652"/>
  <c r="B652"/>
  <c r="A652"/>
  <c r="D651"/>
  <c r="B651"/>
  <c r="A651"/>
  <c r="D650"/>
  <c r="B650"/>
  <c r="A650"/>
  <c r="D649"/>
  <c r="B649"/>
  <c r="A649"/>
  <c r="D648"/>
  <c r="B648"/>
  <c r="A648"/>
  <c r="D647"/>
  <c r="A647"/>
  <c r="A646"/>
  <c r="D645"/>
  <c r="B645"/>
  <c r="A645"/>
  <c r="D644"/>
  <c r="B644"/>
  <c r="A644"/>
  <c r="D643"/>
  <c r="B643"/>
  <c r="A643"/>
  <c r="D642"/>
  <c r="B642"/>
  <c r="A642"/>
  <c r="D641"/>
  <c r="B641"/>
  <c r="A641"/>
  <c r="D640"/>
  <c r="B640"/>
  <c r="A640"/>
  <c r="D639"/>
  <c r="B639"/>
  <c r="A639"/>
  <c r="D638"/>
  <c r="B638"/>
  <c r="A638"/>
  <c r="D637"/>
  <c r="B637"/>
  <c r="A637"/>
  <c r="D636"/>
  <c r="B636"/>
  <c r="A636"/>
  <c r="D635"/>
  <c r="B635"/>
  <c r="A635"/>
  <c r="D634"/>
  <c r="B634"/>
  <c r="A634"/>
  <c r="D633"/>
  <c r="B633"/>
  <c r="A633"/>
  <c r="D632"/>
  <c r="B632"/>
  <c r="A632"/>
  <c r="D631"/>
  <c r="B631"/>
  <c r="A631"/>
  <c r="D630"/>
  <c r="B630"/>
  <c r="A630"/>
  <c r="D629"/>
  <c r="B629"/>
  <c r="A629"/>
  <c r="D628"/>
  <c r="B628"/>
  <c r="A628"/>
  <c r="D627"/>
  <c r="B627"/>
  <c r="A627"/>
  <c r="D626"/>
  <c r="B626"/>
  <c r="A626"/>
  <c r="D625"/>
  <c r="B625"/>
  <c r="A625"/>
  <c r="D624"/>
  <c r="B624"/>
  <c r="A624"/>
  <c r="D623"/>
  <c r="B623"/>
  <c r="A623"/>
  <c r="D622"/>
  <c r="B622"/>
  <c r="A622"/>
  <c r="D621"/>
  <c r="B621"/>
  <c r="A621"/>
  <c r="D620"/>
  <c r="B620"/>
  <c r="A620"/>
  <c r="D619"/>
  <c r="B619"/>
  <c r="A619"/>
  <c r="D618"/>
  <c r="B618"/>
  <c r="A618"/>
  <c r="D617"/>
  <c r="B617"/>
  <c r="A617"/>
  <c r="D616"/>
  <c r="B616"/>
  <c r="A616"/>
  <c r="D615"/>
  <c r="B615"/>
  <c r="A615"/>
  <c r="A614"/>
  <c r="A582"/>
  <c r="D613"/>
  <c r="B613"/>
  <c r="A613"/>
  <c r="D612"/>
  <c r="B612"/>
  <c r="A612"/>
  <c r="D611"/>
  <c r="B611"/>
  <c r="A611"/>
  <c r="D610"/>
  <c r="B610"/>
  <c r="A610"/>
  <c r="D609"/>
  <c r="B609"/>
  <c r="A609"/>
  <c r="D608"/>
  <c r="B608"/>
  <c r="A608"/>
  <c r="D607"/>
  <c r="B607"/>
  <c r="A607"/>
  <c r="D606"/>
  <c r="B606"/>
  <c r="A606"/>
  <c r="D605"/>
  <c r="B605"/>
  <c r="A605"/>
  <c r="D604"/>
  <c r="B604"/>
  <c r="A604"/>
  <c r="D603"/>
  <c r="B603"/>
  <c r="A603"/>
  <c r="D602"/>
  <c r="B602"/>
  <c r="A602"/>
  <c r="D601"/>
  <c r="B601"/>
  <c r="A601"/>
  <c r="D600"/>
  <c r="B600"/>
  <c r="A600"/>
  <c r="D599"/>
  <c r="B599"/>
  <c r="A599"/>
  <c r="D598"/>
  <c r="B598"/>
  <c r="A598"/>
  <c r="D597"/>
  <c r="B597"/>
  <c r="A597"/>
  <c r="D596"/>
  <c r="B596"/>
  <c r="A596"/>
  <c r="D595"/>
  <c r="B595"/>
  <c r="A595"/>
  <c r="D594"/>
  <c r="B594"/>
  <c r="A594"/>
  <c r="D593"/>
  <c r="B593"/>
  <c r="A593"/>
  <c r="D592"/>
  <c r="B592"/>
  <c r="A592"/>
  <c r="D591"/>
  <c r="B591"/>
  <c r="A591"/>
  <c r="D590"/>
  <c r="B590"/>
  <c r="A590"/>
  <c r="D589"/>
  <c r="B589"/>
  <c r="A589"/>
  <c r="D588"/>
  <c r="B588"/>
  <c r="A588"/>
  <c r="D587"/>
  <c r="B587"/>
  <c r="A587"/>
  <c r="D586"/>
  <c r="B586"/>
  <c r="A586"/>
  <c r="D585"/>
  <c r="B585"/>
  <c r="A585"/>
  <c r="D584"/>
  <c r="B584"/>
  <c r="A584"/>
  <c r="D583"/>
  <c r="B583"/>
  <c r="A583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D551"/>
  <c r="B551"/>
  <c r="A551"/>
  <c r="A550"/>
  <c r="D540"/>
  <c r="D541"/>
  <c r="D542"/>
  <c r="D543"/>
  <c r="D545"/>
  <c r="D546"/>
  <c r="D547"/>
  <c r="D548"/>
  <c r="B540"/>
  <c r="B541"/>
  <c r="B542"/>
  <c r="B543"/>
  <c r="B545"/>
  <c r="B546"/>
  <c r="B547"/>
  <c r="B548"/>
  <c r="D536"/>
  <c r="D537"/>
  <c r="D538"/>
  <c r="B536"/>
  <c r="B537"/>
  <c r="B538"/>
  <c r="A548"/>
  <c r="A546"/>
  <c r="A547"/>
  <c r="A540"/>
  <c r="A541"/>
  <c r="A542"/>
  <c r="A543"/>
  <c r="A544"/>
  <c r="A545"/>
  <c r="A539"/>
  <c r="A536"/>
  <c r="A537"/>
  <c r="A538"/>
  <c r="D535"/>
  <c r="B535"/>
  <c r="A535"/>
  <c r="A534"/>
  <c r="A533"/>
  <c r="D531"/>
  <c r="B531"/>
  <c r="A531"/>
  <c r="D530"/>
  <c r="B530"/>
  <c r="A530"/>
  <c r="D529"/>
  <c r="B529"/>
  <c r="A529"/>
  <c r="D528"/>
  <c r="B528"/>
  <c r="A528"/>
  <c r="D527"/>
  <c r="B527"/>
  <c r="A527"/>
  <c r="D526"/>
  <c r="B526"/>
  <c r="A526"/>
  <c r="D525"/>
  <c r="B525"/>
  <c r="A525"/>
  <c r="D524"/>
  <c r="B524"/>
  <c r="A524"/>
  <c r="D523"/>
  <c r="B523"/>
  <c r="A523"/>
  <c r="D522"/>
  <c r="B522"/>
  <c r="A522"/>
  <c r="D521"/>
  <c r="B521"/>
  <c r="A521"/>
  <c r="F520"/>
  <c r="A520"/>
  <c r="D519"/>
  <c r="B519"/>
  <c r="A519"/>
  <c r="D518"/>
  <c r="B518"/>
  <c r="A518"/>
  <c r="D517"/>
  <c r="B517"/>
  <c r="A517"/>
  <c r="D516"/>
  <c r="B516"/>
  <c r="A516"/>
  <c r="D515"/>
  <c r="B515"/>
  <c r="A515"/>
  <c r="D514"/>
  <c r="B514"/>
  <c r="A514"/>
  <c r="D513"/>
  <c r="B513"/>
  <c r="A513"/>
  <c r="D512"/>
  <c r="B512"/>
  <c r="A512"/>
  <c r="D511"/>
  <c r="B511"/>
  <c r="A511"/>
  <c r="D510"/>
  <c r="B510"/>
  <c r="A510"/>
  <c r="D509"/>
  <c r="B509"/>
  <c r="A509"/>
  <c r="F508"/>
  <c r="A508"/>
  <c r="D507"/>
  <c r="B507"/>
  <c r="A507"/>
  <c r="D506"/>
  <c r="B506"/>
  <c r="A506"/>
  <c r="D505"/>
  <c r="B505"/>
  <c r="A505"/>
  <c r="D504"/>
  <c r="B504"/>
  <c r="A504"/>
  <c r="D503"/>
  <c r="B503"/>
  <c r="A503"/>
  <c r="D502"/>
  <c r="B502"/>
  <c r="A502"/>
  <c r="D501"/>
  <c r="B501"/>
  <c r="A501"/>
  <c r="D500"/>
  <c r="B500"/>
  <c r="A500"/>
  <c r="D499"/>
  <c r="B499"/>
  <c r="A499"/>
  <c r="D498"/>
  <c r="B498"/>
  <c r="A498"/>
  <c r="D497"/>
  <c r="B497"/>
  <c r="A497"/>
  <c r="F496"/>
  <c r="A496"/>
  <c r="D486"/>
  <c r="D487"/>
  <c r="D488"/>
  <c r="D489"/>
  <c r="D490"/>
  <c r="D491"/>
  <c r="D492"/>
  <c r="D493"/>
  <c r="D494"/>
  <c r="D495"/>
  <c r="B486"/>
  <c r="B487"/>
  <c r="B488"/>
  <c r="B489"/>
  <c r="B490"/>
  <c r="B491"/>
  <c r="B492"/>
  <c r="B493"/>
  <c r="B494"/>
  <c r="B495"/>
  <c r="A486"/>
  <c r="A487"/>
  <c r="A488"/>
  <c r="A489"/>
  <c r="A490"/>
  <c r="A491"/>
  <c r="A492"/>
  <c r="A493"/>
  <c r="A494"/>
  <c r="A495"/>
  <c r="D485"/>
  <c r="B485"/>
  <c r="A485"/>
  <c r="A484"/>
  <c r="D474"/>
  <c r="D475"/>
  <c r="D476"/>
  <c r="D477"/>
  <c r="D478"/>
  <c r="D479"/>
  <c r="D480"/>
  <c r="D481"/>
  <c r="D482"/>
  <c r="D483"/>
  <c r="B474"/>
  <c r="B475"/>
  <c r="B476"/>
  <c r="B477"/>
  <c r="B478"/>
  <c r="B479"/>
  <c r="B480"/>
  <c r="B481"/>
  <c r="B482"/>
  <c r="B483"/>
  <c r="A474"/>
  <c r="A475"/>
  <c r="A476"/>
  <c r="A477"/>
  <c r="A478"/>
  <c r="A479"/>
  <c r="A480"/>
  <c r="A481"/>
  <c r="A482"/>
  <c r="A483"/>
  <c r="D473"/>
  <c r="B473"/>
  <c r="A473"/>
  <c r="A472"/>
  <c r="D462"/>
  <c r="D463"/>
  <c r="D464"/>
  <c r="D465"/>
  <c r="D466"/>
  <c r="D467"/>
  <c r="D468"/>
  <c r="D469"/>
  <c r="D470"/>
  <c r="D471"/>
  <c r="B462"/>
  <c r="B463"/>
  <c r="B464"/>
  <c r="B465"/>
  <c r="B466"/>
  <c r="B467"/>
  <c r="B468"/>
  <c r="B469"/>
  <c r="B470"/>
  <c r="B471"/>
  <c r="A462"/>
  <c r="A463"/>
  <c r="A464"/>
  <c r="A465"/>
  <c r="A466"/>
  <c r="A467"/>
  <c r="A468"/>
  <c r="A469"/>
  <c r="A470"/>
  <c r="A471"/>
  <c r="D461"/>
  <c r="B461"/>
  <c r="A461"/>
  <c r="A460"/>
  <c r="D450"/>
  <c r="D451"/>
  <c r="D452"/>
  <c r="D453"/>
  <c r="D454"/>
  <c r="D455"/>
  <c r="D456"/>
  <c r="D457"/>
  <c r="D458"/>
  <c r="D459"/>
  <c r="B450"/>
  <c r="B451"/>
  <c r="B452"/>
  <c r="B453"/>
  <c r="B454"/>
  <c r="B455"/>
  <c r="B456"/>
  <c r="B457"/>
  <c r="B458"/>
  <c r="A450"/>
  <c r="A451"/>
  <c r="A452"/>
  <c r="A453"/>
  <c r="A454"/>
  <c r="A455"/>
  <c r="A456"/>
  <c r="A457"/>
  <c r="A458"/>
  <c r="A459"/>
  <c r="D449"/>
  <c r="B449"/>
  <c r="A449"/>
  <c r="A448"/>
  <c r="F448"/>
  <c r="B459"/>
  <c r="F460"/>
  <c r="F472"/>
  <c r="F484"/>
  <c r="D447"/>
  <c r="B447"/>
  <c r="A447"/>
  <c r="D446"/>
  <c r="B446"/>
  <c r="A446"/>
  <c r="D445"/>
  <c r="B445"/>
  <c r="A445"/>
  <c r="D444"/>
  <c r="B444"/>
  <c r="A444"/>
  <c r="D443"/>
  <c r="B443"/>
  <c r="A443"/>
  <c r="F442"/>
  <c r="A442"/>
  <c r="F441"/>
  <c r="A441"/>
  <c r="D440"/>
  <c r="B440"/>
  <c r="A440"/>
  <c r="D439"/>
  <c r="B439"/>
  <c r="A439"/>
  <c r="D438"/>
  <c r="B438"/>
  <c r="A438"/>
  <c r="D437"/>
  <c r="B437"/>
  <c r="A437"/>
  <c r="D436"/>
  <c r="B436"/>
  <c r="A436"/>
  <c r="D435"/>
  <c r="B435"/>
  <c r="A435"/>
  <c r="D434"/>
  <c r="B434"/>
  <c r="A434"/>
  <c r="D433"/>
  <c r="B433"/>
  <c r="A433"/>
  <c r="D432"/>
  <c r="B432"/>
  <c r="A432"/>
  <c r="D431"/>
  <c r="B431"/>
  <c r="A431"/>
  <c r="D430"/>
  <c r="B430"/>
  <c r="A430"/>
  <c r="D429"/>
  <c r="B429"/>
  <c r="A429"/>
  <c r="D428"/>
  <c r="B428"/>
  <c r="A428"/>
  <c r="D427"/>
  <c r="B427"/>
  <c r="A427"/>
  <c r="D426"/>
  <c r="B426"/>
  <c r="A426"/>
  <c r="D425"/>
  <c r="B425"/>
  <c r="A425"/>
  <c r="D424"/>
  <c r="B424"/>
  <c r="A424"/>
  <c r="D423"/>
  <c r="B423"/>
  <c r="A423"/>
  <c r="D422"/>
  <c r="B422"/>
  <c r="A422"/>
  <c r="D421"/>
  <c r="B421"/>
  <c r="A421"/>
  <c r="D420"/>
  <c r="B420"/>
  <c r="A420"/>
  <c r="D419"/>
  <c r="B419"/>
  <c r="A419"/>
  <c r="D418"/>
  <c r="B418"/>
  <c r="A418"/>
  <c r="D417"/>
  <c r="B417"/>
  <c r="A417"/>
  <c r="D416"/>
  <c r="B416"/>
  <c r="A416"/>
  <c r="D415"/>
  <c r="B415"/>
  <c r="A415"/>
  <c r="D414"/>
  <c r="B414"/>
  <c r="A414"/>
  <c r="F413"/>
  <c r="A413"/>
  <c r="F412"/>
  <c r="A412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D385"/>
  <c r="B385"/>
  <c r="A385"/>
  <c r="D373"/>
  <c r="D374"/>
  <c r="D375"/>
  <c r="D376"/>
  <c r="D377"/>
  <c r="D378"/>
  <c r="D379"/>
  <c r="D380"/>
  <c r="D381"/>
  <c r="D382"/>
  <c r="B373"/>
  <c r="B374"/>
  <c r="B375"/>
  <c r="B376"/>
  <c r="B377"/>
  <c r="B378"/>
  <c r="B379"/>
  <c r="B380"/>
  <c r="B381"/>
  <c r="B382"/>
  <c r="A373"/>
  <c r="A374"/>
  <c r="A375"/>
  <c r="A376"/>
  <c r="A377"/>
  <c r="A378"/>
  <c r="A379"/>
  <c r="A380"/>
  <c r="A381"/>
  <c r="A382"/>
  <c r="D372"/>
  <c r="B372"/>
  <c r="A372"/>
  <c r="D361"/>
  <c r="D362"/>
  <c r="D363"/>
  <c r="D364"/>
  <c r="D365"/>
  <c r="D366"/>
  <c r="D367"/>
  <c r="D368"/>
  <c r="D369"/>
  <c r="D370"/>
  <c r="B361"/>
  <c r="B362"/>
  <c r="B363"/>
  <c r="B364"/>
  <c r="B365"/>
  <c r="B366"/>
  <c r="B367"/>
  <c r="B368"/>
  <c r="B369"/>
  <c r="B370"/>
  <c r="A361"/>
  <c r="A362"/>
  <c r="A363"/>
  <c r="A364"/>
  <c r="A365"/>
  <c r="A366"/>
  <c r="A367"/>
  <c r="A368"/>
  <c r="A369"/>
  <c r="A370"/>
  <c r="D360"/>
  <c r="B360"/>
  <c r="A360"/>
  <c r="D349"/>
  <c r="D350"/>
  <c r="D351"/>
  <c r="D352"/>
  <c r="D353"/>
  <c r="D354"/>
  <c r="D355"/>
  <c r="D356"/>
  <c r="D357"/>
  <c r="D358"/>
  <c r="B349"/>
  <c r="B350"/>
  <c r="B351"/>
  <c r="B352"/>
  <c r="B353"/>
  <c r="B354"/>
  <c r="B355"/>
  <c r="B356"/>
  <c r="B357"/>
  <c r="B358"/>
  <c r="A349"/>
  <c r="A350"/>
  <c r="A351"/>
  <c r="A352"/>
  <c r="A353"/>
  <c r="A354"/>
  <c r="A355"/>
  <c r="A356"/>
  <c r="A357"/>
  <c r="A358"/>
  <c r="D348"/>
  <c r="B348"/>
  <c r="A348"/>
  <c r="D337"/>
  <c r="D338"/>
  <c r="D339"/>
  <c r="D340"/>
  <c r="D341"/>
  <c r="D342"/>
  <c r="D343"/>
  <c r="D344"/>
  <c r="D345"/>
  <c r="D346"/>
  <c r="B337"/>
  <c r="B338"/>
  <c r="B339"/>
  <c r="B340"/>
  <c r="B341"/>
  <c r="B342"/>
  <c r="B343"/>
  <c r="B344"/>
  <c r="B345"/>
  <c r="B346"/>
  <c r="A337"/>
  <c r="A338"/>
  <c r="A339"/>
  <c r="A340"/>
  <c r="A341"/>
  <c r="A342"/>
  <c r="A343"/>
  <c r="A344"/>
  <c r="A345"/>
  <c r="A346"/>
  <c r="D336"/>
  <c r="B336"/>
  <c r="A336"/>
  <c r="A384"/>
  <c r="A383"/>
  <c r="A371"/>
  <c r="A359"/>
  <c r="A347"/>
  <c r="D325"/>
  <c r="D326"/>
  <c r="D327"/>
  <c r="D328"/>
  <c r="D329"/>
  <c r="D330"/>
  <c r="D331"/>
  <c r="D332"/>
  <c r="D333"/>
  <c r="D334"/>
  <c r="B325"/>
  <c r="B326"/>
  <c r="B327"/>
  <c r="B328"/>
  <c r="B329"/>
  <c r="B330"/>
  <c r="B331"/>
  <c r="B332"/>
  <c r="B333"/>
  <c r="B334"/>
  <c r="A325"/>
  <c r="A326"/>
  <c r="A327"/>
  <c r="A328"/>
  <c r="A329"/>
  <c r="A330"/>
  <c r="A331"/>
  <c r="A332"/>
  <c r="A333"/>
  <c r="A334"/>
  <c r="D324"/>
  <c r="B324"/>
  <c r="A324"/>
  <c r="A335"/>
  <c r="D313"/>
  <c r="D314"/>
  <c r="D315"/>
  <c r="D316"/>
  <c r="D317"/>
  <c r="D318"/>
  <c r="D319"/>
  <c r="D320"/>
  <c r="D321"/>
  <c r="D322"/>
  <c r="B313"/>
  <c r="B314"/>
  <c r="B315"/>
  <c r="B316"/>
  <c r="B317"/>
  <c r="B318"/>
  <c r="B319"/>
  <c r="B320"/>
  <c r="B321"/>
  <c r="B322"/>
  <c r="A313"/>
  <c r="A314"/>
  <c r="A315"/>
  <c r="A316"/>
  <c r="A317"/>
  <c r="A318"/>
  <c r="A319"/>
  <c r="A320"/>
  <c r="A321"/>
  <c r="A322"/>
  <c r="A312"/>
  <c r="A323"/>
  <c r="D312"/>
  <c r="B312"/>
  <c r="D301"/>
  <c r="D302"/>
  <c r="D303"/>
  <c r="D304"/>
  <c r="D305"/>
  <c r="D306"/>
  <c r="D307"/>
  <c r="D308"/>
  <c r="D309"/>
  <c r="D310"/>
  <c r="B301"/>
  <c r="B302"/>
  <c r="B303"/>
  <c r="B304"/>
  <c r="B305"/>
  <c r="B306"/>
  <c r="B307"/>
  <c r="B308"/>
  <c r="B309"/>
  <c r="B310"/>
  <c r="A301"/>
  <c r="A302"/>
  <c r="A303"/>
  <c r="A304"/>
  <c r="A305"/>
  <c r="A306"/>
  <c r="A307"/>
  <c r="A308"/>
  <c r="A309"/>
  <c r="A310"/>
  <c r="A311"/>
  <c r="D300"/>
  <c r="B300"/>
  <c r="A300"/>
  <c r="A299"/>
  <c r="D295"/>
  <c r="D296"/>
  <c r="D297"/>
  <c r="D298"/>
  <c r="B295"/>
  <c r="B296"/>
  <c r="B297"/>
  <c r="B298"/>
  <c r="F298" s="1"/>
  <c r="A295"/>
  <c r="A296"/>
  <c r="A297"/>
  <c r="A298"/>
  <c r="D294"/>
  <c r="B294"/>
  <c r="A294"/>
  <c r="F293"/>
  <c r="A293"/>
  <c r="F292"/>
  <c r="A292"/>
  <c r="D291"/>
  <c r="B291"/>
  <c r="A291"/>
  <c r="D290"/>
  <c r="B290"/>
  <c r="A290"/>
  <c r="D289"/>
  <c r="B289"/>
  <c r="A289"/>
  <c r="D288"/>
  <c r="B288"/>
  <c r="A288"/>
  <c r="D287"/>
  <c r="B287"/>
  <c r="A287"/>
  <c r="D286"/>
  <c r="B286"/>
  <c r="A286"/>
  <c r="D285"/>
  <c r="B285"/>
  <c r="A285"/>
  <c r="D284"/>
  <c r="B284"/>
  <c r="A284"/>
  <c r="D283"/>
  <c r="B283"/>
  <c r="A283"/>
  <c r="D282"/>
  <c r="B282"/>
  <c r="A282"/>
  <c r="D281"/>
  <c r="B281"/>
  <c r="A281"/>
  <c r="D280"/>
  <c r="B280"/>
  <c r="A280"/>
  <c r="D279"/>
  <c r="B279"/>
  <c r="A279"/>
  <c r="D278"/>
  <c r="B278"/>
  <c r="A278"/>
  <c r="D277"/>
  <c r="B277"/>
  <c r="A277"/>
  <c r="D276"/>
  <c r="B276"/>
  <c r="A276"/>
  <c r="D275"/>
  <c r="B275"/>
  <c r="A275"/>
  <c r="D274"/>
  <c r="B274"/>
  <c r="A274"/>
  <c r="D273"/>
  <c r="B273"/>
  <c r="A273"/>
  <c r="D272"/>
  <c r="B272"/>
  <c r="A272"/>
  <c r="D271"/>
  <c r="B271"/>
  <c r="A271"/>
  <c r="D270"/>
  <c r="B270"/>
  <c r="A270"/>
  <c r="D269"/>
  <c r="B269"/>
  <c r="A269"/>
  <c r="D268"/>
  <c r="B268"/>
  <c r="A268"/>
  <c r="D267"/>
  <c r="B267"/>
  <c r="A267"/>
  <c r="D266"/>
  <c r="B266"/>
  <c r="A266"/>
  <c r="D265"/>
  <c r="B265"/>
  <c r="A265"/>
  <c r="F264"/>
  <c r="A264"/>
  <c r="F263"/>
  <c r="A263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36"/>
  <c r="D224"/>
  <c r="D225"/>
  <c r="D226"/>
  <c r="D227"/>
  <c r="D228"/>
  <c r="D229"/>
  <c r="D230"/>
  <c r="D231"/>
  <c r="D232"/>
  <c r="D233"/>
  <c r="B224"/>
  <c r="B225"/>
  <c r="B226"/>
  <c r="B227"/>
  <c r="B228"/>
  <c r="B229"/>
  <c r="B230"/>
  <c r="B231"/>
  <c r="B232"/>
  <c r="B233"/>
  <c r="A224"/>
  <c r="A225"/>
  <c r="A226"/>
  <c r="A227"/>
  <c r="A228"/>
  <c r="A229"/>
  <c r="A230"/>
  <c r="A231"/>
  <c r="A232"/>
  <c r="A233"/>
  <c r="D223"/>
  <c r="B223"/>
  <c r="A223"/>
  <c r="D212"/>
  <c r="D213"/>
  <c r="D214"/>
  <c r="D215"/>
  <c r="D216"/>
  <c r="D217"/>
  <c r="D218"/>
  <c r="D219"/>
  <c r="D220"/>
  <c r="D221"/>
  <c r="B212"/>
  <c r="B213"/>
  <c r="B214"/>
  <c r="B215"/>
  <c r="B216"/>
  <c r="B217"/>
  <c r="B218"/>
  <c r="B219"/>
  <c r="B220"/>
  <c r="B221"/>
  <c r="A212"/>
  <c r="A213"/>
  <c r="A214"/>
  <c r="A215"/>
  <c r="A216"/>
  <c r="A217"/>
  <c r="A218"/>
  <c r="A219"/>
  <c r="A220"/>
  <c r="A221"/>
  <c r="A222"/>
  <c r="D211"/>
  <c r="B211"/>
  <c r="A211"/>
  <c r="A210"/>
  <c r="D200"/>
  <c r="D201"/>
  <c r="D202"/>
  <c r="D203"/>
  <c r="D204"/>
  <c r="D205"/>
  <c r="D206"/>
  <c r="D207"/>
  <c r="D208"/>
  <c r="D209"/>
  <c r="B200"/>
  <c r="B201"/>
  <c r="B202"/>
  <c r="B203"/>
  <c r="B204"/>
  <c r="B205"/>
  <c r="B206"/>
  <c r="B207"/>
  <c r="B208"/>
  <c r="B209"/>
  <c r="A208"/>
  <c r="A209"/>
  <c r="A200"/>
  <c r="A201"/>
  <c r="A202"/>
  <c r="A203"/>
  <c r="A204"/>
  <c r="A205"/>
  <c r="A206"/>
  <c r="A207"/>
  <c r="D199"/>
  <c r="B199"/>
  <c r="A199"/>
  <c r="D188"/>
  <c r="D189"/>
  <c r="D190"/>
  <c r="D191"/>
  <c r="D192"/>
  <c r="D193"/>
  <c r="D194"/>
  <c r="D195"/>
  <c r="D196"/>
  <c r="B188"/>
  <c r="B189"/>
  <c r="B190"/>
  <c r="B191"/>
  <c r="B192"/>
  <c r="B193"/>
  <c r="B194"/>
  <c r="B195"/>
  <c r="B196"/>
  <c r="B197"/>
  <c r="D197"/>
  <c r="A195"/>
  <c r="A196"/>
  <c r="A197"/>
  <c r="A188"/>
  <c r="A189"/>
  <c r="A190"/>
  <c r="A191"/>
  <c r="A192"/>
  <c r="A193"/>
  <c r="A194"/>
  <c r="D187"/>
  <c r="B187"/>
  <c r="A187"/>
  <c r="A198"/>
  <c r="F184"/>
  <c r="D176"/>
  <c r="D177"/>
  <c r="D178"/>
  <c r="D179"/>
  <c r="D180"/>
  <c r="D181"/>
  <c r="D182"/>
  <c r="D183"/>
  <c r="D184"/>
  <c r="D185"/>
  <c r="B176"/>
  <c r="B177"/>
  <c r="B178"/>
  <c r="B179"/>
  <c r="B180"/>
  <c r="B181"/>
  <c r="B182"/>
  <c r="B183"/>
  <c r="B184"/>
  <c r="B185"/>
  <c r="A186"/>
  <c r="A185"/>
  <c r="A176"/>
  <c r="A177"/>
  <c r="A178"/>
  <c r="A179"/>
  <c r="A180"/>
  <c r="A181"/>
  <c r="A182"/>
  <c r="A183"/>
  <c r="A184"/>
  <c r="D175"/>
  <c r="B175"/>
  <c r="A175"/>
  <c r="A174"/>
  <c r="D171"/>
  <c r="D172"/>
  <c r="D173"/>
  <c r="B171"/>
  <c r="B172"/>
  <c r="B173"/>
  <c r="A172"/>
  <c r="A173"/>
  <c r="A171"/>
  <c r="D160"/>
  <c r="D161"/>
  <c r="B160"/>
  <c r="B161"/>
  <c r="A160"/>
  <c r="A161"/>
  <c r="A159"/>
  <c r="F649" l="1"/>
  <c r="F653"/>
  <c r="F657"/>
  <c r="F661"/>
  <c r="F665"/>
  <c r="F669"/>
  <c r="F673"/>
  <c r="F650"/>
  <c r="F654"/>
  <c r="F658"/>
  <c r="F662"/>
  <c r="F674"/>
  <c r="F670"/>
  <c r="F666"/>
  <c r="F574"/>
  <c r="F647"/>
  <c r="F566"/>
  <c r="F562"/>
  <c r="F558"/>
  <c r="F554"/>
  <c r="F677"/>
  <c r="F651"/>
  <c r="F655"/>
  <c r="F659"/>
  <c r="F663"/>
  <c r="F667"/>
  <c r="F671"/>
  <c r="F675"/>
  <c r="F573"/>
  <c r="F615"/>
  <c r="F619"/>
  <c r="F623"/>
  <c r="F627"/>
  <c r="F631"/>
  <c r="F635"/>
  <c r="F639"/>
  <c r="F643"/>
  <c r="F648"/>
  <c r="F652"/>
  <c r="F656"/>
  <c r="F660"/>
  <c r="F664"/>
  <c r="F668"/>
  <c r="F672"/>
  <c r="F676"/>
  <c r="F589"/>
  <c r="F593"/>
  <c r="F601"/>
  <c r="F605"/>
  <c r="F622"/>
  <c r="F626"/>
  <c r="F630"/>
  <c r="F634"/>
  <c r="F638"/>
  <c r="F642"/>
  <c r="F585"/>
  <c r="F597"/>
  <c r="F609"/>
  <c r="F613"/>
  <c r="F575"/>
  <c r="F571"/>
  <c r="F567"/>
  <c r="F561"/>
  <c r="F553"/>
  <c r="F616"/>
  <c r="F620"/>
  <c r="F624"/>
  <c r="F628"/>
  <c r="F636"/>
  <c r="F640"/>
  <c r="F644"/>
  <c r="F618"/>
  <c r="F632"/>
  <c r="F617"/>
  <c r="F621"/>
  <c r="F625"/>
  <c r="F629"/>
  <c r="F633"/>
  <c r="F637"/>
  <c r="F641"/>
  <c r="F645"/>
  <c r="F584"/>
  <c r="F588"/>
  <c r="F592"/>
  <c r="F596"/>
  <c r="F600"/>
  <c r="F604"/>
  <c r="F608"/>
  <c r="F612"/>
  <c r="F586"/>
  <c r="F590"/>
  <c r="F594"/>
  <c r="F598"/>
  <c r="F602"/>
  <c r="F606"/>
  <c r="F610"/>
  <c r="F583"/>
  <c r="F587"/>
  <c r="F591"/>
  <c r="F595"/>
  <c r="F599"/>
  <c r="F603"/>
  <c r="F607"/>
  <c r="F611"/>
  <c r="F560"/>
  <c r="F577"/>
  <c r="F557"/>
  <c r="F563"/>
  <c r="F565"/>
  <c r="F568"/>
  <c r="F570"/>
  <c r="F552"/>
  <c r="F555"/>
  <c r="F578"/>
  <c r="F556"/>
  <c r="F559"/>
  <c r="F576"/>
  <c r="F564"/>
  <c r="F569"/>
  <c r="F572"/>
  <c r="F499"/>
  <c r="F503"/>
  <c r="F507"/>
  <c r="F538"/>
  <c r="F498"/>
  <c r="F502"/>
  <c r="F506"/>
  <c r="F541"/>
  <c r="F504"/>
  <c r="F497"/>
  <c r="F501"/>
  <c r="F505"/>
  <c r="F500"/>
  <c r="F580"/>
  <c r="F548"/>
  <c r="F482"/>
  <c r="F492"/>
  <c r="F509"/>
  <c r="F513"/>
  <c r="F517"/>
  <c r="F449"/>
  <c r="F510"/>
  <c r="F514"/>
  <c r="F534"/>
  <c r="F511"/>
  <c r="F515"/>
  <c r="F519"/>
  <c r="F522"/>
  <c r="F526"/>
  <c r="F530"/>
  <c r="F518"/>
  <c r="F512"/>
  <c r="F516"/>
  <c r="F523"/>
  <c r="F527"/>
  <c r="F531"/>
  <c r="F524"/>
  <c r="F473"/>
  <c r="F528"/>
  <c r="F459"/>
  <c r="F521"/>
  <c r="F525"/>
  <c r="F529"/>
  <c r="F491"/>
  <c r="F487"/>
  <c r="F579"/>
  <c r="F547"/>
  <c r="F544"/>
  <c r="F540"/>
  <c r="F537"/>
  <c r="F533"/>
  <c r="F495"/>
  <c r="F490"/>
  <c r="F486"/>
  <c r="F466"/>
  <c r="F462"/>
  <c r="F469"/>
  <c r="F443"/>
  <c r="F447"/>
  <c r="F483"/>
  <c r="F454"/>
  <c r="F444"/>
  <c r="F477"/>
  <c r="F464"/>
  <c r="F468"/>
  <c r="F471"/>
  <c r="F445"/>
  <c r="F381"/>
  <c r="F401"/>
  <c r="F581"/>
  <c r="F551"/>
  <c r="F545"/>
  <c r="F542"/>
  <c r="F539"/>
  <c r="F535"/>
  <c r="F493"/>
  <c r="F488"/>
  <c r="F467"/>
  <c r="F463"/>
  <c r="F446"/>
  <c r="F456"/>
  <c r="F457"/>
  <c r="F452"/>
  <c r="F414"/>
  <c r="F418"/>
  <c r="F422"/>
  <c r="F426"/>
  <c r="F430"/>
  <c r="F434"/>
  <c r="F438"/>
  <c r="F453"/>
  <c r="F408"/>
  <c r="F546"/>
  <c r="F543"/>
  <c r="F536"/>
  <c r="F494"/>
  <c r="F489"/>
  <c r="F485"/>
  <c r="F481"/>
  <c r="F478"/>
  <c r="F474"/>
  <c r="F470"/>
  <c r="F465"/>
  <c r="F461"/>
  <c r="F450"/>
  <c r="F480"/>
  <c r="F476"/>
  <c r="F458"/>
  <c r="F455"/>
  <c r="F451"/>
  <c r="F403"/>
  <c r="F415"/>
  <c r="F419"/>
  <c r="F423"/>
  <c r="F427"/>
  <c r="F431"/>
  <c r="F435"/>
  <c r="F439"/>
  <c r="F479"/>
  <c r="F475"/>
  <c r="F420"/>
  <c r="F424"/>
  <c r="F432"/>
  <c r="F440"/>
  <c r="F405"/>
  <c r="F417"/>
  <c r="F421"/>
  <c r="F425"/>
  <c r="F429"/>
  <c r="F433"/>
  <c r="F437"/>
  <c r="F416"/>
  <c r="F428"/>
  <c r="F436"/>
  <c r="F404"/>
  <c r="F406"/>
  <c r="F402"/>
  <c r="F407"/>
  <c r="F382"/>
  <c r="F369"/>
  <c r="F357"/>
  <c r="F345"/>
  <c r="F333"/>
  <c r="F267"/>
  <c r="F271"/>
  <c r="F275"/>
  <c r="F279"/>
  <c r="F283"/>
  <c r="F287"/>
  <c r="F291"/>
  <c r="F171"/>
  <c r="F260"/>
  <c r="F252"/>
  <c r="F309"/>
  <c r="F321"/>
  <c r="F297"/>
  <c r="F300"/>
  <c r="F268"/>
  <c r="F272"/>
  <c r="F276"/>
  <c r="F280"/>
  <c r="F284"/>
  <c r="F288"/>
  <c r="F294"/>
  <c r="F265"/>
  <c r="F269"/>
  <c r="F273"/>
  <c r="F277"/>
  <c r="F281"/>
  <c r="F285"/>
  <c r="F289"/>
  <c r="F232"/>
  <c r="F266"/>
  <c r="F270"/>
  <c r="F274"/>
  <c r="F278"/>
  <c r="F282"/>
  <c r="F286"/>
  <c r="F290"/>
  <c r="F296"/>
  <c r="F295"/>
  <c r="F261"/>
  <c r="F253"/>
  <c r="F208"/>
  <c r="F220"/>
  <c r="F259"/>
  <c r="F258"/>
  <c r="F247"/>
  <c r="F249"/>
  <c r="F251"/>
  <c r="F256"/>
  <c r="F248"/>
  <c r="F250"/>
  <c r="F255"/>
  <c r="F257"/>
  <c r="F254"/>
  <c r="F197"/>
  <c r="F196"/>
  <c r="F223"/>
  <c r="F195"/>
  <c r="F181"/>
  <c r="F177"/>
  <c r="F172"/>
  <c r="F180"/>
  <c r="F176"/>
  <c r="F182"/>
  <c r="F178"/>
  <c r="F173"/>
  <c r="F185"/>
  <c r="F183"/>
  <c r="F179"/>
  <c r="F175"/>
  <c r="F161"/>
  <c r="F160"/>
  <c r="F398" l="1"/>
  <c r="F397"/>
  <c r="F391"/>
  <c r="F390"/>
  <c r="F371"/>
  <c r="F359"/>
  <c r="F347"/>
  <c r="F335"/>
  <c r="F323"/>
  <c r="F311"/>
  <c r="F302"/>
  <c r="F306"/>
  <c r="F299"/>
  <c r="F242"/>
  <c r="F241"/>
  <c r="D236"/>
  <c r="B236"/>
  <c r="F235"/>
  <c r="A235"/>
  <c r="F234"/>
  <c r="A234"/>
  <c r="F222"/>
  <c r="F210"/>
  <c r="F198"/>
  <c r="F174"/>
  <c r="A163"/>
  <c r="B163"/>
  <c r="D163"/>
  <c r="A164"/>
  <c r="B164"/>
  <c r="D164"/>
  <c r="A165"/>
  <c r="B165"/>
  <c r="D165"/>
  <c r="A166"/>
  <c r="B166"/>
  <c r="D166"/>
  <c r="A167"/>
  <c r="B167"/>
  <c r="D167"/>
  <c r="A168"/>
  <c r="B168"/>
  <c r="D168"/>
  <c r="A169"/>
  <c r="B169"/>
  <c r="D169"/>
  <c r="A170"/>
  <c r="B170"/>
  <c r="D170"/>
  <c r="F162"/>
  <c r="A152"/>
  <c r="B152"/>
  <c r="D152"/>
  <c r="A153"/>
  <c r="B153"/>
  <c r="D153"/>
  <c r="A154"/>
  <c r="B154"/>
  <c r="D154"/>
  <c r="A155"/>
  <c r="B155"/>
  <c r="D155"/>
  <c r="A156"/>
  <c r="B156"/>
  <c r="D156"/>
  <c r="A157"/>
  <c r="B157"/>
  <c r="D157"/>
  <c r="A158"/>
  <c r="B158"/>
  <c r="D158"/>
  <c r="B159"/>
  <c r="D159"/>
  <c r="A150"/>
  <c r="A146"/>
  <c r="B146"/>
  <c r="D146"/>
  <c r="A147"/>
  <c r="B147"/>
  <c r="D147"/>
  <c r="A148"/>
  <c r="B148"/>
  <c r="D148"/>
  <c r="A149"/>
  <c r="B149"/>
  <c r="D149"/>
  <c r="F150"/>
  <c r="D145"/>
  <c r="B145"/>
  <c r="A145"/>
  <c r="F144"/>
  <c r="A144"/>
  <c r="F143"/>
  <c r="A143"/>
  <c r="D142"/>
  <c r="B142"/>
  <c r="A142"/>
  <c r="D141"/>
  <c r="B141"/>
  <c r="A141"/>
  <c r="D140"/>
  <c r="B140"/>
  <c r="A140"/>
  <c r="D139"/>
  <c r="B139"/>
  <c r="A139"/>
  <c r="D138"/>
  <c r="B138"/>
  <c r="A138"/>
  <c r="D137"/>
  <c r="B137"/>
  <c r="A137"/>
  <c r="D136"/>
  <c r="B136"/>
  <c r="A136"/>
  <c r="D135"/>
  <c r="B135"/>
  <c r="A135"/>
  <c r="D134"/>
  <c r="B134"/>
  <c r="A134"/>
  <c r="D133"/>
  <c r="B133"/>
  <c r="A133"/>
  <c r="D132"/>
  <c r="B132"/>
  <c r="A132"/>
  <c r="D131"/>
  <c r="B131"/>
  <c r="A131"/>
  <c r="D130"/>
  <c r="B130"/>
  <c r="A130"/>
  <c r="D129"/>
  <c r="B129"/>
  <c r="A129"/>
  <c r="D128"/>
  <c r="B128"/>
  <c r="A128"/>
  <c r="D127"/>
  <c r="B127"/>
  <c r="A127"/>
  <c r="D126"/>
  <c r="B126"/>
  <c r="A126"/>
  <c r="D125"/>
  <c r="B125"/>
  <c r="A125"/>
  <c r="D124"/>
  <c r="B124"/>
  <c r="A124"/>
  <c r="D123"/>
  <c r="B123"/>
  <c r="A123"/>
  <c r="D122"/>
  <c r="B122"/>
  <c r="A122"/>
  <c r="D121"/>
  <c r="B121"/>
  <c r="A121"/>
  <c r="D120"/>
  <c r="B120"/>
  <c r="A120"/>
  <c r="D119"/>
  <c r="B119"/>
  <c r="A119"/>
  <c r="D118"/>
  <c r="B118"/>
  <c r="A118"/>
  <c r="D117"/>
  <c r="B117"/>
  <c r="A117"/>
  <c r="D116"/>
  <c r="B116"/>
  <c r="A116"/>
  <c r="F115"/>
  <c r="A115"/>
  <c r="F114"/>
  <c r="A114"/>
  <c r="D151"/>
  <c r="B151"/>
  <c r="A151"/>
  <c r="A88"/>
  <c r="B88"/>
  <c r="D88"/>
  <c r="A89"/>
  <c r="B89"/>
  <c r="D89"/>
  <c r="A90"/>
  <c r="B90"/>
  <c r="D90"/>
  <c r="A91"/>
  <c r="B91"/>
  <c r="D91"/>
  <c r="A92"/>
  <c r="B92"/>
  <c r="D92"/>
  <c r="A93"/>
  <c r="B93"/>
  <c r="D93"/>
  <c r="A94"/>
  <c r="B94"/>
  <c r="D94"/>
  <c r="A95"/>
  <c r="B95"/>
  <c r="D95"/>
  <c r="A96"/>
  <c r="B96"/>
  <c r="D96"/>
  <c r="A97"/>
  <c r="B97"/>
  <c r="D97"/>
  <c r="A98"/>
  <c r="B98"/>
  <c r="D98"/>
  <c r="A99"/>
  <c r="B99"/>
  <c r="D99"/>
  <c r="A100"/>
  <c r="B100"/>
  <c r="D100"/>
  <c r="A101"/>
  <c r="B101"/>
  <c r="D101"/>
  <c r="A102"/>
  <c r="B102"/>
  <c r="D102"/>
  <c r="A103"/>
  <c r="B103"/>
  <c r="D103"/>
  <c r="A104"/>
  <c r="B104"/>
  <c r="D104"/>
  <c r="A105"/>
  <c r="B105"/>
  <c r="D105"/>
  <c r="A106"/>
  <c r="B106"/>
  <c r="D106"/>
  <c r="A107"/>
  <c r="B107"/>
  <c r="D107"/>
  <c r="A108"/>
  <c r="B108"/>
  <c r="D108"/>
  <c r="A109"/>
  <c r="B109"/>
  <c r="D109"/>
  <c r="A110"/>
  <c r="B110"/>
  <c r="D110"/>
  <c r="A111"/>
  <c r="B111"/>
  <c r="D111"/>
  <c r="A112"/>
  <c r="B112"/>
  <c r="D112"/>
  <c r="A113"/>
  <c r="B113"/>
  <c r="D113"/>
  <c r="D87"/>
  <c r="B87"/>
  <c r="A87"/>
  <c r="A86"/>
  <c r="A85"/>
  <c r="D84"/>
  <c r="B84"/>
  <c r="A84"/>
  <c r="D83"/>
  <c r="B83"/>
  <c r="A83"/>
  <c r="D82"/>
  <c r="B82"/>
  <c r="A82"/>
  <c r="D81"/>
  <c r="B81"/>
  <c r="A81"/>
  <c r="D80"/>
  <c r="B80"/>
  <c r="A80"/>
  <c r="D79"/>
  <c r="B79"/>
  <c r="A79"/>
  <c r="D78"/>
  <c r="B78"/>
  <c r="A78"/>
  <c r="D77"/>
  <c r="B77"/>
  <c r="A77"/>
  <c r="F76"/>
  <c r="A76"/>
  <c r="D75"/>
  <c r="B75"/>
  <c r="A75"/>
  <c r="D74"/>
  <c r="B74"/>
  <c r="A74"/>
  <c r="D73"/>
  <c r="B73"/>
  <c r="A73"/>
  <c r="D72"/>
  <c r="B72"/>
  <c r="A72"/>
  <c r="D71"/>
  <c r="B71"/>
  <c r="A71"/>
  <c r="D70"/>
  <c r="B70"/>
  <c r="A70"/>
  <c r="D69"/>
  <c r="B69"/>
  <c r="A69"/>
  <c r="D68"/>
  <c r="B68"/>
  <c r="A68"/>
  <c r="F67"/>
  <c r="A67"/>
  <c r="D66"/>
  <c r="B66"/>
  <c r="A66"/>
  <c r="D65"/>
  <c r="B65"/>
  <c r="A65"/>
  <c r="D64"/>
  <c r="B64"/>
  <c r="A64"/>
  <c r="D63"/>
  <c r="B63"/>
  <c r="A63"/>
  <c r="D62"/>
  <c r="B62"/>
  <c r="A62"/>
  <c r="D61"/>
  <c r="B61"/>
  <c r="A61"/>
  <c r="D60"/>
  <c r="B60"/>
  <c r="A60"/>
  <c r="D59"/>
  <c r="B59"/>
  <c r="A59"/>
  <c r="F58"/>
  <c r="A58"/>
  <c r="D57"/>
  <c r="B57"/>
  <c r="A57"/>
  <c r="D56"/>
  <c r="B56"/>
  <c r="A56"/>
  <c r="D55"/>
  <c r="B55"/>
  <c r="A55"/>
  <c r="D54"/>
  <c r="B54"/>
  <c r="A54"/>
  <c r="D53"/>
  <c r="B53"/>
  <c r="A53"/>
  <c r="D52"/>
  <c r="B52"/>
  <c r="A52"/>
  <c r="D51"/>
  <c r="B51"/>
  <c r="A51"/>
  <c r="D50"/>
  <c r="B50"/>
  <c r="A50"/>
  <c r="F49"/>
  <c r="A49"/>
  <c r="D48"/>
  <c r="B48"/>
  <c r="A48"/>
  <c r="D47"/>
  <c r="B47"/>
  <c r="A47"/>
  <c r="D46"/>
  <c r="B46"/>
  <c r="A46"/>
  <c r="D45"/>
  <c r="B45"/>
  <c r="A45"/>
  <c r="D44"/>
  <c r="B44"/>
  <c r="A44"/>
  <c r="D43"/>
  <c r="B43"/>
  <c r="A43"/>
  <c r="D42"/>
  <c r="B42"/>
  <c r="A42"/>
  <c r="D41"/>
  <c r="B41"/>
  <c r="A41"/>
  <c r="F40"/>
  <c r="A40"/>
  <c r="A31"/>
  <c r="A22"/>
  <c r="A13"/>
  <c r="A4"/>
  <c r="D39"/>
  <c r="B39"/>
  <c r="A39"/>
  <c r="D38"/>
  <c r="B38"/>
  <c r="A38"/>
  <c r="D37"/>
  <c r="B37"/>
  <c r="A37"/>
  <c r="D36"/>
  <c r="B36"/>
  <c r="A36"/>
  <c r="D35"/>
  <c r="B35"/>
  <c r="A35"/>
  <c r="D34"/>
  <c r="B34"/>
  <c r="A34"/>
  <c r="D33"/>
  <c r="B33"/>
  <c r="A33"/>
  <c r="D32"/>
  <c r="B32"/>
  <c r="A32"/>
  <c r="F31"/>
  <c r="A24"/>
  <c r="B24"/>
  <c r="D24"/>
  <c r="A25"/>
  <c r="B25"/>
  <c r="D25"/>
  <c r="A26"/>
  <c r="B26"/>
  <c r="D26"/>
  <c r="A27"/>
  <c r="B27"/>
  <c r="D27"/>
  <c r="A28"/>
  <c r="B28"/>
  <c r="D28"/>
  <c r="A29"/>
  <c r="B29"/>
  <c r="D29"/>
  <c r="A30"/>
  <c r="B30"/>
  <c r="D30"/>
  <c r="D23"/>
  <c r="B23"/>
  <c r="A23"/>
  <c r="F22"/>
  <c r="A15"/>
  <c r="B15"/>
  <c r="D15"/>
  <c r="A16"/>
  <c r="B16"/>
  <c r="D16"/>
  <c r="A17"/>
  <c r="B17"/>
  <c r="D17"/>
  <c r="A18"/>
  <c r="B18"/>
  <c r="D18"/>
  <c r="A19"/>
  <c r="B19"/>
  <c r="D19"/>
  <c r="A20"/>
  <c r="B20"/>
  <c r="D20"/>
  <c r="A21"/>
  <c r="B21"/>
  <c r="D21"/>
  <c r="A14"/>
  <c r="D14"/>
  <c r="B14"/>
  <c r="A6"/>
  <c r="B6"/>
  <c r="D6"/>
  <c r="A7"/>
  <c r="B7"/>
  <c r="D7"/>
  <c r="A8"/>
  <c r="B8"/>
  <c r="D8"/>
  <c r="A9"/>
  <c r="B9"/>
  <c r="D9"/>
  <c r="A10"/>
  <c r="B10"/>
  <c r="D10"/>
  <c r="A11"/>
  <c r="B11"/>
  <c r="D11"/>
  <c r="A12"/>
  <c r="B12"/>
  <c r="D12"/>
  <c r="D5"/>
  <c r="B5"/>
  <c r="A5"/>
  <c r="F11" l="1"/>
  <c r="F7"/>
  <c r="F20"/>
  <c r="F16"/>
  <c r="F38"/>
  <c r="F41"/>
  <c r="F45"/>
  <c r="F52"/>
  <c r="F59"/>
  <c r="F63"/>
  <c r="F14"/>
  <c r="F29"/>
  <c r="F25"/>
  <c r="F34"/>
  <c r="F56"/>
  <c r="F32"/>
  <c r="F36"/>
  <c r="F43"/>
  <c r="F47"/>
  <c r="F50"/>
  <c r="F54"/>
  <c r="F61"/>
  <c r="F65"/>
  <c r="F68"/>
  <c r="F72"/>
  <c r="F79"/>
  <c r="F83"/>
  <c r="F23"/>
  <c r="F27"/>
  <c r="F5"/>
  <c r="F9"/>
  <c r="F18"/>
  <c r="F70"/>
  <c r="F74"/>
  <c r="F77"/>
  <c r="F81"/>
  <c r="F211"/>
  <c r="F187"/>
  <c r="F28"/>
  <c r="F24"/>
  <c r="F110"/>
  <c r="F106"/>
  <c r="F102"/>
  <c r="F98"/>
  <c r="F94"/>
  <c r="F148"/>
  <c r="F158"/>
  <c r="F154"/>
  <c r="F186"/>
  <c r="F190"/>
  <c r="F194"/>
  <c r="F10"/>
  <c r="F6"/>
  <c r="F19"/>
  <c r="F15"/>
  <c r="F191"/>
  <c r="F188"/>
  <c r="F192"/>
  <c r="F237"/>
  <c r="F243"/>
  <c r="F262"/>
  <c r="F215"/>
  <c r="F219"/>
  <c r="F315"/>
  <c r="F319"/>
  <c r="F327"/>
  <c r="F331"/>
  <c r="F363"/>
  <c r="F227"/>
  <c r="F231"/>
  <c r="F367"/>
  <c r="F360"/>
  <c r="F364"/>
  <c r="F368"/>
  <c r="F189"/>
  <c r="F193"/>
  <c r="F361"/>
  <c r="F365"/>
  <c r="F370"/>
  <c r="F30"/>
  <c r="F26"/>
  <c r="F202"/>
  <c r="F206"/>
  <c r="F214"/>
  <c r="F218"/>
  <c r="F362"/>
  <c r="F366"/>
  <c r="F388"/>
  <c r="F116"/>
  <c r="F120"/>
  <c r="F124"/>
  <c r="F128"/>
  <c r="F132"/>
  <c r="F136"/>
  <c r="F140"/>
  <c r="F170"/>
  <c r="F166"/>
  <c r="F212"/>
  <c r="F216"/>
  <c r="F221"/>
  <c r="F228"/>
  <c r="F233"/>
  <c r="F324"/>
  <c r="F328"/>
  <c r="F332"/>
  <c r="F44"/>
  <c r="F48"/>
  <c r="F62"/>
  <c r="F66"/>
  <c r="F201"/>
  <c r="F205"/>
  <c r="F213"/>
  <c r="F217"/>
  <c r="F238"/>
  <c r="F244"/>
  <c r="F325"/>
  <c r="F329"/>
  <c r="F334"/>
  <c r="F349"/>
  <c r="F353"/>
  <c r="F358"/>
  <c r="F375"/>
  <c r="F400"/>
  <c r="F224"/>
  <c r="F312"/>
  <c r="F316"/>
  <c r="F320"/>
  <c r="F12"/>
  <c r="F8"/>
  <c r="F21"/>
  <c r="F17"/>
  <c r="F112"/>
  <c r="F108"/>
  <c r="F104"/>
  <c r="F100"/>
  <c r="F96"/>
  <c r="F92"/>
  <c r="F88"/>
  <c r="F146"/>
  <c r="F156"/>
  <c r="F152"/>
  <c r="F326"/>
  <c r="F330"/>
  <c r="F338"/>
  <c r="F342"/>
  <c r="F350"/>
  <c r="F354"/>
  <c r="F372"/>
  <c r="F376"/>
  <c r="F380"/>
  <c r="F386"/>
  <c r="F395"/>
  <c r="F409"/>
  <c r="F60"/>
  <c r="F145"/>
  <c r="F199"/>
  <c r="F203"/>
  <c r="F207"/>
  <c r="F225"/>
  <c r="F313"/>
  <c r="F322"/>
  <c r="F351"/>
  <c r="F377"/>
  <c r="F410"/>
  <c r="F90"/>
  <c r="F200"/>
  <c r="F204"/>
  <c r="F209"/>
  <c r="F226"/>
  <c r="F230"/>
  <c r="F239"/>
  <c r="F245"/>
  <c r="F308"/>
  <c r="F304"/>
  <c r="F314"/>
  <c r="F318"/>
  <c r="F336"/>
  <c r="F340"/>
  <c r="F344"/>
  <c r="F348"/>
  <c r="F352"/>
  <c r="F356"/>
  <c r="F374"/>
  <c r="F378"/>
  <c r="F393"/>
  <c r="F399"/>
  <c r="F411"/>
  <c r="F42"/>
  <c r="F46"/>
  <c r="F64"/>
  <c r="F151"/>
  <c r="F229"/>
  <c r="F317"/>
  <c r="F355"/>
  <c r="F373"/>
  <c r="F118"/>
  <c r="F122"/>
  <c r="F126"/>
  <c r="F130"/>
  <c r="F134"/>
  <c r="F138"/>
  <c r="F142"/>
  <c r="F168"/>
  <c r="F164"/>
  <c r="F236"/>
  <c r="F240"/>
  <c r="F246"/>
  <c r="F379"/>
  <c r="F33"/>
  <c r="F37"/>
  <c r="F51"/>
  <c r="F55"/>
  <c r="F69"/>
  <c r="F73"/>
  <c r="F80"/>
  <c r="F84"/>
  <c r="F113"/>
  <c r="F109"/>
  <c r="F105"/>
  <c r="F101"/>
  <c r="F97"/>
  <c r="F93"/>
  <c r="F89"/>
  <c r="F119"/>
  <c r="F123"/>
  <c r="F127"/>
  <c r="F131"/>
  <c r="F135"/>
  <c r="F139"/>
  <c r="F149"/>
  <c r="F159"/>
  <c r="F155"/>
  <c r="F169"/>
  <c r="F165"/>
  <c r="F307"/>
  <c r="F303"/>
  <c r="F339"/>
  <c r="F343"/>
  <c r="F389"/>
  <c r="F392"/>
  <c r="F396"/>
  <c r="F35"/>
  <c r="F39"/>
  <c r="F53"/>
  <c r="F57"/>
  <c r="F71"/>
  <c r="F75"/>
  <c r="F78"/>
  <c r="F82"/>
  <c r="F111"/>
  <c r="F107"/>
  <c r="F103"/>
  <c r="F99"/>
  <c r="F95"/>
  <c r="F91"/>
  <c r="F117"/>
  <c r="F121"/>
  <c r="F125"/>
  <c r="F129"/>
  <c r="F133"/>
  <c r="F137"/>
  <c r="F141"/>
  <c r="F147"/>
  <c r="F157"/>
  <c r="F153"/>
  <c r="F167"/>
  <c r="F163"/>
  <c r="F310"/>
  <c r="F305"/>
  <c r="F301"/>
  <c r="F337"/>
  <c r="F341"/>
  <c r="F346"/>
  <c r="F387"/>
  <c r="F394"/>
  <c r="F385" l="1"/>
  <c r="F383"/>
  <c r="F384"/>
  <c r="A3" l="1"/>
  <c r="F3"/>
  <c r="F87" l="1"/>
  <c r="F85"/>
  <c r="F86"/>
  <c r="F13"/>
  <c r="F4"/>
  <c r="I2" l="1"/>
  <c r="H2"/>
</calcChain>
</file>

<file path=xl/connections.xml><?xml version="1.0" encoding="utf-8"?>
<connections xmlns="http://schemas.openxmlformats.org/spreadsheetml/2006/main">
  <connection id="1" name="benchmark_run_base" type="6" refreshedVersion="3" background="1" saveData="1">
    <textPr prompt="0" codePage="950" sourceFile="D:\benchmark_run_base.csv" comma="1">
      <textFields count="5">
        <textField/>
        <textField/>
        <textField/>
        <textField/>
        <textField/>
      </textFields>
    </textPr>
  </connection>
  <connection id="2" name="benchmark_run_new" type="6" refreshedVersion="3" background="1" saveData="1">
    <textPr prompt="0" codePage="950" sourceFile="D:\benchmark_run_new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<sst xmlns="http://schemas.openxmlformats.org/spreadsheetml/2006/main" count="749" uniqueCount="103">
  <si>
    <t>Benchmarks</t>
  </si>
  <si>
    <t>is</t>
  </si>
  <si>
    <t>Function</t>
  </si>
  <si>
    <t>Rate</t>
  </si>
  <si>
    <t>(MB/s)</t>
  </si>
  <si>
    <t>Base</t>
  </si>
  <si>
    <t>New</t>
  </si>
  <si>
    <t>New/Base Above</t>
  </si>
  <si>
    <t>Average</t>
  </si>
  <si>
    <t>Sum</t>
  </si>
  <si>
    <t>ippktcheck4M</t>
  </si>
  <si>
    <t>ipres4M</t>
  </si>
  <si>
    <t>md54M</t>
  </si>
  <si>
    <t>rgbcmyk4M</t>
  </si>
  <si>
    <t>rotate4Ms1</t>
  </si>
  <si>
    <t>rotate4Ms64</t>
  </si>
  <si>
    <t>x2644Mq</t>
  </si>
  <si>
    <t>iDCT4M</t>
  </si>
  <si>
    <t>4Mcheckreassembly</t>
  </si>
  <si>
    <t>4Mcheckreassemblytcp</t>
  </si>
  <si>
    <t>4Mcheckreassemblytcpcmykw2rotatew2</t>
  </si>
  <si>
    <t>4Mcheckreassemblytcpx264w2</t>
  </si>
  <si>
    <t>4Mcmykw2rotatew2</t>
  </si>
  <si>
    <t>4Mrotatew2</t>
  </si>
  <si>
    <t>4Mcmykw2</t>
  </si>
  <si>
    <t>4Mtcpmixed</t>
  </si>
  <si>
    <t>4Mx264w2</t>
  </si>
  <si>
    <t>4Mreassembly</t>
  </si>
  <si>
    <t>4Mcheck</t>
  </si>
  <si>
    <t>ippktcheck4Mw1</t>
  </si>
  <si>
    <t>ipres4Mw1</t>
  </si>
  <si>
    <t>md54Mw1</t>
  </si>
  <si>
    <t>rgbcmyk4Mw1</t>
  </si>
  <si>
    <t>rotate4Ms1w1</t>
  </si>
  <si>
    <t>rotate4Ms64w1</t>
  </si>
  <si>
    <t>x2644Mqw1</t>
  </si>
  <si>
    <t>iDCT4Mw1</t>
  </si>
  <si>
    <t>rotatecolor1Mp</t>
  </si>
  <si>
    <t>rotatecolor1Mpw1</t>
  </si>
  <si>
    <t>rotate34kX128w1</t>
  </si>
  <si>
    <t>emptywld</t>
  </si>
  <si>
    <t>Copy</t>
  </si>
  <si>
    <t>Scale</t>
  </si>
  <si>
    <t>Add</t>
  </si>
  <si>
    <t>Triad</t>
  </si>
  <si>
    <t>MHz</t>
  </si>
  <si>
    <t>nanosec</t>
  </si>
  <si>
    <t>clock</t>
  </si>
  <si>
    <t>STREAM</t>
  </si>
  <si>
    <t>copy</t>
  </si>
  <si>
    <t>latency(nanoseconds)</t>
  </si>
  <si>
    <t>bandwidth(MB/sec)</t>
  </si>
  <si>
    <t>scale</t>
  </si>
  <si>
    <t>add</t>
  </si>
  <si>
    <t>triad</t>
  </si>
  <si>
    <t>stride=32</t>
  </si>
  <si>
    <t>stride=128</t>
  </si>
  <si>
    <t>stride=1024</t>
  </si>
  <si>
    <t>lat_mem_rd,P1,</t>
  </si>
  <si>
    <t>lat_mem_rd,P2,</t>
  </si>
  <si>
    <t>lat_mem_rd,P4,</t>
  </si>
  <si>
    <t>Number,of,Threads,4,</t>
  </si>
  <si>
    <t>c1</t>
  </si>
  <si>
    <t>w1</t>
  </si>
  <si>
    <t>w2</t>
  </si>
  <si>
    <t>w4</t>
  </si>
  <si>
    <t>Number,of,Threads,1,</t>
  </si>
  <si>
    <t>Number,of,Threads,2,</t>
  </si>
  <si>
    <t>[MULTI]</t>
  </si>
  <si>
    <t>mhz,</t>
  </si>
  <si>
    <t>stream,v,1,M,8k,W5,N,10,P,1</t>
  </si>
  <si>
    <t>stream,v,1,M,128k,W5,N,10,P,1</t>
  </si>
  <si>
    <t>stream,v,1,M,3m,W5,N,10,P,1</t>
  </si>
  <si>
    <t>stream,v,1,M,8k,W5,N,10,P,2</t>
  </si>
  <si>
    <t>stream,v,1,M,128k,W5,N,10,P,2</t>
  </si>
  <si>
    <t>stream,v,1,M,3m,W5,N,10,P,2</t>
  </si>
  <si>
    <t>stream,v,1,M,8k,W5,N,10,P,4</t>
  </si>
  <si>
    <t>stream,v,1,M,128k,W5,N,10,P,4</t>
  </si>
  <si>
    <t>stream,v,1,M,3m,W5,N,10,P,4</t>
  </si>
  <si>
    <t>bw_mem,P1,frd</t>
  </si>
  <si>
    <t>bw_mem,P1,rd</t>
  </si>
  <si>
    <t>bw_mem,P1,wr,</t>
  </si>
  <si>
    <t>bw_mem,P1,fwr,</t>
  </si>
  <si>
    <t>bw_mem,P1,fcp</t>
  </si>
  <si>
    <t>bw_mem,P1,cp,</t>
  </si>
  <si>
    <t>bw_mem,P1,rdrw,</t>
  </si>
  <si>
    <t>bw_mem,P2,frd</t>
  </si>
  <si>
    <t>bw_mem,P2,rd</t>
  </si>
  <si>
    <t>bw_mem,P2,wr,</t>
  </si>
  <si>
    <t>bw_mem,P2,fwr,</t>
  </si>
  <si>
    <t>bw_mem,P2,fcp</t>
  </si>
  <si>
    <t>bw_mem,P2,cp,</t>
  </si>
  <si>
    <t>bw_mem,P2,rdrw,</t>
  </si>
  <si>
    <t>bw_mem,P4,frd</t>
  </si>
  <si>
    <t>bw_mem,P4,rd</t>
  </si>
  <si>
    <t>bw_mem,P4,wr,</t>
  </si>
  <si>
    <t>bw_mem,P4,fwr,</t>
  </si>
  <si>
    <t>bw_mem,P4,fcp</t>
  </si>
  <si>
    <t>bw_mem,P4,cp,</t>
  </si>
  <si>
    <t>bw_mem,P4,rdrw,</t>
  </si>
  <si>
    <t>lmbench3_linux_armadaxp_llvm3.4_o3_arm_timer</t>
  </si>
  <si>
    <t>STREAM_linux_armadaxp_llvm3.4_o3_arm_timer</t>
  </si>
  <si>
    <t>multibenchmini1e_linux_armadaxp_llvm3.4_o3_arm_timer</t>
  </si>
</sst>
</file>

<file path=xl/styles.xml><?xml version="1.0" encoding="utf-8"?>
<styleSheet xmlns="http://schemas.openxmlformats.org/spreadsheetml/2006/main">
  <fonts count="5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rgb="FF0070C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10" fontId="3" fillId="0" borderId="0" xfId="0" applyNumberFormat="1" applyFont="1"/>
  </cellXfs>
  <cellStyles count="2">
    <cellStyle name="Normal" xfId="0" builtinId="0"/>
    <cellStyle name="Percent" xfId="1" builtinId="5"/>
  </cellStyles>
  <dxfs count="3">
    <dxf>
      <font>
        <condense val="0"/>
        <extend val="0"/>
        <color rgb="FF9C6500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solid">
          <bgColor theme="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nchmark_run_ba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nchmark_run_ne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908"/>
  <sheetViews>
    <sheetView tabSelected="1" workbookViewId="0">
      <selection activeCell="I5" sqref="I5"/>
    </sheetView>
  </sheetViews>
  <sheetFormatPr defaultRowHeight="15.75"/>
  <cols>
    <col min="1" max="1" width="51.7109375" customWidth="1"/>
    <col min="4" max="4" width="11.5703125" customWidth="1"/>
    <col min="6" max="6" width="16.42578125" bestFit="1" customWidth="1"/>
    <col min="8" max="8" width="16.28515625" customWidth="1"/>
    <col min="9" max="9" width="18.28515625" customWidth="1"/>
  </cols>
  <sheetData>
    <row r="1" spans="1:9">
      <c r="A1" t="s">
        <v>0</v>
      </c>
      <c r="B1" t="s">
        <v>5</v>
      </c>
      <c r="D1" t="s">
        <v>6</v>
      </c>
      <c r="F1" t="s">
        <v>7</v>
      </c>
      <c r="H1" s="3" t="s">
        <v>8</v>
      </c>
      <c r="I1" s="3" t="s">
        <v>9</v>
      </c>
    </row>
    <row r="2" spans="1:9">
      <c r="H2" s="4">
        <f>AVERAGE(F3:F486)</f>
        <v>-3.7328323304773522E-2</v>
      </c>
      <c r="I2" s="4">
        <f>SUM(F3:F486)</f>
        <v>-16.312477284186031</v>
      </c>
    </row>
    <row r="3" spans="1:9">
      <c r="A3" t="str">
        <f>base!C4</f>
        <v>[MULTI]</v>
      </c>
      <c r="F3" s="1" t="str">
        <f t="shared" ref="F3:F4" si="0">IF(B3=0, "", $D3/$B3-1)</f>
        <v/>
      </c>
    </row>
    <row r="4" spans="1:9">
      <c r="A4" t="str">
        <f>CONCATENATE(base!B7," ", base!F7," ", base!J7, base!K7)</f>
        <v xml:space="preserve">  </v>
      </c>
      <c r="F4" s="1" t="str">
        <f t="shared" si="0"/>
        <v/>
      </c>
    </row>
    <row r="5" spans="1:9">
      <c r="A5" t="str">
        <f>CONCATENATE(base!A8," ", base!C8)</f>
        <v>STREAM latency(nanoseconds)</v>
      </c>
      <c r="B5">
        <f>base!D8</f>
        <v>5.9</v>
      </c>
      <c r="D5">
        <f>new!D8</f>
        <v>5.42</v>
      </c>
      <c r="F5" s="1">
        <f>IF(D5=0, "", $B5/$D5-1)</f>
        <v>8.8560885608856221E-2</v>
      </c>
    </row>
    <row r="6" spans="1:9">
      <c r="A6" t="str">
        <f>CONCATENATE(base!A9," ", base!C9)</f>
        <v>STREAM bandwidth(MB/sec)</v>
      </c>
      <c r="B6">
        <f>base!D9</f>
        <v>2710.62</v>
      </c>
      <c r="D6">
        <f>new!D9</f>
        <v>2952.36</v>
      </c>
      <c r="F6" s="1">
        <f t="shared" ref="F6:F12" si="1">IF(B6=0, "", $D6/$B6-1)</f>
        <v>8.9182548642008141E-2</v>
      </c>
    </row>
    <row r="7" spans="1:9">
      <c r="A7" t="str">
        <f>CONCATENATE(base!A10," ", base!C10)</f>
        <v>STREAM latency(nanoseconds)</v>
      </c>
      <c r="B7">
        <f>base!D10</f>
        <v>11.26</v>
      </c>
      <c r="D7">
        <f>new!D10</f>
        <v>11.22</v>
      </c>
      <c r="F7" s="1">
        <f>IF(D7=0, "", $B7/$D7-1)</f>
        <v>3.5650623885916666E-3</v>
      </c>
    </row>
    <row r="8" spans="1:9">
      <c r="A8" t="str">
        <f>CONCATENATE(base!A11," ", base!C11)</f>
        <v>STREAM bandwidth(MB/sec)</v>
      </c>
      <c r="B8">
        <f>base!D11</f>
        <v>1420.84</v>
      </c>
      <c r="D8">
        <f>new!D11</f>
        <v>1426.25</v>
      </c>
      <c r="F8" s="1">
        <f t="shared" si="1"/>
        <v>3.8076067678274317E-3</v>
      </c>
    </row>
    <row r="9" spans="1:9">
      <c r="A9" t="str">
        <f>CONCATENATE(base!A12," ", base!C12)</f>
        <v>STREAM latency(nanoseconds)</v>
      </c>
      <c r="B9">
        <f>base!D12</f>
        <v>4.92</v>
      </c>
      <c r="D9">
        <f>new!D12</f>
        <v>8.8000000000000007</v>
      </c>
      <c r="F9" s="1">
        <f>IF(D9=0, "", $B9/$D9-1)</f>
        <v>-0.44090909090909092</v>
      </c>
    </row>
    <row r="10" spans="1:9">
      <c r="A10" t="str">
        <f>CONCATENATE(base!A13," ", base!C13)</f>
        <v>STREAM bandwidth(MB/sec)</v>
      </c>
      <c r="B10">
        <f>base!D13</f>
        <v>4882.7</v>
      </c>
      <c r="D10">
        <f>new!D13</f>
        <v>2726.01</v>
      </c>
      <c r="F10" s="1">
        <f t="shared" si="1"/>
        <v>-0.44170028877465328</v>
      </c>
    </row>
    <row r="11" spans="1:9">
      <c r="A11" t="str">
        <f>CONCATENATE(base!A14," ", base!C14)</f>
        <v>STREAM latency(nanoseconds)</v>
      </c>
      <c r="B11">
        <f>base!D14</f>
        <v>14.18</v>
      </c>
      <c r="D11">
        <f>new!D14</f>
        <v>16.09</v>
      </c>
      <c r="F11" s="1">
        <f>IF(D11=0, "", $B11/$D11-1)</f>
        <v>-0.11870727159726535</v>
      </c>
    </row>
    <row r="12" spans="1:9">
      <c r="A12" t="str">
        <f>CONCATENATE(base!A15," ", base!C15)</f>
        <v>STREAM bandwidth(MB/sec)</v>
      </c>
      <c r="B12">
        <f>base!D15</f>
        <v>1692.73</v>
      </c>
      <c r="D12">
        <f>new!D15</f>
        <v>1491.93</v>
      </c>
      <c r="F12" s="1">
        <f t="shared" si="1"/>
        <v>-0.11862494313918936</v>
      </c>
    </row>
    <row r="13" spans="1:9">
      <c r="A13" t="str">
        <f>CONCATENATE(base!B16," ", base!F16," ", base!J16, base!K16)</f>
        <v xml:space="preserve">  </v>
      </c>
      <c r="F13" s="1" t="str">
        <f t="shared" ref="F13" si="2">IF(B13=0, "", $D13/$B13-1)</f>
        <v/>
      </c>
    </row>
    <row r="14" spans="1:9">
      <c r="A14" t="str">
        <f>CONCATENATE(base!A17," ", base!C17)</f>
        <v>STREAM latency(nanoseconds)</v>
      </c>
      <c r="B14">
        <f>base!D17</f>
        <v>13.16</v>
      </c>
      <c r="D14">
        <f>new!D17</f>
        <v>13.17</v>
      </c>
      <c r="F14" s="1">
        <f>IF(D14=0, "", $B14/$D14-1)</f>
        <v>-7.5930144267277733E-4</v>
      </c>
    </row>
    <row r="15" spans="1:9">
      <c r="A15" t="str">
        <f>CONCATENATE(base!A18," ", base!C18)</f>
        <v>STREAM bandwidth(MB/sec)</v>
      </c>
      <c r="B15">
        <f>base!D18</f>
        <v>1215.55</v>
      </c>
      <c r="D15">
        <f>new!D18</f>
        <v>1214.8900000000001</v>
      </c>
      <c r="F15" s="1">
        <f t="shared" ref="F15:F22" si="3">IF(B15=0, "", $D15/$B15-1)</f>
        <v>-5.4296409032938975E-4</v>
      </c>
    </row>
    <row r="16" spans="1:9">
      <c r="A16" t="str">
        <f>CONCATENATE(base!A19," ", base!C19)</f>
        <v>STREAM latency(nanoseconds)</v>
      </c>
      <c r="B16">
        <f>base!D19</f>
        <v>19.47</v>
      </c>
      <c r="D16">
        <f>new!D19</f>
        <v>19.47</v>
      </c>
      <c r="F16" s="1">
        <f>IF(D16=0, "", $B16/$D16-1)</f>
        <v>0</v>
      </c>
    </row>
    <row r="17" spans="1:6">
      <c r="A17" t="str">
        <f>CONCATENATE(base!A20," ", base!C20)</f>
        <v>STREAM bandwidth(MB/sec)</v>
      </c>
      <c r="B17">
        <f>base!D20</f>
        <v>821.62</v>
      </c>
      <c r="D17">
        <f>new!D20</f>
        <v>821.62</v>
      </c>
      <c r="F17" s="1">
        <f t="shared" si="3"/>
        <v>0</v>
      </c>
    </row>
    <row r="18" spans="1:6">
      <c r="A18" t="str">
        <f>CONCATENATE(base!A21," ", base!C21)</f>
        <v>STREAM latency(nanoseconds)</v>
      </c>
      <c r="B18">
        <f>base!D21</f>
        <v>13</v>
      </c>
      <c r="D18">
        <f>new!D21</f>
        <v>16.86</v>
      </c>
      <c r="F18" s="1">
        <f>IF(D18=0, "", $B18/$D18-1)</f>
        <v>-0.22894424673784097</v>
      </c>
    </row>
    <row r="19" spans="1:6">
      <c r="A19" t="str">
        <f>CONCATENATE(base!A22," ", base!C22)</f>
        <v>STREAM bandwidth(MB/sec)</v>
      </c>
      <c r="B19">
        <f>base!D22</f>
        <v>1846.32</v>
      </c>
      <c r="D19">
        <f>new!D22</f>
        <v>1423.54</v>
      </c>
      <c r="F19" s="1">
        <f t="shared" si="3"/>
        <v>-0.22898522466311366</v>
      </c>
    </row>
    <row r="20" spans="1:6">
      <c r="A20" t="str">
        <f>CONCATENATE(base!A23," ", base!C23)</f>
        <v>STREAM latency(nanoseconds)</v>
      </c>
      <c r="B20">
        <f>base!D23</f>
        <v>27.91</v>
      </c>
      <c r="D20">
        <f>new!D23</f>
        <v>29.45</v>
      </c>
      <c r="F20" s="1">
        <f>IF(D20=0, "", $B20/$D20-1)</f>
        <v>-5.2292020373514436E-2</v>
      </c>
    </row>
    <row r="21" spans="1:6">
      <c r="A21" t="str">
        <f>CONCATENATE(base!A24," ", base!C24)</f>
        <v>STREAM bandwidth(MB/sec)</v>
      </c>
      <c r="B21">
        <f>base!D24</f>
        <v>859.91</v>
      </c>
      <c r="D21">
        <f>new!D24</f>
        <v>814.93</v>
      </c>
      <c r="F21" s="1">
        <f t="shared" si="3"/>
        <v>-5.2307799653452114E-2</v>
      </c>
    </row>
    <row r="22" spans="1:6">
      <c r="A22" t="str">
        <f>CONCATENATE(base!B25," ", base!F25," ", base!J25, base!K25)</f>
        <v xml:space="preserve">  </v>
      </c>
      <c r="F22" s="1" t="str">
        <f t="shared" si="3"/>
        <v/>
      </c>
    </row>
    <row r="23" spans="1:6">
      <c r="A23" t="str">
        <f>CONCATENATE(base!A26," ", base!C26)</f>
        <v>STREAM latency(nanoseconds)</v>
      </c>
      <c r="B23">
        <f>base!D26</f>
        <v>43.75</v>
      </c>
      <c r="D23">
        <f>new!D26</f>
        <v>43.5</v>
      </c>
      <c r="F23" s="1">
        <f>IF(D23=0, "", $B23/$D23-1)</f>
        <v>5.7471264367816577E-3</v>
      </c>
    </row>
    <row r="24" spans="1:6">
      <c r="A24" t="str">
        <f>CONCATENATE(base!A27," ", base!C27)</f>
        <v>STREAM bandwidth(MB/sec)</v>
      </c>
      <c r="B24">
        <f>base!D27</f>
        <v>365.74</v>
      </c>
      <c r="D24">
        <f>new!D27</f>
        <v>367.86</v>
      </c>
      <c r="F24" s="1">
        <f t="shared" ref="F24:F31" si="4">IF(B24=0, "", $D24/$B24-1)</f>
        <v>5.7964674358834678E-3</v>
      </c>
    </row>
    <row r="25" spans="1:6">
      <c r="A25" t="str">
        <f>CONCATENATE(base!A28," ", base!C28)</f>
        <v>STREAM latency(nanoseconds)</v>
      </c>
      <c r="B25">
        <f>base!D28</f>
        <v>53.47</v>
      </c>
      <c r="D25">
        <f>new!D28</f>
        <v>52.96</v>
      </c>
      <c r="F25" s="1">
        <f>IF(D25=0, "", $B25/$D25-1)</f>
        <v>9.629909365558964E-3</v>
      </c>
    </row>
    <row r="26" spans="1:6">
      <c r="A26" t="str">
        <f>CONCATENATE(base!A29," ", base!C29)</f>
        <v>STREAM bandwidth(MB/sec)</v>
      </c>
      <c r="B26">
        <f>base!D29</f>
        <v>299.25</v>
      </c>
      <c r="D26">
        <f>new!D29</f>
        <v>302.14</v>
      </c>
      <c r="F26" s="1">
        <f t="shared" si="4"/>
        <v>9.6574770258981424E-3</v>
      </c>
    </row>
    <row r="27" spans="1:6">
      <c r="A27" t="str">
        <f>CONCATENATE(base!A30," ", base!C30)</f>
        <v>STREAM latency(nanoseconds)</v>
      </c>
      <c r="B27">
        <f>base!D30</f>
        <v>39.22</v>
      </c>
      <c r="D27">
        <f>new!D30</f>
        <v>42.91</v>
      </c>
      <c r="F27" s="1">
        <f>IF(D27=0, "", $B27/$D27-1)</f>
        <v>-8.599394080633882E-2</v>
      </c>
    </row>
    <row r="28" spans="1:6">
      <c r="A28" t="str">
        <f>CONCATENATE(base!A31," ", base!C31)</f>
        <v>STREAM bandwidth(MB/sec)</v>
      </c>
      <c r="B28">
        <f>base!D31</f>
        <v>612.01</v>
      </c>
      <c r="D28">
        <f>new!D31</f>
        <v>559.34</v>
      </c>
      <c r="F28" s="1">
        <f t="shared" si="4"/>
        <v>-8.6060685282920102E-2</v>
      </c>
    </row>
    <row r="29" spans="1:6">
      <c r="A29" t="str">
        <f>CONCATENATE(base!A32," ", base!C32)</f>
        <v>STREAM latency(nanoseconds)</v>
      </c>
      <c r="B29">
        <f>base!D32</f>
        <v>60.23</v>
      </c>
      <c r="D29">
        <f>new!D32</f>
        <v>60.71</v>
      </c>
      <c r="F29" s="1">
        <f>IF(D29=0, "", $B29/$D29-1)</f>
        <v>-7.9064404546204115E-3</v>
      </c>
    </row>
    <row r="30" spans="1:6">
      <c r="A30" t="str">
        <f>CONCATENATE(base!A33," ", base!C33)</f>
        <v>STREAM bandwidth(MB/sec)</v>
      </c>
      <c r="B30">
        <f>base!D33</f>
        <v>398.5</v>
      </c>
      <c r="D30">
        <f>new!D33</f>
        <v>395.29</v>
      </c>
      <c r="F30" s="1">
        <f t="shared" si="4"/>
        <v>-8.0552070263487652E-3</v>
      </c>
    </row>
    <row r="31" spans="1:6">
      <c r="A31" t="str">
        <f>CONCATENATE(base!B34," ", base!F34," ", base!J34, base!K34)</f>
        <v xml:space="preserve">  </v>
      </c>
      <c r="F31" s="1" t="str">
        <f t="shared" si="4"/>
        <v/>
      </c>
    </row>
    <row r="32" spans="1:6">
      <c r="A32" t="str">
        <f>CONCATENATE(base!A35," ", base!C35)</f>
        <v>STREAM latency(nanoseconds)</v>
      </c>
      <c r="B32">
        <f>base!D35</f>
        <v>5.9</v>
      </c>
      <c r="D32">
        <f>new!D35</f>
        <v>5.42</v>
      </c>
      <c r="F32" s="1">
        <f>IF(D32=0, "", $B32/$D32-1)</f>
        <v>8.8560885608856221E-2</v>
      </c>
    </row>
    <row r="33" spans="1:6">
      <c r="A33" t="str">
        <f>CONCATENATE(base!A36," ", base!C36)</f>
        <v>STREAM bandwidth(MB/sec)</v>
      </c>
      <c r="B33">
        <f>base!D36</f>
        <v>5419.22</v>
      </c>
      <c r="D33">
        <f>new!D36</f>
        <v>5903</v>
      </c>
      <c r="F33" s="1">
        <f t="shared" ref="F33:F40" si="5">IF(B33=0, "", $D33/$B33-1)</f>
        <v>8.9271149722653709E-2</v>
      </c>
    </row>
    <row r="34" spans="1:6">
      <c r="A34" t="str">
        <f>CONCATENATE(base!A37," ", base!C37)</f>
        <v>STREAM latency(nanoseconds)</v>
      </c>
      <c r="B34">
        <f>base!D37</f>
        <v>11.27</v>
      </c>
      <c r="D34">
        <f>new!D37</f>
        <v>11.22</v>
      </c>
      <c r="F34" s="1">
        <f>IF(D34=0, "", $B34/$D34-1)</f>
        <v>4.4563279857396942E-3</v>
      </c>
    </row>
    <row r="35" spans="1:6">
      <c r="A35" t="str">
        <f>CONCATENATE(base!A38," ", base!C38)</f>
        <v>STREAM bandwidth(MB/sec)</v>
      </c>
      <c r="B35">
        <f>base!D38</f>
        <v>2840.4</v>
      </c>
      <c r="D35">
        <f>new!D38</f>
        <v>2851.21</v>
      </c>
      <c r="F35" s="1">
        <f t="shared" si="5"/>
        <v>3.8058019997182502E-3</v>
      </c>
    </row>
    <row r="36" spans="1:6">
      <c r="A36" t="str">
        <f>CONCATENATE(base!A39," ", base!C39)</f>
        <v>STREAM latency(nanoseconds)</v>
      </c>
      <c r="B36">
        <f>base!D39</f>
        <v>4.92</v>
      </c>
      <c r="D36">
        <f>new!D39</f>
        <v>8.81</v>
      </c>
      <c r="F36" s="1">
        <f>IF(D36=0, "", $B36/$D36-1)</f>
        <v>-0.44154370034052215</v>
      </c>
    </row>
    <row r="37" spans="1:6">
      <c r="A37" t="str">
        <f>CONCATENATE(base!A40," ", base!C40)</f>
        <v>STREAM bandwidth(MB/sec)</v>
      </c>
      <c r="B37">
        <f>base!D40</f>
        <v>9761.9500000000007</v>
      </c>
      <c r="D37">
        <f>new!D40</f>
        <v>5448.92</v>
      </c>
      <c r="F37" s="1">
        <f t="shared" si="5"/>
        <v>-0.44182053790482434</v>
      </c>
    </row>
    <row r="38" spans="1:6">
      <c r="A38" t="str">
        <f>CONCATENATE(base!A41," ", base!C41)</f>
        <v>STREAM latency(nanoseconds)</v>
      </c>
      <c r="B38">
        <f>base!D41</f>
        <v>14.18</v>
      </c>
      <c r="D38">
        <f>new!D41</f>
        <v>16.09</v>
      </c>
      <c r="F38" s="1">
        <f>IF(D38=0, "", $B38/$D38-1)</f>
        <v>-0.11870727159726535</v>
      </c>
    </row>
    <row r="39" spans="1:6">
      <c r="A39" t="str">
        <f>CONCATENATE(base!A42," ", base!C42)</f>
        <v>STREAM bandwidth(MB/sec)</v>
      </c>
      <c r="B39">
        <f>base!D42</f>
        <v>3384.27</v>
      </c>
      <c r="D39">
        <f>new!D42</f>
        <v>2983.08</v>
      </c>
      <c r="F39" s="1">
        <f t="shared" si="5"/>
        <v>-0.11854550612096559</v>
      </c>
    </row>
    <row r="40" spans="1:6">
      <c r="A40" t="str">
        <f>CONCATENATE(base!B43," ", base!F43," ", base!J43, base!K43)</f>
        <v xml:space="preserve">  </v>
      </c>
      <c r="F40" s="1" t="str">
        <f t="shared" si="5"/>
        <v/>
      </c>
    </row>
    <row r="41" spans="1:6">
      <c r="A41" t="str">
        <f>CONCATENATE(base!A44," ", base!C44)</f>
        <v>STREAM latency(nanoseconds)</v>
      </c>
      <c r="B41">
        <f>base!D44</f>
        <v>12.9</v>
      </c>
      <c r="D41">
        <f>new!D44</f>
        <v>12.71</v>
      </c>
      <c r="F41" s="1">
        <f>IF(D41=0, "", $B41/$D41-1)</f>
        <v>1.4948859166010964E-2</v>
      </c>
    </row>
    <row r="42" spans="1:6">
      <c r="A42" t="str">
        <f>CONCATENATE(base!A45," ", base!C45)</f>
        <v>STREAM bandwidth(MB/sec)</v>
      </c>
      <c r="B42">
        <f>base!D45</f>
        <v>2481.2600000000002</v>
      </c>
      <c r="D42">
        <f>new!D45</f>
        <v>2517.4899999999998</v>
      </c>
      <c r="F42" s="1">
        <f t="shared" ref="F42:F84" si="6">IF(B42=0, "", $D42/$B42-1)</f>
        <v>1.4601452487848832E-2</v>
      </c>
    </row>
    <row r="43" spans="1:6">
      <c r="A43" t="str">
        <f>CONCATENATE(base!A46," ", base!C46)</f>
        <v>STREAM latency(nanoseconds)</v>
      </c>
      <c r="B43">
        <f>base!D46</f>
        <v>18.05</v>
      </c>
      <c r="D43">
        <f>new!D46</f>
        <v>18.04</v>
      </c>
      <c r="F43" s="1">
        <f>IF(D43=0, "", $B43/$D43-1)</f>
        <v>5.5432372505559435E-4</v>
      </c>
    </row>
    <row r="44" spans="1:6">
      <c r="A44" t="str">
        <f>CONCATENATE(base!A47," ", base!C47)</f>
        <v>STREAM bandwidth(MB/sec)</v>
      </c>
      <c r="B44">
        <f>base!D47</f>
        <v>1772.81</v>
      </c>
      <c r="D44">
        <f>new!D47</f>
        <v>1773.98</v>
      </c>
      <c r="F44" s="1">
        <f t="shared" si="6"/>
        <v>6.5996920143729376E-4</v>
      </c>
    </row>
    <row r="45" spans="1:6">
      <c r="A45" t="str">
        <f>CONCATENATE(base!A48," ", base!C48)</f>
        <v>STREAM latency(nanoseconds)</v>
      </c>
      <c r="B45">
        <f>base!D48</f>
        <v>11.49</v>
      </c>
      <c r="D45">
        <f>new!D48</f>
        <v>15.42</v>
      </c>
      <c r="F45" s="1">
        <f>IF(D45=0, "", $B45/$D45-1)</f>
        <v>-0.25486381322957197</v>
      </c>
    </row>
    <row r="46" spans="1:6">
      <c r="A46" t="str">
        <f>CONCATENATE(base!A49," ", base!C49)</f>
        <v>STREAM bandwidth(MB/sec)</v>
      </c>
      <c r="B46">
        <f>base!D49</f>
        <v>4176.75</v>
      </c>
      <c r="D46">
        <f>new!D49</f>
        <v>3113.06</v>
      </c>
      <c r="F46" s="1">
        <f t="shared" si="6"/>
        <v>-0.25466930029329027</v>
      </c>
    </row>
    <row r="47" spans="1:6">
      <c r="A47" t="str">
        <f>CONCATENATE(base!A50," ", base!C50)</f>
        <v>STREAM latency(nanoseconds)</v>
      </c>
      <c r="B47">
        <f>base!D50</f>
        <v>25.7</v>
      </c>
      <c r="D47">
        <f>new!D50</f>
        <v>27.25</v>
      </c>
      <c r="F47" s="1">
        <f>IF(D47=0, "", $B47/$D47-1)</f>
        <v>-5.6880733944954187E-2</v>
      </c>
    </row>
    <row r="48" spans="1:6">
      <c r="A48" t="str">
        <f>CONCATENATE(base!A51," ", base!C51)</f>
        <v>STREAM bandwidth(MB/sec)</v>
      </c>
      <c r="B48">
        <f>base!D51</f>
        <v>1867.69</v>
      </c>
      <c r="D48">
        <f>new!D51</f>
        <v>1761.46</v>
      </c>
      <c r="F48" s="1">
        <f t="shared" si="6"/>
        <v>-5.6877747377776844E-2</v>
      </c>
    </row>
    <row r="49" spans="1:6">
      <c r="A49" t="str">
        <f>CONCATENATE(base!B52," ", base!F52," ", base!J52, base!K52)</f>
        <v xml:space="preserve">  </v>
      </c>
      <c r="F49" s="1" t="str">
        <f t="shared" si="6"/>
        <v/>
      </c>
    </row>
    <row r="50" spans="1:6">
      <c r="A50" t="str">
        <f>CONCATENATE(base!A53," ", base!C53)</f>
        <v>STREAM latency(nanoseconds)</v>
      </c>
      <c r="B50">
        <f>base!D53</f>
        <v>47.22</v>
      </c>
      <c r="D50">
        <f>new!D53</f>
        <v>47.65</v>
      </c>
      <c r="F50" s="1">
        <f>IF(D50=0, "", $B50/$D50-1)</f>
        <v>-9.0241343126967744E-3</v>
      </c>
    </row>
    <row r="51" spans="1:6">
      <c r="A51" t="str">
        <f>CONCATENATE(base!A54," ", base!C54)</f>
        <v>STREAM bandwidth(MB/sec)</v>
      </c>
      <c r="B51">
        <f>base!D54</f>
        <v>677.69</v>
      </c>
      <c r="D51">
        <f>new!D54</f>
        <v>671.51</v>
      </c>
      <c r="F51" s="1">
        <f t="shared" si="6"/>
        <v>-9.1192137998200584E-3</v>
      </c>
    </row>
    <row r="52" spans="1:6">
      <c r="A52" t="str">
        <f>CONCATENATE(base!A55," ", base!C55)</f>
        <v>STREAM latency(nanoseconds)</v>
      </c>
      <c r="B52">
        <f>base!D55</f>
        <v>58.28</v>
      </c>
      <c r="D52">
        <f>new!D55</f>
        <v>57.15</v>
      </c>
      <c r="F52" s="1">
        <f>IF(D52=0, "", $B52/$D52-1)</f>
        <v>1.9772528433945835E-2</v>
      </c>
    </row>
    <row r="53" spans="1:6">
      <c r="A53" t="str">
        <f>CONCATENATE(base!A56," ", base!C56)</f>
        <v>STREAM bandwidth(MB/sec)</v>
      </c>
      <c r="B53">
        <f>base!D56</f>
        <v>549.07000000000005</v>
      </c>
      <c r="D53">
        <f>new!D56</f>
        <v>559.94000000000005</v>
      </c>
      <c r="F53" s="1">
        <f t="shared" si="6"/>
        <v>1.9797111479410656E-2</v>
      </c>
    </row>
    <row r="54" spans="1:6">
      <c r="A54" t="str">
        <f>CONCATENATE(base!A57," ", base!C57)</f>
        <v>STREAM latency(nanoseconds)</v>
      </c>
      <c r="B54">
        <f>base!D57</f>
        <v>39.08</v>
      </c>
      <c r="D54">
        <f>new!D57</f>
        <v>43.4</v>
      </c>
      <c r="F54" s="1">
        <f>IF(D54=0, "", $B54/$D54-1)</f>
        <v>-9.9539170506912411E-2</v>
      </c>
    </row>
    <row r="55" spans="1:6">
      <c r="A55" t="str">
        <f>CONCATENATE(base!A58," ", base!C58)</f>
        <v>STREAM bandwidth(MB/sec)</v>
      </c>
      <c r="B55">
        <f>base!D58</f>
        <v>1228.28</v>
      </c>
      <c r="D55">
        <f>new!D58</f>
        <v>1106.06</v>
      </c>
      <c r="F55" s="1">
        <f t="shared" si="6"/>
        <v>-9.9504998860194815E-2</v>
      </c>
    </row>
    <row r="56" spans="1:6">
      <c r="A56" t="str">
        <f>CONCATENATE(base!A59," ", base!C59)</f>
        <v>STREAM latency(nanoseconds)</v>
      </c>
      <c r="B56">
        <f>base!D59</f>
        <v>65.260000000000005</v>
      </c>
      <c r="D56">
        <f>new!D59</f>
        <v>65.98</v>
      </c>
      <c r="F56" s="1">
        <f>IF(D56=0, "", $B56/$D56-1)</f>
        <v>-1.0912397696271614E-2</v>
      </c>
    </row>
    <row r="57" spans="1:6">
      <c r="A57" t="str">
        <f>CONCATENATE(base!A60," ", base!C60)</f>
        <v>STREAM bandwidth(MB/sec)</v>
      </c>
      <c r="B57">
        <f>base!D60</f>
        <v>735.47</v>
      </c>
      <c r="D57">
        <f>new!D60</f>
        <v>727.49</v>
      </c>
      <c r="F57" s="1">
        <f t="shared" si="6"/>
        <v>-1.085020463105224E-2</v>
      </c>
    </row>
    <row r="58" spans="1:6">
      <c r="A58" t="str">
        <f>CONCATENATE(base!B61," ", base!F61," ", base!J61, base!K61)</f>
        <v xml:space="preserve">  </v>
      </c>
      <c r="F58" s="1" t="str">
        <f t="shared" si="6"/>
        <v/>
      </c>
    </row>
    <row r="59" spans="1:6">
      <c r="A59" t="str">
        <f>CONCATENATE(base!A62," ", base!C62)</f>
        <v>STREAM latency(nanoseconds)</v>
      </c>
      <c r="B59">
        <f>base!D62</f>
        <v>11.81</v>
      </c>
      <c r="D59">
        <f>new!D62</f>
        <v>10.84</v>
      </c>
      <c r="F59" s="1">
        <f>IF(D59=0, "", $B59/$D59-1)</f>
        <v>8.9483394833948404E-2</v>
      </c>
    </row>
    <row r="60" spans="1:6">
      <c r="A60" t="str">
        <f>CONCATENATE(base!A63," ", base!C63)</f>
        <v>STREAM bandwidth(MB/sec)</v>
      </c>
      <c r="B60">
        <f>base!D63</f>
        <v>5420.36</v>
      </c>
      <c r="D60">
        <f>new!D63</f>
        <v>5903.15</v>
      </c>
      <c r="F60" s="1">
        <f t="shared" si="6"/>
        <v>8.906972968585114E-2</v>
      </c>
    </row>
    <row r="61" spans="1:6">
      <c r="A61" t="str">
        <f>CONCATENATE(base!A64," ", base!C64)</f>
        <v>STREAM latency(nanoseconds)</v>
      </c>
      <c r="B61">
        <f>base!D64</f>
        <v>22.53</v>
      </c>
      <c r="D61">
        <f>new!D64</f>
        <v>22.45</v>
      </c>
      <c r="F61" s="1">
        <f>IF(D61=0, "", $B61/$D61-1)</f>
        <v>3.5634743875279096E-3</v>
      </c>
    </row>
    <row r="62" spans="1:6">
      <c r="A62" t="str">
        <f>CONCATENATE(base!A65," ", base!C65)</f>
        <v>STREAM bandwidth(MB/sec)</v>
      </c>
      <c r="B62">
        <f>base!D65</f>
        <v>2840.58</v>
      </c>
      <c r="D62">
        <f>new!D65</f>
        <v>2851.17</v>
      </c>
      <c r="F62" s="1">
        <f t="shared" si="6"/>
        <v>3.7281118644785227E-3</v>
      </c>
    </row>
    <row r="63" spans="1:6">
      <c r="A63" t="str">
        <f>CONCATENATE(base!A66," ", base!C66)</f>
        <v>STREAM latency(nanoseconds)</v>
      </c>
      <c r="B63">
        <f>base!D66</f>
        <v>9.83</v>
      </c>
      <c r="D63">
        <f>new!D66</f>
        <v>17.62</v>
      </c>
      <c r="F63" s="1">
        <f>IF(D63=0, "", $B63/$D63-1)</f>
        <v>-0.44211123723042001</v>
      </c>
    </row>
    <row r="64" spans="1:6">
      <c r="A64" t="str">
        <f>CONCATENATE(base!A67," ", base!C67)</f>
        <v>STREAM bandwidth(MB/sec)</v>
      </c>
      <c r="B64">
        <f>base!D67</f>
        <v>9763.1299999999992</v>
      </c>
      <c r="D64">
        <f>new!D67</f>
        <v>5449.03</v>
      </c>
      <c r="F64" s="1">
        <f t="shared" si="6"/>
        <v>-0.44187673420306806</v>
      </c>
    </row>
    <row r="65" spans="1:6">
      <c r="A65" t="str">
        <f>CONCATENATE(base!A68," ", base!C68)</f>
        <v>STREAM latency(nanoseconds)</v>
      </c>
      <c r="B65">
        <f>base!D68</f>
        <v>28.36</v>
      </c>
      <c r="D65">
        <f>new!D68</f>
        <v>32.18</v>
      </c>
      <c r="F65" s="1">
        <f>IF(D65=0, "", $B65/$D65-1)</f>
        <v>-0.11870727159726535</v>
      </c>
    </row>
    <row r="66" spans="1:6">
      <c r="A66" t="str">
        <f>CONCATENATE(base!A69," ", base!C69)</f>
        <v>STREAM bandwidth(MB/sec)</v>
      </c>
      <c r="B66">
        <f>base!D69</f>
        <v>3384.64</v>
      </c>
      <c r="D66">
        <f>new!D69</f>
        <v>2982.88</v>
      </c>
      <c r="F66" s="1">
        <f t="shared" si="6"/>
        <v>-0.11870095490214605</v>
      </c>
    </row>
    <row r="67" spans="1:6">
      <c r="A67" t="str">
        <f>CONCATENATE(base!B70," ", base!F70," ", base!J70, base!K70)</f>
        <v xml:space="preserve">  </v>
      </c>
      <c r="F67" s="1" t="str">
        <f t="shared" si="6"/>
        <v/>
      </c>
    </row>
    <row r="68" spans="1:6">
      <c r="A68" t="str">
        <f>CONCATENATE(base!A71," ", base!C71)</f>
        <v>STREAM latency(nanoseconds)</v>
      </c>
      <c r="B68">
        <f>base!D71</f>
        <v>26.25</v>
      </c>
      <c r="D68">
        <f>new!D71</f>
        <v>26.06</v>
      </c>
      <c r="F68" s="1">
        <f>IF(D68=0, "", $B68/$D68-1)</f>
        <v>7.2908672294704768E-3</v>
      </c>
    </row>
    <row r="69" spans="1:6">
      <c r="A69" t="str">
        <f>CONCATENATE(base!A72," ", base!C72)</f>
        <v>STREAM bandwidth(MB/sec)</v>
      </c>
      <c r="B69">
        <f>base!D72</f>
        <v>2438</v>
      </c>
      <c r="D69">
        <f>new!D72</f>
        <v>2456.3200000000002</v>
      </c>
      <c r="F69" s="1">
        <f t="shared" si="6"/>
        <v>7.5143560295325429E-3</v>
      </c>
    </row>
    <row r="70" spans="1:6">
      <c r="A70" t="str">
        <f>CONCATENATE(base!A73," ", base!C73)</f>
        <v>STREAM latency(nanoseconds)</v>
      </c>
      <c r="B70">
        <f>base!D73</f>
        <v>36.979999999999997</v>
      </c>
      <c r="D70">
        <f>new!D73</f>
        <v>37.020000000000003</v>
      </c>
      <c r="F70" s="1">
        <f>IF(D70=0, "", $B70/$D70-1)</f>
        <v>-1.0804970286333315E-3</v>
      </c>
    </row>
    <row r="71" spans="1:6">
      <c r="A71" t="str">
        <f>CONCATENATE(base!A74," ", base!C74)</f>
        <v>STREAM bandwidth(MB/sec)</v>
      </c>
      <c r="B71">
        <f>base!D74</f>
        <v>1730.49</v>
      </c>
      <c r="D71">
        <f>new!D74</f>
        <v>1728.67</v>
      </c>
      <c r="F71" s="1">
        <f t="shared" si="6"/>
        <v>-1.051725233893297E-3</v>
      </c>
    </row>
    <row r="72" spans="1:6">
      <c r="A72" t="str">
        <f>CONCATENATE(base!A75," ", base!C75)</f>
        <v>STREAM latency(nanoseconds)</v>
      </c>
      <c r="B72">
        <f>base!D75</f>
        <v>23.86</v>
      </c>
      <c r="D72">
        <f>new!D75</f>
        <v>33.1</v>
      </c>
      <c r="F72" s="1">
        <f>IF(D72=0, "", $B72/$D72-1)</f>
        <v>-0.27915407854984897</v>
      </c>
    </row>
    <row r="73" spans="1:6">
      <c r="A73" t="str">
        <f>CONCATENATE(base!A76," ", base!C76)</f>
        <v>STREAM bandwidth(MB/sec)</v>
      </c>
      <c r="B73">
        <f>base!D76</f>
        <v>4023.17</v>
      </c>
      <c r="D73">
        <f>new!D76</f>
        <v>2900.64</v>
      </c>
      <c r="F73" s="1">
        <f t="shared" si="6"/>
        <v>-0.27901629809329465</v>
      </c>
    </row>
    <row r="74" spans="1:6">
      <c r="A74" t="str">
        <f>CONCATENATE(base!A77," ", base!C77)</f>
        <v>STREAM latency(nanoseconds)</v>
      </c>
      <c r="B74">
        <f>base!D77</f>
        <v>52.87</v>
      </c>
      <c r="D74">
        <f>new!D77</f>
        <v>56.26</v>
      </c>
      <c r="F74" s="1">
        <f>IF(D74=0, "", $B74/$D74-1)</f>
        <v>-6.0255954496978292E-2</v>
      </c>
    </row>
    <row r="75" spans="1:6">
      <c r="A75" t="str">
        <f>CONCATENATE(base!A78," ", base!C78)</f>
        <v>STREAM bandwidth(MB/sec)</v>
      </c>
      <c r="B75">
        <f>base!D78</f>
        <v>1815.72</v>
      </c>
      <c r="D75">
        <f>new!D78</f>
        <v>1706.32</v>
      </c>
      <c r="F75" s="1">
        <f t="shared" si="6"/>
        <v>-6.0251580640186875E-2</v>
      </c>
    </row>
    <row r="76" spans="1:6">
      <c r="A76" t="str">
        <f>CONCATENATE(base!B79," ", base!F79," ", base!J79, base!K79)</f>
        <v xml:space="preserve">  </v>
      </c>
      <c r="F76" s="1" t="str">
        <f t="shared" si="6"/>
        <v/>
      </c>
    </row>
    <row r="77" spans="1:6">
      <c r="A77" t="str">
        <f>CONCATENATE(base!A80," ", base!C80)</f>
        <v>STREAM latency(nanoseconds)</v>
      </c>
      <c r="B77">
        <f>base!D80</f>
        <v>95.04</v>
      </c>
      <c r="D77">
        <f>new!D80</f>
        <v>95.11</v>
      </c>
      <c r="F77" s="1">
        <f>IF(D77=0, "", $B77/$D77-1)</f>
        <v>-7.359899064240949E-4</v>
      </c>
    </row>
    <row r="78" spans="1:6">
      <c r="A78" t="str">
        <f>CONCATENATE(base!A81," ", base!C81)</f>
        <v>STREAM bandwidth(MB/sec)</v>
      </c>
      <c r="B78">
        <f>base!D81</f>
        <v>673.4</v>
      </c>
      <c r="D78">
        <f>new!D81</f>
        <v>672.88</v>
      </c>
      <c r="F78" s="1">
        <f t="shared" si="6"/>
        <v>-7.7220077220074845E-4</v>
      </c>
    </row>
    <row r="79" spans="1:6">
      <c r="A79" t="str">
        <f>CONCATENATE(base!A82," ", base!C82)</f>
        <v>STREAM latency(nanoseconds)</v>
      </c>
      <c r="B79">
        <f>base!D82</f>
        <v>113.08</v>
      </c>
      <c r="D79">
        <f>new!D82</f>
        <v>113.06</v>
      </c>
      <c r="F79" s="1">
        <f>IF(D79=0, "", $B79/$D79-1)</f>
        <v>1.7689722271363451E-4</v>
      </c>
    </row>
    <row r="80" spans="1:6">
      <c r="A80" t="str">
        <f>CONCATENATE(base!A83," ", base!C83)</f>
        <v>STREAM bandwidth(MB/sec)</v>
      </c>
      <c r="B80">
        <f>base!D83</f>
        <v>565.96</v>
      </c>
      <c r="D80">
        <f>new!D83</f>
        <v>566.09</v>
      </c>
      <c r="F80" s="1">
        <f t="shared" si="6"/>
        <v>2.2969821188767447E-4</v>
      </c>
    </row>
    <row r="81" spans="1:6">
      <c r="A81" t="str">
        <f>CONCATENATE(base!A84," ", base!C84)</f>
        <v>STREAM latency(nanoseconds)</v>
      </c>
      <c r="B81">
        <f>base!D84</f>
        <v>78.06</v>
      </c>
      <c r="D81">
        <f>new!D84</f>
        <v>86.75</v>
      </c>
      <c r="F81" s="1">
        <f>IF(D81=0, "", $B81/$D81-1)</f>
        <v>-0.10017291066282419</v>
      </c>
    </row>
    <row r="82" spans="1:6">
      <c r="A82" t="str">
        <f>CONCATENATE(base!A85," ", base!C85)</f>
        <v>STREAM bandwidth(MB/sec)</v>
      </c>
      <c r="B82">
        <f>base!D85</f>
        <v>1229.8800000000001</v>
      </c>
      <c r="D82">
        <f>new!D85</f>
        <v>1106.58</v>
      </c>
      <c r="F82" s="1">
        <f t="shared" si="6"/>
        <v>-0.10025368328617446</v>
      </c>
    </row>
    <row r="83" spans="1:6">
      <c r="A83" t="str">
        <f>CONCATENATE(base!A86," ", base!C86)</f>
        <v>STREAM latency(nanoseconds)</v>
      </c>
      <c r="B83">
        <f>base!D86</f>
        <v>124.66</v>
      </c>
      <c r="D83">
        <f>new!D86</f>
        <v>127.28</v>
      </c>
      <c r="F83" s="1">
        <f>IF(D83=0, "", $B83/$D83-1)</f>
        <v>-2.058453802639848E-2</v>
      </c>
    </row>
    <row r="84" spans="1:6">
      <c r="A84" t="str">
        <f>CONCATENATE(base!A87," ", base!C87)</f>
        <v>STREAM bandwidth(MB/sec)</v>
      </c>
      <c r="B84">
        <f>base!D87</f>
        <v>770.12</v>
      </c>
      <c r="D84">
        <f>new!D87</f>
        <v>754.25</v>
      </c>
      <c r="F84" s="1">
        <f t="shared" si="6"/>
        <v>-2.0607178102113988E-2</v>
      </c>
    </row>
    <row r="85" spans="1:6">
      <c r="A85">
        <f>base!B88</f>
        <v>0</v>
      </c>
      <c r="F85" s="1" t="str">
        <f t="shared" ref="F85:F87" si="7">IF(B85=0, "", $D85/$B85-1)</f>
        <v/>
      </c>
    </row>
    <row r="86" spans="1:6">
      <c r="A86">
        <f>base!B89</f>
        <v>0</v>
      </c>
      <c r="F86" s="1" t="str">
        <f t="shared" si="7"/>
        <v/>
      </c>
    </row>
    <row r="87" spans="1:6">
      <c r="A87">
        <f>base!A90</f>
        <v>4.8999999999999998E-4</v>
      </c>
      <c r="B87">
        <f>base!B90</f>
        <v>1.946</v>
      </c>
      <c r="D87">
        <f>new!B90</f>
        <v>1.9359999999999999</v>
      </c>
      <c r="F87" s="1">
        <f t="shared" si="7"/>
        <v>-5.1387461459403427E-3</v>
      </c>
    </row>
    <row r="88" spans="1:6">
      <c r="A88">
        <f>base!A91</f>
        <v>9.7999999999999997E-4</v>
      </c>
      <c r="B88">
        <f>base!B91</f>
        <v>1.9450000000000001</v>
      </c>
      <c r="D88">
        <f>new!B91</f>
        <v>1.9359999999999999</v>
      </c>
      <c r="F88" s="1">
        <f t="shared" ref="F88:F116" si="8">IF(B88=0, "", $D88/$B88-1)</f>
        <v>-4.6272493573265017E-3</v>
      </c>
    </row>
    <row r="89" spans="1:6">
      <c r="A89">
        <f>base!A92</f>
        <v>1.9499999999999999E-3</v>
      </c>
      <c r="B89">
        <f>base!B92</f>
        <v>1.946</v>
      </c>
      <c r="D89">
        <f>new!B92</f>
        <v>1.9359999999999999</v>
      </c>
      <c r="F89" s="1">
        <f t="shared" si="8"/>
        <v>-5.1387461459403427E-3</v>
      </c>
    </row>
    <row r="90" spans="1:6">
      <c r="A90">
        <f>base!A93</f>
        <v>2.9299999999999999E-3</v>
      </c>
      <c r="B90">
        <f>base!B93</f>
        <v>1.9450000000000001</v>
      </c>
      <c r="D90">
        <f>new!B93</f>
        <v>1.9359999999999999</v>
      </c>
      <c r="F90" s="1">
        <f t="shared" si="8"/>
        <v>-4.6272493573265017E-3</v>
      </c>
    </row>
    <row r="91" spans="1:6">
      <c r="A91">
        <f>base!A94</f>
        <v>3.9100000000000003E-3</v>
      </c>
      <c r="B91">
        <f>base!B94</f>
        <v>1.946</v>
      </c>
      <c r="D91">
        <f>new!B94</f>
        <v>1.9410000000000001</v>
      </c>
      <c r="F91" s="1">
        <f t="shared" si="8"/>
        <v>-2.5693730729701159E-3</v>
      </c>
    </row>
    <row r="92" spans="1:6">
      <c r="A92">
        <f>base!A95</f>
        <v>5.8599999999999998E-3</v>
      </c>
      <c r="B92">
        <f>base!B95</f>
        <v>3.891</v>
      </c>
      <c r="D92">
        <f>new!B95</f>
        <v>3.8820000000000001</v>
      </c>
      <c r="F92" s="1">
        <f t="shared" si="8"/>
        <v>-2.3130300693908756E-3</v>
      </c>
    </row>
    <row r="93" spans="1:6">
      <c r="A93">
        <f>base!A96</f>
        <v>7.8100000000000001E-3</v>
      </c>
      <c r="B93">
        <f>base!B96</f>
        <v>4.867</v>
      </c>
      <c r="D93">
        <f>new!B96</f>
        <v>4.87</v>
      </c>
      <c r="F93" s="1">
        <f t="shared" si="8"/>
        <v>6.1639613725095188E-4</v>
      </c>
    </row>
    <row r="94" spans="1:6">
      <c r="A94">
        <f>base!A97</f>
        <v>1.172E-2</v>
      </c>
      <c r="B94">
        <f>base!B97</f>
        <v>4.8659999999999997</v>
      </c>
      <c r="D94">
        <f>new!B97</f>
        <v>4.8689999999999998</v>
      </c>
      <c r="F94" s="1">
        <f t="shared" si="8"/>
        <v>6.1652281134394471E-4</v>
      </c>
    </row>
    <row r="95" spans="1:6">
      <c r="A95">
        <f>base!A98</f>
        <v>1.562E-2</v>
      </c>
      <c r="B95">
        <f>base!B98</f>
        <v>4.8659999999999997</v>
      </c>
      <c r="D95">
        <f>new!B98</f>
        <v>4.867</v>
      </c>
      <c r="F95" s="1">
        <f t="shared" si="8"/>
        <v>2.0550760378146293E-4</v>
      </c>
    </row>
    <row r="96" spans="1:6">
      <c r="A96">
        <f>base!A99</f>
        <v>2.3439999999999999E-2</v>
      </c>
      <c r="B96">
        <f>base!B99</f>
        <v>4.8659999999999997</v>
      </c>
      <c r="D96">
        <f>new!B99</f>
        <v>4.867</v>
      </c>
      <c r="F96" s="1">
        <f t="shared" si="8"/>
        <v>2.0550760378146293E-4</v>
      </c>
    </row>
    <row r="97" spans="1:6">
      <c r="A97">
        <f>base!A100</f>
        <v>3.125E-2</v>
      </c>
      <c r="B97">
        <f>base!B100</f>
        <v>4.8769999999999998</v>
      </c>
      <c r="D97">
        <f>new!B100</f>
        <v>4.8780000000000001</v>
      </c>
      <c r="F97" s="1">
        <f t="shared" si="8"/>
        <v>2.050440844783008E-4</v>
      </c>
    </row>
    <row r="98" spans="1:6">
      <c r="A98">
        <f>base!A101</f>
        <v>4.6879999999999998E-2</v>
      </c>
      <c r="B98">
        <f>base!B101</f>
        <v>38.960999999999999</v>
      </c>
      <c r="D98">
        <f>new!B101</f>
        <v>38.962000000000003</v>
      </c>
      <c r="F98" s="1">
        <f t="shared" si="8"/>
        <v>2.5666692333503605E-5</v>
      </c>
    </row>
    <row r="99" spans="1:6">
      <c r="A99">
        <f>base!A102</f>
        <v>6.25E-2</v>
      </c>
      <c r="B99">
        <f>base!B102</f>
        <v>38.966000000000001</v>
      </c>
      <c r="D99">
        <f>new!B102</f>
        <v>38.966999999999999</v>
      </c>
      <c r="F99" s="1">
        <f t="shared" si="8"/>
        <v>2.5663398860453768E-5</v>
      </c>
    </row>
    <row r="100" spans="1:6">
      <c r="A100">
        <f>base!A103</f>
        <v>9.375E-2</v>
      </c>
      <c r="B100">
        <f>base!B103</f>
        <v>38.966999999999999</v>
      </c>
      <c r="D100">
        <f>new!B103</f>
        <v>38.965000000000003</v>
      </c>
      <c r="F100" s="1">
        <f t="shared" si="8"/>
        <v>-5.1325480534658574E-5</v>
      </c>
    </row>
    <row r="101" spans="1:6">
      <c r="A101">
        <f>base!A104</f>
        <v>0.125</v>
      </c>
      <c r="B101">
        <f>base!B104</f>
        <v>38.965000000000003</v>
      </c>
      <c r="D101">
        <f>new!B104</f>
        <v>38.963999999999999</v>
      </c>
      <c r="F101" s="1">
        <f t="shared" si="8"/>
        <v>-2.5664057487606584E-5</v>
      </c>
    </row>
    <row r="102" spans="1:6">
      <c r="A102">
        <f>base!A105</f>
        <v>0.1875</v>
      </c>
      <c r="B102">
        <f>base!B105</f>
        <v>38.968000000000004</v>
      </c>
      <c r="D102">
        <f>new!B105</f>
        <v>38.963000000000001</v>
      </c>
      <c r="F102" s="1">
        <f t="shared" si="8"/>
        <v>-1.2831040854044407E-4</v>
      </c>
    </row>
    <row r="103" spans="1:6">
      <c r="A103">
        <f>base!A106</f>
        <v>0.25</v>
      </c>
      <c r="B103">
        <f>base!B106</f>
        <v>38.984000000000002</v>
      </c>
      <c r="D103">
        <f>new!B106</f>
        <v>38.968000000000004</v>
      </c>
      <c r="F103" s="1">
        <f t="shared" si="8"/>
        <v>-4.1042478965724882E-4</v>
      </c>
    </row>
    <row r="104" spans="1:6">
      <c r="A104">
        <f>base!A107</f>
        <v>0.375</v>
      </c>
      <c r="B104">
        <f>base!B107</f>
        <v>49.295000000000002</v>
      </c>
      <c r="D104">
        <f>new!B107</f>
        <v>45.281999999999996</v>
      </c>
      <c r="F104" s="1">
        <f t="shared" si="8"/>
        <v>-8.1407850694796724E-2</v>
      </c>
    </row>
    <row r="105" spans="1:6">
      <c r="A105">
        <f>base!A108</f>
        <v>0.5</v>
      </c>
      <c r="B105">
        <f>base!B108</f>
        <v>68.896000000000001</v>
      </c>
      <c r="D105">
        <f>new!B108</f>
        <v>63.212000000000003</v>
      </c>
      <c r="F105" s="1">
        <f t="shared" si="8"/>
        <v>-8.2501161170459802E-2</v>
      </c>
    </row>
    <row r="106" spans="1:6">
      <c r="A106">
        <f>base!A109</f>
        <v>0.75</v>
      </c>
      <c r="B106">
        <f>base!B109</f>
        <v>100.43300000000001</v>
      </c>
      <c r="D106">
        <f>new!B109</f>
        <v>98.043000000000006</v>
      </c>
      <c r="F106" s="1">
        <f t="shared" si="8"/>
        <v>-2.3796959166807685E-2</v>
      </c>
    </row>
    <row r="107" spans="1:6">
      <c r="A107">
        <f>base!A110</f>
        <v>1</v>
      </c>
      <c r="B107">
        <f>base!B110</f>
        <v>119.5</v>
      </c>
      <c r="D107">
        <f>new!B110</f>
        <v>118.29300000000001</v>
      </c>
      <c r="F107" s="1">
        <f t="shared" si="8"/>
        <v>-1.0100418410041834E-2</v>
      </c>
    </row>
    <row r="108" spans="1:6">
      <c r="A108">
        <f>base!A111</f>
        <v>1.5</v>
      </c>
      <c r="B108">
        <f>base!B111</f>
        <v>134.21100000000001</v>
      </c>
      <c r="D108">
        <f>new!B111</f>
        <v>133.69499999999999</v>
      </c>
      <c r="F108" s="1">
        <f t="shared" si="8"/>
        <v>-3.8446923128507837E-3</v>
      </c>
    </row>
    <row r="109" spans="1:6">
      <c r="A109">
        <f>base!A112</f>
        <v>2</v>
      </c>
      <c r="B109">
        <f>base!B112</f>
        <v>139.59</v>
      </c>
      <c r="D109">
        <f>new!B112</f>
        <v>140.16900000000001</v>
      </c>
      <c r="F109" s="1">
        <f t="shared" si="8"/>
        <v>4.1478615946701769E-3</v>
      </c>
    </row>
    <row r="110" spans="1:6">
      <c r="A110">
        <f>base!A113</f>
        <v>3</v>
      </c>
      <c r="B110">
        <f>base!B113</f>
        <v>142.25200000000001</v>
      </c>
      <c r="D110">
        <f>new!B113</f>
        <v>142.41200000000001</v>
      </c>
      <c r="F110" s="1">
        <f t="shared" si="8"/>
        <v>1.1247645024323738E-3</v>
      </c>
    </row>
    <row r="111" spans="1:6">
      <c r="A111">
        <f>base!A114</f>
        <v>4</v>
      </c>
      <c r="B111">
        <f>base!B114</f>
        <v>142.55799999999999</v>
      </c>
      <c r="D111">
        <f>new!B114</f>
        <v>142.62899999999999</v>
      </c>
      <c r="F111" s="1">
        <f t="shared" si="8"/>
        <v>4.980429018364152E-4</v>
      </c>
    </row>
    <row r="112" spans="1:6">
      <c r="A112">
        <f>base!A115</f>
        <v>6</v>
      </c>
      <c r="B112">
        <f>base!B115</f>
        <v>142.63300000000001</v>
      </c>
      <c r="D112">
        <f>new!B115</f>
        <v>142.63</v>
      </c>
      <c r="F112" s="1">
        <f t="shared" si="8"/>
        <v>-2.1033000778269972E-5</v>
      </c>
    </row>
    <row r="113" spans="1:6">
      <c r="A113">
        <f>base!A116</f>
        <v>8</v>
      </c>
      <c r="B113">
        <f>base!B116</f>
        <v>142.63200000000001</v>
      </c>
      <c r="D113">
        <f>new!B116</f>
        <v>142.62100000000001</v>
      </c>
      <c r="F113" s="1">
        <f t="shared" si="8"/>
        <v>-7.7121543552660654E-5</v>
      </c>
    </row>
    <row r="114" spans="1:6">
      <c r="A114">
        <f>base!B117</f>
        <v>0</v>
      </c>
      <c r="F114" s="1" t="str">
        <f t="shared" si="8"/>
        <v/>
      </c>
    </row>
    <row r="115" spans="1:6">
      <c r="A115">
        <f>base!B118</f>
        <v>0</v>
      </c>
      <c r="F115" s="1" t="str">
        <f t="shared" si="8"/>
        <v/>
      </c>
    </row>
    <row r="116" spans="1:6">
      <c r="A116">
        <f>base!A119</f>
        <v>4.8999999999999998E-4</v>
      </c>
      <c r="B116">
        <f>base!B119</f>
        <v>1.946</v>
      </c>
      <c r="D116">
        <f>new!B119</f>
        <v>1.9359999999999999</v>
      </c>
      <c r="F116" s="1">
        <f t="shared" si="8"/>
        <v>-5.1387461459403427E-3</v>
      </c>
    </row>
    <row r="117" spans="1:6">
      <c r="A117">
        <f>base!A120</f>
        <v>9.7999999999999997E-4</v>
      </c>
      <c r="B117">
        <f>base!B120</f>
        <v>1.9450000000000001</v>
      </c>
      <c r="D117">
        <f>new!B120</f>
        <v>1.9359999999999999</v>
      </c>
      <c r="F117" s="1">
        <f t="shared" ref="F117:F145" si="9">IF(B117=0, "", $D117/$B117-1)</f>
        <v>-4.6272493573265017E-3</v>
      </c>
    </row>
    <row r="118" spans="1:6">
      <c r="A118">
        <f>base!A121</f>
        <v>1.9499999999999999E-3</v>
      </c>
      <c r="B118">
        <f>base!B121</f>
        <v>1.946</v>
      </c>
      <c r="D118">
        <f>new!B121</f>
        <v>1.9359999999999999</v>
      </c>
      <c r="F118" s="1">
        <f t="shared" si="9"/>
        <v>-5.1387461459403427E-3</v>
      </c>
    </row>
    <row r="119" spans="1:6">
      <c r="A119">
        <f>base!A122</f>
        <v>2.9299999999999999E-3</v>
      </c>
      <c r="B119">
        <f>base!B122</f>
        <v>1.9450000000000001</v>
      </c>
      <c r="D119">
        <f>new!B122</f>
        <v>1.9359999999999999</v>
      </c>
      <c r="F119" s="1">
        <f t="shared" si="9"/>
        <v>-4.6272493573265017E-3</v>
      </c>
    </row>
    <row r="120" spans="1:6">
      <c r="A120">
        <f>base!A123</f>
        <v>3.9100000000000003E-3</v>
      </c>
      <c r="B120">
        <f>base!B123</f>
        <v>1.946</v>
      </c>
      <c r="D120">
        <f>new!B123</f>
        <v>1.9359999999999999</v>
      </c>
      <c r="F120" s="1">
        <f t="shared" si="9"/>
        <v>-5.1387461459403427E-3</v>
      </c>
    </row>
    <row r="121" spans="1:6">
      <c r="A121">
        <f>base!A124</f>
        <v>5.8599999999999998E-3</v>
      </c>
      <c r="B121">
        <f>base!B124</f>
        <v>3.891</v>
      </c>
      <c r="D121">
        <f>new!B124</f>
        <v>3.8740000000000001</v>
      </c>
      <c r="F121" s="1">
        <f t="shared" si="9"/>
        <v>-4.3690567977383576E-3</v>
      </c>
    </row>
    <row r="122" spans="1:6">
      <c r="A122">
        <f>base!A125</f>
        <v>7.8100000000000001E-3</v>
      </c>
      <c r="B122">
        <f>base!B125</f>
        <v>4.8639999999999999</v>
      </c>
      <c r="D122">
        <f>new!B125</f>
        <v>4.8440000000000003</v>
      </c>
      <c r="F122" s="1">
        <f t="shared" si="9"/>
        <v>-4.1118421052630527E-3</v>
      </c>
    </row>
    <row r="123" spans="1:6">
      <c r="A123">
        <f>base!A126</f>
        <v>1.172E-2</v>
      </c>
      <c r="B123">
        <f>base!B126</f>
        <v>4.8639999999999999</v>
      </c>
      <c r="D123">
        <f>new!B126</f>
        <v>4.8440000000000003</v>
      </c>
      <c r="F123" s="1">
        <f t="shared" si="9"/>
        <v>-4.1118421052630527E-3</v>
      </c>
    </row>
    <row r="124" spans="1:6">
      <c r="A124">
        <f>base!A127</f>
        <v>1.562E-2</v>
      </c>
      <c r="B124">
        <f>base!B127</f>
        <v>4.8639999999999999</v>
      </c>
      <c r="D124">
        <f>new!B127</f>
        <v>4.8540000000000001</v>
      </c>
      <c r="F124" s="1">
        <f t="shared" si="9"/>
        <v>-2.0559210526315264E-3</v>
      </c>
    </row>
    <row r="125" spans="1:6">
      <c r="A125">
        <f>base!A128</f>
        <v>2.3439999999999999E-2</v>
      </c>
      <c r="B125">
        <f>base!B128</f>
        <v>4.8639999999999999</v>
      </c>
      <c r="D125">
        <f>new!B128</f>
        <v>4.8540000000000001</v>
      </c>
      <c r="F125" s="1">
        <f t="shared" si="9"/>
        <v>-2.0559210526315264E-3</v>
      </c>
    </row>
    <row r="126" spans="1:6">
      <c r="A126">
        <f>base!A129</f>
        <v>3.125E-2</v>
      </c>
      <c r="B126">
        <f>base!B129</f>
        <v>4.8689999999999998</v>
      </c>
      <c r="D126">
        <f>new!B129</f>
        <v>4.8730000000000002</v>
      </c>
      <c r="F126" s="1">
        <f t="shared" si="9"/>
        <v>8.2152392688450426E-4</v>
      </c>
    </row>
    <row r="127" spans="1:6">
      <c r="A127">
        <f>base!A130</f>
        <v>4.6879999999999998E-2</v>
      </c>
      <c r="B127">
        <f>base!B130</f>
        <v>39.094999999999999</v>
      </c>
      <c r="D127">
        <f>new!B130</f>
        <v>39.069000000000003</v>
      </c>
      <c r="F127" s="1">
        <f t="shared" si="9"/>
        <v>-6.6504668116118548E-4</v>
      </c>
    </row>
    <row r="128" spans="1:6">
      <c r="A128">
        <f>base!A131</f>
        <v>6.25E-2</v>
      </c>
      <c r="B128">
        <f>base!B131</f>
        <v>39.094000000000001</v>
      </c>
      <c r="D128">
        <f>new!B131</f>
        <v>39.093000000000004</v>
      </c>
      <c r="F128" s="1">
        <f t="shared" si="9"/>
        <v>-2.5579372793682609E-5</v>
      </c>
    </row>
    <row r="129" spans="1:8">
      <c r="A129">
        <f>base!A132</f>
        <v>9.375E-2</v>
      </c>
      <c r="B129">
        <f>base!B132</f>
        <v>39.094000000000001</v>
      </c>
      <c r="D129">
        <f>new!B132</f>
        <v>39.093000000000004</v>
      </c>
      <c r="F129" s="1">
        <f t="shared" si="9"/>
        <v>-2.5579372793682609E-5</v>
      </c>
    </row>
    <row r="130" spans="1:8">
      <c r="A130">
        <f>base!A133</f>
        <v>0.125</v>
      </c>
      <c r="B130">
        <f>base!B133</f>
        <v>39.095999999999997</v>
      </c>
      <c r="D130">
        <f>new!B133</f>
        <v>39.097000000000001</v>
      </c>
      <c r="F130" s="1">
        <f t="shared" si="9"/>
        <v>2.5578064252185229E-5</v>
      </c>
    </row>
    <row r="131" spans="1:8">
      <c r="A131">
        <f>base!A134</f>
        <v>0.1875</v>
      </c>
      <c r="B131">
        <f>base!B134</f>
        <v>39.097000000000001</v>
      </c>
      <c r="D131">
        <f>new!B134</f>
        <v>39.094999999999999</v>
      </c>
      <c r="F131" s="1">
        <f t="shared" si="9"/>
        <v>-5.1154820063015194E-5</v>
      </c>
    </row>
    <row r="132" spans="1:8">
      <c r="A132">
        <f>base!A135</f>
        <v>0.25</v>
      </c>
      <c r="B132">
        <f>base!B135</f>
        <v>42.31</v>
      </c>
      <c r="D132">
        <f>new!B135</f>
        <v>39.094999999999999</v>
      </c>
      <c r="F132" s="1">
        <f t="shared" si="9"/>
        <v>-7.5986764358307757E-2</v>
      </c>
    </row>
    <row r="133" spans="1:8">
      <c r="A133">
        <f>base!A136</f>
        <v>0.375</v>
      </c>
      <c r="B133">
        <f>base!B136</f>
        <v>43.4</v>
      </c>
      <c r="D133">
        <f>new!B136</f>
        <v>43.311999999999998</v>
      </c>
      <c r="F133" s="1">
        <f t="shared" si="9"/>
        <v>-2.0276497695852491E-3</v>
      </c>
    </row>
    <row r="134" spans="1:8">
      <c r="A134">
        <f>base!A137</f>
        <v>0.5</v>
      </c>
      <c r="B134">
        <f>base!B137</f>
        <v>51.4</v>
      </c>
      <c r="D134">
        <f>new!B137</f>
        <v>56.420999999999999</v>
      </c>
      <c r="F134" s="1">
        <f t="shared" si="9"/>
        <v>9.7684824902723788E-2</v>
      </c>
      <c r="H134" s="2"/>
    </row>
    <row r="135" spans="1:8">
      <c r="A135">
        <f>base!A138</f>
        <v>0.75</v>
      </c>
      <c r="B135">
        <f>base!B138</f>
        <v>95.272000000000006</v>
      </c>
      <c r="D135">
        <f>new!B138</f>
        <v>93.11</v>
      </c>
      <c r="F135" s="1">
        <f t="shared" si="9"/>
        <v>-2.2692921320010107E-2</v>
      </c>
    </row>
    <row r="136" spans="1:8">
      <c r="A136">
        <f>base!A139</f>
        <v>1</v>
      </c>
      <c r="B136">
        <f>base!B139</f>
        <v>113.663</v>
      </c>
      <c r="D136">
        <f>new!B139</f>
        <v>112.631</v>
      </c>
      <c r="F136" s="1">
        <f t="shared" si="9"/>
        <v>-9.0794717718166718E-3</v>
      </c>
    </row>
    <row r="137" spans="1:8">
      <c r="A137">
        <f>base!A140</f>
        <v>1.5</v>
      </c>
      <c r="B137">
        <f>base!B140</f>
        <v>127.374</v>
      </c>
      <c r="D137">
        <f>new!B140</f>
        <v>127.13</v>
      </c>
      <c r="F137" s="1">
        <f t="shared" si="9"/>
        <v>-1.9156185720791141E-3</v>
      </c>
    </row>
    <row r="138" spans="1:8">
      <c r="A138">
        <f>base!A141</f>
        <v>2</v>
      </c>
      <c r="B138">
        <f>base!B141</f>
        <v>134.589</v>
      </c>
      <c r="D138">
        <f>new!B141</f>
        <v>136.886</v>
      </c>
      <c r="F138" s="1">
        <f t="shared" si="9"/>
        <v>1.7066773659065726E-2</v>
      </c>
    </row>
    <row r="139" spans="1:8">
      <c r="A139">
        <f>base!A142</f>
        <v>3</v>
      </c>
      <c r="B139">
        <f>base!B142</f>
        <v>141.404</v>
      </c>
      <c r="D139">
        <f>new!B142</f>
        <v>141.64699999999999</v>
      </c>
      <c r="F139" s="1">
        <f t="shared" si="9"/>
        <v>1.7184803824501493E-3</v>
      </c>
    </row>
    <row r="140" spans="1:8">
      <c r="A140">
        <f>base!A143</f>
        <v>4</v>
      </c>
      <c r="B140">
        <f>base!B143</f>
        <v>141.93100000000001</v>
      </c>
      <c r="D140">
        <f>new!B143</f>
        <v>141.96</v>
      </c>
      <c r="F140" s="1">
        <f t="shared" si="9"/>
        <v>2.0432463661923528E-4</v>
      </c>
    </row>
    <row r="141" spans="1:8">
      <c r="A141">
        <f>base!A144</f>
        <v>6</v>
      </c>
      <c r="B141">
        <f>base!B144</f>
        <v>141.97999999999999</v>
      </c>
      <c r="D141">
        <f>new!B144</f>
        <v>141.97300000000001</v>
      </c>
      <c r="F141" s="1">
        <f t="shared" si="9"/>
        <v>-4.9302718692634251E-5</v>
      </c>
    </row>
    <row r="142" spans="1:8">
      <c r="A142">
        <f>base!A145</f>
        <v>8</v>
      </c>
      <c r="B142">
        <f>base!B145</f>
        <v>141.97900000000001</v>
      </c>
      <c r="D142">
        <f>new!B145</f>
        <v>141.983</v>
      </c>
      <c r="F142" s="1">
        <f t="shared" si="9"/>
        <v>2.8173180540713716E-5</v>
      </c>
    </row>
    <row r="143" spans="1:8">
      <c r="A143">
        <f>base!B146</f>
        <v>0</v>
      </c>
      <c r="F143" s="1" t="str">
        <f t="shared" si="9"/>
        <v/>
      </c>
    </row>
    <row r="144" spans="1:8">
      <c r="A144">
        <f>base!B147</f>
        <v>0</v>
      </c>
      <c r="F144" s="1" t="str">
        <f t="shared" si="9"/>
        <v/>
      </c>
    </row>
    <row r="145" spans="1:6">
      <c r="A145">
        <f>base!A148</f>
        <v>1</v>
      </c>
      <c r="B145">
        <f>base!B148</f>
        <v>117.056</v>
      </c>
      <c r="D145">
        <f>new!B148</f>
        <v>116.621</v>
      </c>
      <c r="F145" s="1">
        <f t="shared" si="9"/>
        <v>-3.7161700382722929E-3</v>
      </c>
    </row>
    <row r="146" spans="1:6">
      <c r="A146">
        <f>base!A149</f>
        <v>1.5</v>
      </c>
      <c r="B146">
        <f>base!B149</f>
        <v>128.505</v>
      </c>
      <c r="D146">
        <f>new!B149</f>
        <v>131.39599999999999</v>
      </c>
      <c r="F146" s="1">
        <f t="shared" ref="F146:F150" si="10">IF(B146=0, "", $D146/$B146-1)</f>
        <v>2.2497179098089459E-2</v>
      </c>
    </row>
    <row r="147" spans="1:6">
      <c r="A147">
        <f>base!A150</f>
        <v>2</v>
      </c>
      <c r="B147">
        <f>base!B150</f>
        <v>136.72</v>
      </c>
      <c r="D147">
        <f>new!B150</f>
        <v>137.24199999999999</v>
      </c>
      <c r="F147" s="1">
        <f t="shared" si="10"/>
        <v>3.8180222352253157E-3</v>
      </c>
    </row>
    <row r="148" spans="1:6">
      <c r="A148">
        <f>base!A151</f>
        <v>4</v>
      </c>
      <c r="B148">
        <f>base!B151</f>
        <v>146.07900000000001</v>
      </c>
      <c r="D148">
        <f>new!B151</f>
        <v>145.70500000000001</v>
      </c>
      <c r="F148" s="1">
        <f t="shared" si="10"/>
        <v>-2.560258490268974E-3</v>
      </c>
    </row>
    <row r="149" spans="1:6">
      <c r="A149">
        <f>base!A152</f>
        <v>8</v>
      </c>
      <c r="B149">
        <f>base!B152</f>
        <v>150.56100000000001</v>
      </c>
      <c r="D149">
        <f>new!B152</f>
        <v>150.70699999999999</v>
      </c>
      <c r="F149" s="1">
        <f t="shared" si="10"/>
        <v>9.6970663053497219E-4</v>
      </c>
    </row>
    <row r="150" spans="1:6">
      <c r="A150" t="str">
        <f>CONCATENATE(base!B153," ", base!C153," ", base!D153)</f>
        <v xml:space="preserve">  </v>
      </c>
      <c r="F150" s="1" t="str">
        <f t="shared" si="10"/>
        <v/>
      </c>
    </row>
    <row r="151" spans="1:6">
      <c r="A151">
        <f>base!A154</f>
        <v>1.024E-3</v>
      </c>
      <c r="B151">
        <f>base!B154</f>
        <v>3404.21</v>
      </c>
      <c r="D151">
        <f>new!B154</f>
        <v>2623.19</v>
      </c>
      <c r="F151" s="1">
        <f t="shared" ref="F151" si="11">IF(B151=0, "", $D151/$B151-1)</f>
        <v>-0.22942767925598007</v>
      </c>
    </row>
    <row r="152" spans="1:6">
      <c r="A152">
        <f>base!A155</f>
        <v>4.0959999999999998E-3</v>
      </c>
      <c r="B152">
        <f>base!B155</f>
        <v>3414.2</v>
      </c>
      <c r="D152">
        <f>new!B155</f>
        <v>2619.41</v>
      </c>
      <c r="F152" s="1">
        <f t="shared" ref="F152:F162" si="12">IF(B152=0, "", $D152/$B152-1)</f>
        <v>-0.23278952609688941</v>
      </c>
    </row>
    <row r="153" spans="1:6">
      <c r="A153">
        <f>base!A156</f>
        <v>1.6383999999999999E-2</v>
      </c>
      <c r="B153">
        <f>base!B156</f>
        <v>2126.2399999999998</v>
      </c>
      <c r="D153">
        <f>new!B156</f>
        <v>1531.76</v>
      </c>
      <c r="F153" s="1">
        <f t="shared" si="12"/>
        <v>-0.27959214387839559</v>
      </c>
    </row>
    <row r="154" spans="1:6">
      <c r="A154">
        <f>base!A157</f>
        <v>3.2767999999999999E-2</v>
      </c>
      <c r="B154">
        <f>base!B157</f>
        <v>1662.75</v>
      </c>
      <c r="D154">
        <f>new!B157</f>
        <v>1170.06</v>
      </c>
      <c r="F154" s="1">
        <f t="shared" si="12"/>
        <v>-0.29631032927379342</v>
      </c>
    </row>
    <row r="155" spans="1:6">
      <c r="A155">
        <f>base!A158</f>
        <v>0.13107199999999999</v>
      </c>
      <c r="B155">
        <f>base!B158</f>
        <v>682.91</v>
      </c>
      <c r="D155">
        <f>new!B158</f>
        <v>669.37</v>
      </c>
      <c r="F155" s="1">
        <f t="shared" si="12"/>
        <v>-1.9826917163315749E-2</v>
      </c>
    </row>
    <row r="156" spans="1:6">
      <c r="A156">
        <f>base!A159</f>
        <v>0.26214399999999999</v>
      </c>
      <c r="B156">
        <f>base!B159</f>
        <v>679.6</v>
      </c>
      <c r="D156">
        <f>new!B159</f>
        <v>664.5</v>
      </c>
      <c r="F156" s="1">
        <f t="shared" si="12"/>
        <v>-2.2218952324897012E-2</v>
      </c>
    </row>
    <row r="157" spans="1:6">
      <c r="A157">
        <f>base!A160</f>
        <v>0.52428799999999998</v>
      </c>
      <c r="B157">
        <f>base!B160</f>
        <v>522.72</v>
      </c>
      <c r="D157">
        <f>new!B160</f>
        <v>529.26</v>
      </c>
      <c r="F157" s="1">
        <f t="shared" si="12"/>
        <v>1.2511478420569322E-2</v>
      </c>
    </row>
    <row r="158" spans="1:6">
      <c r="A158">
        <f>base!A161</f>
        <v>1.05</v>
      </c>
      <c r="B158">
        <f>base!B161</f>
        <v>261.91000000000003</v>
      </c>
      <c r="D158">
        <f>new!B161</f>
        <v>254.42</v>
      </c>
      <c r="F158" s="1">
        <f t="shared" si="12"/>
        <v>-2.8597609865984586E-2</v>
      </c>
    </row>
    <row r="159" spans="1:6">
      <c r="A159">
        <f>base!A162</f>
        <v>2.1</v>
      </c>
      <c r="B159">
        <f>base!B162</f>
        <v>227.51</v>
      </c>
      <c r="D159">
        <f>new!B162</f>
        <v>222.18</v>
      </c>
      <c r="F159" s="1">
        <f t="shared" si="12"/>
        <v>-2.3427541646520944E-2</v>
      </c>
    </row>
    <row r="160" spans="1:6">
      <c r="A160">
        <f>base!A163</f>
        <v>4.1900000000000004</v>
      </c>
      <c r="B160">
        <f>base!B163</f>
        <v>222.33</v>
      </c>
      <c r="D160">
        <f>new!B163</f>
        <v>218.03</v>
      </c>
      <c r="F160" s="1">
        <f t="shared" si="12"/>
        <v>-1.9340619799397385E-2</v>
      </c>
    </row>
    <row r="161" spans="1:6">
      <c r="A161">
        <f>base!A164</f>
        <v>8.39</v>
      </c>
      <c r="B161">
        <f>base!B164</f>
        <v>222.33</v>
      </c>
      <c r="D161">
        <f>new!B164</f>
        <v>218.04</v>
      </c>
      <c r="F161" s="1">
        <f t="shared" si="12"/>
        <v>-1.929564161381736E-2</v>
      </c>
    </row>
    <row r="162" spans="1:6">
      <c r="A162" t="str">
        <f>CONCATENATE(base!B165," ", base!C165," ", base!D165)</f>
        <v xml:space="preserve">  </v>
      </c>
      <c r="F162" s="1" t="str">
        <f t="shared" si="12"/>
        <v/>
      </c>
    </row>
    <row r="163" spans="1:6">
      <c r="A163">
        <f>base!A166</f>
        <v>1.024E-3</v>
      </c>
      <c r="B163">
        <f>base!B166</f>
        <v>14830.89</v>
      </c>
      <c r="D163">
        <f>new!B166</f>
        <v>10018.799999999999</v>
      </c>
      <c r="F163" s="1">
        <f t="shared" ref="F163:F174" si="13">IF(B163=0, "", $D163/$B163-1)</f>
        <v>-0.32446400721736868</v>
      </c>
    </row>
    <row r="164" spans="1:6">
      <c r="A164">
        <f>base!A167</f>
        <v>4.0959999999999998E-3</v>
      </c>
      <c r="B164">
        <f>base!B167</f>
        <v>14923.86</v>
      </c>
      <c r="D164">
        <f>new!B167</f>
        <v>9830.25</v>
      </c>
      <c r="F164" s="1">
        <f t="shared" si="13"/>
        <v>-0.34130647165009587</v>
      </c>
    </row>
    <row r="165" spans="1:6">
      <c r="A165">
        <f>base!A168</f>
        <v>1.6383999999999999E-2</v>
      </c>
      <c r="B165">
        <f>base!B168</f>
        <v>8024.94</v>
      </c>
      <c r="D165">
        <f>new!B168</f>
        <v>7150.52</v>
      </c>
      <c r="F165" s="1">
        <f t="shared" si="13"/>
        <v>-0.10896280844467365</v>
      </c>
    </row>
    <row r="166" spans="1:6">
      <c r="A166">
        <f>base!A169</f>
        <v>3.2767999999999999E-2</v>
      </c>
      <c r="B166">
        <f>base!B169</f>
        <v>2322.19</v>
      </c>
      <c r="D166">
        <f>new!B169</f>
        <v>2251.9499999999998</v>
      </c>
      <c r="F166" s="1">
        <f t="shared" si="13"/>
        <v>-3.0247309651665111E-2</v>
      </c>
    </row>
    <row r="167" spans="1:6">
      <c r="A167">
        <f>base!A170</f>
        <v>0.13107199999999999</v>
      </c>
      <c r="B167">
        <f>base!B170</f>
        <v>1948.14</v>
      </c>
      <c r="D167">
        <f>new!B170</f>
        <v>1659.14</v>
      </c>
      <c r="F167" s="1">
        <f t="shared" si="13"/>
        <v>-0.14834662806574472</v>
      </c>
    </row>
    <row r="168" spans="1:6">
      <c r="A168">
        <f>base!A171</f>
        <v>0.26214399999999999</v>
      </c>
      <c r="B168">
        <f>base!B171</f>
        <v>1903.84</v>
      </c>
      <c r="D168">
        <f>new!B171</f>
        <v>1636.59</v>
      </c>
      <c r="F168" s="1">
        <f t="shared" si="13"/>
        <v>-0.14037419110849647</v>
      </c>
    </row>
    <row r="169" spans="1:6">
      <c r="A169">
        <f>base!A172</f>
        <v>0.52428799999999998</v>
      </c>
      <c r="B169">
        <f>base!B172</f>
        <v>873.49</v>
      </c>
      <c r="D169">
        <f>new!B172</f>
        <v>1194.28</v>
      </c>
      <c r="F169" s="1">
        <f t="shared" si="13"/>
        <v>0.36725091300415569</v>
      </c>
    </row>
    <row r="170" spans="1:6">
      <c r="A170">
        <f>base!A173</f>
        <v>1.05</v>
      </c>
      <c r="B170">
        <f>base!B173</f>
        <v>712.35</v>
      </c>
      <c r="D170">
        <f>new!B173</f>
        <v>561.74</v>
      </c>
      <c r="F170" s="1">
        <f t="shared" si="13"/>
        <v>-0.2114269670807889</v>
      </c>
    </row>
    <row r="171" spans="1:6">
      <c r="A171">
        <f>base!A174</f>
        <v>2.1</v>
      </c>
      <c r="B171">
        <f>base!B174</f>
        <v>620.64</v>
      </c>
      <c r="D171">
        <f>new!B174</f>
        <v>488.9</v>
      </c>
      <c r="F171" s="1">
        <f t="shared" si="13"/>
        <v>-0.2122647589584945</v>
      </c>
    </row>
    <row r="172" spans="1:6">
      <c r="A172">
        <f>base!A175</f>
        <v>4.1900000000000004</v>
      </c>
      <c r="B172">
        <f>base!B175</f>
        <v>610.26</v>
      </c>
      <c r="D172">
        <f>new!B175</f>
        <v>480.23</v>
      </c>
      <c r="F172" s="1">
        <f t="shared" si="13"/>
        <v>-0.21307311637662629</v>
      </c>
    </row>
    <row r="173" spans="1:6">
      <c r="A173">
        <f>base!A176</f>
        <v>8.39</v>
      </c>
      <c r="B173">
        <f>base!B176</f>
        <v>611.1</v>
      </c>
      <c r="D173">
        <f>new!B176</f>
        <v>480.25</v>
      </c>
      <c r="F173" s="1">
        <f t="shared" si="13"/>
        <v>-0.21412207494681723</v>
      </c>
    </row>
    <row r="174" spans="1:6">
      <c r="A174" t="str">
        <f>CONCATENATE(base!B177," ", base!C177," ", base!D177)</f>
        <v xml:space="preserve">  </v>
      </c>
      <c r="F174" s="1" t="str">
        <f t="shared" si="13"/>
        <v/>
      </c>
    </row>
    <row r="175" spans="1:6">
      <c r="A175">
        <f>base!A178</f>
        <v>1.024E-3</v>
      </c>
      <c r="B175">
        <f>base!B178</f>
        <v>15471.67</v>
      </c>
      <c r="D175">
        <f>new!B178</f>
        <v>14409.16</v>
      </c>
      <c r="F175" s="1">
        <f>IF(B177=0, "", $D177/$B177-1)</f>
        <v>-7.991613298001643E-2</v>
      </c>
    </row>
    <row r="176" spans="1:6">
      <c r="A176">
        <f>base!A179</f>
        <v>4.0959999999999998E-3</v>
      </c>
      <c r="B176">
        <f>base!B179</f>
        <v>15356.09</v>
      </c>
      <c r="D176">
        <f>new!B179</f>
        <v>14215</v>
      </c>
      <c r="F176" s="1">
        <f t="shared" ref="F176:F185" si="14">IF(B178=0, "", $D178/$B178-1)</f>
        <v>-1.9588053279504969E-2</v>
      </c>
    </row>
    <row r="177" spans="1:6">
      <c r="A177">
        <f>base!A180</f>
        <v>1.6383999999999999E-2</v>
      </c>
      <c r="B177">
        <f>base!B180</f>
        <v>15672.43</v>
      </c>
      <c r="D177">
        <f>new!B180</f>
        <v>14419.95</v>
      </c>
      <c r="F177" s="1">
        <f t="shared" si="14"/>
        <v>1.8496254508471033E-4</v>
      </c>
    </row>
    <row r="178" spans="1:6">
      <c r="A178">
        <f>base!A181</f>
        <v>3.2767999999999999E-2</v>
      </c>
      <c r="B178">
        <f>base!B181</f>
        <v>753.01</v>
      </c>
      <c r="D178">
        <f>new!B181</f>
        <v>738.26</v>
      </c>
      <c r="F178" s="1">
        <f t="shared" si="14"/>
        <v>2.3724338492738806E-3</v>
      </c>
    </row>
    <row r="179" spans="1:6">
      <c r="A179">
        <f>base!A182</f>
        <v>0.13107199999999999</v>
      </c>
      <c r="B179">
        <f>base!B182</f>
        <v>540.65</v>
      </c>
      <c r="D179">
        <f>new!B182</f>
        <v>540.75</v>
      </c>
      <c r="F179" s="1">
        <f t="shared" si="14"/>
        <v>-4.8744565699582854E-2</v>
      </c>
    </row>
    <row r="180" spans="1:6">
      <c r="A180">
        <f>base!A183</f>
        <v>0.26214399999999999</v>
      </c>
      <c r="B180">
        <f>base!B183</f>
        <v>522.66999999999996</v>
      </c>
      <c r="D180">
        <f>new!B183</f>
        <v>523.91</v>
      </c>
      <c r="F180" s="1">
        <f t="shared" si="14"/>
        <v>-3.7995517579492155E-3</v>
      </c>
    </row>
    <row r="181" spans="1:6">
      <c r="A181">
        <f>base!A184</f>
        <v>0.52428799999999998</v>
      </c>
      <c r="B181">
        <f>base!B184</f>
        <v>563.54999999999995</v>
      </c>
      <c r="D181">
        <f>new!B184</f>
        <v>536.08000000000004</v>
      </c>
      <c r="F181" s="1">
        <f t="shared" si="14"/>
        <v>4.0150564617316142E-3</v>
      </c>
    </row>
    <row r="182" spans="1:6">
      <c r="A182">
        <f>base!A185</f>
        <v>1.05</v>
      </c>
      <c r="B182">
        <f>base!B185</f>
        <v>571.12</v>
      </c>
      <c r="D182">
        <f>new!B185</f>
        <v>568.95000000000005</v>
      </c>
      <c r="F182" s="1">
        <f t="shared" si="14"/>
        <v>2.2053558642417315E-2</v>
      </c>
    </row>
    <row r="183" spans="1:6">
      <c r="A183">
        <f>base!A186</f>
        <v>2.1</v>
      </c>
      <c r="B183">
        <f>base!B186</f>
        <v>557.9</v>
      </c>
      <c r="D183">
        <f>new!B186</f>
        <v>560.14</v>
      </c>
      <c r="F183" s="1">
        <f t="shared" si="14"/>
        <v>8.7559916247037517E-3</v>
      </c>
    </row>
    <row r="184" spans="1:6">
      <c r="A184">
        <f>base!A187</f>
        <v>4.1900000000000004</v>
      </c>
      <c r="B184">
        <f>base!B187</f>
        <v>558.64</v>
      </c>
      <c r="D184">
        <f>new!B187</f>
        <v>570.96</v>
      </c>
      <c r="F184" s="1" t="str">
        <f t="shared" si="14"/>
        <v/>
      </c>
    </row>
    <row r="185" spans="1:6">
      <c r="A185">
        <f>base!A188</f>
        <v>8.39</v>
      </c>
      <c r="B185">
        <f>base!B188</f>
        <v>577.89</v>
      </c>
      <c r="D185">
        <f>new!B188</f>
        <v>582.95000000000005</v>
      </c>
      <c r="F185" s="1">
        <f t="shared" si="14"/>
        <v>0</v>
      </c>
    </row>
    <row r="186" spans="1:6">
      <c r="A186" t="str">
        <f>CONCATENATE(base!B189," ", base!C189," ", base!D189)</f>
        <v xml:space="preserve">  </v>
      </c>
      <c r="F186" s="1" t="str">
        <f t="shared" ref="F186:F233" si="15">IF(B186=0, "", $D186/$B186-1)</f>
        <v/>
      </c>
    </row>
    <row r="187" spans="1:6">
      <c r="A187">
        <f>base!A190</f>
        <v>1.024E-3</v>
      </c>
      <c r="B187">
        <f>base!B190</f>
        <v>3954.77</v>
      </c>
      <c r="D187">
        <f>new!B190</f>
        <v>3954.77</v>
      </c>
      <c r="F187" s="1">
        <f>IF(B189=0, "", $D189/$B189-1)</f>
        <v>-1.3519600525083053E-2</v>
      </c>
    </row>
    <row r="188" spans="1:6">
      <c r="A188">
        <f>base!A191</f>
        <v>4.0959999999999998E-3</v>
      </c>
      <c r="B188">
        <f>base!B191</f>
        <v>3985.36</v>
      </c>
      <c r="D188">
        <f>new!B191</f>
        <v>3955.07</v>
      </c>
      <c r="F188" s="1">
        <f t="shared" si="15"/>
        <v>-7.6003171608085562E-3</v>
      </c>
    </row>
    <row r="189" spans="1:6">
      <c r="A189">
        <f>base!A192</f>
        <v>1.6383999999999999E-2</v>
      </c>
      <c r="B189">
        <f>base!B192</f>
        <v>3108.08</v>
      </c>
      <c r="D189">
        <f>new!B192</f>
        <v>3066.06</v>
      </c>
      <c r="F189" s="1">
        <f t="shared" si="15"/>
        <v>-1.3519600525083053E-2</v>
      </c>
    </row>
    <row r="190" spans="1:6">
      <c r="A190">
        <f>base!A193</f>
        <v>3.2767999999999999E-2</v>
      </c>
      <c r="B190">
        <f>base!B193</f>
        <v>3017.87</v>
      </c>
      <c r="D190">
        <f>new!B193</f>
        <v>3000.01</v>
      </c>
      <c r="F190" s="1">
        <f t="shared" si="15"/>
        <v>-5.9180812957482232E-3</v>
      </c>
    </row>
    <row r="191" spans="1:6">
      <c r="A191">
        <f>base!A194</f>
        <v>0.13107199999999999</v>
      </c>
      <c r="B191">
        <f>base!B194</f>
        <v>2935.86</v>
      </c>
      <c r="D191">
        <f>new!B194</f>
        <v>2930.71</v>
      </c>
      <c r="F191" s="1">
        <f t="shared" si="15"/>
        <v>-1.7541708392090349E-3</v>
      </c>
    </row>
    <row r="192" spans="1:6">
      <c r="A192">
        <f>base!A195</f>
        <v>0.26214399999999999</v>
      </c>
      <c r="B192">
        <f>base!B195</f>
        <v>1867.12</v>
      </c>
      <c r="D192">
        <f>new!B195</f>
        <v>2359.5300000000002</v>
      </c>
      <c r="F192" s="1">
        <f t="shared" si="15"/>
        <v>0.26372702343716536</v>
      </c>
    </row>
    <row r="193" spans="1:6">
      <c r="A193">
        <f>base!A196</f>
        <v>0.52428799999999998</v>
      </c>
      <c r="B193">
        <f>base!B196</f>
        <v>1822.34</v>
      </c>
      <c r="D193">
        <f>new!B196</f>
        <v>1741.21</v>
      </c>
      <c r="F193" s="1">
        <f t="shared" si="15"/>
        <v>-4.4519683483872363E-2</v>
      </c>
    </row>
    <row r="194" spans="1:6">
      <c r="A194">
        <f>base!A197</f>
        <v>1.05</v>
      </c>
      <c r="B194">
        <f>base!B197</f>
        <v>1895.13</v>
      </c>
      <c r="D194">
        <f>new!B197</f>
        <v>1837.35</v>
      </c>
      <c r="F194" s="1">
        <f t="shared" si="15"/>
        <v>-3.0488673600228111E-2</v>
      </c>
    </row>
    <row r="195" spans="1:6">
      <c r="A195">
        <f>base!A198</f>
        <v>2.1</v>
      </c>
      <c r="B195">
        <f>base!B198</f>
        <v>2200.96</v>
      </c>
      <c r="D195">
        <f>new!B198</f>
        <v>2192.14</v>
      </c>
      <c r="F195" s="1">
        <f t="shared" si="15"/>
        <v>-4.0073422506543555E-3</v>
      </c>
    </row>
    <row r="196" spans="1:6">
      <c r="A196">
        <f>base!A199</f>
        <v>4.1900000000000004</v>
      </c>
      <c r="B196">
        <f>base!B199</f>
        <v>2313.46</v>
      </c>
      <c r="D196">
        <f>new!B199</f>
        <v>2307.1</v>
      </c>
      <c r="F196" s="1">
        <f t="shared" si="15"/>
        <v>-2.7491290102271693E-3</v>
      </c>
    </row>
    <row r="197" spans="1:6">
      <c r="A197">
        <f>base!A200</f>
        <v>8.39</v>
      </c>
      <c r="B197">
        <f>base!B200</f>
        <v>2424.4499999999998</v>
      </c>
      <c r="D197">
        <f>new!B198</f>
        <v>2192.14</v>
      </c>
      <c r="F197" s="1">
        <f t="shared" si="15"/>
        <v>-9.5819670440718485E-2</v>
      </c>
    </row>
    <row r="198" spans="1:6">
      <c r="A198" t="str">
        <f>CONCATENATE(base!B201," ", base!C201," ", base!D201)</f>
        <v xml:space="preserve">  </v>
      </c>
      <c r="F198" s="1" t="str">
        <f t="shared" si="15"/>
        <v/>
      </c>
    </row>
    <row r="199" spans="1:6">
      <c r="A199">
        <f>base!A202</f>
        <v>1.024E-3</v>
      </c>
      <c r="B199">
        <f>base!B202</f>
        <v>850.99</v>
      </c>
      <c r="D199">
        <f>new!B202</f>
        <v>859.23</v>
      </c>
      <c r="F199" s="1">
        <f t="shared" si="15"/>
        <v>9.6828399863688741E-3</v>
      </c>
    </row>
    <row r="200" spans="1:6">
      <c r="A200">
        <f>base!A203</f>
        <v>4.0959999999999998E-3</v>
      </c>
      <c r="B200">
        <f>base!B203</f>
        <v>837.9</v>
      </c>
      <c r="D200">
        <f>new!B203</f>
        <v>838.3</v>
      </c>
      <c r="F200" s="1">
        <f t="shared" si="15"/>
        <v>4.7738393603058427E-4</v>
      </c>
    </row>
    <row r="201" spans="1:6">
      <c r="A201">
        <f>base!A204</f>
        <v>1.6383999999999999E-2</v>
      </c>
      <c r="B201">
        <f>base!B204</f>
        <v>821.16</v>
      </c>
      <c r="D201">
        <f>new!B204</f>
        <v>813.87</v>
      </c>
      <c r="F201" s="1">
        <f t="shared" si="15"/>
        <v>-8.8776852257781425E-3</v>
      </c>
    </row>
    <row r="202" spans="1:6">
      <c r="A202">
        <f>base!A205</f>
        <v>3.2767999999999999E-2</v>
      </c>
      <c r="B202">
        <f>base!B205</f>
        <v>481.7</v>
      </c>
      <c r="D202">
        <f>new!B205</f>
        <v>476.82</v>
      </c>
      <c r="F202" s="1">
        <f t="shared" si="15"/>
        <v>-1.0130786796761493E-2</v>
      </c>
    </row>
    <row r="203" spans="1:6">
      <c r="A203">
        <f>base!A206</f>
        <v>0.13107199999999999</v>
      </c>
      <c r="B203">
        <f>base!B206</f>
        <v>390.41</v>
      </c>
      <c r="D203">
        <f>new!B206</f>
        <v>396.34</v>
      </c>
      <c r="F203" s="1">
        <f t="shared" si="15"/>
        <v>1.5189160113726397E-2</v>
      </c>
    </row>
    <row r="204" spans="1:6">
      <c r="A204">
        <f>base!A207</f>
        <v>0.26214399999999999</v>
      </c>
      <c r="B204">
        <f>base!B207</f>
        <v>284.17</v>
      </c>
      <c r="D204">
        <f>new!B207</f>
        <v>294.99</v>
      </c>
      <c r="F204" s="1">
        <f t="shared" si="15"/>
        <v>3.8075799697364188E-2</v>
      </c>
    </row>
    <row r="205" spans="1:6">
      <c r="A205">
        <f>base!A208</f>
        <v>0.52428799999999998</v>
      </c>
      <c r="B205">
        <f>base!B208</f>
        <v>195.74</v>
      </c>
      <c r="D205">
        <f>new!B208</f>
        <v>197.51</v>
      </c>
      <c r="F205" s="1">
        <f t="shared" si="15"/>
        <v>9.042607540614922E-3</v>
      </c>
    </row>
    <row r="206" spans="1:6">
      <c r="A206">
        <f>base!A209</f>
        <v>1.05</v>
      </c>
      <c r="B206">
        <f>base!B209</f>
        <v>174.68</v>
      </c>
      <c r="D206">
        <f>new!B209</f>
        <v>173.58</v>
      </c>
      <c r="F206" s="1">
        <f t="shared" si="15"/>
        <v>-6.2972292191435519E-3</v>
      </c>
    </row>
    <row r="207" spans="1:6">
      <c r="A207">
        <f>base!A210</f>
        <v>2.1</v>
      </c>
      <c r="B207">
        <f>base!B210</f>
        <v>170.46</v>
      </c>
      <c r="D207">
        <f>new!B210</f>
        <v>169.66</v>
      </c>
      <c r="F207" s="1">
        <f t="shared" si="15"/>
        <v>-4.6931831514726019E-3</v>
      </c>
    </row>
    <row r="208" spans="1:6">
      <c r="A208">
        <f>base!A211</f>
        <v>4.1900000000000004</v>
      </c>
      <c r="B208">
        <f>base!B211</f>
        <v>169.18</v>
      </c>
      <c r="D208">
        <f>new!B211</f>
        <v>168.32</v>
      </c>
      <c r="F208" s="1">
        <f t="shared" ref="F208" si="16">IF(B208=0, "", $D208/$B208-1)</f>
        <v>-5.0833431847736588E-3</v>
      </c>
    </row>
    <row r="209" spans="1:6">
      <c r="A209">
        <f>base!A212</f>
        <v>8.39</v>
      </c>
      <c r="B209">
        <f>base!B212</f>
        <v>168.89</v>
      </c>
      <c r="D209">
        <f>new!B212</f>
        <v>168.39</v>
      </c>
      <c r="F209" s="1">
        <f t="shared" si="15"/>
        <v>-2.9605068387708044E-3</v>
      </c>
    </row>
    <row r="210" spans="1:6">
      <c r="A210" t="str">
        <f>CONCATENATE(base!B213," ", base!C213," ", base!D213)</f>
        <v xml:space="preserve">  </v>
      </c>
      <c r="F210" s="1" t="str">
        <f t="shared" si="15"/>
        <v/>
      </c>
    </row>
    <row r="211" spans="1:6">
      <c r="A211">
        <f>base!A214</f>
        <v>1.024E-3</v>
      </c>
      <c r="B211">
        <f>base!B214</f>
        <v>3379.57</v>
      </c>
      <c r="D211">
        <f>new!B214</f>
        <v>3399.28</v>
      </c>
      <c r="F211" s="1">
        <f>IF(B213=0, "", $D213/$B213-1)</f>
        <v>-1.734197681419869E-2</v>
      </c>
    </row>
    <row r="212" spans="1:6">
      <c r="A212">
        <f>base!A215</f>
        <v>4.0959999999999998E-3</v>
      </c>
      <c r="B212">
        <f>base!B215</f>
        <v>3297.93</v>
      </c>
      <c r="D212">
        <f>new!B215</f>
        <v>3282.8</v>
      </c>
      <c r="F212" s="1">
        <f t="shared" si="15"/>
        <v>-4.5877262403991592E-3</v>
      </c>
    </row>
    <row r="213" spans="1:6">
      <c r="A213">
        <f>base!A216</f>
        <v>1.6383999999999999E-2</v>
      </c>
      <c r="B213">
        <f>base!B216</f>
        <v>3271.83</v>
      </c>
      <c r="D213">
        <f>new!B216</f>
        <v>3215.09</v>
      </c>
      <c r="F213" s="1">
        <f t="shared" si="15"/>
        <v>-1.734197681419869E-2</v>
      </c>
    </row>
    <row r="214" spans="1:6">
      <c r="A214">
        <f>base!A217</f>
        <v>3.2767999999999999E-2</v>
      </c>
      <c r="B214">
        <f>base!B217</f>
        <v>432.48</v>
      </c>
      <c r="D214">
        <f>new!B217</f>
        <v>432.4</v>
      </c>
      <c r="F214" s="1">
        <f t="shared" si="15"/>
        <v>-1.8497965223829294E-4</v>
      </c>
    </row>
    <row r="215" spans="1:6">
      <c r="A215">
        <f>base!A218</f>
        <v>0.13107199999999999</v>
      </c>
      <c r="B215">
        <f>base!B218</f>
        <v>433.11</v>
      </c>
      <c r="D215">
        <f>new!B218</f>
        <v>433</v>
      </c>
      <c r="F215" s="1">
        <f t="shared" si="15"/>
        <v>-2.5397704971030777E-4</v>
      </c>
    </row>
    <row r="216" spans="1:6">
      <c r="A216">
        <f>base!A219</f>
        <v>0.26214399999999999</v>
      </c>
      <c r="B216">
        <f>base!B219</f>
        <v>391.77</v>
      </c>
      <c r="D216">
        <f>new!B219</f>
        <v>419.68</v>
      </c>
      <c r="F216" s="1">
        <f t="shared" si="15"/>
        <v>7.1240779028511669E-2</v>
      </c>
    </row>
    <row r="217" spans="1:6">
      <c r="A217">
        <f>base!A220</f>
        <v>0.52428799999999998</v>
      </c>
      <c r="B217">
        <f>base!B220</f>
        <v>210.36</v>
      </c>
      <c r="D217">
        <f>new!B220</f>
        <v>206.03</v>
      </c>
      <c r="F217" s="1">
        <f t="shared" si="15"/>
        <v>-2.0583761171325432E-2</v>
      </c>
    </row>
    <row r="218" spans="1:6">
      <c r="A218">
        <f>base!A221</f>
        <v>1.05</v>
      </c>
      <c r="B218">
        <f>base!B221</f>
        <v>187.25</v>
      </c>
      <c r="D218">
        <f>new!B221</f>
        <v>187.18</v>
      </c>
      <c r="F218" s="1">
        <f t="shared" si="15"/>
        <v>-3.7383177570093906E-4</v>
      </c>
    </row>
    <row r="219" spans="1:6">
      <c r="A219">
        <f>base!A222</f>
        <v>2.1</v>
      </c>
      <c r="B219">
        <f>base!B222</f>
        <v>188.07</v>
      </c>
      <c r="D219">
        <f>new!B222</f>
        <v>187.85</v>
      </c>
      <c r="F219" s="1">
        <f t="shared" si="15"/>
        <v>-1.1697772106130655E-3</v>
      </c>
    </row>
    <row r="220" spans="1:6">
      <c r="A220">
        <f>base!A223</f>
        <v>4.1900000000000004</v>
      </c>
      <c r="B220">
        <f>base!B223</f>
        <v>188.43</v>
      </c>
      <c r="D220">
        <f>new!B223</f>
        <v>186.06</v>
      </c>
      <c r="F220" s="1">
        <f t="shared" ref="F220" si="17">IF(B220=0, "", $D220/$B220-1)</f>
        <v>-1.2577615029453981E-2</v>
      </c>
    </row>
    <row r="221" spans="1:6">
      <c r="A221">
        <f>base!A224</f>
        <v>8.39</v>
      </c>
      <c r="B221">
        <f>base!B224</f>
        <v>188.17</v>
      </c>
      <c r="D221">
        <f>new!B224</f>
        <v>188.22</v>
      </c>
      <c r="F221" s="1">
        <f t="shared" si="15"/>
        <v>2.6571717064372002E-4</v>
      </c>
    </row>
    <row r="222" spans="1:6">
      <c r="A222" t="str">
        <f>CONCATENATE(base!B225," ", base!C225," ", base!D225)</f>
        <v xml:space="preserve">  </v>
      </c>
      <c r="F222" s="1" t="str">
        <f t="shared" si="15"/>
        <v/>
      </c>
    </row>
    <row r="223" spans="1:6">
      <c r="A223">
        <f>base!A226</f>
        <v>1.024E-3</v>
      </c>
      <c r="B223">
        <f>base!B226</f>
        <v>4316</v>
      </c>
      <c r="D223">
        <f>new!B226</f>
        <v>3558.18</v>
      </c>
      <c r="F223" s="1">
        <f>IF(B223=0, "", $D223/$B223-1)</f>
        <v>-0.17558387395736796</v>
      </c>
    </row>
    <row r="224" spans="1:6">
      <c r="A224">
        <f>base!A227</f>
        <v>4.0959999999999998E-3</v>
      </c>
      <c r="B224">
        <f>base!B227</f>
        <v>4263.67</v>
      </c>
      <c r="D224">
        <f>new!B227</f>
        <v>3506.09</v>
      </c>
      <c r="F224" s="1">
        <f t="shared" si="15"/>
        <v>-0.17768260676834746</v>
      </c>
    </row>
    <row r="225" spans="1:6">
      <c r="A225">
        <f>base!A228</f>
        <v>1.6383999999999999E-2</v>
      </c>
      <c r="B225">
        <f>base!B228</f>
        <v>3612.93</v>
      </c>
      <c r="D225">
        <f>new!B228</f>
        <v>3460.74</v>
      </c>
      <c r="F225" s="1">
        <f t="shared" si="15"/>
        <v>-4.2123705690395363E-2</v>
      </c>
    </row>
    <row r="226" spans="1:6">
      <c r="A226">
        <f>base!A229</f>
        <v>3.2767999999999999E-2</v>
      </c>
      <c r="B226">
        <f>base!B229</f>
        <v>1930.45</v>
      </c>
      <c r="D226">
        <f>new!B229</f>
        <v>935.56</v>
      </c>
      <c r="F226" s="1">
        <f t="shared" si="15"/>
        <v>-0.5153668833691627</v>
      </c>
    </row>
    <row r="227" spans="1:6">
      <c r="A227">
        <f>base!A230</f>
        <v>0.13107199999999999</v>
      </c>
      <c r="B227">
        <f>base!B230</f>
        <v>683.94</v>
      </c>
      <c r="D227">
        <f>new!B230</f>
        <v>723.64</v>
      </c>
      <c r="F227" s="1">
        <f t="shared" si="15"/>
        <v>5.8046027429306646E-2</v>
      </c>
    </row>
    <row r="228" spans="1:6">
      <c r="A228">
        <f>base!A231</f>
        <v>0.26214399999999999</v>
      </c>
      <c r="B228">
        <f>base!B231</f>
        <v>680.51</v>
      </c>
      <c r="D228">
        <f>new!B231</f>
        <v>705.32</v>
      </c>
      <c r="F228" s="1">
        <f t="shared" si="15"/>
        <v>3.6457950654656068E-2</v>
      </c>
    </row>
    <row r="229" spans="1:6">
      <c r="A229">
        <f>base!A232</f>
        <v>0.52428799999999998</v>
      </c>
      <c r="B229">
        <f>base!B232</f>
        <v>418.84</v>
      </c>
      <c r="D229">
        <f>new!B232</f>
        <v>510.01</v>
      </c>
      <c r="F229" s="1">
        <f t="shared" si="15"/>
        <v>0.21767261961608253</v>
      </c>
    </row>
    <row r="230" spans="1:6">
      <c r="A230">
        <f>base!A233</f>
        <v>1.05</v>
      </c>
      <c r="B230">
        <f>base!B233</f>
        <v>203.02</v>
      </c>
      <c r="D230">
        <f>new!B233</f>
        <v>204.72</v>
      </c>
      <c r="F230" s="1">
        <f t="shared" si="15"/>
        <v>8.3735592552456328E-3</v>
      </c>
    </row>
    <row r="231" spans="1:6">
      <c r="A231">
        <f>base!A234</f>
        <v>2.1</v>
      </c>
      <c r="B231">
        <f>base!B234</f>
        <v>176.6</v>
      </c>
      <c r="D231">
        <f>new!B234</f>
        <v>177.62</v>
      </c>
      <c r="F231" s="1">
        <f t="shared" si="15"/>
        <v>5.7757644394111907E-3</v>
      </c>
    </row>
    <row r="232" spans="1:6">
      <c r="A232">
        <f>base!A235</f>
        <v>4.1900000000000004</v>
      </c>
      <c r="B232">
        <f>base!B235</f>
        <v>173.82</v>
      </c>
      <c r="D232">
        <f>new!B235</f>
        <v>174.1</v>
      </c>
      <c r="F232" s="1">
        <f t="shared" ref="F232" si="18">IF(B232=0, "", $D232/$B232-1)</f>
        <v>1.6108618110688422E-3</v>
      </c>
    </row>
    <row r="233" spans="1:6">
      <c r="A233">
        <f>base!A236</f>
        <v>8.39</v>
      </c>
      <c r="B233">
        <f>base!B236</f>
        <v>173.38</v>
      </c>
      <c r="D233">
        <f>new!B236</f>
        <v>173.36</v>
      </c>
      <c r="F233" s="1">
        <f t="shared" si="15"/>
        <v>-1.153535586572163E-4</v>
      </c>
    </row>
    <row r="234" spans="1:6">
      <c r="A234">
        <f>base!B237</f>
        <v>0</v>
      </c>
      <c r="F234" s="1" t="str">
        <f t="shared" ref="F234:F299" si="19">IF(B234=0, "", $D234/$B234-1)</f>
        <v/>
      </c>
    </row>
    <row r="235" spans="1:6">
      <c r="A235">
        <f>base!B238</f>
        <v>0</v>
      </c>
      <c r="F235" s="1" t="str">
        <f t="shared" si="19"/>
        <v/>
      </c>
    </row>
    <row r="236" spans="1:6">
      <c r="A236">
        <f>base!A239</f>
        <v>4.8999999999999998E-4</v>
      </c>
      <c r="B236">
        <f>base!B239</f>
        <v>1.9450000000000001</v>
      </c>
      <c r="D236">
        <f>new!B239</f>
        <v>1.9359999999999999</v>
      </c>
      <c r="F236" s="1">
        <f t="shared" si="19"/>
        <v>-4.6272493573265017E-3</v>
      </c>
    </row>
    <row r="237" spans="1:6">
      <c r="A237">
        <f>base!A240</f>
        <v>9.7999999999999997E-4</v>
      </c>
      <c r="B237">
        <f>base!B240</f>
        <v>1.9450000000000001</v>
      </c>
      <c r="D237">
        <f>new!B240</f>
        <v>1.9359999999999999</v>
      </c>
      <c r="F237" s="1">
        <f t="shared" si="19"/>
        <v>-4.6272493573265017E-3</v>
      </c>
    </row>
    <row r="238" spans="1:6">
      <c r="A238">
        <f>base!A241</f>
        <v>1.9499999999999999E-3</v>
      </c>
      <c r="B238">
        <f>base!B241</f>
        <v>1.9450000000000001</v>
      </c>
      <c r="D238">
        <f>new!B241</f>
        <v>1.9359999999999999</v>
      </c>
      <c r="F238" s="1">
        <f t="shared" si="19"/>
        <v>-4.6272493573265017E-3</v>
      </c>
    </row>
    <row r="239" spans="1:6">
      <c r="A239">
        <f>base!A242</f>
        <v>2.9299999999999999E-3</v>
      </c>
      <c r="B239">
        <f>base!B242</f>
        <v>1.9450000000000001</v>
      </c>
      <c r="D239">
        <f>new!B242</f>
        <v>1.9359999999999999</v>
      </c>
      <c r="F239" s="1">
        <f t="shared" si="19"/>
        <v>-4.6272493573265017E-3</v>
      </c>
    </row>
    <row r="240" spans="1:6">
      <c r="A240">
        <f>base!A243</f>
        <v>3.9100000000000003E-3</v>
      </c>
      <c r="B240">
        <f>base!B243</f>
        <v>1.9450000000000001</v>
      </c>
      <c r="D240">
        <f>new!B243</f>
        <v>1.9410000000000001</v>
      </c>
      <c r="F240" s="1">
        <f t="shared" si="19"/>
        <v>-2.0565552699228773E-3</v>
      </c>
    </row>
    <row r="241" spans="1:6">
      <c r="A241">
        <f>base!A244</f>
        <v>5.8599999999999998E-3</v>
      </c>
      <c r="B241">
        <f>base!B244</f>
        <v>3.891</v>
      </c>
      <c r="D241">
        <f>new!B244</f>
        <v>3.883</v>
      </c>
      <c r="F241" s="1">
        <f t="shared" si="19"/>
        <v>-2.056026728347482E-3</v>
      </c>
    </row>
    <row r="242" spans="1:6">
      <c r="A242">
        <f>base!A245</f>
        <v>7.8100000000000001E-3</v>
      </c>
      <c r="B242">
        <f>base!B245</f>
        <v>4.867</v>
      </c>
      <c r="D242">
        <f>new!B245</f>
        <v>4.87</v>
      </c>
      <c r="F242" s="1">
        <f t="shared" si="19"/>
        <v>6.1639613725095188E-4</v>
      </c>
    </row>
    <row r="243" spans="1:6">
      <c r="A243">
        <f>base!A246</f>
        <v>1.172E-2</v>
      </c>
      <c r="B243">
        <f>base!B246</f>
        <v>4.8659999999999997</v>
      </c>
      <c r="D243">
        <f>new!B246</f>
        <v>4.8680000000000003</v>
      </c>
      <c r="F243" s="1">
        <f t="shared" si="19"/>
        <v>4.1101520756292587E-4</v>
      </c>
    </row>
    <row r="244" spans="1:6">
      <c r="A244">
        <f>base!A247</f>
        <v>1.562E-2</v>
      </c>
      <c r="B244">
        <f>base!B247</f>
        <v>4.8650000000000002</v>
      </c>
      <c r="D244">
        <f>new!B247</f>
        <v>4.867</v>
      </c>
      <c r="F244" s="1">
        <f t="shared" si="19"/>
        <v>4.1109969167507643E-4</v>
      </c>
    </row>
    <row r="245" spans="1:6">
      <c r="A245">
        <f>base!A248</f>
        <v>2.3439999999999999E-2</v>
      </c>
      <c r="B245">
        <f>base!B248</f>
        <v>4.8650000000000002</v>
      </c>
      <c r="D245">
        <f>new!B248</f>
        <v>4.867</v>
      </c>
      <c r="F245" s="1">
        <f t="shared" si="19"/>
        <v>4.1109969167507643E-4</v>
      </c>
    </row>
    <row r="246" spans="1:6">
      <c r="A246">
        <f>base!A249</f>
        <v>3.125E-2</v>
      </c>
      <c r="B246">
        <f>base!B249</f>
        <v>4.875</v>
      </c>
      <c r="D246">
        <f>new!B249</f>
        <v>4.8760000000000003</v>
      </c>
      <c r="F246" s="1">
        <f t="shared" si="19"/>
        <v>2.051282051283021E-4</v>
      </c>
    </row>
    <row r="247" spans="1:6">
      <c r="A247">
        <f>base!A250</f>
        <v>4.6879999999999998E-2</v>
      </c>
      <c r="B247">
        <f>base!B250</f>
        <v>33.125999999999998</v>
      </c>
      <c r="D247">
        <f>new!B250</f>
        <v>33.106999999999999</v>
      </c>
      <c r="F247" s="1">
        <f t="shared" ref="F247:F257" si="20">IF(B247=0, "", $D247/$B247-1)</f>
        <v>-5.7356759041227168E-4</v>
      </c>
    </row>
    <row r="248" spans="1:6">
      <c r="A248">
        <f>base!A251</f>
        <v>6.25E-2</v>
      </c>
      <c r="B248">
        <f>base!B251</f>
        <v>33.128</v>
      </c>
      <c r="D248">
        <f>new!B251</f>
        <v>33.128999999999998</v>
      </c>
      <c r="F248" s="1">
        <f t="shared" si="20"/>
        <v>3.0185945423699678E-5</v>
      </c>
    </row>
    <row r="249" spans="1:6">
      <c r="A249">
        <f>base!A252</f>
        <v>9.375E-2</v>
      </c>
      <c r="B249">
        <f>base!B252</f>
        <v>33.128</v>
      </c>
      <c r="D249">
        <f>new!B252</f>
        <v>33.128</v>
      </c>
      <c r="F249" s="1">
        <f t="shared" si="20"/>
        <v>0</v>
      </c>
    </row>
    <row r="250" spans="1:6">
      <c r="A250">
        <f>base!A253</f>
        <v>0.125</v>
      </c>
      <c r="B250">
        <f>base!B253</f>
        <v>34.646000000000001</v>
      </c>
      <c r="D250">
        <f>new!B253</f>
        <v>33.155000000000001</v>
      </c>
      <c r="F250" s="1">
        <f t="shared" si="20"/>
        <v>-4.3035271026958366E-2</v>
      </c>
    </row>
    <row r="251" spans="1:6">
      <c r="A251">
        <f>base!A254</f>
        <v>0.1875</v>
      </c>
      <c r="B251">
        <f>base!B254</f>
        <v>35.823</v>
      </c>
      <c r="D251">
        <f>new!B254</f>
        <v>35.171999999999997</v>
      </c>
      <c r="F251" s="1">
        <f t="shared" si="20"/>
        <v>-1.8172682354911762E-2</v>
      </c>
    </row>
    <row r="252" spans="1:6">
      <c r="A252">
        <f>base!A255</f>
        <v>0.25</v>
      </c>
      <c r="B252">
        <f>base!B255</f>
        <v>58.451000000000001</v>
      </c>
      <c r="D252">
        <f>new!B255</f>
        <v>49.293999999999997</v>
      </c>
      <c r="F252" s="1">
        <f t="shared" si="20"/>
        <v>-0.1566611349677508</v>
      </c>
    </row>
    <row r="253" spans="1:6">
      <c r="A253">
        <f>base!A256</f>
        <v>0.375</v>
      </c>
      <c r="B253">
        <f>base!B256</f>
        <v>83.724000000000004</v>
      </c>
      <c r="D253">
        <f>new!B256</f>
        <v>95.35</v>
      </c>
      <c r="F253" s="1">
        <f t="shared" si="20"/>
        <v>0.13886101954039454</v>
      </c>
    </row>
    <row r="254" spans="1:6">
      <c r="A254">
        <f>base!A257</f>
        <v>0.5</v>
      </c>
      <c r="B254">
        <f>base!B257</f>
        <v>107.318</v>
      </c>
      <c r="D254">
        <f>new!B257</f>
        <v>117.34</v>
      </c>
      <c r="F254" s="1">
        <f t="shared" si="20"/>
        <v>9.3386011666263036E-2</v>
      </c>
    </row>
    <row r="255" spans="1:6">
      <c r="A255">
        <f>base!A258</f>
        <v>0.75</v>
      </c>
      <c r="B255">
        <f>base!B258</f>
        <v>131.447</v>
      </c>
      <c r="D255">
        <f>new!B258</f>
        <v>133.69900000000001</v>
      </c>
      <c r="F255" s="1">
        <f t="shared" si="20"/>
        <v>1.7132380351016163E-2</v>
      </c>
    </row>
    <row r="256" spans="1:6">
      <c r="A256">
        <f>base!A259</f>
        <v>1</v>
      </c>
      <c r="B256">
        <f>base!B259</f>
        <v>137.14699999999999</v>
      </c>
      <c r="D256">
        <f>new!B259</f>
        <v>137.779</v>
      </c>
      <c r="F256" s="1">
        <f t="shared" si="20"/>
        <v>4.6081941274691562E-3</v>
      </c>
    </row>
    <row r="257" spans="1:6">
      <c r="A257">
        <f>base!A260</f>
        <v>1.5</v>
      </c>
      <c r="B257">
        <f>base!B260</f>
        <v>139.31700000000001</v>
      </c>
      <c r="D257">
        <f>new!B260</f>
        <v>139.50899999999999</v>
      </c>
      <c r="F257" s="1">
        <f t="shared" si="20"/>
        <v>1.3781519843234502E-3</v>
      </c>
    </row>
    <row r="258" spans="1:6">
      <c r="A258">
        <f>base!A261</f>
        <v>2</v>
      </c>
      <c r="B258">
        <f>base!B261</f>
        <v>139.274</v>
      </c>
      <c r="D258">
        <f>new!B261</f>
        <v>139.149</v>
      </c>
      <c r="F258" s="1">
        <f t="shared" ref="F258:F261" si="21">IF(B258=0, "", $D258/$B258-1)</f>
        <v>-8.9751138044424916E-4</v>
      </c>
    </row>
    <row r="259" spans="1:6">
      <c r="A259">
        <f>base!A262</f>
        <v>3</v>
      </c>
      <c r="B259">
        <f>base!B262</f>
        <v>139.14500000000001</v>
      </c>
      <c r="D259">
        <f>new!B262</f>
        <v>138.62299999999999</v>
      </c>
      <c r="F259" s="1">
        <f t="shared" si="21"/>
        <v>-3.7514822667003012E-3</v>
      </c>
    </row>
    <row r="260" spans="1:6">
      <c r="A260">
        <f>base!A263</f>
        <v>4</v>
      </c>
      <c r="B260">
        <f>base!B263</f>
        <v>138.58099999999999</v>
      </c>
      <c r="D260">
        <f>new!B263</f>
        <v>138.029</v>
      </c>
      <c r="F260" s="1">
        <f t="shared" si="21"/>
        <v>-3.9832300243178853E-3</v>
      </c>
    </row>
    <row r="261" spans="1:6">
      <c r="A261">
        <f>base!A264</f>
        <v>6</v>
      </c>
      <c r="B261">
        <f>base!B264</f>
        <v>138.602</v>
      </c>
      <c r="D261">
        <f>new!B264</f>
        <v>137.922</v>
      </c>
      <c r="F261" s="1">
        <f t="shared" si="21"/>
        <v>-4.9061341106189094E-3</v>
      </c>
    </row>
    <row r="262" spans="1:6">
      <c r="A262">
        <f>base!A265</f>
        <v>8</v>
      </c>
      <c r="B262">
        <f>base!B265</f>
        <v>137.66</v>
      </c>
      <c r="D262">
        <f>new!B265</f>
        <v>138.631</v>
      </c>
      <c r="F262" s="1">
        <f t="shared" si="19"/>
        <v>7.0536103443266107E-3</v>
      </c>
    </row>
    <row r="263" spans="1:6">
      <c r="A263">
        <f>base!B266</f>
        <v>0</v>
      </c>
      <c r="F263" s="1" t="str">
        <f t="shared" ref="F263:F291" si="22">IF(B263=0, "", $D263/$B263-1)</f>
        <v/>
      </c>
    </row>
    <row r="264" spans="1:6">
      <c r="A264">
        <f>base!B267</f>
        <v>0</v>
      </c>
      <c r="F264" s="1" t="str">
        <f t="shared" si="22"/>
        <v/>
      </c>
    </row>
    <row r="265" spans="1:6">
      <c r="A265">
        <f>base!A268</f>
        <v>4.8999999999999998E-4</v>
      </c>
      <c r="B265">
        <f>base!B268</f>
        <v>1.9450000000000001</v>
      </c>
      <c r="D265">
        <f>new!B268</f>
        <v>1.9359999999999999</v>
      </c>
      <c r="F265" s="1">
        <f t="shared" si="22"/>
        <v>-4.6272493573265017E-3</v>
      </c>
    </row>
    <row r="266" spans="1:6">
      <c r="A266">
        <f>base!A269</f>
        <v>9.7999999999999997E-4</v>
      </c>
      <c r="B266">
        <f>base!B269</f>
        <v>1.9450000000000001</v>
      </c>
      <c r="D266">
        <f>new!B269</f>
        <v>1.9359999999999999</v>
      </c>
      <c r="F266" s="1">
        <f t="shared" si="22"/>
        <v>-4.6272493573265017E-3</v>
      </c>
    </row>
    <row r="267" spans="1:6">
      <c r="A267">
        <f>base!A270</f>
        <v>1.9499999999999999E-3</v>
      </c>
      <c r="B267">
        <f>base!B270</f>
        <v>1.9450000000000001</v>
      </c>
      <c r="D267">
        <f>new!B270</f>
        <v>1.9359999999999999</v>
      </c>
      <c r="F267" s="1">
        <f t="shared" si="22"/>
        <v>-4.6272493573265017E-3</v>
      </c>
    </row>
    <row r="268" spans="1:6">
      <c r="A268">
        <f>base!A271</f>
        <v>2.9299999999999999E-3</v>
      </c>
      <c r="B268">
        <f>base!B271</f>
        <v>1.9450000000000001</v>
      </c>
      <c r="D268">
        <f>new!B271</f>
        <v>1.9359999999999999</v>
      </c>
      <c r="F268" s="1">
        <f t="shared" si="22"/>
        <v>-4.6272493573265017E-3</v>
      </c>
    </row>
    <row r="269" spans="1:6">
      <c r="A269">
        <f>base!A272</f>
        <v>3.9100000000000003E-3</v>
      </c>
      <c r="B269">
        <f>base!B272</f>
        <v>1.9450000000000001</v>
      </c>
      <c r="D269">
        <f>new!B272</f>
        <v>1.9359999999999999</v>
      </c>
      <c r="F269" s="1">
        <f t="shared" si="22"/>
        <v>-4.6272493573265017E-3</v>
      </c>
    </row>
    <row r="270" spans="1:6">
      <c r="A270">
        <f>base!A273</f>
        <v>5.8599999999999998E-3</v>
      </c>
      <c r="B270">
        <f>base!B273</f>
        <v>3.891</v>
      </c>
      <c r="D270">
        <f>new!B273</f>
        <v>3.8740000000000001</v>
      </c>
      <c r="F270" s="1">
        <f t="shared" si="22"/>
        <v>-4.3690567977383576E-3</v>
      </c>
    </row>
    <row r="271" spans="1:6">
      <c r="A271">
        <f>base!A274</f>
        <v>7.8100000000000001E-3</v>
      </c>
      <c r="B271">
        <f>base!B274</f>
        <v>4.8630000000000004</v>
      </c>
      <c r="D271">
        <f>new!B274</f>
        <v>4.8440000000000003</v>
      </c>
      <c r="F271" s="1">
        <f t="shared" si="22"/>
        <v>-3.9070532593049601E-3</v>
      </c>
    </row>
    <row r="272" spans="1:6">
      <c r="A272">
        <f>base!A275</f>
        <v>1.172E-2</v>
      </c>
      <c r="B272">
        <f>base!B275</f>
        <v>4.8630000000000004</v>
      </c>
      <c r="D272">
        <f>new!B275</f>
        <v>4.8440000000000003</v>
      </c>
      <c r="F272" s="1">
        <f t="shared" si="22"/>
        <v>-3.9070532593049601E-3</v>
      </c>
    </row>
    <row r="273" spans="1:6">
      <c r="A273">
        <f>base!A276</f>
        <v>1.562E-2</v>
      </c>
      <c r="B273">
        <f>base!B276</f>
        <v>4.8630000000000004</v>
      </c>
      <c r="D273">
        <f>new!B276</f>
        <v>4.8540000000000001</v>
      </c>
      <c r="F273" s="1">
        <f t="shared" si="22"/>
        <v>-1.8507094386182033E-3</v>
      </c>
    </row>
    <row r="274" spans="1:6">
      <c r="A274">
        <f>base!A277</f>
        <v>2.3439999999999999E-2</v>
      </c>
      <c r="B274">
        <f>base!B277</f>
        <v>4.8639999999999999</v>
      </c>
      <c r="D274">
        <f>new!B277</f>
        <v>4.8540000000000001</v>
      </c>
      <c r="F274" s="1">
        <f t="shared" si="22"/>
        <v>-2.0559210526315264E-3</v>
      </c>
    </row>
    <row r="275" spans="1:6">
      <c r="A275">
        <f>base!A278</f>
        <v>3.125E-2</v>
      </c>
      <c r="B275">
        <f>base!B278</f>
        <v>4.8689999999999998</v>
      </c>
      <c r="D275">
        <f>new!B278</f>
        <v>4.8719999999999999</v>
      </c>
      <c r="F275" s="1">
        <f t="shared" si="22"/>
        <v>6.1614294516321166E-4</v>
      </c>
    </row>
    <row r="276" spans="1:6">
      <c r="A276">
        <f>base!A279</f>
        <v>4.6879999999999998E-2</v>
      </c>
      <c r="B276">
        <f>base!B279</f>
        <v>33.258000000000003</v>
      </c>
      <c r="D276">
        <f>new!B279</f>
        <v>33.262</v>
      </c>
      <c r="F276" s="1">
        <f t="shared" si="22"/>
        <v>1.2027181430029898E-4</v>
      </c>
    </row>
    <row r="277" spans="1:6">
      <c r="A277">
        <f>base!A280</f>
        <v>6.25E-2</v>
      </c>
      <c r="B277">
        <f>base!B280</f>
        <v>33.26</v>
      </c>
      <c r="D277">
        <f>new!B280</f>
        <v>33.258000000000003</v>
      </c>
      <c r="F277" s="1">
        <f t="shared" si="22"/>
        <v>-6.0132291040182473E-5</v>
      </c>
    </row>
    <row r="278" spans="1:6">
      <c r="A278">
        <f>base!A281</f>
        <v>9.375E-2</v>
      </c>
      <c r="B278">
        <f>base!B281</f>
        <v>33.262999999999998</v>
      </c>
      <c r="D278">
        <f>new!B281</f>
        <v>33.26</v>
      </c>
      <c r="F278" s="1">
        <f t="shared" si="22"/>
        <v>-9.0190301536230422E-5</v>
      </c>
    </row>
    <row r="279" spans="1:6">
      <c r="A279">
        <f>base!A282</f>
        <v>0.125</v>
      </c>
      <c r="B279">
        <f>base!B282</f>
        <v>37.115000000000002</v>
      </c>
      <c r="D279">
        <f>new!B282</f>
        <v>33.261000000000003</v>
      </c>
      <c r="F279" s="1">
        <f t="shared" si="22"/>
        <v>-0.10383941802505725</v>
      </c>
    </row>
    <row r="280" spans="1:6">
      <c r="A280">
        <f>base!A283</f>
        <v>0.1875</v>
      </c>
      <c r="B280">
        <f>base!B283</f>
        <v>39.326999999999998</v>
      </c>
      <c r="D280">
        <f>new!B283</f>
        <v>41.042999999999999</v>
      </c>
      <c r="F280" s="1">
        <f t="shared" si="22"/>
        <v>4.363414448089098E-2</v>
      </c>
    </row>
    <row r="281" spans="1:6">
      <c r="A281">
        <f>base!A284</f>
        <v>0.25</v>
      </c>
      <c r="B281">
        <f>base!B284</f>
        <v>46.152999999999999</v>
      </c>
      <c r="D281">
        <f>new!B284</f>
        <v>48.58</v>
      </c>
      <c r="F281" s="1">
        <f t="shared" si="22"/>
        <v>5.2585964076008018E-2</v>
      </c>
    </row>
    <row r="282" spans="1:6">
      <c r="A282">
        <f>base!A285</f>
        <v>0.375</v>
      </c>
      <c r="B282">
        <f>base!B285</f>
        <v>96.007000000000005</v>
      </c>
      <c r="D282">
        <f>new!B285</f>
        <v>94.992000000000004</v>
      </c>
      <c r="F282" s="1">
        <f t="shared" si="22"/>
        <v>-1.0572145781036824E-2</v>
      </c>
    </row>
    <row r="283" spans="1:6">
      <c r="A283">
        <f>base!A286</f>
        <v>0.5</v>
      </c>
      <c r="B283">
        <f>base!B286</f>
        <v>118.774</v>
      </c>
      <c r="D283">
        <f>new!B286</f>
        <v>118.581</v>
      </c>
      <c r="F283" s="1">
        <f t="shared" si="22"/>
        <v>-1.6249347500294498E-3</v>
      </c>
    </row>
    <row r="284" spans="1:6">
      <c r="A284">
        <f>base!A287</f>
        <v>0.75</v>
      </c>
      <c r="B284">
        <f>base!B287</f>
        <v>133.61199999999999</v>
      </c>
      <c r="D284">
        <f>new!B287</f>
        <v>134.179</v>
      </c>
      <c r="F284" s="1">
        <f t="shared" si="22"/>
        <v>4.2436308116038379E-3</v>
      </c>
    </row>
    <row r="285" spans="1:6">
      <c r="A285">
        <f>base!A288</f>
        <v>1</v>
      </c>
      <c r="B285">
        <f>base!B288</f>
        <v>138.239</v>
      </c>
      <c r="D285">
        <f>new!B288</f>
        <v>138.38900000000001</v>
      </c>
      <c r="F285" s="1">
        <f t="shared" si="22"/>
        <v>1.0850772936725761E-3</v>
      </c>
    </row>
    <row r="286" spans="1:6">
      <c r="A286">
        <f>base!A289</f>
        <v>1.5</v>
      </c>
      <c r="B286">
        <f>base!B289</f>
        <v>140.30500000000001</v>
      </c>
      <c r="D286">
        <f>new!B289</f>
        <v>140.11699999999999</v>
      </c>
      <c r="F286" s="1">
        <f t="shared" si="22"/>
        <v>-1.3399379922313104E-3</v>
      </c>
    </row>
    <row r="287" spans="1:6">
      <c r="A287">
        <f>base!A290</f>
        <v>2</v>
      </c>
      <c r="B287">
        <f>base!B290</f>
        <v>140.38800000000001</v>
      </c>
      <c r="D287">
        <f>new!B290</f>
        <v>140.398</v>
      </c>
      <c r="F287" s="1">
        <f t="shared" si="22"/>
        <v>7.1231159358253748E-5</v>
      </c>
    </row>
    <row r="288" spans="1:6">
      <c r="A288">
        <f>base!A291</f>
        <v>3</v>
      </c>
      <c r="B288">
        <f>base!B291</f>
        <v>139.74299999999999</v>
      </c>
      <c r="D288">
        <f>new!B291</f>
        <v>139.286</v>
      </c>
      <c r="F288" s="1">
        <f t="shared" si="22"/>
        <v>-3.2702890305774668E-3</v>
      </c>
    </row>
    <row r="289" spans="1:6">
      <c r="A289">
        <f>base!A292</f>
        <v>4</v>
      </c>
      <c r="B289">
        <f>base!B292</f>
        <v>139.661</v>
      </c>
      <c r="D289">
        <f>new!B292</f>
        <v>139.012</v>
      </c>
      <c r="F289" s="1">
        <f t="shared" si="22"/>
        <v>-4.646966583369716E-3</v>
      </c>
    </row>
    <row r="290" spans="1:6">
      <c r="A290">
        <f>base!A293</f>
        <v>6</v>
      </c>
      <c r="B290">
        <f>base!B293</f>
        <v>138.30699999999999</v>
      </c>
      <c r="D290">
        <f>new!B293</f>
        <v>139.34899999999999</v>
      </c>
      <c r="F290" s="1">
        <f t="shared" si="22"/>
        <v>7.5339642968179632E-3</v>
      </c>
    </row>
    <row r="291" spans="1:6">
      <c r="A291">
        <f>base!A294</f>
        <v>8</v>
      </c>
      <c r="B291">
        <f>base!B294</f>
        <v>138.666</v>
      </c>
      <c r="D291">
        <f>new!B294</f>
        <v>139.05099999999999</v>
      </c>
      <c r="F291" s="1">
        <f t="shared" si="22"/>
        <v>2.7764556560367915E-3</v>
      </c>
    </row>
    <row r="292" spans="1:6">
      <c r="A292">
        <f>base!B295</f>
        <v>0</v>
      </c>
      <c r="F292" s="1" t="str">
        <f t="shared" ref="F292:F298" si="23">IF(B292=0, "", $D292/$B292-1)</f>
        <v/>
      </c>
    </row>
    <row r="293" spans="1:6">
      <c r="A293">
        <f>base!B296</f>
        <v>0</v>
      </c>
      <c r="F293" s="1" t="str">
        <f t="shared" si="23"/>
        <v/>
      </c>
    </row>
    <row r="294" spans="1:6">
      <c r="A294">
        <f>base!A297</f>
        <v>1</v>
      </c>
      <c r="B294">
        <f>base!B297</f>
        <v>145.613</v>
      </c>
      <c r="D294">
        <f>new!B297</f>
        <v>146.00200000000001</v>
      </c>
      <c r="F294" s="1">
        <f t="shared" si="23"/>
        <v>2.6714647730630148E-3</v>
      </c>
    </row>
    <row r="295" spans="1:6">
      <c r="A295">
        <f>base!A298</f>
        <v>1.5</v>
      </c>
      <c r="B295">
        <f>base!B298</f>
        <v>148.66999999999999</v>
      </c>
      <c r="D295">
        <f>new!B298</f>
        <v>148.524</v>
      </c>
      <c r="F295" s="1">
        <f t="shared" si="23"/>
        <v>-9.8204076141783503E-4</v>
      </c>
    </row>
    <row r="296" spans="1:6">
      <c r="A296">
        <f>base!A299</f>
        <v>2</v>
      </c>
      <c r="B296">
        <f>base!B299</f>
        <v>149.62</v>
      </c>
      <c r="D296">
        <f>new!B299</f>
        <v>149.35</v>
      </c>
      <c r="F296" s="1">
        <f t="shared" si="23"/>
        <v>-1.8045715813395091E-3</v>
      </c>
    </row>
    <row r="297" spans="1:6">
      <c r="A297">
        <f>base!A300</f>
        <v>4</v>
      </c>
      <c r="B297">
        <f>base!B300</f>
        <v>149.64699999999999</v>
      </c>
      <c r="D297">
        <f>new!B300</f>
        <v>148.541</v>
      </c>
      <c r="F297" s="1">
        <f t="shared" ref="F297" si="24">IF(B297=0, "", $D297/$B297-1)</f>
        <v>-7.3907261755998821E-3</v>
      </c>
    </row>
    <row r="298" spans="1:6">
      <c r="A298">
        <f>base!A301</f>
        <v>8</v>
      </c>
      <c r="B298">
        <f>base!B301</f>
        <v>148.196</v>
      </c>
      <c r="D298">
        <f>new!B301</f>
        <v>147.893</v>
      </c>
      <c r="F298" s="1">
        <f t="shared" si="23"/>
        <v>-2.0445895975599315E-3</v>
      </c>
    </row>
    <row r="299" spans="1:6">
      <c r="A299" t="str">
        <f>CONCATENATE(base!B302," ", base!C302," ", base!D302)</f>
        <v xml:space="preserve">  </v>
      </c>
      <c r="F299" s="1" t="str">
        <f t="shared" si="19"/>
        <v/>
      </c>
    </row>
    <row r="300" spans="1:6">
      <c r="A300">
        <f>base!A303</f>
        <v>1.024E-3</v>
      </c>
      <c r="B300">
        <f>base!B303</f>
        <v>6812.91</v>
      </c>
      <c r="D300">
        <f>new!B303</f>
        <v>5249.82</v>
      </c>
      <c r="F300" s="1">
        <f>IF(B300=0, "", $D300/$B300-1)</f>
        <v>-0.22943059573662361</v>
      </c>
    </row>
    <row r="301" spans="1:6">
      <c r="A301">
        <f>base!A304</f>
        <v>4.0959999999999998E-3</v>
      </c>
      <c r="B301">
        <f>base!B304</f>
        <v>6834.7</v>
      </c>
      <c r="D301">
        <f>new!B304</f>
        <v>5243.24</v>
      </c>
      <c r="F301" s="1">
        <f t="shared" ref="F301:F312" si="25">IF(B301=0, "", $D301/$B301-1)</f>
        <v>-0.23285001536278116</v>
      </c>
    </row>
    <row r="302" spans="1:6">
      <c r="A302">
        <f>base!A305</f>
        <v>1.6383999999999999E-2</v>
      </c>
      <c r="B302">
        <f>base!B305</f>
        <v>5000.93</v>
      </c>
      <c r="D302">
        <f>new!B305</f>
        <v>4155.95</v>
      </c>
      <c r="F302" s="1">
        <f t="shared" si="25"/>
        <v>-0.16896457258949849</v>
      </c>
    </row>
    <row r="303" spans="1:6">
      <c r="A303">
        <f>base!A306</f>
        <v>3.2767999999999999E-2</v>
      </c>
      <c r="B303">
        <f>base!B306</f>
        <v>3800.16</v>
      </c>
      <c r="D303">
        <f>new!B306</f>
        <v>2833.21</v>
      </c>
      <c r="F303" s="1">
        <f t="shared" si="25"/>
        <v>-0.25444981263946775</v>
      </c>
    </row>
    <row r="304" spans="1:6">
      <c r="A304">
        <f>base!A307</f>
        <v>0.13107199999999999</v>
      </c>
      <c r="B304">
        <f>base!B307</f>
        <v>1543.53</v>
      </c>
      <c r="D304">
        <f>new!B307</f>
        <v>1516.37</v>
      </c>
      <c r="F304" s="1">
        <f t="shared" si="25"/>
        <v>-1.7596029879561881E-2</v>
      </c>
    </row>
    <row r="305" spans="1:6">
      <c r="A305">
        <f>base!A308</f>
        <v>0.26214399999999999</v>
      </c>
      <c r="B305">
        <f>base!B308</f>
        <v>1091</v>
      </c>
      <c r="D305">
        <f>new!B308</f>
        <v>1108.29</v>
      </c>
      <c r="F305" s="1">
        <f t="shared" si="25"/>
        <v>1.5847846012832179E-2</v>
      </c>
    </row>
    <row r="306" spans="1:6">
      <c r="A306">
        <f>base!A309</f>
        <v>0.52428799999999998</v>
      </c>
      <c r="B306">
        <f>base!B309</f>
        <v>517.19000000000005</v>
      </c>
      <c r="D306">
        <f>new!B309</f>
        <v>517.87</v>
      </c>
      <c r="F306" s="1">
        <f t="shared" si="25"/>
        <v>1.3147972698619448E-3</v>
      </c>
    </row>
    <row r="307" spans="1:6">
      <c r="A307">
        <f>base!A310</f>
        <v>1.05</v>
      </c>
      <c r="B307">
        <f>base!B310</f>
        <v>450.62</v>
      </c>
      <c r="D307">
        <f>new!B310</f>
        <v>446.04</v>
      </c>
      <c r="F307" s="1">
        <f t="shared" si="25"/>
        <v>-1.0163774355332666E-2</v>
      </c>
    </row>
    <row r="308" spans="1:6">
      <c r="A308">
        <f>base!A311</f>
        <v>2.1</v>
      </c>
      <c r="B308">
        <f>base!B311</f>
        <v>444.08</v>
      </c>
      <c r="D308">
        <f>new!B311</f>
        <v>438.15</v>
      </c>
      <c r="F308" s="1">
        <f t="shared" si="25"/>
        <v>-1.3353449828859665E-2</v>
      </c>
    </row>
    <row r="309" spans="1:6">
      <c r="A309">
        <f>base!A312</f>
        <v>4.1900000000000004</v>
      </c>
      <c r="B309">
        <f>base!B312</f>
        <v>444.79</v>
      </c>
      <c r="D309">
        <f>new!B312</f>
        <v>436.8</v>
      </c>
      <c r="F309" s="1">
        <f t="shared" ref="F309" si="26">IF(B309=0, "", $D309/$B309-1)</f>
        <v>-1.7963533352818195E-2</v>
      </c>
    </row>
    <row r="310" spans="1:6">
      <c r="A310">
        <f>base!A313</f>
        <v>8.39</v>
      </c>
      <c r="B310">
        <f>base!B313</f>
        <v>442.68</v>
      </c>
      <c r="D310">
        <f>new!B313</f>
        <v>444.82</v>
      </c>
      <c r="F310" s="1">
        <f t="shared" si="25"/>
        <v>4.83419174121269E-3</v>
      </c>
    </row>
    <row r="311" spans="1:6">
      <c r="A311" t="str">
        <f>CONCATENATE(base!B314," ", base!C314," ", base!D314)</f>
        <v xml:space="preserve">  </v>
      </c>
      <c r="F311" s="1" t="str">
        <f t="shared" si="25"/>
        <v/>
      </c>
    </row>
    <row r="312" spans="1:6">
      <c r="A312">
        <f>base!A315</f>
        <v>1.024E-3</v>
      </c>
      <c r="B312">
        <f>base!B315</f>
        <v>29650.45</v>
      </c>
      <c r="D312">
        <f>new!B315</f>
        <v>20051.060000000001</v>
      </c>
      <c r="F312" s="1">
        <f t="shared" si="25"/>
        <v>-0.32375191607547271</v>
      </c>
    </row>
    <row r="313" spans="1:6">
      <c r="A313">
        <f>base!A316</f>
        <v>4.0959999999999998E-3</v>
      </c>
      <c r="B313">
        <f>base!B316</f>
        <v>29860.69</v>
      </c>
      <c r="D313">
        <f>new!B316</f>
        <v>19674.599999999999</v>
      </c>
      <c r="F313" s="1">
        <f t="shared" ref="F313:F380" si="27">IF(B313=0, "", $D313/$B313-1)</f>
        <v>-0.34112038268372236</v>
      </c>
    </row>
    <row r="314" spans="1:6">
      <c r="A314">
        <f>base!A317</f>
        <v>1.6383999999999999E-2</v>
      </c>
      <c r="B314">
        <f>base!B317</f>
        <v>16062.19</v>
      </c>
      <c r="D314">
        <f>new!B317</f>
        <v>14314.76</v>
      </c>
      <c r="F314" s="1">
        <f t="shared" si="27"/>
        <v>-0.10879151597633951</v>
      </c>
    </row>
    <row r="315" spans="1:6">
      <c r="A315">
        <f>base!A318</f>
        <v>3.2767999999999999E-2</v>
      </c>
      <c r="B315">
        <f>base!B318</f>
        <v>6660.93</v>
      </c>
      <c r="D315">
        <f>new!B318</f>
        <v>6366.52</v>
      </c>
      <c r="F315" s="1">
        <f t="shared" si="27"/>
        <v>-4.4199533698747739E-2</v>
      </c>
    </row>
    <row r="316" spans="1:6">
      <c r="A316">
        <f>base!A319</f>
        <v>0.13107199999999999</v>
      </c>
      <c r="B316">
        <f>base!B319</f>
        <v>4678.46</v>
      </c>
      <c r="D316">
        <f>new!B319</f>
        <v>3812.34</v>
      </c>
      <c r="F316" s="1">
        <f t="shared" si="27"/>
        <v>-0.18512929468243822</v>
      </c>
    </row>
    <row r="317" spans="1:6">
      <c r="A317">
        <f>base!A320</f>
        <v>0.26214399999999999</v>
      </c>
      <c r="B317">
        <f>base!B320</f>
        <v>2802.22</v>
      </c>
      <c r="D317">
        <f>new!B320</f>
        <v>2367.59</v>
      </c>
      <c r="F317" s="1">
        <f t="shared" si="27"/>
        <v>-0.15510202625061542</v>
      </c>
    </row>
    <row r="318" spans="1:6">
      <c r="A318">
        <f>base!A321</f>
        <v>0.52428799999999998</v>
      </c>
      <c r="B318">
        <f>base!B321</f>
        <v>1307.6400000000001</v>
      </c>
      <c r="D318">
        <f>new!B321</f>
        <v>1104.78</v>
      </c>
      <c r="F318" s="1">
        <f t="shared" si="27"/>
        <v>-0.15513444067174464</v>
      </c>
    </row>
    <row r="319" spans="1:6">
      <c r="A319">
        <f>base!A322</f>
        <v>1.05</v>
      </c>
      <c r="B319">
        <f>base!B322</f>
        <v>1214.1600000000001</v>
      </c>
      <c r="D319">
        <f>new!B322</f>
        <v>980.9</v>
      </c>
      <c r="F319" s="1">
        <f t="shared" si="27"/>
        <v>-0.19211636028200574</v>
      </c>
    </row>
    <row r="320" spans="1:6">
      <c r="A320">
        <f>base!A323</f>
        <v>2.1</v>
      </c>
      <c r="B320">
        <f>base!B323</f>
        <v>1207.51</v>
      </c>
      <c r="D320">
        <f>new!B323</f>
        <v>968.21</v>
      </c>
      <c r="F320" s="1">
        <f t="shared" si="27"/>
        <v>-0.1981764126177008</v>
      </c>
    </row>
    <row r="321" spans="1:6">
      <c r="A321">
        <f>base!A324</f>
        <v>4.1900000000000004</v>
      </c>
      <c r="B321">
        <f>base!B324</f>
        <v>1208.07</v>
      </c>
      <c r="D321">
        <f>new!B324</f>
        <v>965.88</v>
      </c>
      <c r="F321" s="1">
        <f t="shared" ref="F321" si="28">IF(B321=0, "", $D321/$B321-1)</f>
        <v>-0.20047679356328685</v>
      </c>
    </row>
    <row r="322" spans="1:6">
      <c r="A322">
        <f>base!A325</f>
        <v>8.39</v>
      </c>
      <c r="B322">
        <f>base!B325</f>
        <v>1211.73</v>
      </c>
      <c r="D322">
        <f>new!B325</f>
        <v>966.35</v>
      </c>
      <c r="F322" s="1">
        <f t="shared" si="27"/>
        <v>-0.20250385812020832</v>
      </c>
    </row>
    <row r="323" spans="1:6">
      <c r="A323" t="str">
        <f>CONCATENATE(base!B326," ", base!C326," ", base!D326)</f>
        <v xml:space="preserve">  </v>
      </c>
      <c r="F323" s="1" t="str">
        <f t="shared" si="27"/>
        <v/>
      </c>
    </row>
    <row r="324" spans="1:6">
      <c r="A324">
        <f>base!A327</f>
        <v>1.024E-3</v>
      </c>
      <c r="B324">
        <f>base!B327</f>
        <v>30962.27</v>
      </c>
      <c r="D324">
        <f>new!B327</f>
        <v>28838.77</v>
      </c>
      <c r="F324" s="1">
        <f t="shared" si="27"/>
        <v>-6.8583472723414696E-2</v>
      </c>
    </row>
    <row r="325" spans="1:6">
      <c r="A325">
        <f>base!A328</f>
        <v>4.0959999999999998E-3</v>
      </c>
      <c r="B325">
        <f>base!B328</f>
        <v>30735.97</v>
      </c>
      <c r="D325">
        <f>new!B328</f>
        <v>28449.13</v>
      </c>
      <c r="F325" s="1">
        <f t="shared" si="27"/>
        <v>-7.4402727488346754E-2</v>
      </c>
    </row>
    <row r="326" spans="1:6">
      <c r="A326">
        <f>base!A329</f>
        <v>1.6383999999999999E-2</v>
      </c>
      <c r="B326">
        <f>base!B329</f>
        <v>31362.52</v>
      </c>
      <c r="D326">
        <f>new!B329</f>
        <v>28863.45</v>
      </c>
      <c r="F326" s="1">
        <f t="shared" si="27"/>
        <v>-7.9683329018203852E-2</v>
      </c>
    </row>
    <row r="327" spans="1:6">
      <c r="A327">
        <f>base!A330</f>
        <v>3.2767999999999999E-2</v>
      </c>
      <c r="B327">
        <f>base!B330</f>
        <v>2311.96</v>
      </c>
      <c r="D327">
        <f>new!B330</f>
        <v>2203.5500000000002</v>
      </c>
      <c r="F327" s="1">
        <f t="shared" si="27"/>
        <v>-4.689094967040941E-2</v>
      </c>
    </row>
    <row r="328" spans="1:6">
      <c r="A328">
        <f>base!A331</f>
        <v>0.13107199999999999</v>
      </c>
      <c r="B328">
        <f>base!B331</f>
        <v>1163.02</v>
      </c>
      <c r="D328">
        <f>new!B331</f>
        <v>1160.1099999999999</v>
      </c>
      <c r="F328" s="1">
        <f t="shared" si="27"/>
        <v>-2.5021065845816093E-3</v>
      </c>
    </row>
    <row r="329" spans="1:6">
      <c r="A329">
        <f>base!A332</f>
        <v>0.26214399999999999</v>
      </c>
      <c r="B329">
        <f>base!B332</f>
        <v>1113.22</v>
      </c>
      <c r="D329">
        <f>new!B332</f>
        <v>1125.17</v>
      </c>
      <c r="F329" s="1">
        <f t="shared" si="27"/>
        <v>1.0734625680458576E-2</v>
      </c>
    </row>
    <row r="330" spans="1:6">
      <c r="A330">
        <f>base!A333</f>
        <v>0.52428799999999998</v>
      </c>
      <c r="B330">
        <f>base!B333</f>
        <v>677.24</v>
      </c>
      <c r="D330">
        <f>new!B333</f>
        <v>673.91</v>
      </c>
      <c r="F330" s="1">
        <f t="shared" si="27"/>
        <v>-4.9170161242692023E-3</v>
      </c>
    </row>
    <row r="331" spans="1:6">
      <c r="A331">
        <f>base!A334</f>
        <v>1.05</v>
      </c>
      <c r="B331">
        <f>base!B334</f>
        <v>557.21</v>
      </c>
      <c r="D331">
        <f>new!B334</f>
        <v>557.36</v>
      </c>
      <c r="F331" s="1">
        <f t="shared" si="27"/>
        <v>2.6919832738103722E-4</v>
      </c>
    </row>
    <row r="332" spans="1:6">
      <c r="A332">
        <f>base!A335</f>
        <v>2.1</v>
      </c>
      <c r="B332">
        <f>base!B335</f>
        <v>543.6</v>
      </c>
      <c r="D332">
        <f>new!B335</f>
        <v>541.89</v>
      </c>
      <c r="F332" s="1">
        <f t="shared" si="27"/>
        <v>-3.1456953642384766E-3</v>
      </c>
    </row>
    <row r="333" spans="1:6">
      <c r="A333">
        <f>base!A336</f>
        <v>4.1900000000000004</v>
      </c>
      <c r="B333">
        <f>base!B336</f>
        <v>541.41</v>
      </c>
      <c r="D333">
        <f>new!B336</f>
        <v>543.75</v>
      </c>
      <c r="F333" s="1">
        <f t="shared" ref="F333" si="29">IF(B333=0, "", $D333/$B333-1)</f>
        <v>4.3220479858148142E-3</v>
      </c>
    </row>
    <row r="334" spans="1:6">
      <c r="A334">
        <f>base!A337</f>
        <v>8.39</v>
      </c>
      <c r="B334">
        <f>base!B337</f>
        <v>543.41</v>
      </c>
      <c r="D334">
        <f>new!B337</f>
        <v>536.70000000000005</v>
      </c>
      <c r="F334" s="1">
        <f t="shared" si="27"/>
        <v>-1.2347950902633187E-2</v>
      </c>
    </row>
    <row r="335" spans="1:6">
      <c r="A335" t="str">
        <f>CONCATENATE(base!B338," ", base!C338," ", base!D338)</f>
        <v xml:space="preserve">  </v>
      </c>
      <c r="F335" s="1" t="str">
        <f t="shared" si="27"/>
        <v/>
      </c>
    </row>
    <row r="336" spans="1:6">
      <c r="A336">
        <f>base!A339</f>
        <v>1.024E-3</v>
      </c>
      <c r="B336">
        <f>base!B339</f>
        <v>7914.44</v>
      </c>
      <c r="D336">
        <f>new!B339</f>
        <v>7914.34</v>
      </c>
      <c r="F336" s="1">
        <f t="shared" si="27"/>
        <v>-1.2635132744631683E-5</v>
      </c>
    </row>
    <row r="337" spans="1:6">
      <c r="A337">
        <f>base!A340</f>
        <v>4.0959999999999998E-3</v>
      </c>
      <c r="B337">
        <f>base!B340</f>
        <v>7966.85</v>
      </c>
      <c r="D337">
        <f>new!B340</f>
        <v>7914.37</v>
      </c>
      <c r="F337" s="1">
        <f t="shared" si="27"/>
        <v>-6.587296108248597E-3</v>
      </c>
    </row>
    <row r="338" spans="1:6">
      <c r="A338">
        <f>base!A341</f>
        <v>1.6383999999999999E-2</v>
      </c>
      <c r="B338">
        <f>base!B341</f>
        <v>7234.11</v>
      </c>
      <c r="D338">
        <f>new!B341</f>
        <v>7096.52</v>
      </c>
      <c r="F338" s="1">
        <f t="shared" si="27"/>
        <v>-1.9019616787690485E-2</v>
      </c>
    </row>
    <row r="339" spans="1:6">
      <c r="A339">
        <f>base!A342</f>
        <v>3.2767999999999999E-2</v>
      </c>
      <c r="B339">
        <f>base!B342</f>
        <v>6186.41</v>
      </c>
      <c r="D339">
        <f>new!B342</f>
        <v>6236.29</v>
      </c>
      <c r="F339" s="1">
        <f t="shared" si="27"/>
        <v>8.0628345033710858E-3</v>
      </c>
    </row>
    <row r="340" spans="1:6">
      <c r="A340">
        <f>base!A343</f>
        <v>0.13107199999999999</v>
      </c>
      <c r="B340">
        <f>base!B343</f>
        <v>4348.92</v>
      </c>
      <c r="D340">
        <f>new!B343</f>
        <v>3673.8</v>
      </c>
      <c r="F340" s="1">
        <f t="shared" si="27"/>
        <v>-0.15523854198283704</v>
      </c>
    </row>
    <row r="341" spans="1:6">
      <c r="A341">
        <f>base!A344</f>
        <v>0.26214399999999999</v>
      </c>
      <c r="B341">
        <f>base!B344</f>
        <v>1769.78</v>
      </c>
      <c r="D341">
        <f>new!B344</f>
        <v>1797.89</v>
      </c>
      <c r="F341" s="1">
        <f t="shared" si="27"/>
        <v>1.588333013142873E-2</v>
      </c>
    </row>
    <row r="342" spans="1:6">
      <c r="A342">
        <f>base!A345</f>
        <v>0.52428799999999998</v>
      </c>
      <c r="B342">
        <f>base!B345</f>
        <v>1572.16</v>
      </c>
      <c r="D342">
        <f>new!B345</f>
        <v>1575.56</v>
      </c>
      <c r="F342" s="1">
        <f t="shared" si="27"/>
        <v>2.1626297577854725E-3</v>
      </c>
    </row>
    <row r="343" spans="1:6">
      <c r="A343">
        <f>base!A346</f>
        <v>1.05</v>
      </c>
      <c r="B343">
        <f>base!B346</f>
        <v>1555.91</v>
      </c>
      <c r="D343">
        <f>new!B346</f>
        <v>1559.06</v>
      </c>
      <c r="F343" s="1">
        <f t="shared" si="27"/>
        <v>2.0245386943973376E-3</v>
      </c>
    </row>
    <row r="344" spans="1:6">
      <c r="A344">
        <f>base!A347</f>
        <v>2.1</v>
      </c>
      <c r="B344">
        <f>base!B347</f>
        <v>1572.14</v>
      </c>
      <c r="D344">
        <f>new!B347</f>
        <v>1563.93</v>
      </c>
      <c r="F344" s="1">
        <f t="shared" si="27"/>
        <v>-5.2221812306791904E-3</v>
      </c>
    </row>
    <row r="345" spans="1:6">
      <c r="A345">
        <f>base!A348</f>
        <v>4.1900000000000004</v>
      </c>
      <c r="B345">
        <f>base!B348</f>
        <v>1586.46</v>
      </c>
      <c r="D345">
        <f>new!B348</f>
        <v>1608.5</v>
      </c>
      <c r="F345" s="1">
        <f t="shared" ref="F345" si="30">IF(B345=0, "", $D345/$B345-1)</f>
        <v>1.3892565838407478E-2</v>
      </c>
    </row>
    <row r="346" spans="1:6">
      <c r="A346">
        <f>base!A349</f>
        <v>8.39</v>
      </c>
      <c r="B346">
        <f>base!B349</f>
        <v>1645.01</v>
      </c>
      <c r="D346">
        <f>new!B349</f>
        <v>1677.83</v>
      </c>
      <c r="F346" s="1">
        <f t="shared" si="27"/>
        <v>1.9951246496981767E-2</v>
      </c>
    </row>
    <row r="347" spans="1:6">
      <c r="A347" t="str">
        <f>CONCATENATE(base!B350," ", base!C350," ", base!D350)</f>
        <v xml:space="preserve">  </v>
      </c>
      <c r="F347" s="1" t="str">
        <f t="shared" si="27"/>
        <v/>
      </c>
    </row>
    <row r="348" spans="1:6">
      <c r="A348">
        <f>base!A351</f>
        <v>1.024E-3</v>
      </c>
      <c r="B348">
        <f>base!B351</f>
        <v>1869.03</v>
      </c>
      <c r="D348">
        <f>new!B351</f>
        <v>1762.97</v>
      </c>
      <c r="F348" s="1">
        <f t="shared" si="27"/>
        <v>-5.6746012637571286E-2</v>
      </c>
    </row>
    <row r="349" spans="1:6">
      <c r="A349">
        <f>base!A352</f>
        <v>4.0959999999999998E-3</v>
      </c>
      <c r="B349">
        <f>base!B352</f>
        <v>1849.2</v>
      </c>
      <c r="D349">
        <f>new!B352</f>
        <v>1736.57</v>
      </c>
      <c r="F349" s="1">
        <f t="shared" si="27"/>
        <v>-6.0907419424616083E-2</v>
      </c>
    </row>
    <row r="350" spans="1:6">
      <c r="A350">
        <f>base!A353</f>
        <v>1.6383999999999999E-2</v>
      </c>
      <c r="B350">
        <f>base!B353</f>
        <v>1629.63</v>
      </c>
      <c r="D350">
        <f>new!B353</f>
        <v>1619.88</v>
      </c>
      <c r="F350" s="1">
        <f t="shared" si="27"/>
        <v>-5.982953185692419E-3</v>
      </c>
    </row>
    <row r="351" spans="1:6">
      <c r="A351">
        <f>base!A354</f>
        <v>3.2767999999999999E-2</v>
      </c>
      <c r="B351">
        <f>base!B354</f>
        <v>1004.84</v>
      </c>
      <c r="D351">
        <f>new!B354</f>
        <v>995.01</v>
      </c>
      <c r="F351" s="1">
        <f t="shared" si="27"/>
        <v>-9.7826519644919063E-3</v>
      </c>
    </row>
    <row r="352" spans="1:6">
      <c r="A352">
        <f>base!A355</f>
        <v>0.13107199999999999</v>
      </c>
      <c r="B352">
        <f>base!B355</f>
        <v>711.04</v>
      </c>
      <c r="D352">
        <f>new!B355</f>
        <v>713.53</v>
      </c>
      <c r="F352" s="1">
        <f t="shared" si="27"/>
        <v>3.5019126912692045E-3</v>
      </c>
    </row>
    <row r="353" spans="1:6">
      <c r="A353">
        <f>base!A356</f>
        <v>0.26214399999999999</v>
      </c>
      <c r="B353">
        <f>base!B356</f>
        <v>372.24</v>
      </c>
      <c r="D353">
        <f>new!B356</f>
        <v>369.46</v>
      </c>
      <c r="F353" s="1">
        <f t="shared" si="27"/>
        <v>-7.4683000214915696E-3</v>
      </c>
    </row>
    <row r="354" spans="1:6">
      <c r="A354">
        <f>base!A357</f>
        <v>0.52428799999999998</v>
      </c>
      <c r="B354">
        <f>base!B357</f>
        <v>332.6</v>
      </c>
      <c r="D354">
        <f>new!B357</f>
        <v>327.61</v>
      </c>
      <c r="F354" s="1">
        <f t="shared" si="27"/>
        <v>-1.5003006614552006E-2</v>
      </c>
    </row>
    <row r="355" spans="1:6">
      <c r="A355">
        <f>base!A358</f>
        <v>1.05</v>
      </c>
      <c r="B355">
        <f>base!B358</f>
        <v>322.23</v>
      </c>
      <c r="D355">
        <f>new!B358</f>
        <v>320.67</v>
      </c>
      <c r="F355" s="1">
        <f t="shared" si="27"/>
        <v>-4.8412624522856662E-3</v>
      </c>
    </row>
    <row r="356" spans="1:6">
      <c r="A356">
        <f>base!A359</f>
        <v>2.1</v>
      </c>
      <c r="B356">
        <f>base!B359</f>
        <v>317.12</v>
      </c>
      <c r="D356">
        <f>new!B359</f>
        <v>313.42</v>
      </c>
      <c r="F356" s="1">
        <f t="shared" si="27"/>
        <v>-1.1667507568112967E-2</v>
      </c>
    </row>
    <row r="357" spans="1:6">
      <c r="A357">
        <f>base!A360</f>
        <v>4.1900000000000004</v>
      </c>
      <c r="B357">
        <f>base!B360</f>
        <v>309.11</v>
      </c>
      <c r="D357">
        <f>new!B360</f>
        <v>321.70999999999998</v>
      </c>
      <c r="F357" s="1">
        <f t="shared" ref="F357" si="31">IF(B357=0, "", $D357/$B357-1)</f>
        <v>4.0762188217786433E-2</v>
      </c>
    </row>
    <row r="358" spans="1:6">
      <c r="A358">
        <f>base!A361</f>
        <v>8.39</v>
      </c>
      <c r="B358">
        <f>base!B361</f>
        <v>307.25</v>
      </c>
      <c r="D358">
        <f>new!B361</f>
        <v>312</v>
      </c>
      <c r="F358" s="1">
        <f t="shared" si="27"/>
        <v>1.5459723352319044E-2</v>
      </c>
    </row>
    <row r="359" spans="1:6">
      <c r="A359" t="str">
        <f>CONCATENATE(base!B362," ", base!C362," ", base!D362)</f>
        <v xml:space="preserve">  </v>
      </c>
      <c r="F359" s="1" t="str">
        <f t="shared" si="27"/>
        <v/>
      </c>
    </row>
    <row r="360" spans="1:6">
      <c r="A360">
        <f>base!A363</f>
        <v>1.024E-3</v>
      </c>
      <c r="B360">
        <f>base!B363</f>
        <v>7313.12</v>
      </c>
      <c r="D360">
        <f>new!B363</f>
        <v>7255.59</v>
      </c>
      <c r="F360" s="1">
        <f t="shared" si="27"/>
        <v>-7.8666834401732721E-3</v>
      </c>
    </row>
    <row r="361" spans="1:6">
      <c r="A361">
        <f>base!A364</f>
        <v>4.0959999999999998E-3</v>
      </c>
      <c r="B361">
        <f>base!B364</f>
        <v>7267.37</v>
      </c>
      <c r="D361">
        <f>new!B364</f>
        <v>7328.85</v>
      </c>
      <c r="F361" s="1">
        <f t="shared" si="27"/>
        <v>8.4597316498267183E-3</v>
      </c>
    </row>
    <row r="362" spans="1:6">
      <c r="A362">
        <f>base!A365</f>
        <v>1.6383999999999999E-2</v>
      </c>
      <c r="B362">
        <f>base!B365</f>
        <v>6654.71</v>
      </c>
      <c r="D362">
        <f>new!B365</f>
        <v>6583.63</v>
      </c>
      <c r="F362" s="1">
        <f t="shared" si="27"/>
        <v>-1.0681156654459789E-2</v>
      </c>
    </row>
    <row r="363" spans="1:6">
      <c r="A363">
        <f>base!A366</f>
        <v>3.2767999999999999E-2</v>
      </c>
      <c r="B363">
        <f>base!B366</f>
        <v>929.61</v>
      </c>
      <c r="D363">
        <f>new!B366</f>
        <v>928.07</v>
      </c>
      <c r="F363" s="1">
        <f t="shared" si="27"/>
        <v>-1.6566086853626594E-3</v>
      </c>
    </row>
    <row r="364" spans="1:6">
      <c r="A364">
        <f>base!A367</f>
        <v>0.13107199999999999</v>
      </c>
      <c r="B364">
        <f>base!B367</f>
        <v>845.01</v>
      </c>
      <c r="D364">
        <f>new!B367</f>
        <v>865.35</v>
      </c>
      <c r="F364" s="1">
        <f t="shared" si="27"/>
        <v>2.4070721056555611E-2</v>
      </c>
    </row>
    <row r="365" spans="1:6">
      <c r="A365">
        <f>base!A368</f>
        <v>0.26214399999999999</v>
      </c>
      <c r="B365">
        <f>base!B368</f>
        <v>360.54</v>
      </c>
      <c r="D365">
        <f>new!B368</f>
        <v>355.24</v>
      </c>
      <c r="F365" s="1">
        <f t="shared" si="27"/>
        <v>-1.4700171964275865E-2</v>
      </c>
    </row>
    <row r="366" spans="1:6">
      <c r="A366">
        <f>base!A369</f>
        <v>0.52428799999999998</v>
      </c>
      <c r="B366">
        <f>base!B369</f>
        <v>308.44</v>
      </c>
      <c r="D366">
        <f>new!B369</f>
        <v>306.26</v>
      </c>
      <c r="F366" s="1">
        <f t="shared" si="27"/>
        <v>-7.0678251848009799E-3</v>
      </c>
    </row>
    <row r="367" spans="1:6">
      <c r="A367">
        <f>base!A370</f>
        <v>1.05</v>
      </c>
      <c r="B367">
        <f>base!B370</f>
        <v>301.22000000000003</v>
      </c>
      <c r="D367">
        <f>new!B370</f>
        <v>303.19</v>
      </c>
      <c r="F367" s="1">
        <f t="shared" si="27"/>
        <v>6.5400703804527893E-3</v>
      </c>
    </row>
    <row r="368" spans="1:6">
      <c r="A368">
        <f>base!A371</f>
        <v>2.1</v>
      </c>
      <c r="B368">
        <f>base!B371</f>
        <v>298.23</v>
      </c>
      <c r="D368">
        <f>new!B371</f>
        <v>301.27</v>
      </c>
      <c r="F368" s="1">
        <f t="shared" si="27"/>
        <v>1.0193474834858884E-2</v>
      </c>
    </row>
    <row r="369" spans="1:6">
      <c r="A369">
        <f>base!A372</f>
        <v>4.1900000000000004</v>
      </c>
      <c r="B369">
        <f>base!B372</f>
        <v>313.08999999999997</v>
      </c>
      <c r="D369">
        <f>new!B372</f>
        <v>264.88</v>
      </c>
      <c r="F369" s="1">
        <f t="shared" ref="F369" si="32">IF(B369=0, "", $D369/$B369-1)</f>
        <v>-0.15398128333705963</v>
      </c>
    </row>
    <row r="370" spans="1:6">
      <c r="A370">
        <f>base!A373</f>
        <v>8.39</v>
      </c>
      <c r="B370">
        <f>base!B373</f>
        <v>328.31</v>
      </c>
      <c r="D370">
        <f>new!B373</f>
        <v>327.78</v>
      </c>
      <c r="F370" s="1">
        <f t="shared" si="27"/>
        <v>-1.6143279217812889E-3</v>
      </c>
    </row>
    <row r="371" spans="1:6">
      <c r="A371" t="str">
        <f>CONCATENATE(base!B374," ", base!C374," ", base!D374)</f>
        <v xml:space="preserve">  </v>
      </c>
      <c r="F371" s="1" t="str">
        <f t="shared" si="27"/>
        <v/>
      </c>
    </row>
    <row r="372" spans="1:6">
      <c r="A372">
        <f>base!A375</f>
        <v>1.024E-3</v>
      </c>
      <c r="B372">
        <f>base!B375</f>
        <v>8587.3799999999992</v>
      </c>
      <c r="D372">
        <f>new!B375</f>
        <v>7099.78</v>
      </c>
      <c r="F372" s="1">
        <f t="shared" si="27"/>
        <v>-0.17323095053438875</v>
      </c>
    </row>
    <row r="373" spans="1:6">
      <c r="A373">
        <f>base!A376</f>
        <v>4.0959999999999998E-3</v>
      </c>
      <c r="B373">
        <f>base!B376</f>
        <v>8582.81</v>
      </c>
      <c r="D373">
        <f>new!B376</f>
        <v>7137.01</v>
      </c>
      <c r="F373" s="1">
        <f t="shared" si="27"/>
        <v>-0.1684529891725437</v>
      </c>
    </row>
    <row r="374" spans="1:6">
      <c r="A374">
        <f>base!A377</f>
        <v>1.6383999999999999E-2</v>
      </c>
      <c r="B374">
        <f>base!B377</f>
        <v>7240.63</v>
      </c>
      <c r="D374">
        <f>new!B377</f>
        <v>6949.93</v>
      </c>
      <c r="F374" s="1">
        <f t="shared" si="27"/>
        <v>-4.014844012192309E-2</v>
      </c>
    </row>
    <row r="375" spans="1:6">
      <c r="A375">
        <f>base!A378</f>
        <v>3.2767999999999999E-2</v>
      </c>
      <c r="B375">
        <f>base!B378</f>
        <v>4760.5200000000004</v>
      </c>
      <c r="D375">
        <f>new!B378</f>
        <v>2550.4899999999998</v>
      </c>
      <c r="F375" s="1">
        <f t="shared" si="27"/>
        <v>-0.46424130137043862</v>
      </c>
    </row>
    <row r="376" spans="1:6">
      <c r="A376">
        <f>base!A379</f>
        <v>0.13107199999999999</v>
      </c>
      <c r="B376">
        <f>base!B379</f>
        <v>1552.9</v>
      </c>
      <c r="D376">
        <f>new!B379</f>
        <v>1661.22</v>
      </c>
      <c r="F376" s="1">
        <f t="shared" si="27"/>
        <v>6.9753364672548113E-2</v>
      </c>
    </row>
    <row r="377" spans="1:6">
      <c r="A377">
        <f>base!A380</f>
        <v>0.26214399999999999</v>
      </c>
      <c r="B377">
        <f>base!B380</f>
        <v>1036.95</v>
      </c>
      <c r="D377">
        <f>new!B380</f>
        <v>1182.3900000000001</v>
      </c>
      <c r="F377" s="1">
        <f t="shared" si="27"/>
        <v>0.14025748589613785</v>
      </c>
    </row>
    <row r="378" spans="1:6">
      <c r="A378">
        <f>base!A381</f>
        <v>0.52428799999999998</v>
      </c>
      <c r="B378">
        <f>base!B381</f>
        <v>383.77</v>
      </c>
      <c r="D378">
        <f>new!B381</f>
        <v>395.63</v>
      </c>
      <c r="F378" s="1">
        <f t="shared" si="27"/>
        <v>3.0903926831175044E-2</v>
      </c>
    </row>
    <row r="379" spans="1:6">
      <c r="A379">
        <f>base!A382</f>
        <v>1.05</v>
      </c>
      <c r="B379">
        <f>base!B382</f>
        <v>336.09</v>
      </c>
      <c r="D379">
        <f>new!B382</f>
        <v>338.13</v>
      </c>
      <c r="F379" s="1">
        <f t="shared" si="27"/>
        <v>6.0698027314112224E-3</v>
      </c>
    </row>
    <row r="380" spans="1:6">
      <c r="A380">
        <f>base!A383</f>
        <v>2.1</v>
      </c>
      <c r="B380">
        <f>base!B383</f>
        <v>330.88</v>
      </c>
      <c r="D380">
        <f>new!B383</f>
        <v>330.85</v>
      </c>
      <c r="F380" s="1">
        <f t="shared" si="27"/>
        <v>-9.066731141194051E-5</v>
      </c>
    </row>
    <row r="381" spans="1:6">
      <c r="A381">
        <f>base!A384</f>
        <v>4.1900000000000004</v>
      </c>
      <c r="B381">
        <f>base!B384</f>
        <v>330.21</v>
      </c>
      <c r="D381">
        <f>new!B384</f>
        <v>330.63</v>
      </c>
      <c r="F381" s="1">
        <f t="shared" ref="F381" si="33">IF(B381=0, "", $D381/$B381-1)</f>
        <v>1.2719178704461154E-3</v>
      </c>
    </row>
    <row r="382" spans="1:6">
      <c r="A382">
        <f>base!A385</f>
        <v>8.39</v>
      </c>
      <c r="B382">
        <f>base!B385</f>
        <v>331.31</v>
      </c>
      <c r="D382">
        <f>new!B385</f>
        <v>329.81</v>
      </c>
      <c r="F382" s="1">
        <f t="shared" ref="F382" si="34">IF(B382=0, "", $D382/$B382-1)</f>
        <v>-4.5274818146147089E-3</v>
      </c>
    </row>
    <row r="383" spans="1:6">
      <c r="A383">
        <f>base!B386</f>
        <v>0</v>
      </c>
      <c r="F383" s="1" t="str">
        <f t="shared" ref="F383:F385" si="35">IF(B383=0, "", $D383/$B383-1)</f>
        <v/>
      </c>
    </row>
    <row r="384" spans="1:6">
      <c r="A384">
        <f>base!B387</f>
        <v>0</v>
      </c>
      <c r="F384" s="1" t="str">
        <f t="shared" si="35"/>
        <v/>
      </c>
    </row>
    <row r="385" spans="1:6">
      <c r="A385">
        <f>base!B388</f>
        <v>3.1520000000000001</v>
      </c>
      <c r="B385">
        <f>base!B388</f>
        <v>3.1520000000000001</v>
      </c>
      <c r="D385">
        <f>new!B388</f>
        <v>3.427</v>
      </c>
      <c r="F385" s="1">
        <f t="shared" si="35"/>
        <v>8.7246192893400965E-2</v>
      </c>
    </row>
    <row r="386" spans="1:6">
      <c r="A386">
        <f>base!B389</f>
        <v>3.8130000000000002</v>
      </c>
      <c r="B386">
        <f>base!B389</f>
        <v>3.8130000000000002</v>
      </c>
      <c r="D386">
        <f>new!B389</f>
        <v>3.1360000000000001</v>
      </c>
      <c r="F386" s="1">
        <f t="shared" ref="F386:F392" si="36">IF(B386=0, "", $D386/$B386-1)</f>
        <v>-0.17755048518227123</v>
      </c>
    </row>
    <row r="387" spans="1:6">
      <c r="A387">
        <f>base!B390</f>
        <v>3.871</v>
      </c>
      <c r="B387">
        <f>base!B390</f>
        <v>3.871</v>
      </c>
      <c r="D387">
        <f>new!B390</f>
        <v>3.4260000000000002</v>
      </c>
      <c r="F387" s="1">
        <f t="shared" si="36"/>
        <v>-0.11495737535520534</v>
      </c>
    </row>
    <row r="388" spans="1:6">
      <c r="A388">
        <f>base!B391</f>
        <v>3.871</v>
      </c>
      <c r="B388">
        <f>base!B391</f>
        <v>3.871</v>
      </c>
      <c r="D388">
        <f>new!B391</f>
        <v>3.7170000000000001</v>
      </c>
      <c r="F388" s="1">
        <f t="shared" si="36"/>
        <v>-3.9783001808318286E-2</v>
      </c>
    </row>
    <row r="389" spans="1:6">
      <c r="A389">
        <f>base!B392</f>
        <v>3.843</v>
      </c>
      <c r="B389">
        <f>base!B392</f>
        <v>3.843</v>
      </c>
      <c r="D389">
        <f>new!B392</f>
        <v>3.8519999999999999</v>
      </c>
      <c r="F389" s="1">
        <f t="shared" si="36"/>
        <v>2.3419203747072626E-3</v>
      </c>
    </row>
    <row r="390" spans="1:6">
      <c r="A390">
        <f>base!B393</f>
        <v>6.8890000000000002</v>
      </c>
      <c r="B390">
        <f>base!B393</f>
        <v>6.8890000000000002</v>
      </c>
      <c r="D390">
        <f>new!B393</f>
        <v>7.6189999999999998</v>
      </c>
      <c r="F390" s="1">
        <f t="shared" si="36"/>
        <v>0.10596603280592243</v>
      </c>
    </row>
    <row r="391" spans="1:6">
      <c r="A391">
        <f>base!B394</f>
        <v>9.3919999999999995</v>
      </c>
      <c r="B391">
        <f>base!B394</f>
        <v>9.3919999999999995</v>
      </c>
      <c r="D391">
        <f>new!B394</f>
        <v>9.2530000000000001</v>
      </c>
      <c r="F391" s="1">
        <f t="shared" si="36"/>
        <v>-1.4799829642248685E-2</v>
      </c>
    </row>
    <row r="392" spans="1:6">
      <c r="A392">
        <f>base!B395</f>
        <v>8.6630000000000003</v>
      </c>
      <c r="B392">
        <f>base!B395</f>
        <v>8.6630000000000003</v>
      </c>
      <c r="D392">
        <f>new!B395</f>
        <v>9.4939999999999998</v>
      </c>
      <c r="F392" s="1">
        <f t="shared" si="36"/>
        <v>9.5925199122705695E-2</v>
      </c>
    </row>
    <row r="393" spans="1:6">
      <c r="A393">
        <f>base!B396</f>
        <v>9.6859999999999999</v>
      </c>
      <c r="B393">
        <f>base!B396</f>
        <v>9.6859999999999999</v>
      </c>
      <c r="D393">
        <f>new!B396</f>
        <v>9.3979999999999997</v>
      </c>
      <c r="F393" s="1">
        <f t="shared" ref="F393:F449" si="37">IF(B393=0, "", $D393/$B393-1)</f>
        <v>-2.9733636175924061E-2</v>
      </c>
    </row>
    <row r="394" spans="1:6">
      <c r="A394">
        <f>base!B397</f>
        <v>9.5950000000000006</v>
      </c>
      <c r="B394">
        <f>base!B397</f>
        <v>9.5950000000000006</v>
      </c>
      <c r="D394">
        <f>new!B397</f>
        <v>8.5749999999999993</v>
      </c>
      <c r="F394" s="1">
        <f t="shared" si="37"/>
        <v>-0.10630536737884333</v>
      </c>
    </row>
    <row r="395" spans="1:6">
      <c r="A395">
        <f>base!B398</f>
        <v>9.2230000000000008</v>
      </c>
      <c r="B395">
        <f>base!B398</f>
        <v>9.2230000000000008</v>
      </c>
      <c r="D395">
        <f>new!B398</f>
        <v>9.6620000000000008</v>
      </c>
      <c r="F395" s="1">
        <f t="shared" si="37"/>
        <v>4.7598395316057696E-2</v>
      </c>
    </row>
    <row r="396" spans="1:6">
      <c r="A396">
        <f>base!B399</f>
        <v>51.048999999999999</v>
      </c>
      <c r="B396">
        <f>base!B399</f>
        <v>51.048999999999999</v>
      </c>
      <c r="D396">
        <f>new!B399</f>
        <v>51.063000000000002</v>
      </c>
      <c r="F396" s="1">
        <f t="shared" si="37"/>
        <v>2.7424631236661057E-4</v>
      </c>
    </row>
    <row r="397" spans="1:6">
      <c r="A397">
        <f>base!B400</f>
        <v>57.302999999999997</v>
      </c>
      <c r="B397">
        <f>base!B400</f>
        <v>57.302999999999997</v>
      </c>
      <c r="D397">
        <f>new!B400</f>
        <v>57.293999999999997</v>
      </c>
      <c r="F397" s="1">
        <f t="shared" si="37"/>
        <v>-1.5705983979896754E-4</v>
      </c>
    </row>
    <row r="398" spans="1:6">
      <c r="A398">
        <f>base!B401</f>
        <v>57.948999999999998</v>
      </c>
      <c r="B398">
        <f>base!B401</f>
        <v>57.948999999999998</v>
      </c>
      <c r="D398">
        <f>new!B401</f>
        <v>58.057000000000002</v>
      </c>
      <c r="F398" s="1">
        <f t="shared" si="37"/>
        <v>1.8637077430154747E-3</v>
      </c>
    </row>
    <row r="399" spans="1:6">
      <c r="A399">
        <f>base!B402</f>
        <v>66.641000000000005</v>
      </c>
      <c r="B399">
        <f>base!B402</f>
        <v>66.641000000000005</v>
      </c>
      <c r="D399">
        <f>new!B402</f>
        <v>66.135999999999996</v>
      </c>
      <c r="F399" s="1">
        <f t="shared" si="37"/>
        <v>-7.5779174982369968E-3</v>
      </c>
    </row>
    <row r="400" spans="1:6">
      <c r="A400">
        <f>base!B403</f>
        <v>70.055000000000007</v>
      </c>
      <c r="B400">
        <f>base!B403</f>
        <v>70.055000000000007</v>
      </c>
      <c r="D400">
        <f>new!B403</f>
        <v>86.617999999999995</v>
      </c>
      <c r="F400" s="1">
        <f t="shared" si="37"/>
        <v>0.23642852044821905</v>
      </c>
    </row>
    <row r="401" spans="1:6">
      <c r="A401">
        <f>base!B404</f>
        <v>110.872</v>
      </c>
      <c r="B401">
        <f>base!B404</f>
        <v>110.872</v>
      </c>
      <c r="D401">
        <f>new!B404</f>
        <v>126.577</v>
      </c>
      <c r="F401" s="1">
        <f t="shared" ref="F401:F408" si="38">IF(B401=0, "", $D401/$B401-1)</f>
        <v>0.14164983043509638</v>
      </c>
    </row>
    <row r="402" spans="1:6">
      <c r="A402">
        <f>base!B405</f>
        <v>191.55099999999999</v>
      </c>
      <c r="B402">
        <f>base!B405</f>
        <v>191.55099999999999</v>
      </c>
      <c r="D402">
        <f>new!B405</f>
        <v>205.95599999999999</v>
      </c>
      <c r="F402" s="1">
        <f t="shared" si="38"/>
        <v>7.5201904453644275E-2</v>
      </c>
    </row>
    <row r="403" spans="1:6">
      <c r="A403">
        <f>base!B406</f>
        <v>218.16200000000001</v>
      </c>
      <c r="B403">
        <f>base!B406</f>
        <v>218.16200000000001</v>
      </c>
      <c r="D403">
        <f>new!B406</f>
        <v>235.58099999999999</v>
      </c>
      <c r="F403" s="1">
        <f t="shared" si="38"/>
        <v>7.984433586050721E-2</v>
      </c>
    </row>
    <row r="404" spans="1:6">
      <c r="A404">
        <f>base!B407</f>
        <v>264.28899999999999</v>
      </c>
      <c r="B404">
        <f>base!B407</f>
        <v>264.28899999999999</v>
      </c>
      <c r="D404">
        <f>new!B407</f>
        <v>251.357</v>
      </c>
      <c r="F404" s="1">
        <f t="shared" si="38"/>
        <v>-4.8931283557015148E-2</v>
      </c>
    </row>
    <row r="405" spans="1:6">
      <c r="A405">
        <f>base!B408</f>
        <v>275.976</v>
      </c>
      <c r="B405">
        <f>base!B408</f>
        <v>275.976</v>
      </c>
      <c r="D405">
        <f>new!B408</f>
        <v>269.77600000000001</v>
      </c>
      <c r="F405" s="1">
        <f t="shared" si="38"/>
        <v>-2.2465721656955595E-2</v>
      </c>
    </row>
    <row r="406" spans="1:6">
      <c r="A406">
        <f>base!B409</f>
        <v>256.88</v>
      </c>
      <c r="B406">
        <f>base!B409</f>
        <v>256.88</v>
      </c>
      <c r="D406">
        <f>new!B409</f>
        <v>273.142</v>
      </c>
      <c r="F406" s="1">
        <f t="shared" si="38"/>
        <v>6.3305823730924971E-2</v>
      </c>
    </row>
    <row r="407" spans="1:6">
      <c r="A407">
        <f>base!B410</f>
        <v>271.11500000000001</v>
      </c>
      <c r="B407">
        <f>base!B410</f>
        <v>271.11500000000001</v>
      </c>
      <c r="D407">
        <f>new!B410</f>
        <v>235.928</v>
      </c>
      <c r="F407" s="1">
        <f t="shared" si="38"/>
        <v>-0.12978625306604208</v>
      </c>
    </row>
    <row r="408" spans="1:6">
      <c r="A408">
        <f>base!B411</f>
        <v>279.32900000000001</v>
      </c>
      <c r="B408">
        <f>base!B411</f>
        <v>279.32900000000001</v>
      </c>
      <c r="D408">
        <f>new!B411</f>
        <v>277.685</v>
      </c>
      <c r="F408" s="1">
        <f t="shared" si="38"/>
        <v>-5.8855328304615595E-3</v>
      </c>
    </row>
    <row r="409" spans="1:6">
      <c r="A409">
        <f>base!B412</f>
        <v>269.851</v>
      </c>
      <c r="B409">
        <f>base!B412</f>
        <v>269.851</v>
      </c>
      <c r="D409">
        <f>new!B412</f>
        <v>279.69799999999998</v>
      </c>
      <c r="F409" s="1">
        <f t="shared" si="37"/>
        <v>3.6490507724633137E-2</v>
      </c>
    </row>
    <row r="410" spans="1:6">
      <c r="A410">
        <f>base!B413</f>
        <v>279.37400000000002</v>
      </c>
      <c r="B410">
        <f>base!B413</f>
        <v>279.37400000000002</v>
      </c>
      <c r="D410">
        <f>new!B413</f>
        <v>279.67599999999999</v>
      </c>
      <c r="F410" s="1">
        <f t="shared" si="37"/>
        <v>1.0809882093536505E-3</v>
      </c>
    </row>
    <row r="411" spans="1:6">
      <c r="A411">
        <f>base!B414</f>
        <v>279.72000000000003</v>
      </c>
      <c r="B411">
        <f>base!B414</f>
        <v>279.72000000000003</v>
      </c>
      <c r="D411">
        <f>new!B414</f>
        <v>278.18099999999998</v>
      </c>
      <c r="F411" s="1">
        <f t="shared" si="37"/>
        <v>-5.5019305019307074E-3</v>
      </c>
    </row>
    <row r="412" spans="1:6">
      <c r="A412">
        <f>base!B415</f>
        <v>0</v>
      </c>
      <c r="F412" s="1" t="str">
        <f t="shared" si="37"/>
        <v/>
      </c>
    </row>
    <row r="413" spans="1:6">
      <c r="A413">
        <f>base!B416</f>
        <v>0</v>
      </c>
      <c r="F413" s="1" t="str">
        <f t="shared" si="37"/>
        <v/>
      </c>
    </row>
    <row r="414" spans="1:6">
      <c r="A414">
        <f>base!B417</f>
        <v>3.1320000000000001</v>
      </c>
      <c r="B414">
        <f>base!B417</f>
        <v>3.1320000000000001</v>
      </c>
      <c r="D414">
        <f>new!B417</f>
        <v>3.1360000000000001</v>
      </c>
      <c r="F414" s="1">
        <f t="shared" si="37"/>
        <v>1.2771392081736277E-3</v>
      </c>
    </row>
    <row r="415" spans="1:6">
      <c r="A415">
        <f>base!B418</f>
        <v>3.4239999999999999</v>
      </c>
      <c r="B415">
        <f>base!B418</f>
        <v>3.4239999999999999</v>
      </c>
      <c r="D415">
        <f>new!B418</f>
        <v>3.4260000000000002</v>
      </c>
      <c r="F415" s="1">
        <f t="shared" si="37"/>
        <v>5.8411214953268953E-4</v>
      </c>
    </row>
    <row r="416" spans="1:6">
      <c r="A416">
        <f>base!B419</f>
        <v>3.7349999999999999</v>
      </c>
      <c r="B416">
        <f>base!B419</f>
        <v>3.7349999999999999</v>
      </c>
      <c r="D416">
        <f>new!B419</f>
        <v>3.4060000000000001</v>
      </c>
      <c r="F416" s="1">
        <f t="shared" si="37"/>
        <v>-8.8085676037483185E-2</v>
      </c>
    </row>
    <row r="417" spans="1:6">
      <c r="A417">
        <f>base!B420</f>
        <v>3.444</v>
      </c>
      <c r="B417">
        <f>base!B420</f>
        <v>3.444</v>
      </c>
      <c r="D417">
        <f>new!B420</f>
        <v>3.4649999999999999</v>
      </c>
      <c r="F417" s="1">
        <f t="shared" si="37"/>
        <v>6.0975609756097615E-3</v>
      </c>
    </row>
    <row r="418" spans="1:6">
      <c r="A418">
        <f>base!B421</f>
        <v>3.774</v>
      </c>
      <c r="B418">
        <f>base!B421</f>
        <v>3.774</v>
      </c>
      <c r="D418">
        <f>new!B421</f>
        <v>3.7170000000000001</v>
      </c>
      <c r="F418" s="1">
        <f t="shared" si="37"/>
        <v>-1.5103338632750374E-2</v>
      </c>
    </row>
    <row r="419" spans="1:6">
      <c r="A419">
        <f>base!B422</f>
        <v>6.2629999999999999</v>
      </c>
      <c r="B419">
        <f>base!B422</f>
        <v>6.2629999999999999</v>
      </c>
      <c r="D419">
        <f>new!B422</f>
        <v>6.3140000000000001</v>
      </c>
      <c r="F419" s="1">
        <f t="shared" si="37"/>
        <v>8.143062430145287E-3</v>
      </c>
    </row>
    <row r="420" spans="1:6">
      <c r="A420">
        <f>base!B423</f>
        <v>9.4339999999999993</v>
      </c>
      <c r="B420">
        <f>base!B423</f>
        <v>9.4339999999999993</v>
      </c>
      <c r="D420">
        <f>new!B423</f>
        <v>9.4459999999999997</v>
      </c>
      <c r="F420" s="1">
        <f t="shared" si="37"/>
        <v>1.2719949120203466E-3</v>
      </c>
    </row>
    <row r="421" spans="1:6">
      <c r="A421">
        <f>base!B424</f>
        <v>9.6289999999999996</v>
      </c>
      <c r="B421">
        <f>base!B424</f>
        <v>9.6289999999999996</v>
      </c>
      <c r="D421">
        <f>new!B424</f>
        <v>9.1069999999999993</v>
      </c>
      <c r="F421" s="1">
        <f t="shared" si="37"/>
        <v>-5.4211236888565772E-2</v>
      </c>
    </row>
    <row r="422" spans="1:6">
      <c r="A422">
        <f>base!B425</f>
        <v>9.4909999999999997</v>
      </c>
      <c r="B422">
        <f>base!B425</f>
        <v>9.4909999999999997</v>
      </c>
      <c r="D422">
        <f>new!B425</f>
        <v>9.6690000000000005</v>
      </c>
      <c r="F422" s="1">
        <f t="shared" ref="F422:F447" si="39">IF(B422=0, "", $D422/$B422-1)</f>
        <v>1.8754609630176056E-2</v>
      </c>
    </row>
    <row r="423" spans="1:6">
      <c r="A423">
        <f>base!B426</f>
        <v>9.5359999999999996</v>
      </c>
      <c r="B423">
        <f>base!B426</f>
        <v>9.5359999999999996</v>
      </c>
      <c r="D423">
        <f>new!B426</f>
        <v>9.2319999999999993</v>
      </c>
      <c r="F423" s="1">
        <f t="shared" si="39"/>
        <v>-3.187919463087252E-2</v>
      </c>
    </row>
    <row r="424" spans="1:6">
      <c r="A424">
        <f>base!B427</f>
        <v>8.6199999999999992</v>
      </c>
      <c r="B424">
        <f>base!B427</f>
        <v>8.6199999999999992</v>
      </c>
      <c r="D424">
        <f>new!B427</f>
        <v>8.625</v>
      </c>
      <c r="F424" s="1">
        <f t="shared" si="39"/>
        <v>5.8004640371245308E-4</v>
      </c>
    </row>
    <row r="425" spans="1:6">
      <c r="A425">
        <f>base!B428</f>
        <v>57.497</v>
      </c>
      <c r="B425">
        <f>base!B428</f>
        <v>57.497</v>
      </c>
      <c r="D425">
        <f>new!B428</f>
        <v>57.893999999999998</v>
      </c>
      <c r="F425" s="1">
        <f t="shared" si="39"/>
        <v>6.9047080717254961E-3</v>
      </c>
    </row>
    <row r="426" spans="1:6">
      <c r="A426">
        <f>base!B429</f>
        <v>57.493000000000002</v>
      </c>
      <c r="B426">
        <f>base!B429</f>
        <v>57.493000000000002</v>
      </c>
      <c r="D426">
        <f>new!B429</f>
        <v>57.103999999999999</v>
      </c>
      <c r="F426" s="1">
        <f t="shared" si="39"/>
        <v>-6.7660410832623974E-3</v>
      </c>
    </row>
    <row r="427" spans="1:6">
      <c r="A427">
        <f>base!B430</f>
        <v>63.390999999999998</v>
      </c>
      <c r="B427">
        <f>base!B430</f>
        <v>63.390999999999998</v>
      </c>
      <c r="D427">
        <f>new!B430</f>
        <v>64.971999999999994</v>
      </c>
      <c r="F427" s="1">
        <f t="shared" si="39"/>
        <v>2.4940448959631434E-2</v>
      </c>
    </row>
    <row r="428" spans="1:6">
      <c r="A428">
        <f>base!B431</f>
        <v>58.188000000000002</v>
      </c>
      <c r="B428">
        <f>base!B431</f>
        <v>58.188000000000002</v>
      </c>
      <c r="D428">
        <f>new!B431</f>
        <v>58.093000000000004</v>
      </c>
      <c r="F428" s="1">
        <f t="shared" si="39"/>
        <v>-1.6326390321028672E-3</v>
      </c>
    </row>
    <row r="429" spans="1:6">
      <c r="A429">
        <f>base!B432</f>
        <v>70.497</v>
      </c>
      <c r="B429">
        <f>base!B432</f>
        <v>70.497</v>
      </c>
      <c r="D429">
        <f>new!B432</f>
        <v>69.234999999999999</v>
      </c>
      <c r="F429" s="1">
        <f t="shared" si="39"/>
        <v>-1.7901470984580947E-2</v>
      </c>
    </row>
    <row r="430" spans="1:6">
      <c r="A430">
        <f>base!B433</f>
        <v>102.494</v>
      </c>
      <c r="B430">
        <f>base!B433</f>
        <v>102.494</v>
      </c>
      <c r="D430">
        <f>new!B433</f>
        <v>113.56699999999999</v>
      </c>
      <c r="F430" s="1">
        <f t="shared" si="39"/>
        <v>0.10803559232735571</v>
      </c>
    </row>
    <row r="431" spans="1:6">
      <c r="A431">
        <f>base!B434</f>
        <v>190.55500000000001</v>
      </c>
      <c r="B431">
        <f>base!B434</f>
        <v>190.55500000000001</v>
      </c>
      <c r="D431">
        <f>new!B434</f>
        <v>181.547</v>
      </c>
      <c r="F431" s="1">
        <f t="shared" si="39"/>
        <v>-4.7272441027524925E-2</v>
      </c>
    </row>
    <row r="432" spans="1:6">
      <c r="A432">
        <f>base!B435</f>
        <v>223.45099999999999</v>
      </c>
      <c r="B432">
        <f>base!B435</f>
        <v>223.45099999999999</v>
      </c>
      <c r="D432">
        <f>new!B435</f>
        <v>228.90100000000001</v>
      </c>
      <c r="F432" s="1">
        <f t="shared" si="39"/>
        <v>2.4390134749900483E-2</v>
      </c>
    </row>
    <row r="433" spans="1:6">
      <c r="A433">
        <f>base!B436</f>
        <v>247.755</v>
      </c>
      <c r="B433">
        <f>base!B436</f>
        <v>247.755</v>
      </c>
      <c r="D433">
        <f>new!B436</f>
        <v>248.17400000000001</v>
      </c>
      <c r="F433" s="1">
        <f t="shared" si="39"/>
        <v>1.69118685798475E-3</v>
      </c>
    </row>
    <row r="434" spans="1:6">
      <c r="A434">
        <f>base!B437</f>
        <v>270.40699999999998</v>
      </c>
      <c r="B434">
        <f>base!B437</f>
        <v>270.40699999999998</v>
      </c>
      <c r="D434">
        <f>new!B437</f>
        <v>272.149</v>
      </c>
      <c r="F434" s="1">
        <f t="shared" si="39"/>
        <v>6.4421409209081126E-3</v>
      </c>
    </row>
    <row r="435" spans="1:6">
      <c r="A435">
        <f>base!B438</f>
        <v>271.42599999999999</v>
      </c>
      <c r="B435">
        <f>base!B438</f>
        <v>271.42599999999999</v>
      </c>
      <c r="D435">
        <f>new!B438</f>
        <v>278.19099999999997</v>
      </c>
      <c r="F435" s="1">
        <f t="shared" si="39"/>
        <v>2.4923920331876737E-2</v>
      </c>
    </row>
    <row r="436" spans="1:6">
      <c r="A436">
        <f>base!B439</f>
        <v>278.89</v>
      </c>
      <c r="B436">
        <f>base!B439</f>
        <v>278.89</v>
      </c>
      <c r="D436">
        <f>new!B439</f>
        <v>278.09699999999998</v>
      </c>
      <c r="F436" s="1">
        <f t="shared" si="39"/>
        <v>-2.8434149664742225E-3</v>
      </c>
    </row>
    <row r="437" spans="1:6">
      <c r="A437">
        <f>base!B440</f>
        <v>257.24099999999999</v>
      </c>
      <c r="B437">
        <f>base!B440</f>
        <v>257.24099999999999</v>
      </c>
      <c r="D437">
        <f>new!B440</f>
        <v>233.39599999999999</v>
      </c>
      <c r="F437" s="1">
        <f t="shared" si="39"/>
        <v>-9.269517689637341E-2</v>
      </c>
    </row>
    <row r="438" spans="1:6">
      <c r="A438">
        <f>base!B441</f>
        <v>260.66199999999998</v>
      </c>
      <c r="B438">
        <f>base!B441</f>
        <v>260.66199999999998</v>
      </c>
      <c r="D438">
        <f>new!B441</f>
        <v>260.28800000000001</v>
      </c>
      <c r="F438" s="1">
        <f t="shared" si="39"/>
        <v>-1.4348082958005604E-3</v>
      </c>
    </row>
    <row r="439" spans="1:6">
      <c r="A439">
        <f>base!B442</f>
        <v>264.41399999999999</v>
      </c>
      <c r="B439">
        <f>base!B442</f>
        <v>264.41399999999999</v>
      </c>
      <c r="D439">
        <f>new!B442</f>
        <v>241.905</v>
      </c>
      <c r="F439" s="1">
        <f t="shared" si="39"/>
        <v>-8.5127867662075363E-2</v>
      </c>
    </row>
    <row r="440" spans="1:6">
      <c r="A440">
        <f>base!B443</f>
        <v>280.54000000000002</v>
      </c>
      <c r="B440">
        <f>base!B443</f>
        <v>280.54000000000002</v>
      </c>
      <c r="D440">
        <f>new!B443</f>
        <v>280.226</v>
      </c>
      <c r="F440" s="1">
        <f t="shared" si="39"/>
        <v>-1.1192699793256544E-3</v>
      </c>
    </row>
    <row r="441" spans="1:6">
      <c r="A441">
        <f>base!B444</f>
        <v>0</v>
      </c>
      <c r="F441" s="1" t="str">
        <f t="shared" si="39"/>
        <v/>
      </c>
    </row>
    <row r="442" spans="1:6">
      <c r="A442">
        <f>base!B445</f>
        <v>0</v>
      </c>
      <c r="F442" s="1" t="str">
        <f t="shared" si="39"/>
        <v/>
      </c>
    </row>
    <row r="443" spans="1:6">
      <c r="A443">
        <f>base!B446</f>
        <v>266.37799999999999</v>
      </c>
      <c r="B443">
        <f>base!B446</f>
        <v>266.37799999999999</v>
      </c>
      <c r="D443">
        <f>new!B446</f>
        <v>266.49700000000001</v>
      </c>
      <c r="F443" s="1">
        <f t="shared" si="39"/>
        <v>4.4673358911029304E-4</v>
      </c>
    </row>
    <row r="444" spans="1:6">
      <c r="A444">
        <f>base!B447</f>
        <v>283.41000000000003</v>
      </c>
      <c r="B444">
        <f>base!B447</f>
        <v>283.41000000000003</v>
      </c>
      <c r="D444">
        <f>new!B447</f>
        <v>267.89800000000002</v>
      </c>
      <c r="F444" s="1">
        <f t="shared" si="39"/>
        <v>-5.4733425073215436E-2</v>
      </c>
    </row>
    <row r="445" spans="1:6">
      <c r="A445">
        <f>base!B448</f>
        <v>295.63299999999998</v>
      </c>
      <c r="B445">
        <f>base!B448</f>
        <v>295.63299999999998</v>
      </c>
      <c r="D445">
        <f>new!B448</f>
        <v>268.10199999999998</v>
      </c>
      <c r="F445" s="1">
        <f t="shared" si="39"/>
        <v>-9.3125598292477574E-2</v>
      </c>
    </row>
    <row r="446" spans="1:6">
      <c r="A446">
        <f>base!B449</f>
        <v>299.23399999999998</v>
      </c>
      <c r="B446">
        <f>base!B449</f>
        <v>299.23399999999998</v>
      </c>
      <c r="D446">
        <f>new!B449</f>
        <v>287.39800000000002</v>
      </c>
      <c r="F446" s="1">
        <f t="shared" si="39"/>
        <v>-3.9554328719329845E-2</v>
      </c>
    </row>
    <row r="447" spans="1:6">
      <c r="A447">
        <f>base!B450</f>
        <v>281.53199999999998</v>
      </c>
      <c r="B447">
        <f>base!B450</f>
        <v>281.53199999999998</v>
      </c>
      <c r="D447">
        <f>new!B450</f>
        <v>279.69499999999999</v>
      </c>
      <c r="F447" s="1">
        <f t="shared" si="39"/>
        <v>-6.5250131423780777E-3</v>
      </c>
    </row>
    <row r="448" spans="1:6">
      <c r="A448" t="str">
        <f>CONCATENATE(base!B451," ", base!C451," ", base!D451)</f>
        <v xml:space="preserve">  </v>
      </c>
      <c r="F448" s="1" t="str">
        <f t="shared" si="37"/>
        <v/>
      </c>
    </row>
    <row r="449" spans="1:6">
      <c r="A449">
        <f>base!A452</f>
        <v>1.024E-3</v>
      </c>
      <c r="B449">
        <f>base!B452</f>
        <v>6747.56</v>
      </c>
      <c r="D449">
        <f>new!B452</f>
        <v>5200.5600000000004</v>
      </c>
      <c r="F449" s="1">
        <f t="shared" si="37"/>
        <v>-0.22926806134365607</v>
      </c>
    </row>
    <row r="450" spans="1:6">
      <c r="A450">
        <f>base!A453</f>
        <v>4.0959999999999998E-3</v>
      </c>
      <c r="B450">
        <f>base!B453</f>
        <v>6828.01</v>
      </c>
      <c r="D450">
        <f>new!B453</f>
        <v>5240.47</v>
      </c>
      <c r="F450" s="1">
        <f t="shared" ref="F450:F461" si="40">IF(B450=0, "", $D450/$B450-1)</f>
        <v>-0.23250405315750855</v>
      </c>
    </row>
    <row r="451" spans="1:6">
      <c r="A451">
        <f>base!A454</f>
        <v>1.6383999999999999E-2</v>
      </c>
      <c r="B451">
        <f>base!B454</f>
        <v>4453.08</v>
      </c>
      <c r="D451">
        <f>new!B454</f>
        <v>3372.59</v>
      </c>
      <c r="F451" s="1">
        <f t="shared" si="40"/>
        <v>-0.24263880280614758</v>
      </c>
    </row>
    <row r="452" spans="1:6">
      <c r="A452">
        <f>base!A455</f>
        <v>3.2767999999999999E-2</v>
      </c>
      <c r="B452">
        <f>base!B455</f>
        <v>3583.9</v>
      </c>
      <c r="D452">
        <f>new!B455</f>
        <v>2516.5100000000002</v>
      </c>
      <c r="F452" s="1">
        <f t="shared" si="40"/>
        <v>-0.29782918050168805</v>
      </c>
    </row>
    <row r="453" spans="1:6">
      <c r="A453">
        <f>base!A456</f>
        <v>0.13107199999999999</v>
      </c>
      <c r="B453">
        <f>base!B456</f>
        <v>1511.32</v>
      </c>
      <c r="D453">
        <f>new!B456</f>
        <v>1480.82</v>
      </c>
      <c r="F453" s="1">
        <f t="shared" si="40"/>
        <v>-2.0181033798269077E-2</v>
      </c>
    </row>
    <row r="454" spans="1:6">
      <c r="A454">
        <f>base!A457</f>
        <v>0.26214399999999999</v>
      </c>
      <c r="B454">
        <f>base!B457</f>
        <v>861.1</v>
      </c>
      <c r="D454">
        <f>new!B457</f>
        <v>916.34</v>
      </c>
      <c r="F454" s="1">
        <f t="shared" si="40"/>
        <v>6.4150505167808625E-2</v>
      </c>
    </row>
    <row r="455" spans="1:6">
      <c r="A455">
        <f>base!A458</f>
        <v>0.52428799999999998</v>
      </c>
      <c r="B455">
        <f>base!B458</f>
        <v>495.45</v>
      </c>
      <c r="D455">
        <f>new!B458</f>
        <v>494.01</v>
      </c>
      <c r="F455" s="1">
        <f t="shared" si="40"/>
        <v>-2.9064486830154834E-3</v>
      </c>
    </row>
    <row r="456" spans="1:6">
      <c r="A456">
        <f>base!A459</f>
        <v>1.05</v>
      </c>
      <c r="B456">
        <f>base!B459</f>
        <v>446.5</v>
      </c>
      <c r="D456">
        <f>new!B459</f>
        <v>440.64</v>
      </c>
      <c r="F456" s="1">
        <f t="shared" ref="F456" si="41">IF(B456=0, "", $D456/$B456-1)</f>
        <v>-1.3124300111982068E-2</v>
      </c>
    </row>
    <row r="457" spans="1:6">
      <c r="A457">
        <f>base!A460</f>
        <v>2.1</v>
      </c>
      <c r="B457">
        <f>base!B460</f>
        <v>443.82</v>
      </c>
      <c r="D457">
        <f>new!B460</f>
        <v>436.35</v>
      </c>
      <c r="F457" s="1">
        <f t="shared" si="40"/>
        <v>-1.6831147762606413E-2</v>
      </c>
    </row>
    <row r="458" spans="1:6">
      <c r="A458">
        <f>base!A461</f>
        <v>4.1900000000000004</v>
      </c>
      <c r="B458">
        <f>base!B461</f>
        <v>444.11</v>
      </c>
      <c r="D458">
        <f>new!B461</f>
        <v>436.56</v>
      </c>
      <c r="F458" s="1">
        <f t="shared" si="40"/>
        <v>-1.7000292720272037E-2</v>
      </c>
    </row>
    <row r="459" spans="1:6">
      <c r="A459">
        <f>base!A462</f>
        <v>8.39</v>
      </c>
      <c r="B459">
        <f>base!B359</f>
        <v>317.12</v>
      </c>
      <c r="D459">
        <f>new!B462</f>
        <v>436.44</v>
      </c>
      <c r="F459" s="1">
        <f t="shared" si="40"/>
        <v>0.37626135216952572</v>
      </c>
    </row>
    <row r="460" spans="1:6">
      <c r="A460" t="str">
        <f>CONCATENATE(base!B463," ", base!C463," ", base!D463)</f>
        <v xml:space="preserve">  </v>
      </c>
      <c r="F460" s="1" t="str">
        <f t="shared" si="40"/>
        <v/>
      </c>
    </row>
    <row r="461" spans="1:6">
      <c r="A461">
        <f>base!A464</f>
        <v>1.024E-3</v>
      </c>
      <c r="B461">
        <f>base!B464</f>
        <v>28476.59</v>
      </c>
      <c r="D461">
        <f>new!B464</f>
        <v>19283.37</v>
      </c>
      <c r="F461" s="1">
        <f t="shared" si="40"/>
        <v>-0.3228343000338173</v>
      </c>
    </row>
    <row r="462" spans="1:6">
      <c r="A462">
        <f>base!A465</f>
        <v>4.0959999999999998E-3</v>
      </c>
      <c r="B462">
        <f>base!B465</f>
        <v>29857.19</v>
      </c>
      <c r="D462">
        <f>new!B465</f>
        <v>19605.080000000002</v>
      </c>
      <c r="F462" s="1">
        <f t="shared" ref="F462:F495" si="42">IF(B462=0, "", $D462/$B462-1)</f>
        <v>-0.34337156309753192</v>
      </c>
    </row>
    <row r="463" spans="1:6">
      <c r="A463">
        <f>base!A466</f>
        <v>1.6383999999999999E-2</v>
      </c>
      <c r="B463">
        <f>base!B466</f>
        <v>16052.33</v>
      </c>
      <c r="D463">
        <f>new!B466</f>
        <v>14305.68</v>
      </c>
      <c r="F463" s="1">
        <f t="shared" si="42"/>
        <v>-0.10880974911430297</v>
      </c>
    </row>
    <row r="464" spans="1:6">
      <c r="A464">
        <f>base!A467</f>
        <v>3.2767999999999999E-2</v>
      </c>
      <c r="B464">
        <f>base!B467</f>
        <v>4828.42</v>
      </c>
      <c r="D464">
        <f>new!B467</f>
        <v>4690.3900000000003</v>
      </c>
      <c r="F464" s="1">
        <f t="shared" si="42"/>
        <v>-2.8586991189664457E-2</v>
      </c>
    </row>
    <row r="465" spans="1:6">
      <c r="A465">
        <f>base!A468</f>
        <v>0.13107199999999999</v>
      </c>
      <c r="B465">
        <f>base!B468</f>
        <v>4633.26</v>
      </c>
      <c r="D465">
        <f>new!B468</f>
        <v>3743.13</v>
      </c>
      <c r="F465" s="1">
        <f t="shared" si="42"/>
        <v>-0.19211742919672115</v>
      </c>
    </row>
    <row r="466" spans="1:6">
      <c r="A466">
        <f>base!A469</f>
        <v>0.26214399999999999</v>
      </c>
      <c r="B466">
        <f>base!B469</f>
        <v>2456.6799999999998</v>
      </c>
      <c r="D466">
        <f>new!B469</f>
        <v>2073.87</v>
      </c>
      <c r="F466" s="1">
        <f t="shared" si="42"/>
        <v>-0.15582412035755566</v>
      </c>
    </row>
    <row r="467" spans="1:6">
      <c r="A467">
        <f>base!A470</f>
        <v>0.52428799999999998</v>
      </c>
      <c r="B467">
        <f>base!B470</f>
        <v>1309.77</v>
      </c>
      <c r="D467">
        <f>new!B470</f>
        <v>1086.6600000000001</v>
      </c>
      <c r="F467" s="1">
        <f t="shared" si="42"/>
        <v>-0.17034288462859881</v>
      </c>
    </row>
    <row r="468" spans="1:6">
      <c r="A468">
        <f>base!A471</f>
        <v>1.05</v>
      </c>
      <c r="B468">
        <f>base!B471</f>
        <v>1208.98</v>
      </c>
      <c r="D468">
        <f>new!B471</f>
        <v>976.8</v>
      </c>
      <c r="F468" s="1">
        <f t="shared" si="42"/>
        <v>-0.19204618769541271</v>
      </c>
    </row>
    <row r="469" spans="1:6">
      <c r="A469">
        <f>base!A472</f>
        <v>2.1</v>
      </c>
      <c r="B469">
        <f>base!B472</f>
        <v>1209.0999999999999</v>
      </c>
      <c r="D469">
        <f>new!B472</f>
        <v>964.53</v>
      </c>
      <c r="F469" s="1">
        <f t="shared" ref="F469" si="43">IF(B469=0, "", $D469/$B469-1)</f>
        <v>-0.20227441898933085</v>
      </c>
    </row>
    <row r="470" spans="1:6">
      <c r="A470">
        <f>base!A473</f>
        <v>4.1900000000000004</v>
      </c>
      <c r="B470">
        <f>base!B473</f>
        <v>1210.6500000000001</v>
      </c>
      <c r="D470">
        <f>new!B473</f>
        <v>964.46</v>
      </c>
      <c r="F470" s="1">
        <f t="shared" si="42"/>
        <v>-0.20335357039606827</v>
      </c>
    </row>
    <row r="471" spans="1:6">
      <c r="A471">
        <f>base!A474</f>
        <v>8.39</v>
      </c>
      <c r="B471">
        <f>base!B474</f>
        <v>1211.58</v>
      </c>
      <c r="D471">
        <f>new!B474</f>
        <v>964.01</v>
      </c>
      <c r="F471" s="1">
        <f t="shared" si="42"/>
        <v>-0.20433648624110656</v>
      </c>
    </row>
    <row r="472" spans="1:6">
      <c r="A472" t="str">
        <f>CONCATENATE(base!B475," ", base!C475," ", base!D475)</f>
        <v xml:space="preserve">  </v>
      </c>
      <c r="F472" s="1" t="str">
        <f t="shared" si="42"/>
        <v/>
      </c>
    </row>
    <row r="473" spans="1:6">
      <c r="A473">
        <f>base!A476</f>
        <v>1.024E-3</v>
      </c>
      <c r="B473">
        <f>base!B476</f>
        <v>29453.19</v>
      </c>
      <c r="D473">
        <f>new!B476</f>
        <v>27331.95</v>
      </c>
      <c r="F473" s="1">
        <f t="shared" si="42"/>
        <v>-7.2020721694322387E-2</v>
      </c>
    </row>
    <row r="474" spans="1:6">
      <c r="A474">
        <f>base!A477</f>
        <v>4.0959999999999998E-3</v>
      </c>
      <c r="B474">
        <f>base!B477</f>
        <v>30727.39</v>
      </c>
      <c r="D474">
        <f>new!B477</f>
        <v>28305.24</v>
      </c>
      <c r="F474" s="1">
        <f t="shared" si="42"/>
        <v>-7.8827066015043856E-2</v>
      </c>
    </row>
    <row r="475" spans="1:6">
      <c r="A475">
        <f>base!A478</f>
        <v>1.6383999999999999E-2</v>
      </c>
      <c r="B475">
        <f>base!B478</f>
        <v>31329.360000000001</v>
      </c>
      <c r="D475">
        <f>new!B478</f>
        <v>28829.55</v>
      </c>
      <c r="F475" s="1">
        <f t="shared" si="42"/>
        <v>-7.9791288427213392E-2</v>
      </c>
    </row>
    <row r="476" spans="1:6">
      <c r="A476">
        <f>base!A479</f>
        <v>3.2767999999999999E-2</v>
      </c>
      <c r="B476">
        <f>base!B479</f>
        <v>1284.6400000000001</v>
      </c>
      <c r="D476">
        <f>new!B479</f>
        <v>1269.6099999999999</v>
      </c>
      <c r="F476" s="1">
        <f t="shared" si="42"/>
        <v>-1.1699775812679225E-2</v>
      </c>
    </row>
    <row r="477" spans="1:6">
      <c r="A477">
        <f>base!A480</f>
        <v>0.13107199999999999</v>
      </c>
      <c r="B477">
        <f>base!B480</f>
        <v>1100.03</v>
      </c>
      <c r="D477">
        <f>new!B480</f>
        <v>1096.5</v>
      </c>
      <c r="F477" s="1">
        <f t="shared" si="42"/>
        <v>-3.2090033908165339E-3</v>
      </c>
    </row>
    <row r="478" spans="1:6">
      <c r="A478">
        <f>base!A481</f>
        <v>0.26214399999999999</v>
      </c>
      <c r="B478">
        <f>base!B481</f>
        <v>1036.44</v>
      </c>
      <c r="D478">
        <f>new!B481</f>
        <v>1034.3800000000001</v>
      </c>
      <c r="F478" s="1">
        <f t="shared" si="42"/>
        <v>-1.9875728455095443E-3</v>
      </c>
    </row>
    <row r="479" spans="1:6">
      <c r="A479">
        <f>base!A482</f>
        <v>0.52428799999999998</v>
      </c>
      <c r="B479">
        <f>base!B482</f>
        <v>631.12</v>
      </c>
      <c r="D479">
        <f>new!B482</f>
        <v>632.27</v>
      </c>
      <c r="F479" s="1">
        <f t="shared" si="42"/>
        <v>1.8221574344023939E-3</v>
      </c>
    </row>
    <row r="480" spans="1:6">
      <c r="A480">
        <f>base!A483</f>
        <v>1.05</v>
      </c>
      <c r="B480">
        <f>base!B483</f>
        <v>548.30999999999995</v>
      </c>
      <c r="D480">
        <f>new!B483</f>
        <v>546.89</v>
      </c>
      <c r="F480" s="1">
        <f t="shared" si="42"/>
        <v>-2.5897758567232643E-3</v>
      </c>
    </row>
    <row r="481" spans="1:6">
      <c r="A481">
        <f>base!A484</f>
        <v>2.1</v>
      </c>
      <c r="B481">
        <f>base!B484</f>
        <v>540.33000000000004</v>
      </c>
      <c r="D481">
        <f>new!B484</f>
        <v>539.66</v>
      </c>
      <c r="F481" s="1">
        <f>IF(B481=0, "", $D481/$B481-1)</f>
        <v>-1.2399829733682477E-3</v>
      </c>
    </row>
    <row r="482" spans="1:6">
      <c r="A482">
        <f>base!A485</f>
        <v>4.1900000000000004</v>
      </c>
      <c r="B482">
        <f>base!B485</f>
        <v>539.67999999999995</v>
      </c>
      <c r="D482">
        <f>new!B485</f>
        <v>540.45000000000005</v>
      </c>
      <c r="F482" s="1">
        <f>IF(B482=0, "", $D482/$B482-1)</f>
        <v>1.4267714201010584E-3</v>
      </c>
    </row>
    <row r="483" spans="1:6">
      <c r="A483">
        <f>base!A486</f>
        <v>8.39</v>
      </c>
      <c r="B483">
        <f>base!B486</f>
        <v>538.42999999999995</v>
      </c>
      <c r="D483">
        <f>new!B486</f>
        <v>539.52</v>
      </c>
      <c r="F483" s="1">
        <f t="shared" si="42"/>
        <v>2.0244042865369405E-3</v>
      </c>
    </row>
    <row r="484" spans="1:6">
      <c r="A484" t="str">
        <f>CONCATENATE(base!B487," ", base!C487," ", base!D487)</f>
        <v xml:space="preserve">  </v>
      </c>
      <c r="F484" s="1" t="str">
        <f t="shared" si="42"/>
        <v/>
      </c>
    </row>
    <row r="485" spans="1:6">
      <c r="A485">
        <f>base!A488</f>
        <v>1.024E-3</v>
      </c>
      <c r="B485">
        <f>base!B488</f>
        <v>7838.7</v>
      </c>
      <c r="D485">
        <f>new!B488</f>
        <v>7793.96</v>
      </c>
      <c r="F485" s="1">
        <f t="shared" si="42"/>
        <v>-5.7075790628547951E-3</v>
      </c>
    </row>
    <row r="486" spans="1:6">
      <c r="A486">
        <f>base!A489</f>
        <v>4.0959999999999998E-3</v>
      </c>
      <c r="B486">
        <f>base!B489</f>
        <v>7966.11</v>
      </c>
      <c r="D486">
        <f>new!B489</f>
        <v>7913</v>
      </c>
      <c r="F486" s="1">
        <f t="shared" si="42"/>
        <v>-6.66699304930507E-3</v>
      </c>
    </row>
    <row r="487" spans="1:6">
      <c r="A487">
        <f>base!A490</f>
        <v>1.6383999999999999E-2</v>
      </c>
      <c r="B487">
        <f>base!B490</f>
        <v>6361.71</v>
      </c>
      <c r="D487">
        <f>new!B490</f>
        <v>6367.18</v>
      </c>
      <c r="F487" s="1">
        <f t="shared" si="42"/>
        <v>8.598317119139498E-4</v>
      </c>
    </row>
    <row r="488" spans="1:6">
      <c r="A488">
        <f>base!A491</f>
        <v>3.2767999999999999E-2</v>
      </c>
      <c r="B488">
        <f>base!B491</f>
        <v>5801.98</v>
      </c>
      <c r="D488">
        <f>new!B491</f>
        <v>5792.35</v>
      </c>
      <c r="F488" s="1">
        <f t="shared" si="42"/>
        <v>-1.6597782136441586E-3</v>
      </c>
    </row>
    <row r="489" spans="1:6">
      <c r="A489">
        <f>base!A492</f>
        <v>0.13107199999999999</v>
      </c>
      <c r="B489">
        <f>base!B492</f>
        <v>2110.06</v>
      </c>
      <c r="D489">
        <f>new!B492</f>
        <v>2082.2800000000002</v>
      </c>
      <c r="F489" s="1">
        <f t="shared" si="42"/>
        <v>-1.3165502402775142E-2</v>
      </c>
    </row>
    <row r="490" spans="1:6">
      <c r="A490">
        <f>base!A493</f>
        <v>0.26214399999999999</v>
      </c>
      <c r="B490">
        <f>base!B493</f>
        <v>1582.95</v>
      </c>
      <c r="D490">
        <f>new!B493</f>
        <v>1590.08</v>
      </c>
      <c r="F490" s="1">
        <f t="shared" si="42"/>
        <v>4.5042483969801594E-3</v>
      </c>
    </row>
    <row r="491" spans="1:6">
      <c r="A491">
        <f>base!A494</f>
        <v>0.52428799999999998</v>
      </c>
      <c r="B491">
        <f>base!B494</f>
        <v>1558.96</v>
      </c>
      <c r="D491">
        <f>new!B494</f>
        <v>1565.71</v>
      </c>
      <c r="F491" s="1">
        <f t="shared" si="42"/>
        <v>4.3298096166675126E-3</v>
      </c>
    </row>
    <row r="492" spans="1:6">
      <c r="A492">
        <f>base!A495</f>
        <v>1.05</v>
      </c>
      <c r="B492">
        <f>base!B495</f>
        <v>1564.37</v>
      </c>
      <c r="D492">
        <f>new!B495</f>
        <v>1568.44</v>
      </c>
      <c r="F492" s="1">
        <f t="shared" ref="F492" si="44">IF(B492=0, "", $D492/$B492-1)</f>
        <v>2.6016863018341052E-3</v>
      </c>
    </row>
    <row r="493" spans="1:6">
      <c r="A493">
        <f>base!A496</f>
        <v>2.1</v>
      </c>
      <c r="B493">
        <f>base!B496</f>
        <v>1598.19</v>
      </c>
      <c r="D493">
        <f>new!B496</f>
        <v>1615.35</v>
      </c>
      <c r="F493" s="1">
        <f t="shared" si="42"/>
        <v>1.0737146396861297E-2</v>
      </c>
    </row>
    <row r="494" spans="1:6">
      <c r="A494">
        <f>base!A497</f>
        <v>4.1900000000000004</v>
      </c>
      <c r="B494">
        <f>base!B497</f>
        <v>1632.65</v>
      </c>
      <c r="D494">
        <f>new!B497</f>
        <v>1615.6</v>
      </c>
      <c r="F494" s="1">
        <f t="shared" si="42"/>
        <v>-1.0443144580896235E-2</v>
      </c>
    </row>
    <row r="495" spans="1:6">
      <c r="A495">
        <f>base!A498</f>
        <v>8.39</v>
      </c>
      <c r="B495">
        <f>base!B498</f>
        <v>1640.92</v>
      </c>
      <c r="D495">
        <f>new!B498</f>
        <v>1649.92</v>
      </c>
      <c r="F495" s="1">
        <f t="shared" si="42"/>
        <v>5.4847280793701714E-3</v>
      </c>
    </row>
    <row r="496" spans="1:6">
      <c r="A496" t="str">
        <f>CONCATENATE(base!B499," ", base!C499," ", base!D499)</f>
        <v xml:space="preserve">  </v>
      </c>
      <c r="F496" s="1" t="str">
        <f t="shared" ref="F496:F519" si="45">IF(B496=0, "", $D496/$B496-1)</f>
        <v/>
      </c>
    </row>
    <row r="497" spans="1:6">
      <c r="A497">
        <f>base!A500</f>
        <v>1.024E-3</v>
      </c>
      <c r="B497">
        <f>base!B500</f>
        <v>1738.1</v>
      </c>
      <c r="D497">
        <f>new!B500</f>
        <v>1699.89</v>
      </c>
      <c r="F497" s="1">
        <f t="shared" si="45"/>
        <v>-2.1983775386916649E-2</v>
      </c>
    </row>
    <row r="498" spans="1:6">
      <c r="A498">
        <f>base!A501</f>
        <v>4.0959999999999998E-3</v>
      </c>
      <c r="B498">
        <f>base!B501</f>
        <v>1691.19</v>
      </c>
      <c r="D498">
        <f>new!B501</f>
        <v>1675.86</v>
      </c>
      <c r="F498" s="1">
        <f t="shared" si="45"/>
        <v>-9.064623135188965E-3</v>
      </c>
    </row>
    <row r="499" spans="1:6">
      <c r="A499">
        <f>base!A502</f>
        <v>1.6383999999999999E-2</v>
      </c>
      <c r="B499">
        <f>base!B502</f>
        <v>1630.06</v>
      </c>
      <c r="D499">
        <f>new!B502</f>
        <v>1626.53</v>
      </c>
      <c r="F499" s="1">
        <f t="shared" si="45"/>
        <v>-2.1655644577499578E-3</v>
      </c>
    </row>
    <row r="500" spans="1:6">
      <c r="A500">
        <f>base!A503</f>
        <v>3.2767999999999999E-2</v>
      </c>
      <c r="B500">
        <f>base!B503</f>
        <v>904.48</v>
      </c>
      <c r="D500">
        <f>new!B503</f>
        <v>895.83</v>
      </c>
      <c r="F500" s="1">
        <f t="shared" si="45"/>
        <v>-9.5635061029542001E-3</v>
      </c>
    </row>
    <row r="501" spans="1:6">
      <c r="A501">
        <f>base!A504</f>
        <v>0.13107199999999999</v>
      </c>
      <c r="B501">
        <f>base!B504</f>
        <v>544.99</v>
      </c>
      <c r="D501">
        <f>new!B504</f>
        <v>551.84</v>
      </c>
      <c r="F501" s="1">
        <f t="shared" si="45"/>
        <v>1.256903796399933E-2</v>
      </c>
    </row>
    <row r="502" spans="1:6">
      <c r="A502">
        <f>base!A505</f>
        <v>0.26214399999999999</v>
      </c>
      <c r="B502">
        <f>base!B505</f>
        <v>351.13</v>
      </c>
      <c r="D502">
        <f>new!B505</f>
        <v>349.7</v>
      </c>
      <c r="F502" s="1">
        <f t="shared" si="45"/>
        <v>-4.0725657164013551E-3</v>
      </c>
    </row>
    <row r="503" spans="1:6">
      <c r="A503">
        <f>base!A506</f>
        <v>0.52428799999999998</v>
      </c>
      <c r="B503">
        <f>base!B506</f>
        <v>324.44</v>
      </c>
      <c r="D503">
        <f>new!B506</f>
        <v>321.75</v>
      </c>
      <c r="F503" s="1">
        <f t="shared" si="45"/>
        <v>-8.2912094686228288E-3</v>
      </c>
    </row>
    <row r="504" spans="1:6">
      <c r="A504">
        <f>base!A507</f>
        <v>1.05</v>
      </c>
      <c r="B504">
        <f>base!B507</f>
        <v>317.58999999999997</v>
      </c>
      <c r="D504">
        <f>new!B507</f>
        <v>317.2</v>
      </c>
      <c r="F504" s="1">
        <f t="shared" si="45"/>
        <v>-1.2279983626688473E-3</v>
      </c>
    </row>
    <row r="505" spans="1:6">
      <c r="A505">
        <f>base!A508</f>
        <v>2.1</v>
      </c>
      <c r="B505">
        <f>base!B508</f>
        <v>314.54000000000002</v>
      </c>
      <c r="D505">
        <f>new!B508</f>
        <v>314.54000000000002</v>
      </c>
      <c r="F505" s="1">
        <f t="shared" si="45"/>
        <v>0</v>
      </c>
    </row>
    <row r="506" spans="1:6">
      <c r="A506">
        <f>base!A509</f>
        <v>4.1900000000000004</v>
      </c>
      <c r="B506">
        <f>base!B509</f>
        <v>312.70999999999998</v>
      </c>
      <c r="D506">
        <f>new!B509</f>
        <v>315.19</v>
      </c>
      <c r="F506" s="1">
        <f t="shared" si="45"/>
        <v>7.9306705893640306E-3</v>
      </c>
    </row>
    <row r="507" spans="1:6">
      <c r="A507">
        <f>base!A510</f>
        <v>8.39</v>
      </c>
      <c r="B507">
        <f>base!B510</f>
        <v>312.14</v>
      </c>
      <c r="D507">
        <f>new!B510</f>
        <v>311.86</v>
      </c>
      <c r="F507" s="1">
        <f t="shared" si="45"/>
        <v>-8.9703338245650244E-4</v>
      </c>
    </row>
    <row r="508" spans="1:6">
      <c r="A508" t="str">
        <f>CONCATENATE(base!B511," ", base!C511," ", base!D511)</f>
        <v xml:space="preserve">  </v>
      </c>
      <c r="F508" s="1" t="str">
        <f t="shared" si="45"/>
        <v/>
      </c>
    </row>
    <row r="509" spans="1:6">
      <c r="A509">
        <f>base!A512</f>
        <v>1.024E-3</v>
      </c>
      <c r="B509">
        <f>base!B512</f>
        <v>6944.14</v>
      </c>
      <c r="D509">
        <f>new!B512</f>
        <v>6912.53</v>
      </c>
      <c r="F509" s="1">
        <f t="shared" si="45"/>
        <v>-4.5520395614144782E-3</v>
      </c>
    </row>
    <row r="510" spans="1:6">
      <c r="A510">
        <f>base!A513</f>
        <v>4.0959999999999998E-3</v>
      </c>
      <c r="B510">
        <f>base!B513</f>
        <v>6870.27</v>
      </c>
      <c r="D510">
        <f>new!B513</f>
        <v>6863.58</v>
      </c>
      <c r="F510" s="1">
        <f t="shared" si="45"/>
        <v>-9.7376085656031286E-4</v>
      </c>
    </row>
    <row r="511" spans="1:6">
      <c r="A511">
        <f>base!A514</f>
        <v>1.6383999999999999E-2</v>
      </c>
      <c r="B511">
        <f>base!B514</f>
        <v>6539.91</v>
      </c>
      <c r="D511">
        <f>new!B514</f>
        <v>6427.43</v>
      </c>
      <c r="F511" s="1">
        <f t="shared" si="45"/>
        <v>-1.7199013442080968E-2</v>
      </c>
    </row>
    <row r="512" spans="1:6">
      <c r="A512">
        <f>base!A515</f>
        <v>3.2767999999999999E-2</v>
      </c>
      <c r="B512">
        <f>base!B515</f>
        <v>929.96</v>
      </c>
      <c r="D512">
        <f>new!B515</f>
        <v>928.51</v>
      </c>
      <c r="F512" s="1">
        <f t="shared" si="45"/>
        <v>-1.5592068476063536E-3</v>
      </c>
    </row>
    <row r="513" spans="1:6">
      <c r="A513">
        <f>base!A516</f>
        <v>0.13107199999999999</v>
      </c>
      <c r="B513">
        <f>base!B516</f>
        <v>689.32</v>
      </c>
      <c r="D513">
        <f>new!B516</f>
        <v>693.32</v>
      </c>
      <c r="F513" s="1">
        <f t="shared" si="45"/>
        <v>5.8028201706028515E-3</v>
      </c>
    </row>
    <row r="514" spans="1:6">
      <c r="A514">
        <f>base!A517</f>
        <v>0.26214399999999999</v>
      </c>
      <c r="B514">
        <f>base!B517</f>
        <v>349.32</v>
      </c>
      <c r="D514">
        <f>new!B517</f>
        <v>343.39</v>
      </c>
      <c r="F514" s="1">
        <f t="shared" si="45"/>
        <v>-1.6975838772472218E-2</v>
      </c>
    </row>
    <row r="515" spans="1:6">
      <c r="A515">
        <f>base!A518</f>
        <v>0.52428799999999998</v>
      </c>
      <c r="B515">
        <f>base!B518</f>
        <v>307.77999999999997</v>
      </c>
      <c r="D515">
        <f>new!B518</f>
        <v>307.02999999999997</v>
      </c>
      <c r="F515" s="1">
        <f t="shared" si="45"/>
        <v>-2.4368055104295738E-3</v>
      </c>
    </row>
    <row r="516" spans="1:6">
      <c r="A516">
        <f>base!A519</f>
        <v>1.05</v>
      </c>
      <c r="B516">
        <f>base!B519</f>
        <v>304.49</v>
      </c>
      <c r="D516">
        <f>new!B519</f>
        <v>296.88</v>
      </c>
      <c r="F516" s="1">
        <f t="shared" si="45"/>
        <v>-2.4992610594765097E-2</v>
      </c>
    </row>
    <row r="517" spans="1:6">
      <c r="A517">
        <f>base!A520</f>
        <v>2.1</v>
      </c>
      <c r="B517">
        <f>base!B520</f>
        <v>300.81</v>
      </c>
      <c r="D517">
        <f>new!B520</f>
        <v>301.61</v>
      </c>
      <c r="F517" s="1">
        <f t="shared" si="45"/>
        <v>2.6594860543200927E-3</v>
      </c>
    </row>
    <row r="518" spans="1:6">
      <c r="A518">
        <f>base!A521</f>
        <v>4.1900000000000004</v>
      </c>
      <c r="B518">
        <f>base!B521</f>
        <v>302.10000000000002</v>
      </c>
      <c r="D518">
        <f>new!B521</f>
        <v>304.70999999999998</v>
      </c>
      <c r="F518" s="1">
        <f t="shared" si="45"/>
        <v>8.6395233366434177E-3</v>
      </c>
    </row>
    <row r="519" spans="1:6">
      <c r="A519">
        <f>base!A522</f>
        <v>8.39</v>
      </c>
      <c r="B519">
        <f>base!B522</f>
        <v>299.86</v>
      </c>
      <c r="D519">
        <f>new!B522</f>
        <v>301.45999999999998</v>
      </c>
      <c r="F519" s="1">
        <f t="shared" si="45"/>
        <v>5.3358233842457636E-3</v>
      </c>
    </row>
    <row r="520" spans="1:6">
      <c r="A520" t="str">
        <f>CONCATENATE(base!B523," ", base!C523," ", base!D523)</f>
        <v xml:space="preserve">  </v>
      </c>
      <c r="F520" s="1" t="str">
        <f t="shared" ref="F520:F531" si="46">IF(B520=0, "", $D520/$B520-1)</f>
        <v/>
      </c>
    </row>
    <row r="521" spans="1:6">
      <c r="A521">
        <f>base!A524</f>
        <v>1.024E-3</v>
      </c>
      <c r="B521">
        <f>base!B524</f>
        <v>8552.0499999999993</v>
      </c>
      <c r="D521">
        <f>new!B524</f>
        <v>6996.16</v>
      </c>
      <c r="F521" s="1">
        <f t="shared" si="46"/>
        <v>-0.18193181751743726</v>
      </c>
    </row>
    <row r="522" spans="1:6">
      <c r="A522">
        <f>base!A525</f>
        <v>4.0959999999999998E-3</v>
      </c>
      <c r="B522">
        <f>base!B525</f>
        <v>8584.85</v>
      </c>
      <c r="D522">
        <f>new!B525</f>
        <v>7041.07</v>
      </c>
      <c r="F522" s="1">
        <f t="shared" si="46"/>
        <v>-0.17982608898233521</v>
      </c>
    </row>
    <row r="523" spans="1:6">
      <c r="A523">
        <f>base!A526</f>
        <v>1.6383999999999999E-2</v>
      </c>
      <c r="B523">
        <f>base!B526</f>
        <v>7215.98</v>
      </c>
      <c r="D523">
        <f>new!B526</f>
        <v>6870.8</v>
      </c>
      <c r="F523" s="1">
        <f t="shared" si="46"/>
        <v>-4.7835498435416901E-2</v>
      </c>
    </row>
    <row r="524" spans="1:6">
      <c r="A524">
        <f>base!A527</f>
        <v>3.2767999999999999E-2</v>
      </c>
      <c r="B524">
        <f>base!B527</f>
        <v>3865.46</v>
      </c>
      <c r="D524">
        <f>new!B527</f>
        <v>1853.33</v>
      </c>
      <c r="F524" s="1">
        <f t="shared" si="46"/>
        <v>-0.52054089293382932</v>
      </c>
    </row>
    <row r="525" spans="1:6">
      <c r="A525">
        <f>base!A528</f>
        <v>0.13107199999999999</v>
      </c>
      <c r="B525">
        <f>base!B528</f>
        <v>1502.43</v>
      </c>
      <c r="D525">
        <f>new!B528</f>
        <v>1558.11</v>
      </c>
      <c r="F525" s="1">
        <f t="shared" si="46"/>
        <v>3.705996286016644E-2</v>
      </c>
    </row>
    <row r="526" spans="1:6">
      <c r="A526">
        <f>base!A529</f>
        <v>0.26214399999999999</v>
      </c>
      <c r="B526">
        <f>base!B529</f>
        <v>697.27</v>
      </c>
      <c r="D526">
        <f>new!B529</f>
        <v>738.44</v>
      </c>
      <c r="F526" s="1">
        <f t="shared" si="46"/>
        <v>5.9044559496321369E-2</v>
      </c>
    </row>
    <row r="527" spans="1:6">
      <c r="A527">
        <f>base!A530</f>
        <v>0.52428799999999998</v>
      </c>
      <c r="B527">
        <f>base!B530</f>
        <v>361.68</v>
      </c>
      <c r="D527">
        <f>new!B530</f>
        <v>366.01</v>
      </c>
      <c r="F527" s="1">
        <f t="shared" si="46"/>
        <v>1.1971908869718995E-2</v>
      </c>
    </row>
    <row r="528" spans="1:6">
      <c r="A528">
        <f>base!A531</f>
        <v>1.05</v>
      </c>
      <c r="B528">
        <f>base!B531</f>
        <v>331.71</v>
      </c>
      <c r="D528">
        <f>new!B531</f>
        <v>331.8</v>
      </c>
      <c r="F528" s="1">
        <f t="shared" si="46"/>
        <v>2.7132133490104238E-4</v>
      </c>
    </row>
    <row r="529" spans="1:6">
      <c r="A529">
        <f>base!A532</f>
        <v>2.1</v>
      </c>
      <c r="B529">
        <f>base!B532</f>
        <v>330.13</v>
      </c>
      <c r="D529">
        <f>new!B532</f>
        <v>330.44</v>
      </c>
      <c r="F529" s="1">
        <f t="shared" si="46"/>
        <v>9.3902402084022896E-4</v>
      </c>
    </row>
    <row r="530" spans="1:6">
      <c r="A530">
        <f>base!A533</f>
        <v>4.1900000000000004</v>
      </c>
      <c r="B530">
        <f>base!B533</f>
        <v>329.95</v>
      </c>
      <c r="D530">
        <f>new!B533</f>
        <v>330.28</v>
      </c>
      <c r="F530" s="1">
        <f t="shared" si="46"/>
        <v>1.0001515381117265E-3</v>
      </c>
    </row>
    <row r="531" spans="1:6">
      <c r="A531">
        <f>base!A534</f>
        <v>8.39</v>
      </c>
      <c r="B531">
        <f>base!B534</f>
        <v>330.23</v>
      </c>
      <c r="D531">
        <f>new!B534</f>
        <v>330.44</v>
      </c>
      <c r="F531" s="1">
        <f t="shared" si="46"/>
        <v>6.3592041910176533E-4</v>
      </c>
    </row>
    <row r="532" spans="1:6">
      <c r="F532" s="1"/>
    </row>
    <row r="533" spans="1:6">
      <c r="A533" t="str">
        <f>base!C538</f>
        <v>[MULTI]</v>
      </c>
      <c r="F533" s="1" t="str">
        <f t="shared" ref="F533:F581" si="47">IF(B533=0, "", $D533/$B533-1)</f>
        <v/>
      </c>
    </row>
    <row r="534" spans="1:6">
      <c r="A534" t="str">
        <f>base!A539</f>
        <v>Number,of,Threads,1,</v>
      </c>
      <c r="F534" s="1" t="str">
        <f t="shared" si="47"/>
        <v/>
      </c>
    </row>
    <row r="535" spans="1:6">
      <c r="A535" t="str">
        <f>base!A541</f>
        <v>Copy</v>
      </c>
      <c r="B535">
        <f>base!B541</f>
        <v>1104.2092</v>
      </c>
      <c r="D535">
        <f>new!B541</f>
        <v>1110.3386</v>
      </c>
      <c r="F535" s="1">
        <f t="shared" si="47"/>
        <v>5.5509408905487501E-3</v>
      </c>
    </row>
    <row r="536" spans="1:6">
      <c r="A536" t="str">
        <f>base!A542</f>
        <v>Scale</v>
      </c>
      <c r="B536">
        <f>base!B542</f>
        <v>322.1687</v>
      </c>
      <c r="D536">
        <f>new!B542</f>
        <v>320.8571</v>
      </c>
      <c r="F536" s="1">
        <f t="shared" si="47"/>
        <v>-4.0711589921678115E-3</v>
      </c>
    </row>
    <row r="537" spans="1:6">
      <c r="A537" t="str">
        <f>base!A543</f>
        <v>Add</v>
      </c>
      <c r="B537">
        <f>base!B543</f>
        <v>455.2439</v>
      </c>
      <c r="D537">
        <f>new!B543</f>
        <v>455.40350000000001</v>
      </c>
      <c r="F537" s="1">
        <f t="shared" si="47"/>
        <v>3.5058130378029517E-4</v>
      </c>
    </row>
    <row r="538" spans="1:6">
      <c r="A538" t="str">
        <f>base!A544</f>
        <v>Triad</v>
      </c>
      <c r="B538">
        <f>base!B544</f>
        <v>415.09519999999998</v>
      </c>
      <c r="D538">
        <f>new!B544</f>
        <v>414.25740000000002</v>
      </c>
      <c r="F538" s="1">
        <f t="shared" si="47"/>
        <v>-2.0183321801841014E-3</v>
      </c>
    </row>
    <row r="539" spans="1:6">
      <c r="A539" t="str">
        <f>base!A545</f>
        <v>Number,of,Threads,2,</v>
      </c>
      <c r="F539" s="1" t="str">
        <f t="shared" si="47"/>
        <v/>
      </c>
    </row>
    <row r="540" spans="1:6">
      <c r="A540" t="str">
        <f>base!A547</f>
        <v>Copy</v>
      </c>
      <c r="B540">
        <f>base!B547</f>
        <v>1102.7303999999999</v>
      </c>
      <c r="D540">
        <f>new!B547</f>
        <v>1110.3844999999999</v>
      </c>
      <c r="F540" s="1">
        <f t="shared" si="47"/>
        <v>6.9410437945667258E-3</v>
      </c>
    </row>
    <row r="541" spans="1:6">
      <c r="A541" t="str">
        <f>base!A548</f>
        <v>Scale</v>
      </c>
      <c r="B541">
        <f>base!B548</f>
        <v>322.79469999999998</v>
      </c>
      <c r="D541">
        <f>new!B548</f>
        <v>320.93380000000002</v>
      </c>
      <c r="F541" s="1">
        <f t="shared" si="47"/>
        <v>-5.7649645424784346E-3</v>
      </c>
    </row>
    <row r="542" spans="1:6">
      <c r="A542" t="str">
        <f>base!A549</f>
        <v>Add</v>
      </c>
      <c r="B542">
        <f>base!B549</f>
        <v>455.71480000000003</v>
      </c>
      <c r="D542">
        <f>new!B549</f>
        <v>455.8365</v>
      </c>
      <c r="F542" s="1">
        <f t="shared" si="47"/>
        <v>2.6705299015961081E-4</v>
      </c>
    </row>
    <row r="543" spans="1:6">
      <c r="A543" t="str">
        <f>base!A550</f>
        <v>Triad</v>
      </c>
      <c r="B543">
        <f>base!B550</f>
        <v>413.98219999999998</v>
      </c>
      <c r="D543">
        <f>new!B550</f>
        <v>413.93880000000001</v>
      </c>
      <c r="F543" s="1">
        <f t="shared" si="47"/>
        <v>-1.0483542529116097E-4</v>
      </c>
    </row>
    <row r="544" spans="1:6">
      <c r="A544" t="str">
        <f>base!A551</f>
        <v>Number,of,Threads,4,</v>
      </c>
      <c r="F544" s="1" t="str">
        <f t="shared" si="47"/>
        <v/>
      </c>
    </row>
    <row r="545" spans="1:6">
      <c r="A545" t="str">
        <f>base!A553</f>
        <v>Copy</v>
      </c>
      <c r="B545">
        <f>base!B553</f>
        <v>1104.3635999999999</v>
      </c>
      <c r="D545">
        <f>new!B553</f>
        <v>1110.0264</v>
      </c>
      <c r="F545" s="1">
        <f t="shared" si="47"/>
        <v>5.127659042728272E-3</v>
      </c>
    </row>
    <row r="546" spans="1:6">
      <c r="A546" t="str">
        <f>base!A554</f>
        <v>Scale</v>
      </c>
      <c r="B546">
        <f>base!B554</f>
        <v>322.46980000000002</v>
      </c>
      <c r="D546">
        <f>new!B554</f>
        <v>321.19490000000002</v>
      </c>
      <c r="F546" s="1">
        <f t="shared" si="47"/>
        <v>-3.9535485183418428E-3</v>
      </c>
    </row>
    <row r="547" spans="1:6">
      <c r="A547" t="str">
        <f>base!A555</f>
        <v>Add</v>
      </c>
      <c r="B547">
        <f>base!B555</f>
        <v>455.79219999999998</v>
      </c>
      <c r="D547">
        <f>new!B555</f>
        <v>455.63330000000002</v>
      </c>
      <c r="F547" s="1">
        <f t="shared" si="47"/>
        <v>-3.4862378074906886E-4</v>
      </c>
    </row>
    <row r="548" spans="1:6">
      <c r="A548" t="str">
        <f>base!A556</f>
        <v>Triad</v>
      </c>
      <c r="B548">
        <f>base!B556</f>
        <v>413.15559999999999</v>
      </c>
      <c r="D548">
        <f>new!B556</f>
        <v>414.46890000000002</v>
      </c>
      <c r="F548" s="1">
        <f t="shared" si="47"/>
        <v>3.1787055530652086E-3</v>
      </c>
    </row>
    <row r="549" spans="1:6">
      <c r="F549" s="1"/>
    </row>
    <row r="550" spans="1:6">
      <c r="A550" t="str">
        <f>base!C560</f>
        <v>[MULTI]</v>
      </c>
      <c r="F550" s="1"/>
    </row>
    <row r="551" spans="1:6" ht="15.75" customHeight="1">
      <c r="A551" t="str">
        <f>base!A561</f>
        <v>ippktcheck4M</v>
      </c>
      <c r="B551">
        <f>base!B561</f>
        <v>322.49741999999998</v>
      </c>
      <c r="D551" t="e">
        <f>new!#REF!</f>
        <v>#REF!</v>
      </c>
      <c r="F551" s="1" t="e">
        <f t="shared" si="47"/>
        <v>#REF!</v>
      </c>
    </row>
    <row r="552" spans="1:6">
      <c r="A552" t="str">
        <f>base!A562</f>
        <v>ipres4M</v>
      </c>
      <c r="B552">
        <f>base!B562</f>
        <v>24.578075999999999</v>
      </c>
      <c r="D552" t="e">
        <f>new!#REF!</f>
        <v>#REF!</v>
      </c>
      <c r="F552" s="1" t="e">
        <f t="shared" ref="F552:F553" si="48">IF(B552=0, "", $D552/$B552-1)</f>
        <v>#REF!</v>
      </c>
    </row>
    <row r="553" spans="1:6" ht="14.25" customHeight="1">
      <c r="A553" t="str">
        <f>base!A563</f>
        <v>md54M</v>
      </c>
      <c r="B553">
        <f>base!B563</f>
        <v>14.649868</v>
      </c>
      <c r="D553" t="e">
        <f>new!#REF!</f>
        <v>#REF!</v>
      </c>
      <c r="F553" s="1" t="e">
        <f t="shared" si="48"/>
        <v>#REF!</v>
      </c>
    </row>
    <row r="554" spans="1:6">
      <c r="A554" t="str">
        <f>base!A564</f>
        <v>rgbcmyk4M</v>
      </c>
      <c r="B554">
        <f>base!B564</f>
        <v>20.242915</v>
      </c>
      <c r="D554" t="e">
        <f>new!#REF!</f>
        <v>#REF!</v>
      </c>
      <c r="F554" s="1" t="e">
        <f t="shared" ref="F554:F557" si="49">IF(B554=0, "", $D554/$B554-1)</f>
        <v>#REF!</v>
      </c>
    </row>
    <row r="555" spans="1:6" ht="14.25" customHeight="1">
      <c r="A555" t="str">
        <f>base!A565</f>
        <v>rotate4Ms1</v>
      </c>
      <c r="B555">
        <f>base!B565</f>
        <v>4.0241449999999999</v>
      </c>
      <c r="D555" t="e">
        <f>new!#REF!</f>
        <v>#REF!</v>
      </c>
      <c r="F555" s="1" t="e">
        <f t="shared" si="49"/>
        <v>#REF!</v>
      </c>
    </row>
    <row r="556" spans="1:6">
      <c r="A556" t="str">
        <f>base!A566</f>
        <v>rotate4Ms64</v>
      </c>
      <c r="B556">
        <f>base!B566</f>
        <v>4.0306329999999999</v>
      </c>
      <c r="D556" t="e">
        <f>new!#REF!</f>
        <v>#REF!</v>
      </c>
      <c r="F556" s="1" t="e">
        <f t="shared" si="49"/>
        <v>#REF!</v>
      </c>
    </row>
    <row r="557" spans="1:6" ht="14.25" customHeight="1">
      <c r="A557" t="str">
        <f>base!A567</f>
        <v>x2644Mq</v>
      </c>
      <c r="B557">
        <f>base!B567</f>
        <v>0.30395100000000003</v>
      </c>
      <c r="D557" t="e">
        <f>new!#REF!</f>
        <v>#REF!</v>
      </c>
      <c r="F557" s="1" t="e">
        <f t="shared" si="49"/>
        <v>#REF!</v>
      </c>
    </row>
    <row r="558" spans="1:6">
      <c r="A558" t="str">
        <f>base!A568</f>
        <v>iDCT4M</v>
      </c>
      <c r="B558">
        <f>base!B568</f>
        <v>5.1549050000000003</v>
      </c>
      <c r="D558" t="e">
        <f>new!#REF!</f>
        <v>#REF!</v>
      </c>
      <c r="F558" s="1" t="e">
        <f t="shared" ref="F558:F577" si="50">IF(B558=0, "", $D558/$B558-1)</f>
        <v>#REF!</v>
      </c>
    </row>
    <row r="559" spans="1:6" ht="14.25" customHeight="1">
      <c r="A559" t="str">
        <f>base!A569</f>
        <v>4Mcheckreassembly</v>
      </c>
      <c r="B559">
        <f>base!B569</f>
        <v>31.877590000000001</v>
      </c>
      <c r="D559" t="e">
        <f>new!#REF!</f>
        <v>#REF!</v>
      </c>
      <c r="F559" s="1" t="e">
        <f t="shared" si="50"/>
        <v>#REF!</v>
      </c>
    </row>
    <row r="560" spans="1:6">
      <c r="A560" t="str">
        <f>base!A570</f>
        <v>4Mcheckreassemblytcp</v>
      </c>
      <c r="B560">
        <f>base!B570</f>
        <v>16.903313000000001</v>
      </c>
      <c r="D560" t="e">
        <f>new!#REF!</f>
        <v>#REF!</v>
      </c>
      <c r="F560" s="1" t="e">
        <f t="shared" si="50"/>
        <v>#REF!</v>
      </c>
    </row>
    <row r="561" spans="1:6" ht="14.25" customHeight="1">
      <c r="A561" t="str">
        <f>base!A571</f>
        <v>4Mcheckreassemblytcpcmykw2rotatew2</v>
      </c>
      <c r="B561">
        <f>base!B571</f>
        <v>4.8320850000000002</v>
      </c>
      <c r="D561" t="e">
        <f>new!#REF!</f>
        <v>#REF!</v>
      </c>
      <c r="F561" s="1" t="e">
        <f t="shared" si="50"/>
        <v>#REF!</v>
      </c>
    </row>
    <row r="562" spans="1:6">
      <c r="A562" t="str">
        <f>base!A572</f>
        <v>4Mcheckreassemblytcpx264w2</v>
      </c>
      <c r="B562">
        <f>base!B572</f>
        <v>0.44484000000000001</v>
      </c>
      <c r="D562" t="e">
        <f>new!#REF!</f>
        <v>#REF!</v>
      </c>
      <c r="F562" s="1" t="e">
        <f t="shared" si="50"/>
        <v>#REF!</v>
      </c>
    </row>
    <row r="563" spans="1:6" ht="15.75" customHeight="1">
      <c r="A563" t="str">
        <f>base!A573</f>
        <v>4Mcmykw2rotatew2</v>
      </c>
      <c r="B563">
        <f>base!B573</f>
        <v>6.4963189999999997</v>
      </c>
      <c r="D563" t="e">
        <f>new!#REF!</f>
        <v>#REF!</v>
      </c>
      <c r="F563" s="1" t="e">
        <f t="shared" si="50"/>
        <v>#REF!</v>
      </c>
    </row>
    <row r="564" spans="1:6">
      <c r="A564" t="str">
        <f>base!A574</f>
        <v>4Mrotatew2</v>
      </c>
      <c r="B564">
        <f>base!B574</f>
        <v>8.01539</v>
      </c>
      <c r="D564" t="e">
        <f>new!#REF!</f>
        <v>#REF!</v>
      </c>
      <c r="F564" s="1" t="e">
        <f t="shared" si="50"/>
        <v>#REF!</v>
      </c>
    </row>
    <row r="565" spans="1:6" ht="14.25" customHeight="1">
      <c r="A565" t="str">
        <f>base!A575</f>
        <v>4Mcmykw2</v>
      </c>
      <c r="B565">
        <f>base!B575</f>
        <v>33.350008000000003</v>
      </c>
      <c r="D565" t="e">
        <f>new!#REF!</f>
        <v>#REF!</v>
      </c>
      <c r="F565" s="1" t="e">
        <f t="shared" si="50"/>
        <v>#REF!</v>
      </c>
    </row>
    <row r="566" spans="1:6">
      <c r="A566" t="str">
        <f>base!A576</f>
        <v>4Mtcpmixed</v>
      </c>
      <c r="B566">
        <f>base!B576</f>
        <v>36.446469</v>
      </c>
      <c r="D566" t="e">
        <f>new!#REF!</f>
        <v>#REF!</v>
      </c>
      <c r="F566" s="1" t="e">
        <f t="shared" si="50"/>
        <v>#REF!</v>
      </c>
    </row>
    <row r="567" spans="1:6" ht="14.25" customHeight="1">
      <c r="A567" t="str">
        <f>base!A577</f>
        <v>4Mx264w2</v>
      </c>
      <c r="B567">
        <f>base!B577</f>
        <v>0.5</v>
      </c>
      <c r="D567" t="e">
        <f>new!#REF!</f>
        <v>#REF!</v>
      </c>
      <c r="F567" s="1" t="e">
        <f t="shared" si="50"/>
        <v>#REF!</v>
      </c>
    </row>
    <row r="568" spans="1:6">
      <c r="A568" t="str">
        <f>base!A578</f>
        <v>4Mreassembly</v>
      </c>
      <c r="B568">
        <f>base!B578</f>
        <v>27.457440999999999</v>
      </c>
      <c r="D568" t="e">
        <f>new!#REF!</f>
        <v>#REF!</v>
      </c>
      <c r="F568" s="1" t="e">
        <f t="shared" si="50"/>
        <v>#REF!</v>
      </c>
    </row>
    <row r="569" spans="1:6" ht="14.25" customHeight="1">
      <c r="A569" t="str">
        <f>base!A579</f>
        <v>4Mcheck</v>
      </c>
      <c r="B569">
        <f>base!B579</f>
        <v>323.16442599999999</v>
      </c>
      <c r="D569" t="e">
        <f>new!#REF!</f>
        <v>#REF!</v>
      </c>
      <c r="F569" s="1" t="e">
        <f t="shared" si="50"/>
        <v>#REF!</v>
      </c>
    </row>
    <row r="570" spans="1:6">
      <c r="A570" t="str">
        <f>base!A580</f>
        <v>ippktcheck4Mw1</v>
      </c>
      <c r="B570">
        <f>base!B580</f>
        <v>321.17163399999998</v>
      </c>
      <c r="D570" t="e">
        <f>new!#REF!</f>
        <v>#REF!</v>
      </c>
      <c r="F570" s="1" t="e">
        <f t="shared" ref="F570:F574" si="51">IF(B570=0, "", $D570/$B570-1)</f>
        <v>#REF!</v>
      </c>
    </row>
    <row r="571" spans="1:6" ht="14.25" customHeight="1">
      <c r="A571" t="str">
        <f>base!A581</f>
        <v>ipres4Mw1</v>
      </c>
      <c r="B571">
        <f>base!B581</f>
        <v>24.630541999999998</v>
      </c>
      <c r="D571" t="e">
        <f>new!#REF!</f>
        <v>#REF!</v>
      </c>
      <c r="F571" s="1" t="e">
        <f t="shared" si="51"/>
        <v>#REF!</v>
      </c>
    </row>
    <row r="572" spans="1:6">
      <c r="A572" t="str">
        <f>base!A582</f>
        <v>md54Mw1</v>
      </c>
      <c r="B572">
        <f>base!B582</f>
        <v>14.647722</v>
      </c>
      <c r="D572" t="e">
        <f>new!#REF!</f>
        <v>#REF!</v>
      </c>
      <c r="F572" s="1" t="e">
        <f t="shared" si="51"/>
        <v>#REF!</v>
      </c>
    </row>
    <row r="573" spans="1:6" ht="14.25" customHeight="1">
      <c r="A573" t="str">
        <f>base!A583</f>
        <v>rgbcmyk4Mw1</v>
      </c>
      <c r="B573">
        <f>base!B583</f>
        <v>20.275749999999999</v>
      </c>
      <c r="D573" t="e">
        <f>new!#REF!</f>
        <v>#REF!</v>
      </c>
      <c r="F573" s="1" t="e">
        <f t="shared" si="51"/>
        <v>#REF!</v>
      </c>
    </row>
    <row r="574" spans="1:6">
      <c r="A574" t="str">
        <f>base!A584</f>
        <v>rotate4Ms1w1</v>
      </c>
      <c r="B574">
        <f>base!B584</f>
        <v>4.022526</v>
      </c>
      <c r="D574" t="e">
        <f>new!#REF!</f>
        <v>#REF!</v>
      </c>
      <c r="F574" s="1" t="e">
        <f t="shared" si="51"/>
        <v>#REF!</v>
      </c>
    </row>
    <row r="575" spans="1:6" ht="14.25" customHeight="1">
      <c r="A575" t="str">
        <f>base!A585</f>
        <v>rotate4Ms64w1</v>
      </c>
      <c r="B575">
        <f>base!B585</f>
        <v>4.0316080000000003</v>
      </c>
      <c r="D575" t="e">
        <f>new!#REF!</f>
        <v>#REF!</v>
      </c>
      <c r="F575" s="1" t="e">
        <f t="shared" si="50"/>
        <v>#REF!</v>
      </c>
    </row>
    <row r="576" spans="1:6">
      <c r="A576" t="str">
        <f>base!A586</f>
        <v>x2644Mqw1</v>
      </c>
      <c r="B576">
        <f>base!B586</f>
        <v>0.29961599999999999</v>
      </c>
      <c r="D576" t="e">
        <f>new!#REF!</f>
        <v>#REF!</v>
      </c>
      <c r="F576" s="1" t="e">
        <f t="shared" si="50"/>
        <v>#REF!</v>
      </c>
    </row>
    <row r="577" spans="1:6" ht="14.25" customHeight="1">
      <c r="A577" t="str">
        <f>base!A587</f>
        <v>iDCT4Mw1</v>
      </c>
      <c r="B577">
        <f>base!B587</f>
        <v>5.1551710000000002</v>
      </c>
      <c r="D577" t="e">
        <f>new!#REF!</f>
        <v>#REF!</v>
      </c>
      <c r="F577" s="1" t="e">
        <f t="shared" si="50"/>
        <v>#REF!</v>
      </c>
    </row>
    <row r="578" spans="1:6">
      <c r="A578" t="str">
        <f>base!A588</f>
        <v>rotatecolor1Mp</v>
      </c>
      <c r="B578">
        <f>base!B588</f>
        <v>18.528811999999999</v>
      </c>
      <c r="D578" t="e">
        <f>new!#REF!</f>
        <v>#REF!</v>
      </c>
      <c r="F578" s="1" t="e">
        <f t="shared" ref="F578" si="52">IF(B578=0, "", $D578/$B578-1)</f>
        <v>#REF!</v>
      </c>
    </row>
    <row r="579" spans="1:6">
      <c r="A579" t="str">
        <f>base!A589</f>
        <v>rotatecolor1Mpw1</v>
      </c>
      <c r="B579">
        <f>base!B589</f>
        <v>18.535681</v>
      </c>
      <c r="D579" t="e">
        <f>new!#REF!</f>
        <v>#REF!</v>
      </c>
      <c r="F579" s="1" t="e">
        <f t="shared" si="47"/>
        <v>#REF!</v>
      </c>
    </row>
    <row r="580" spans="1:6">
      <c r="A580" t="str">
        <f>base!A590</f>
        <v>rotate34kX128w1</v>
      </c>
      <c r="B580">
        <f>base!B590</f>
        <v>16.675930999999999</v>
      </c>
      <c r="D580" t="e">
        <f>new!#REF!</f>
        <v>#REF!</v>
      </c>
      <c r="F580" s="1" t="e">
        <f t="shared" si="47"/>
        <v>#REF!</v>
      </c>
    </row>
    <row r="581" spans="1:6">
      <c r="A581" t="str">
        <f>base!A591</f>
        <v>emptywld</v>
      </c>
      <c r="B581">
        <f>base!B591</f>
        <v>423728.81355899997</v>
      </c>
      <c r="D581" t="e">
        <f>new!#REF!</f>
        <v>#REF!</v>
      </c>
      <c r="F581" s="1" t="e">
        <f t="shared" si="47"/>
        <v>#REF!</v>
      </c>
    </row>
    <row r="582" spans="1:6">
      <c r="A582" t="str">
        <f>CONCATENATE(base!C592," ", base!D592," ", base!E592)</f>
        <v>emptywld c1 w1</v>
      </c>
      <c r="F582" s="1"/>
    </row>
    <row r="583" spans="1:6" ht="15.75" customHeight="1">
      <c r="A583" t="str">
        <f>base!A593</f>
        <v>ippktcheck4M</v>
      </c>
      <c r="B583">
        <f>base!B593</f>
        <v>324.12809499999997</v>
      </c>
      <c r="D583" t="e">
        <f>new!#REF!</f>
        <v>#REF!</v>
      </c>
      <c r="F583" s="1" t="e">
        <f t="shared" ref="F583:F613" si="53">IF(B583=0, "", $D583/$B583-1)</f>
        <v>#REF!</v>
      </c>
    </row>
    <row r="584" spans="1:6">
      <c r="A584" t="str">
        <f>base!A594</f>
        <v>ipres4M</v>
      </c>
      <c r="B584">
        <f>base!B594</f>
        <v>24.521823999999999</v>
      </c>
      <c r="D584" t="e">
        <f>new!#REF!</f>
        <v>#REF!</v>
      </c>
      <c r="F584" s="1" t="e">
        <f t="shared" si="53"/>
        <v>#REF!</v>
      </c>
    </row>
    <row r="585" spans="1:6" ht="14.25" customHeight="1">
      <c r="A585" t="str">
        <f>base!A595</f>
        <v>md54M</v>
      </c>
      <c r="B585">
        <f>base!B595</f>
        <v>14.65631</v>
      </c>
      <c r="D585" t="e">
        <f>new!#REF!</f>
        <v>#REF!</v>
      </c>
      <c r="F585" s="1" t="e">
        <f t="shared" si="53"/>
        <v>#REF!</v>
      </c>
    </row>
    <row r="586" spans="1:6">
      <c r="A586" t="str">
        <f>base!A596</f>
        <v>rgbcmyk4M</v>
      </c>
      <c r="B586">
        <f>base!B596</f>
        <v>20.281918999999998</v>
      </c>
      <c r="D586" t="e">
        <f>new!#REF!</f>
        <v>#REF!</v>
      </c>
      <c r="F586" s="1" t="e">
        <f t="shared" si="53"/>
        <v>#REF!</v>
      </c>
    </row>
    <row r="587" spans="1:6" ht="14.25" customHeight="1">
      <c r="A587" t="str">
        <f>base!A597</f>
        <v>rotate4Ms1</v>
      </c>
      <c r="B587">
        <f>base!B597</f>
        <v>4.0241449999999999</v>
      </c>
      <c r="D587" t="e">
        <f>new!#REF!</f>
        <v>#REF!</v>
      </c>
      <c r="F587" s="1" t="e">
        <f t="shared" si="53"/>
        <v>#REF!</v>
      </c>
    </row>
    <row r="588" spans="1:6">
      <c r="A588" t="str">
        <f>base!A598</f>
        <v>rotate4Ms64</v>
      </c>
      <c r="B588">
        <f>base!B598</f>
        <v>4.0312830000000002</v>
      </c>
      <c r="D588" t="e">
        <f>new!#REF!</f>
        <v>#REF!</v>
      </c>
      <c r="F588" s="1" t="e">
        <f t="shared" si="53"/>
        <v>#REF!</v>
      </c>
    </row>
    <row r="589" spans="1:6" ht="14.25" customHeight="1">
      <c r="A589" t="str">
        <f>base!A599</f>
        <v>x2644Mq</v>
      </c>
      <c r="B589">
        <f>base!B599</f>
        <v>0.30119600000000002</v>
      </c>
      <c r="D589" t="e">
        <f>new!#REF!</f>
        <v>#REF!</v>
      </c>
      <c r="F589" s="1" t="e">
        <f t="shared" si="53"/>
        <v>#REF!</v>
      </c>
    </row>
    <row r="590" spans="1:6">
      <c r="A590" t="str">
        <f>base!A600</f>
        <v>iDCT4M</v>
      </c>
      <c r="B590">
        <f>base!B600</f>
        <v>5.1549050000000003</v>
      </c>
      <c r="D590" t="e">
        <f>new!#REF!</f>
        <v>#REF!</v>
      </c>
      <c r="F590" s="1" t="e">
        <f t="shared" si="53"/>
        <v>#REF!</v>
      </c>
    </row>
    <row r="591" spans="1:6" ht="14.25" customHeight="1">
      <c r="A591" t="str">
        <f>base!A601</f>
        <v>4Mcheckreassembly</v>
      </c>
      <c r="B591">
        <f>base!B601</f>
        <v>22.706630000000001</v>
      </c>
      <c r="D591" t="e">
        <f>new!#REF!</f>
        <v>#REF!</v>
      </c>
      <c r="F591" s="1" t="e">
        <f t="shared" si="53"/>
        <v>#REF!</v>
      </c>
    </row>
    <row r="592" spans="1:6">
      <c r="A592" t="str">
        <f>base!A602</f>
        <v>4Mcheckreassemblytcp</v>
      </c>
      <c r="B592">
        <f>base!B602</f>
        <v>9.9403579999999998</v>
      </c>
      <c r="D592" t="e">
        <f>new!#REF!</f>
        <v>#REF!</v>
      </c>
      <c r="F592" s="1" t="e">
        <f t="shared" si="53"/>
        <v>#REF!</v>
      </c>
    </row>
    <row r="593" spans="1:6" ht="14.25" customHeight="1">
      <c r="A593" t="str">
        <f>base!A603</f>
        <v>4Mcheckreassemblytcpcmykw2rotatew2</v>
      </c>
      <c r="B593">
        <f>base!B603</f>
        <v>2.509725</v>
      </c>
      <c r="D593" t="e">
        <f>new!#REF!</f>
        <v>#REF!</v>
      </c>
      <c r="F593" s="1" t="e">
        <f t="shared" si="53"/>
        <v>#REF!</v>
      </c>
    </row>
    <row r="594" spans="1:6">
      <c r="A594" t="str">
        <f>base!A604</f>
        <v>4Mcheckreassemblytcpx264w2</v>
      </c>
      <c r="B594">
        <f>base!B604</f>
        <v>0.27777800000000002</v>
      </c>
      <c r="D594" t="e">
        <f>new!#REF!</f>
        <v>#REF!</v>
      </c>
      <c r="F594" s="1" t="e">
        <f t="shared" si="53"/>
        <v>#REF!</v>
      </c>
    </row>
    <row r="595" spans="1:6" ht="15.75" customHeight="1">
      <c r="A595" t="str">
        <f>base!A605</f>
        <v>4Mcmykw2rotatew2</v>
      </c>
      <c r="B595">
        <f>base!B605</f>
        <v>3.3568310000000001</v>
      </c>
      <c r="D595" t="e">
        <f>new!#REF!</f>
        <v>#REF!</v>
      </c>
      <c r="F595" s="1" t="e">
        <f t="shared" si="53"/>
        <v>#REF!</v>
      </c>
    </row>
    <row r="596" spans="1:6">
      <c r="A596" t="str">
        <f>base!A606</f>
        <v>4Mrotatew2</v>
      </c>
      <c r="B596">
        <f>base!B606</f>
        <v>4.0246310000000003</v>
      </c>
      <c r="D596" t="e">
        <f>new!#REF!</f>
        <v>#REF!</v>
      </c>
      <c r="F596" s="1" t="e">
        <f t="shared" si="53"/>
        <v>#REF!</v>
      </c>
    </row>
    <row r="597" spans="1:6" ht="14.25" customHeight="1">
      <c r="A597" t="str">
        <f>base!A607</f>
        <v>4Mcmykw2</v>
      </c>
      <c r="B597">
        <f>base!B607</f>
        <v>20.265478000000002</v>
      </c>
      <c r="D597" t="e">
        <f>new!#REF!</f>
        <v>#REF!</v>
      </c>
      <c r="F597" s="1" t="e">
        <f t="shared" si="53"/>
        <v>#REF!</v>
      </c>
    </row>
    <row r="598" spans="1:6">
      <c r="A598" t="str">
        <f>base!A608</f>
        <v>4Mtcpmixed</v>
      </c>
      <c r="B598">
        <f>base!B608</f>
        <v>18.26484</v>
      </c>
      <c r="D598" t="e">
        <f>new!#REF!</f>
        <v>#REF!</v>
      </c>
      <c r="F598" s="1" t="e">
        <f t="shared" si="53"/>
        <v>#REF!</v>
      </c>
    </row>
    <row r="599" spans="1:6" ht="14.25" customHeight="1">
      <c r="A599" t="str">
        <f>base!A609</f>
        <v>4Mx264w2</v>
      </c>
      <c r="B599">
        <f>base!B609</f>
        <v>0.303367</v>
      </c>
      <c r="D599" t="e">
        <f>new!#REF!</f>
        <v>#REF!</v>
      </c>
      <c r="F599" s="1" t="e">
        <f t="shared" si="53"/>
        <v>#REF!</v>
      </c>
    </row>
    <row r="600" spans="1:6">
      <c r="A600" t="str">
        <f>base!A610</f>
        <v>4Mreassembly</v>
      </c>
      <c r="B600">
        <f>base!B610</f>
        <v>24.642681</v>
      </c>
      <c r="D600" t="e">
        <f>new!#REF!</f>
        <v>#REF!</v>
      </c>
      <c r="F600" s="1" t="e">
        <f t="shared" si="53"/>
        <v>#REF!</v>
      </c>
    </row>
    <row r="601" spans="1:6" ht="14.25" customHeight="1">
      <c r="A601" t="str">
        <f>base!A611</f>
        <v>4Mcheck</v>
      </c>
      <c r="B601">
        <f>base!B611</f>
        <v>326.96834899999999</v>
      </c>
      <c r="D601" t="e">
        <f>new!#REF!</f>
        <v>#REF!</v>
      </c>
      <c r="F601" s="1" t="e">
        <f t="shared" si="53"/>
        <v>#REF!</v>
      </c>
    </row>
    <row r="602" spans="1:6">
      <c r="A602" t="str">
        <f>base!A612</f>
        <v>ippktcheck4Mw1</v>
      </c>
      <c r="B602">
        <f>base!B612</f>
        <v>323.79225500000001</v>
      </c>
      <c r="D602" t="e">
        <f>new!#REF!</f>
        <v>#REF!</v>
      </c>
      <c r="F602" s="1" t="e">
        <f t="shared" si="53"/>
        <v>#REF!</v>
      </c>
    </row>
    <row r="603" spans="1:6" ht="14.25" customHeight="1">
      <c r="A603" t="str">
        <f>base!A613</f>
        <v>ipres4Mw1</v>
      </c>
      <c r="B603">
        <f>base!B613</f>
        <v>24.711697000000001</v>
      </c>
      <c r="D603" t="e">
        <f>new!#REF!</f>
        <v>#REF!</v>
      </c>
      <c r="F603" s="1" t="e">
        <f t="shared" si="53"/>
        <v>#REF!</v>
      </c>
    </row>
    <row r="604" spans="1:6">
      <c r="A604" t="str">
        <f>base!A614</f>
        <v>md54Mw1</v>
      </c>
      <c r="B604">
        <f>base!B614</f>
        <v>14.626298</v>
      </c>
      <c r="D604" t="e">
        <f>new!#REF!</f>
        <v>#REF!</v>
      </c>
      <c r="F604" s="1" t="e">
        <f t="shared" si="53"/>
        <v>#REF!</v>
      </c>
    </row>
    <row r="605" spans="1:6" ht="14.25" customHeight="1">
      <c r="A605" t="str">
        <f>base!A615</f>
        <v>rgbcmyk4Mw1</v>
      </c>
      <c r="B605">
        <f>base!B615</f>
        <v>20.263425000000002</v>
      </c>
      <c r="D605" t="e">
        <f>new!#REF!</f>
        <v>#REF!</v>
      </c>
      <c r="F605" s="1" t="e">
        <f t="shared" si="53"/>
        <v>#REF!</v>
      </c>
    </row>
    <row r="606" spans="1:6">
      <c r="A606" t="str">
        <f>base!A616</f>
        <v>rotate4Ms1w1</v>
      </c>
      <c r="B606">
        <f>base!B616</f>
        <v>4.0241449999999999</v>
      </c>
      <c r="D606" t="e">
        <f>new!#REF!</f>
        <v>#REF!</v>
      </c>
      <c r="F606" s="1" t="e">
        <f t="shared" si="53"/>
        <v>#REF!</v>
      </c>
    </row>
    <row r="607" spans="1:6" ht="14.25" customHeight="1">
      <c r="A607" t="str">
        <f>base!A617</f>
        <v>rotate4Ms64w1</v>
      </c>
      <c r="B607">
        <f>base!B617</f>
        <v>4.030958</v>
      </c>
      <c r="D607" t="e">
        <f>new!#REF!</f>
        <v>#REF!</v>
      </c>
      <c r="F607" s="1" t="e">
        <f t="shared" si="53"/>
        <v>#REF!</v>
      </c>
    </row>
    <row r="608" spans="1:6">
      <c r="A608" t="str">
        <f>base!A618</f>
        <v>x2644Mqw1</v>
      </c>
      <c r="B608">
        <f>base!B618</f>
        <v>0.30604399999999998</v>
      </c>
      <c r="D608" t="e">
        <f>new!#REF!</f>
        <v>#REF!</v>
      </c>
      <c r="F608" s="1" t="e">
        <f t="shared" si="53"/>
        <v>#REF!</v>
      </c>
    </row>
    <row r="609" spans="1:6" ht="14.25" customHeight="1">
      <c r="A609" t="str">
        <f>base!A619</f>
        <v>iDCT4Mw1</v>
      </c>
      <c r="B609">
        <f>base!B619</f>
        <v>5.1549050000000003</v>
      </c>
      <c r="D609" t="e">
        <f>new!#REF!</f>
        <v>#REF!</v>
      </c>
      <c r="F609" s="1" t="e">
        <f t="shared" si="53"/>
        <v>#REF!</v>
      </c>
    </row>
    <row r="610" spans="1:6">
      <c r="A610" t="str">
        <f>base!A620</f>
        <v>rotatecolor1Mp</v>
      </c>
      <c r="B610">
        <f>base!B620</f>
        <v>18.539117999999998</v>
      </c>
      <c r="D610" t="e">
        <f>new!#REF!</f>
        <v>#REF!</v>
      </c>
      <c r="F610" s="1" t="e">
        <f t="shared" si="53"/>
        <v>#REF!</v>
      </c>
    </row>
    <row r="611" spans="1:6">
      <c r="A611" t="str">
        <f>base!A621</f>
        <v>rotatecolor1Mpw1</v>
      </c>
      <c r="B611">
        <f>base!B621</f>
        <v>18.528811999999999</v>
      </c>
      <c r="D611" t="e">
        <f>new!#REF!</f>
        <v>#REF!</v>
      </c>
      <c r="F611" s="1" t="e">
        <f t="shared" si="53"/>
        <v>#REF!</v>
      </c>
    </row>
    <row r="612" spans="1:6">
      <c r="A612" t="str">
        <f>base!A622</f>
        <v>rotate34kX128w1</v>
      </c>
      <c r="B612">
        <f>base!B622</f>
        <v>16.694490999999999</v>
      </c>
      <c r="D612" t="e">
        <f>new!#REF!</f>
        <v>#REF!</v>
      </c>
      <c r="F612" s="1" t="e">
        <f t="shared" si="53"/>
        <v>#REF!</v>
      </c>
    </row>
    <row r="613" spans="1:6">
      <c r="A613" t="str">
        <f>base!A623</f>
        <v>emptywld</v>
      </c>
      <c r="B613">
        <f>base!B623</f>
        <v>500000</v>
      </c>
      <c r="D613" t="e">
        <f>new!#REF!</f>
        <v>#REF!</v>
      </c>
      <c r="F613" s="1" t="e">
        <f t="shared" si="53"/>
        <v>#REF!</v>
      </c>
    </row>
    <row r="614" spans="1:6">
      <c r="A614" t="str">
        <f>CONCATENATE(base!C624," ", base!D624," ", base!E624)</f>
        <v>emptywld c1 w2</v>
      </c>
      <c r="F614" s="1"/>
    </row>
    <row r="615" spans="1:6" ht="15.75" customHeight="1">
      <c r="A615" t="str">
        <f>base!A625</f>
        <v>ippktcheck4M</v>
      </c>
      <c r="B615">
        <f>base!B625</f>
        <v>288.78364299999998</v>
      </c>
      <c r="D615" t="e">
        <f>new!#REF!</f>
        <v>#REF!</v>
      </c>
      <c r="F615" s="1" t="e">
        <f t="shared" ref="F615:F645" si="54">IF(B615=0, "", $D615/$B615-1)</f>
        <v>#REF!</v>
      </c>
    </row>
    <row r="616" spans="1:6">
      <c r="A616" t="str">
        <f>base!A626</f>
        <v>ipres4M</v>
      </c>
      <c r="B616">
        <f>base!B626</f>
        <v>27.467497000000002</v>
      </c>
      <c r="D616" t="e">
        <f>new!#REF!</f>
        <v>#REF!</v>
      </c>
      <c r="F616" s="1" t="e">
        <f t="shared" si="54"/>
        <v>#REF!</v>
      </c>
    </row>
    <row r="617" spans="1:6" ht="14.25" customHeight="1">
      <c r="A617" t="str">
        <f>base!A627</f>
        <v>md54M</v>
      </c>
      <c r="B617">
        <f>base!B627</f>
        <v>18.989746</v>
      </c>
      <c r="D617" t="e">
        <f>new!#REF!</f>
        <v>#REF!</v>
      </c>
      <c r="F617" s="1" t="e">
        <f t="shared" si="54"/>
        <v>#REF!</v>
      </c>
    </row>
    <row r="618" spans="1:6">
      <c r="A618" t="str">
        <f>base!A628</f>
        <v>rgbcmyk4M</v>
      </c>
      <c r="B618">
        <f>base!B628</f>
        <v>33.500838000000002</v>
      </c>
      <c r="D618" t="e">
        <f>new!#REF!</f>
        <v>#REF!</v>
      </c>
      <c r="F618" s="1" t="e">
        <f t="shared" si="54"/>
        <v>#REF!</v>
      </c>
    </row>
    <row r="619" spans="1:6" ht="14.25" customHeight="1">
      <c r="A619" t="str">
        <f>base!A629</f>
        <v>rotate4Ms1</v>
      </c>
      <c r="B619">
        <f>base!B629</f>
        <v>6.7168190000000001</v>
      </c>
      <c r="D619" t="e">
        <f>new!#REF!</f>
        <v>#REF!</v>
      </c>
      <c r="F619" s="1" t="e">
        <f t="shared" si="54"/>
        <v>#REF!</v>
      </c>
    </row>
    <row r="620" spans="1:6">
      <c r="A620" t="str">
        <f>base!A630</f>
        <v>rotate4Ms64</v>
      </c>
      <c r="B620">
        <f>base!B630</f>
        <v>6.6551309999999999</v>
      </c>
      <c r="D620" t="e">
        <f>new!#REF!</f>
        <v>#REF!</v>
      </c>
      <c r="F620" s="1" t="e">
        <f t="shared" si="54"/>
        <v>#REF!</v>
      </c>
    </row>
    <row r="621" spans="1:6" ht="14.25" customHeight="1">
      <c r="A621" t="str">
        <f>base!A631</f>
        <v>x2644Mq</v>
      </c>
      <c r="B621">
        <f>base!B631</f>
        <v>0.461808</v>
      </c>
      <c r="D621" t="e">
        <f>new!#REF!</f>
        <v>#REF!</v>
      </c>
      <c r="F621" s="1" t="e">
        <f t="shared" si="54"/>
        <v>#REF!</v>
      </c>
    </row>
    <row r="622" spans="1:6">
      <c r="A622" t="str">
        <f>base!A632</f>
        <v>iDCT4M</v>
      </c>
      <c r="B622">
        <f>base!B632</f>
        <v>8.7550340000000002</v>
      </c>
      <c r="D622" t="e">
        <f>new!#REF!</f>
        <v>#REF!</v>
      </c>
      <c r="F622" s="1" t="e">
        <f t="shared" si="54"/>
        <v>#REF!</v>
      </c>
    </row>
    <row r="623" spans="1:6" ht="14.25" customHeight="1">
      <c r="A623" t="str">
        <f>base!A633</f>
        <v>4Mcheckreassembly</v>
      </c>
      <c r="B623">
        <f>base!B633</f>
        <v>25</v>
      </c>
      <c r="D623" t="e">
        <f>new!#REF!</f>
        <v>#REF!</v>
      </c>
      <c r="F623" s="1" t="e">
        <f t="shared" si="54"/>
        <v>#REF!</v>
      </c>
    </row>
    <row r="624" spans="1:6">
      <c r="A624" t="str">
        <f>base!A634</f>
        <v>4Mcheckreassemblytcp</v>
      </c>
      <c r="B624">
        <f>base!B634</f>
        <v>10.407992999999999</v>
      </c>
      <c r="D624" t="e">
        <f>new!#REF!</f>
        <v>#REF!</v>
      </c>
      <c r="F624" s="1" t="e">
        <f t="shared" si="54"/>
        <v>#REF!</v>
      </c>
    </row>
    <row r="625" spans="1:6" ht="14.25" customHeight="1">
      <c r="A625" t="str">
        <f>base!A635</f>
        <v>4Mcheckreassemblytcpcmykw2rotatew2</v>
      </c>
      <c r="B625">
        <f>base!B635</f>
        <v>3.9583059999999999</v>
      </c>
      <c r="D625" t="e">
        <f>new!#REF!</f>
        <v>#REF!</v>
      </c>
      <c r="F625" s="1" t="e">
        <f t="shared" si="54"/>
        <v>#REF!</v>
      </c>
    </row>
    <row r="626" spans="1:6">
      <c r="A626" t="str">
        <f>base!A636</f>
        <v>4Mcheckreassemblytcpx264w2</v>
      </c>
      <c r="B626">
        <f>base!B636</f>
        <v>0.41666700000000001</v>
      </c>
      <c r="D626" t="e">
        <f>new!#REF!</f>
        <v>#REF!</v>
      </c>
      <c r="F626" s="1" t="e">
        <f t="shared" si="54"/>
        <v>#REF!</v>
      </c>
    </row>
    <row r="627" spans="1:6" ht="15.75" customHeight="1">
      <c r="A627" t="str">
        <f>base!A637</f>
        <v>4Mcmykw2rotatew2</v>
      </c>
      <c r="B627">
        <f>base!B637</f>
        <v>6.3646969999999996</v>
      </c>
      <c r="D627" t="e">
        <f>new!#REF!</f>
        <v>#REF!</v>
      </c>
      <c r="F627" s="1" t="e">
        <f t="shared" si="54"/>
        <v>#REF!</v>
      </c>
    </row>
    <row r="628" spans="1:6">
      <c r="A628" t="str">
        <f>base!A638</f>
        <v>4Mrotatew2</v>
      </c>
      <c r="B628">
        <f>base!B638</f>
        <v>6.7349139999999998</v>
      </c>
      <c r="D628" t="e">
        <f>new!#REF!</f>
        <v>#REF!</v>
      </c>
      <c r="F628" s="1" t="e">
        <f t="shared" si="54"/>
        <v>#REF!</v>
      </c>
    </row>
    <row r="629" spans="1:6" ht="14.25" customHeight="1">
      <c r="A629" t="str">
        <f>base!A639</f>
        <v>4Mcmykw2</v>
      </c>
      <c r="B629">
        <f>base!B639</f>
        <v>33.512064000000002</v>
      </c>
      <c r="D629" t="e">
        <f>new!#REF!</f>
        <v>#REF!</v>
      </c>
      <c r="F629" s="1" t="e">
        <f t="shared" si="54"/>
        <v>#REF!</v>
      </c>
    </row>
    <row r="630" spans="1:6">
      <c r="A630" t="str">
        <f>base!A640</f>
        <v>4Mtcpmixed</v>
      </c>
      <c r="B630">
        <f>base!B640</f>
        <v>18.285713999999999</v>
      </c>
      <c r="D630" t="e">
        <f>new!#REF!</f>
        <v>#REF!</v>
      </c>
      <c r="F630" s="1" t="e">
        <f t="shared" si="54"/>
        <v>#REF!</v>
      </c>
    </row>
    <row r="631" spans="1:6" ht="14.25" customHeight="1">
      <c r="A631" t="str">
        <f>base!A641</f>
        <v>4Mx264w2</v>
      </c>
      <c r="B631">
        <f>base!B641</f>
        <v>0.46274900000000002</v>
      </c>
      <c r="D631" t="e">
        <f>new!#REF!</f>
        <v>#REF!</v>
      </c>
      <c r="F631" s="1" t="e">
        <f t="shared" si="54"/>
        <v>#REF!</v>
      </c>
    </row>
    <row r="632" spans="1:6">
      <c r="A632" t="str">
        <f>base!A642</f>
        <v>4Mreassembly</v>
      </c>
      <c r="B632">
        <f>base!B642</f>
        <v>27.389755999999998</v>
      </c>
      <c r="D632" t="e">
        <f>new!#REF!</f>
        <v>#REF!</v>
      </c>
      <c r="F632" s="1" t="e">
        <f t="shared" si="54"/>
        <v>#REF!</v>
      </c>
    </row>
    <row r="633" spans="1:6" ht="14.25" customHeight="1">
      <c r="A633" t="str">
        <f>base!A643</f>
        <v>4Mcheck</v>
      </c>
      <c r="B633">
        <f>base!B643</f>
        <v>289.51939800000002</v>
      </c>
      <c r="D633" t="e">
        <f>new!#REF!</f>
        <v>#REF!</v>
      </c>
      <c r="F633" s="1" t="e">
        <f t="shared" si="54"/>
        <v>#REF!</v>
      </c>
    </row>
    <row r="634" spans="1:6">
      <c r="A634" t="str">
        <f>base!A644</f>
        <v>ippktcheck4Mw1</v>
      </c>
      <c r="B634">
        <f>base!B644</f>
        <v>283.22193299999998</v>
      </c>
      <c r="D634" t="e">
        <f>new!#REF!</f>
        <v>#REF!</v>
      </c>
      <c r="F634" s="1" t="e">
        <f t="shared" si="54"/>
        <v>#REF!</v>
      </c>
    </row>
    <row r="635" spans="1:6" ht="14.25" customHeight="1">
      <c r="A635" t="str">
        <f>base!A645</f>
        <v>ipres4Mw1</v>
      </c>
      <c r="B635">
        <f>base!B645</f>
        <v>27.492668999999999</v>
      </c>
      <c r="D635" t="e">
        <f>new!#REF!</f>
        <v>#REF!</v>
      </c>
      <c r="F635" s="1" t="e">
        <f t="shared" si="54"/>
        <v>#REF!</v>
      </c>
    </row>
    <row r="636" spans="1:6">
      <c r="A636" t="str">
        <f>base!A646</f>
        <v>md54Mw1</v>
      </c>
      <c r="B636">
        <f>base!B646</f>
        <v>18.975332000000002</v>
      </c>
      <c r="D636" t="e">
        <f>new!#REF!</f>
        <v>#REF!</v>
      </c>
      <c r="F636" s="1" t="e">
        <f t="shared" si="54"/>
        <v>#REF!</v>
      </c>
    </row>
    <row r="637" spans="1:6" ht="14.25" customHeight="1">
      <c r="A637" t="str">
        <f>base!A647</f>
        <v>rgbcmyk4Mw1</v>
      </c>
      <c r="B637">
        <f>base!B647</f>
        <v>33.534540999999997</v>
      </c>
      <c r="D637" t="e">
        <f>new!#REF!</f>
        <v>#REF!</v>
      </c>
      <c r="F637" s="1" t="e">
        <f t="shared" si="54"/>
        <v>#REF!</v>
      </c>
    </row>
    <row r="638" spans="1:6">
      <c r="A638" t="str">
        <f>base!A648</f>
        <v>rotate4Ms1w1</v>
      </c>
      <c r="B638">
        <f>base!B648</f>
        <v>6.7750680000000001</v>
      </c>
      <c r="D638" t="e">
        <f>new!#REF!</f>
        <v>#REF!</v>
      </c>
      <c r="F638" s="1" t="e">
        <f t="shared" si="54"/>
        <v>#REF!</v>
      </c>
    </row>
    <row r="639" spans="1:6" ht="14.25" customHeight="1">
      <c r="A639" t="str">
        <f>base!A649</f>
        <v>rotate4Ms64w1</v>
      </c>
      <c r="B639">
        <f>base!B649</f>
        <v>6.7467280000000001</v>
      </c>
      <c r="D639" t="e">
        <f>new!#REF!</f>
        <v>#REF!</v>
      </c>
      <c r="F639" s="1" t="e">
        <f t="shared" si="54"/>
        <v>#REF!</v>
      </c>
    </row>
    <row r="640" spans="1:6">
      <c r="A640" t="str">
        <f>base!A650</f>
        <v>x2644Mqw1</v>
      </c>
      <c r="B640">
        <f>base!B650</f>
        <v>0.45884200000000003</v>
      </c>
      <c r="D640" t="e">
        <f>new!#REF!</f>
        <v>#REF!</v>
      </c>
      <c r="F640" s="1" t="e">
        <f t="shared" si="54"/>
        <v>#REF!</v>
      </c>
    </row>
    <row r="641" spans="1:6" ht="14.25" customHeight="1">
      <c r="A641" t="str">
        <f>base!A651</f>
        <v>iDCT4Mw1</v>
      </c>
      <c r="B641">
        <f>base!B651</f>
        <v>8.7565670000000004</v>
      </c>
      <c r="D641" t="e">
        <f>new!#REF!</f>
        <v>#REF!</v>
      </c>
      <c r="F641" s="1" t="e">
        <f t="shared" si="54"/>
        <v>#REF!</v>
      </c>
    </row>
    <row r="642" spans="1:6">
      <c r="A642" t="str">
        <f>base!A652</f>
        <v>rotatecolor1Mp</v>
      </c>
      <c r="B642">
        <f>base!B652</f>
        <v>20.942408</v>
      </c>
      <c r="D642" t="e">
        <f>new!#REF!</f>
        <v>#REF!</v>
      </c>
      <c r="F642" s="1" t="e">
        <f t="shared" si="54"/>
        <v>#REF!</v>
      </c>
    </row>
    <row r="643" spans="1:6">
      <c r="A643" t="str">
        <f>base!A653</f>
        <v>rotatecolor1Mpw1</v>
      </c>
      <c r="B643">
        <f>base!B653</f>
        <v>20.751193000000001</v>
      </c>
      <c r="D643" t="e">
        <f>new!#REF!</f>
        <v>#REF!</v>
      </c>
      <c r="F643" s="1" t="e">
        <f t="shared" si="54"/>
        <v>#REF!</v>
      </c>
    </row>
    <row r="644" spans="1:6">
      <c r="A644" t="str">
        <f>base!A654</f>
        <v>rotate34kX128w1</v>
      </c>
      <c r="B644">
        <f>base!B654</f>
        <v>11.741683</v>
      </c>
      <c r="D644" t="e">
        <f>new!#REF!</f>
        <v>#REF!</v>
      </c>
      <c r="F644" s="1" t="e">
        <f t="shared" si="54"/>
        <v>#REF!</v>
      </c>
    </row>
    <row r="645" spans="1:6">
      <c r="A645" t="str">
        <f>base!A655</f>
        <v>emptywld</v>
      </c>
      <c r="B645">
        <f>base!B655</f>
        <v>500000</v>
      </c>
      <c r="D645" t="e">
        <f>new!#REF!</f>
        <v>#REF!</v>
      </c>
      <c r="F645" s="1" t="e">
        <f t="shared" si="54"/>
        <v>#REF!</v>
      </c>
    </row>
    <row r="646" spans="1:6">
      <c r="A646" t="str">
        <f>CONCATENATE(base!C656," ", base!D656," ", base!E656)</f>
        <v>emptywld c1 w4</v>
      </c>
      <c r="F646" s="1"/>
    </row>
    <row r="647" spans="1:6" ht="15.75" customHeight="1">
      <c r="A647" t="str">
        <f>base!A657</f>
        <v>ippktcheck4M</v>
      </c>
      <c r="B647">
        <f>base!B657</f>
        <v>275.93819000000002</v>
      </c>
      <c r="D647" t="e">
        <f>new!#REF!</f>
        <v>#REF!</v>
      </c>
      <c r="F647" s="1" t="e">
        <f t="shared" ref="F647:F677" si="55">IF(B647=0, "", $D647/$B647-1)</f>
        <v>#REF!</v>
      </c>
    </row>
    <row r="648" spans="1:6">
      <c r="A648" t="str">
        <f>base!A658</f>
        <v>ipres4M</v>
      </c>
      <c r="B648">
        <f>base!B658</f>
        <v>27.417290999999999</v>
      </c>
      <c r="D648" t="e">
        <f>new!#REF!</f>
        <v>#REF!</v>
      </c>
      <c r="F648" s="1" t="e">
        <f t="shared" si="55"/>
        <v>#REF!</v>
      </c>
    </row>
    <row r="649" spans="1:6" ht="14.25" customHeight="1">
      <c r="A649" t="str">
        <f>base!A659</f>
        <v>md54M</v>
      </c>
      <c r="B649">
        <f>base!B659</f>
        <v>24.931439000000001</v>
      </c>
      <c r="D649" t="e">
        <f>new!#REF!</f>
        <v>#REF!</v>
      </c>
      <c r="F649" s="1" t="e">
        <f t="shared" si="55"/>
        <v>#REF!</v>
      </c>
    </row>
    <row r="650" spans="1:6">
      <c r="A650" t="str">
        <f>base!A660</f>
        <v>rgbcmyk4M</v>
      </c>
      <c r="B650">
        <f>base!B660</f>
        <v>33.145508999999997</v>
      </c>
      <c r="D650" t="e">
        <f>new!#REF!</f>
        <v>#REF!</v>
      </c>
      <c r="F650" s="1" t="e">
        <f t="shared" si="55"/>
        <v>#REF!</v>
      </c>
    </row>
    <row r="651" spans="1:6" ht="14.25" customHeight="1">
      <c r="A651" t="str">
        <f>base!A661</f>
        <v>rotate4Ms1</v>
      </c>
      <c r="B651">
        <f>base!B661</f>
        <v>7.2243899999999996</v>
      </c>
      <c r="D651" t="e">
        <f>new!#REF!</f>
        <v>#REF!</v>
      </c>
      <c r="F651" s="1" t="e">
        <f t="shared" si="55"/>
        <v>#REF!</v>
      </c>
    </row>
    <row r="652" spans="1:6">
      <c r="A652" t="str">
        <f>base!A662</f>
        <v>rotate4Ms64</v>
      </c>
      <c r="B652">
        <f>base!B662</f>
        <v>7.6417549999999999</v>
      </c>
      <c r="D652" t="e">
        <f>new!#REF!</f>
        <v>#REF!</v>
      </c>
      <c r="F652" s="1" t="e">
        <f t="shared" si="55"/>
        <v>#REF!</v>
      </c>
    </row>
    <row r="653" spans="1:6" ht="14.25" customHeight="1">
      <c r="A653" t="str">
        <f>base!A663</f>
        <v>x2644Mq</v>
      </c>
      <c r="B653">
        <f>base!B663</f>
        <v>0.48153299999999999</v>
      </c>
      <c r="D653" t="e">
        <f>new!#REF!</f>
        <v>#REF!</v>
      </c>
      <c r="F653" s="1" t="e">
        <f t="shared" si="55"/>
        <v>#REF!</v>
      </c>
    </row>
    <row r="654" spans="1:6">
      <c r="A654" t="str">
        <f>base!A664</f>
        <v>iDCT4M</v>
      </c>
      <c r="B654">
        <f>base!B664</f>
        <v>8.7328620000000008</v>
      </c>
      <c r="D654" t="e">
        <f>new!#REF!</f>
        <v>#REF!</v>
      </c>
      <c r="F654" s="1" t="e">
        <f t="shared" si="55"/>
        <v>#REF!</v>
      </c>
    </row>
    <row r="655" spans="1:6" ht="14.25" customHeight="1">
      <c r="A655" t="str">
        <f>base!A665</f>
        <v>4Mcheckreassembly</v>
      </c>
      <c r="B655">
        <f>base!B665</f>
        <v>24.857071999999999</v>
      </c>
      <c r="D655" t="e">
        <f>new!#REF!</f>
        <v>#REF!</v>
      </c>
      <c r="F655" s="1" t="e">
        <f t="shared" si="55"/>
        <v>#REF!</v>
      </c>
    </row>
    <row r="656" spans="1:6">
      <c r="A656" t="str">
        <f>base!A666</f>
        <v>4Mcheckreassemblytcp</v>
      </c>
      <c r="B656">
        <f>base!B666</f>
        <v>10.343401</v>
      </c>
      <c r="D656" t="e">
        <f>new!#REF!</f>
        <v>#REF!</v>
      </c>
      <c r="F656" s="1" t="e">
        <f t="shared" si="55"/>
        <v>#REF!</v>
      </c>
    </row>
    <row r="657" spans="1:6" ht="14.25" customHeight="1">
      <c r="A657" t="str">
        <f>base!A667</f>
        <v>4Mcheckreassemblytcpcmykw2rotatew2</v>
      </c>
      <c r="B657">
        <f>base!B667</f>
        <v>3.8867660000000002</v>
      </c>
      <c r="D657" t="e">
        <f>new!#REF!</f>
        <v>#REF!</v>
      </c>
      <c r="F657" s="1" t="e">
        <f t="shared" si="55"/>
        <v>#REF!</v>
      </c>
    </row>
    <row r="658" spans="1:6">
      <c r="A658" t="str">
        <f>base!A668</f>
        <v>4Mcheckreassemblytcpx264w2</v>
      </c>
      <c r="B658">
        <f>base!B668</f>
        <v>0.468165</v>
      </c>
      <c r="D658" t="e">
        <f>new!#REF!</f>
        <v>#REF!</v>
      </c>
      <c r="F658" s="1" t="e">
        <f t="shared" si="55"/>
        <v>#REF!</v>
      </c>
    </row>
    <row r="659" spans="1:6" ht="15.75" customHeight="1">
      <c r="A659" t="str">
        <f>base!A669</f>
        <v>4Mcmykw2rotatew2</v>
      </c>
      <c r="B659">
        <f>base!B669</f>
        <v>6.3284459999999996</v>
      </c>
      <c r="D659" t="e">
        <f>new!#REF!</f>
        <v>#REF!</v>
      </c>
      <c r="F659" s="1" t="e">
        <f t="shared" si="55"/>
        <v>#REF!</v>
      </c>
    </row>
    <row r="660" spans="1:6">
      <c r="A660" t="str">
        <f>base!A670</f>
        <v>4Mrotatew2</v>
      </c>
      <c r="B660">
        <f>base!B670</f>
        <v>7.2379850000000001</v>
      </c>
      <c r="D660" t="e">
        <f>new!#REF!</f>
        <v>#REF!</v>
      </c>
      <c r="F660" s="1" t="e">
        <f t="shared" si="55"/>
        <v>#REF!</v>
      </c>
    </row>
    <row r="661" spans="1:6" ht="14.25" customHeight="1">
      <c r="A661" t="str">
        <f>base!A671</f>
        <v>4Mcmykw2</v>
      </c>
      <c r="B661">
        <f>base!B671</f>
        <v>33.096144000000002</v>
      </c>
      <c r="D661" t="e">
        <f>new!#REF!</f>
        <v>#REF!</v>
      </c>
      <c r="F661" s="1" t="e">
        <f t="shared" si="55"/>
        <v>#REF!</v>
      </c>
    </row>
    <row r="662" spans="1:6">
      <c r="A662" t="str">
        <f>base!A672</f>
        <v>4Mtcpmixed</v>
      </c>
      <c r="B662">
        <f>base!B672</f>
        <v>18.285713999999999</v>
      </c>
      <c r="D662" t="e">
        <f>new!#REF!</f>
        <v>#REF!</v>
      </c>
      <c r="F662" s="1" t="e">
        <f t="shared" si="55"/>
        <v>#REF!</v>
      </c>
    </row>
    <row r="663" spans="1:6" ht="14.25" customHeight="1">
      <c r="A663" t="str">
        <f>base!A673</f>
        <v>4Mx264w2</v>
      </c>
      <c r="B663">
        <f>base!B673</f>
        <v>0.488759</v>
      </c>
      <c r="D663" t="e">
        <f>new!#REF!</f>
        <v>#REF!</v>
      </c>
      <c r="F663" s="1" t="e">
        <f t="shared" si="55"/>
        <v>#REF!</v>
      </c>
    </row>
    <row r="664" spans="1:6">
      <c r="A664" t="str">
        <f>base!A674</f>
        <v>4Mreassembly</v>
      </c>
      <c r="B664">
        <f>base!B674</f>
        <v>27.337343000000001</v>
      </c>
      <c r="D664" t="e">
        <f>new!#REF!</f>
        <v>#REF!</v>
      </c>
      <c r="F664" s="1" t="e">
        <f t="shared" si="55"/>
        <v>#REF!</v>
      </c>
    </row>
    <row r="665" spans="1:6" ht="14.25" customHeight="1">
      <c r="A665" t="str">
        <f>base!A675</f>
        <v>4Mcheck</v>
      </c>
      <c r="B665">
        <f>base!B675</f>
        <v>275.99911700000001</v>
      </c>
      <c r="D665" t="e">
        <f>new!#REF!</f>
        <v>#REF!</v>
      </c>
      <c r="F665" s="1" t="e">
        <f t="shared" si="55"/>
        <v>#REF!</v>
      </c>
    </row>
    <row r="666" spans="1:6">
      <c r="A666" t="str">
        <f>base!A676</f>
        <v>ippktcheck4Mw1</v>
      </c>
      <c r="B666">
        <f>base!B676</f>
        <v>271.76867099999998</v>
      </c>
      <c r="D666" t="e">
        <f>new!#REF!</f>
        <v>#REF!</v>
      </c>
      <c r="F666" s="1" t="e">
        <f t="shared" si="55"/>
        <v>#REF!</v>
      </c>
    </row>
    <row r="667" spans="1:6" ht="14.25" customHeight="1">
      <c r="A667" t="str">
        <f>base!A677</f>
        <v>ipres4Mw1</v>
      </c>
      <c r="B667">
        <f>base!B677</f>
        <v>27.397259999999999</v>
      </c>
      <c r="D667" t="e">
        <f>new!#REF!</f>
        <v>#REF!</v>
      </c>
      <c r="F667" s="1" t="e">
        <f t="shared" si="55"/>
        <v>#REF!</v>
      </c>
    </row>
    <row r="668" spans="1:6">
      <c r="A668" t="str">
        <f>base!A678</f>
        <v>md54Mw1</v>
      </c>
      <c r="B668">
        <f>base!B678</f>
        <v>25.297243000000002</v>
      </c>
      <c r="D668" t="e">
        <f>new!#REF!</f>
        <v>#REF!</v>
      </c>
      <c r="F668" s="1" t="e">
        <f t="shared" si="55"/>
        <v>#REF!</v>
      </c>
    </row>
    <row r="669" spans="1:6" ht="14.25" customHeight="1">
      <c r="A669" t="str">
        <f>base!A679</f>
        <v>rgbcmyk4Mw1</v>
      </c>
      <c r="B669">
        <f>base!B679</f>
        <v>33.134526000000001</v>
      </c>
      <c r="D669" t="e">
        <f>new!#REF!</f>
        <v>#REF!</v>
      </c>
      <c r="F669" s="1" t="e">
        <f t="shared" si="55"/>
        <v>#REF!</v>
      </c>
    </row>
    <row r="670" spans="1:6">
      <c r="A670" t="str">
        <f>base!A680</f>
        <v>rotate4Ms1w1</v>
      </c>
      <c r="B670">
        <f>base!B680</f>
        <v>7.5494490000000001</v>
      </c>
      <c r="D670" t="e">
        <f>new!#REF!</f>
        <v>#REF!</v>
      </c>
      <c r="F670" s="1" t="e">
        <f t="shared" si="55"/>
        <v>#REF!</v>
      </c>
    </row>
    <row r="671" spans="1:6" ht="14.25" customHeight="1">
      <c r="A671" t="str">
        <f>base!A681</f>
        <v>rotate4Ms64w1</v>
      </c>
      <c r="B671">
        <f>base!B681</f>
        <v>7.4404760000000003</v>
      </c>
      <c r="D671" t="e">
        <f>new!#REF!</f>
        <v>#REF!</v>
      </c>
      <c r="F671" s="1" t="e">
        <f t="shared" si="55"/>
        <v>#REF!</v>
      </c>
    </row>
    <row r="672" spans="1:6">
      <c r="A672" t="str">
        <f>base!A682</f>
        <v>x2644Mqw1</v>
      </c>
      <c r="B672">
        <f>base!B682</f>
        <v>0.47689399999999998</v>
      </c>
      <c r="D672" t="e">
        <f>new!#REF!</f>
        <v>#REF!</v>
      </c>
      <c r="F672" s="1" t="e">
        <f t="shared" si="55"/>
        <v>#REF!</v>
      </c>
    </row>
    <row r="673" spans="1:6" ht="14.25" customHeight="1">
      <c r="A673" t="str">
        <f>base!A683</f>
        <v>iDCT4Mw1</v>
      </c>
      <c r="B673">
        <f>base!B683</f>
        <v>8.7366770000000002</v>
      </c>
      <c r="D673" t="e">
        <f>new!#REF!</f>
        <v>#REF!</v>
      </c>
      <c r="F673" s="1" t="e">
        <f t="shared" si="55"/>
        <v>#REF!</v>
      </c>
    </row>
    <row r="674" spans="1:6">
      <c r="A674" t="str">
        <f>base!A684</f>
        <v>rotatecolor1Mp</v>
      </c>
      <c r="B674">
        <f>base!B684</f>
        <v>21.862701999999999</v>
      </c>
      <c r="D674" t="e">
        <f>new!#REF!</f>
        <v>#REF!</v>
      </c>
      <c r="F674" s="1" t="e">
        <f t="shared" si="55"/>
        <v>#REF!</v>
      </c>
    </row>
    <row r="675" spans="1:6">
      <c r="A675" t="str">
        <f>base!A685</f>
        <v>rotatecolor1Mpw1</v>
      </c>
      <c r="B675">
        <f>base!B685</f>
        <v>22.341376</v>
      </c>
      <c r="D675" t="e">
        <f>new!#REF!</f>
        <v>#REF!</v>
      </c>
      <c r="F675" s="1" t="e">
        <f t="shared" si="55"/>
        <v>#REF!</v>
      </c>
    </row>
    <row r="676" spans="1:6">
      <c r="A676" t="str">
        <f>base!A686</f>
        <v>rotate34kX128w1</v>
      </c>
      <c r="B676">
        <f>base!B686</f>
        <v>8.2191779999999994</v>
      </c>
      <c r="D676" t="e">
        <f>new!#REF!</f>
        <v>#REF!</v>
      </c>
      <c r="F676" s="1" t="e">
        <f t="shared" si="55"/>
        <v>#REF!</v>
      </c>
    </row>
    <row r="677" spans="1:6">
      <c r="A677" t="str">
        <f>base!A687</f>
        <v>emptywld</v>
      </c>
      <c r="B677">
        <f>base!B687</f>
        <v>500000</v>
      </c>
      <c r="D677">
        <f>new!B558</f>
        <v>0</v>
      </c>
      <c r="F677" s="1">
        <f t="shared" si="55"/>
        <v>-1</v>
      </c>
    </row>
    <row r="678" spans="1:6">
      <c r="A678" t="str">
        <f>CONCATENATE(base!C688," ", base!D688," ", base!E688)</f>
        <v xml:space="preserve">  </v>
      </c>
      <c r="F678" s="1"/>
    </row>
    <row r="679" spans="1:6" ht="15.75" customHeight="1">
      <c r="F679" s="1"/>
    </row>
    <row r="680" spans="1:6">
      <c r="F680" s="1"/>
    </row>
    <row r="681" spans="1:6" ht="14.25" customHeight="1">
      <c r="F681" s="1"/>
    </row>
    <row r="682" spans="1:6">
      <c r="F682" s="1"/>
    </row>
    <row r="683" spans="1:6" ht="14.25" customHeight="1">
      <c r="F683" s="1"/>
    </row>
    <row r="684" spans="1:6">
      <c r="F684" s="1"/>
    </row>
    <row r="685" spans="1:6" ht="14.25" customHeight="1">
      <c r="F685" s="1"/>
    </row>
    <row r="686" spans="1:6">
      <c r="F686" s="1"/>
    </row>
    <row r="687" spans="1:6" ht="14.25" customHeight="1">
      <c r="F687" s="1"/>
    </row>
    <row r="688" spans="1:6">
      <c r="F688" s="1"/>
    </row>
    <row r="689" spans="6:6" ht="14.25" customHeight="1">
      <c r="F689" s="1"/>
    </row>
    <row r="690" spans="6:6">
      <c r="F690" s="1"/>
    </row>
    <row r="691" spans="6:6" ht="15.75" customHeight="1">
      <c r="F691" s="1"/>
    </row>
    <row r="692" spans="6:6">
      <c r="F692" s="1"/>
    </row>
    <row r="693" spans="6:6" ht="14.25" customHeight="1">
      <c r="F693" s="1"/>
    </row>
    <row r="694" spans="6:6">
      <c r="F694" s="1"/>
    </row>
    <row r="695" spans="6:6" ht="14.25" customHeight="1">
      <c r="F695" s="1"/>
    </row>
    <row r="696" spans="6:6">
      <c r="F696" s="1"/>
    </row>
    <row r="697" spans="6:6" ht="14.25" customHeight="1">
      <c r="F697" s="1"/>
    </row>
    <row r="698" spans="6:6">
      <c r="F698" s="1"/>
    </row>
    <row r="699" spans="6:6" ht="14.25" customHeight="1">
      <c r="F699" s="1"/>
    </row>
    <row r="700" spans="6:6">
      <c r="F700" s="1"/>
    </row>
    <row r="701" spans="6:6" ht="14.25" customHeight="1">
      <c r="F701" s="1"/>
    </row>
    <row r="702" spans="6:6">
      <c r="F702" s="1"/>
    </row>
    <row r="703" spans="6:6" ht="14.25" customHeight="1">
      <c r="F703" s="1"/>
    </row>
    <row r="704" spans="6:6">
      <c r="F704" s="1"/>
    </row>
    <row r="705" spans="6:6" ht="14.25" customHeight="1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</sheetData>
  <phoneticPr fontId="4" type="noConversion"/>
  <conditionalFormatting sqref="F3:F908">
    <cfRule type="cellIs" dxfId="2" priority="58" operator="equal">
      <formula>$E$2</formula>
    </cfRule>
    <cfRule type="cellIs" dxfId="1" priority="60" operator="lessThan">
      <formula>-0.05</formula>
    </cfRule>
    <cfRule type="cellIs" dxfId="0" priority="6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E687"/>
  <sheetViews>
    <sheetView topLeftCell="A520" workbookViewId="0">
      <selection activeCell="B534" sqref="B534"/>
    </sheetView>
  </sheetViews>
  <sheetFormatPr defaultRowHeight="15.75"/>
  <cols>
    <col min="1" max="1" width="37.28515625" bestFit="1" customWidth="1"/>
    <col min="2" max="2" width="13" bestFit="1" customWidth="1"/>
    <col min="3" max="3" width="20" bestFit="1" customWidth="1"/>
    <col min="4" max="4" width="5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2.85546875" bestFit="1" customWidth="1"/>
    <col min="11" max="11" width="2.7109375" bestFit="1" customWidth="1"/>
    <col min="12" max="12" width="11.85546875" bestFit="1" customWidth="1"/>
    <col min="13" max="13" width="5.140625" bestFit="1" customWidth="1"/>
    <col min="14" max="14" width="5.28515625" bestFit="1" customWidth="1"/>
    <col min="15" max="15" width="5.42578125" bestFit="1" customWidth="1"/>
    <col min="16" max="16" width="5.28515625" bestFit="1" customWidth="1"/>
    <col min="17" max="17" width="3.7109375" bestFit="1" customWidth="1"/>
    <col min="18" max="18" width="19.85546875" customWidth="1"/>
    <col min="19" max="19" width="11.140625" bestFit="1" customWidth="1"/>
    <col min="20" max="20" width="52.140625" bestFit="1" customWidth="1"/>
    <col min="21" max="21" width="12.5703125" bestFit="1" customWidth="1"/>
    <col min="22" max="24" width="8.42578125" bestFit="1" customWidth="1"/>
    <col min="25" max="25" width="5.140625" bestFit="1" customWidth="1"/>
    <col min="26" max="26" width="8.42578125" bestFit="1" customWidth="1"/>
  </cols>
  <sheetData>
    <row r="4" spans="1:5">
      <c r="A4" t="s">
        <v>0</v>
      </c>
      <c r="B4" t="s">
        <v>1</v>
      </c>
      <c r="C4" t="s">
        <v>68</v>
      </c>
      <c r="D4" t="s">
        <v>100</v>
      </c>
    </row>
    <row r="5" spans="1:5">
      <c r="A5" t="s">
        <v>69</v>
      </c>
    </row>
    <row r="6" spans="1:5">
      <c r="A6">
        <v>1028</v>
      </c>
      <c r="B6" t="s">
        <v>45</v>
      </c>
      <c r="C6">
        <v>0.9728</v>
      </c>
      <c r="D6" t="s">
        <v>46</v>
      </c>
      <c r="E6" t="s">
        <v>47</v>
      </c>
    </row>
    <row r="7" spans="1:5">
      <c r="A7" t="s">
        <v>70</v>
      </c>
    </row>
    <row r="8" spans="1:5">
      <c r="A8" t="s">
        <v>48</v>
      </c>
      <c r="B8" t="s">
        <v>49</v>
      </c>
      <c r="C8" t="s">
        <v>50</v>
      </c>
      <c r="D8">
        <v>5.9</v>
      </c>
    </row>
    <row r="9" spans="1:5">
      <c r="A9" t="s">
        <v>48</v>
      </c>
      <c r="B9" t="s">
        <v>49</v>
      </c>
      <c r="C9" t="s">
        <v>51</v>
      </c>
      <c r="D9">
        <v>2710.62</v>
      </c>
    </row>
    <row r="10" spans="1:5">
      <c r="A10" t="s">
        <v>48</v>
      </c>
      <c r="B10" t="s">
        <v>52</v>
      </c>
      <c r="C10" t="s">
        <v>50</v>
      </c>
      <c r="D10">
        <v>11.26</v>
      </c>
    </row>
    <row r="11" spans="1:5">
      <c r="A11" t="s">
        <v>48</v>
      </c>
      <c r="B11" t="s">
        <v>52</v>
      </c>
      <c r="C11" t="s">
        <v>51</v>
      </c>
      <c r="D11">
        <v>1420.84</v>
      </c>
    </row>
    <row r="12" spans="1:5">
      <c r="A12" t="s">
        <v>48</v>
      </c>
      <c r="B12" t="s">
        <v>53</v>
      </c>
      <c r="C12" t="s">
        <v>50</v>
      </c>
      <c r="D12">
        <v>4.92</v>
      </c>
    </row>
    <row r="13" spans="1:5">
      <c r="A13" t="s">
        <v>48</v>
      </c>
      <c r="B13" t="s">
        <v>53</v>
      </c>
      <c r="C13" t="s">
        <v>51</v>
      </c>
      <c r="D13">
        <v>4882.7</v>
      </c>
    </row>
    <row r="14" spans="1:5">
      <c r="A14" t="s">
        <v>48</v>
      </c>
      <c r="B14" t="s">
        <v>54</v>
      </c>
      <c r="C14" t="s">
        <v>50</v>
      </c>
      <c r="D14">
        <v>14.18</v>
      </c>
    </row>
    <row r="15" spans="1:5">
      <c r="A15" t="s">
        <v>48</v>
      </c>
      <c r="B15" t="s">
        <v>54</v>
      </c>
      <c r="C15" t="s">
        <v>51</v>
      </c>
      <c r="D15">
        <v>1692.73</v>
      </c>
    </row>
    <row r="16" spans="1:5">
      <c r="A16" t="s">
        <v>71</v>
      </c>
    </row>
    <row r="17" spans="1:4">
      <c r="A17" t="s">
        <v>48</v>
      </c>
      <c r="B17" t="s">
        <v>49</v>
      </c>
      <c r="C17" t="s">
        <v>50</v>
      </c>
      <c r="D17">
        <v>13.16</v>
      </c>
    </row>
    <row r="18" spans="1:4">
      <c r="A18" t="s">
        <v>48</v>
      </c>
      <c r="B18" t="s">
        <v>49</v>
      </c>
      <c r="C18" t="s">
        <v>51</v>
      </c>
      <c r="D18">
        <v>1215.55</v>
      </c>
    </row>
    <row r="19" spans="1:4">
      <c r="A19" t="s">
        <v>48</v>
      </c>
      <c r="B19" t="s">
        <v>52</v>
      </c>
      <c r="C19" t="s">
        <v>50</v>
      </c>
      <c r="D19">
        <v>19.47</v>
      </c>
    </row>
    <row r="20" spans="1:4">
      <c r="A20" t="s">
        <v>48</v>
      </c>
      <c r="B20" t="s">
        <v>52</v>
      </c>
      <c r="C20" t="s">
        <v>51</v>
      </c>
      <c r="D20">
        <v>821.62</v>
      </c>
    </row>
    <row r="21" spans="1:4">
      <c r="A21" t="s">
        <v>48</v>
      </c>
      <c r="B21" t="s">
        <v>53</v>
      </c>
      <c r="C21" t="s">
        <v>50</v>
      </c>
      <c r="D21">
        <v>13</v>
      </c>
    </row>
    <row r="22" spans="1:4">
      <c r="A22" t="s">
        <v>48</v>
      </c>
      <c r="B22" t="s">
        <v>53</v>
      </c>
      <c r="C22" t="s">
        <v>51</v>
      </c>
      <c r="D22">
        <v>1846.32</v>
      </c>
    </row>
    <row r="23" spans="1:4">
      <c r="A23" t="s">
        <v>48</v>
      </c>
      <c r="B23" t="s">
        <v>54</v>
      </c>
      <c r="C23" t="s">
        <v>50</v>
      </c>
      <c r="D23">
        <v>27.91</v>
      </c>
    </row>
    <row r="24" spans="1:4">
      <c r="A24" t="s">
        <v>48</v>
      </c>
      <c r="B24" t="s">
        <v>54</v>
      </c>
      <c r="C24" t="s">
        <v>51</v>
      </c>
      <c r="D24">
        <v>859.91</v>
      </c>
    </row>
    <row r="25" spans="1:4">
      <c r="A25" t="s">
        <v>72</v>
      </c>
    </row>
    <row r="26" spans="1:4">
      <c r="A26" t="s">
        <v>48</v>
      </c>
      <c r="B26" t="s">
        <v>49</v>
      </c>
      <c r="C26" t="s">
        <v>50</v>
      </c>
      <c r="D26">
        <v>43.75</v>
      </c>
    </row>
    <row r="27" spans="1:4">
      <c r="A27" t="s">
        <v>48</v>
      </c>
      <c r="B27" t="s">
        <v>49</v>
      </c>
      <c r="C27" t="s">
        <v>51</v>
      </c>
      <c r="D27">
        <v>365.74</v>
      </c>
    </row>
    <row r="28" spans="1:4">
      <c r="A28" t="s">
        <v>48</v>
      </c>
      <c r="B28" t="s">
        <v>52</v>
      </c>
      <c r="C28" t="s">
        <v>50</v>
      </c>
      <c r="D28">
        <v>53.47</v>
      </c>
    </row>
    <row r="29" spans="1:4">
      <c r="A29" t="s">
        <v>48</v>
      </c>
      <c r="B29" t="s">
        <v>52</v>
      </c>
      <c r="C29" t="s">
        <v>51</v>
      </c>
      <c r="D29">
        <v>299.25</v>
      </c>
    </row>
    <row r="30" spans="1:4">
      <c r="A30" t="s">
        <v>48</v>
      </c>
      <c r="B30" t="s">
        <v>53</v>
      </c>
      <c r="C30" t="s">
        <v>50</v>
      </c>
      <c r="D30">
        <v>39.22</v>
      </c>
    </row>
    <row r="31" spans="1:4">
      <c r="A31" t="s">
        <v>48</v>
      </c>
      <c r="B31" t="s">
        <v>53</v>
      </c>
      <c r="C31" t="s">
        <v>51</v>
      </c>
      <c r="D31">
        <v>612.01</v>
      </c>
    </row>
    <row r="32" spans="1:4">
      <c r="A32" t="s">
        <v>48</v>
      </c>
      <c r="B32" t="s">
        <v>54</v>
      </c>
      <c r="C32" t="s">
        <v>50</v>
      </c>
      <c r="D32">
        <v>60.23</v>
      </c>
    </row>
    <row r="33" spans="1:4">
      <c r="A33" t="s">
        <v>48</v>
      </c>
      <c r="B33" t="s">
        <v>54</v>
      </c>
      <c r="C33" t="s">
        <v>51</v>
      </c>
      <c r="D33">
        <v>398.5</v>
      </c>
    </row>
    <row r="34" spans="1:4">
      <c r="A34" t="s">
        <v>73</v>
      </c>
    </row>
    <row r="35" spans="1:4">
      <c r="A35" t="s">
        <v>48</v>
      </c>
      <c r="B35" t="s">
        <v>49</v>
      </c>
      <c r="C35" t="s">
        <v>50</v>
      </c>
      <c r="D35">
        <v>5.9</v>
      </c>
    </row>
    <row r="36" spans="1:4">
      <c r="A36" t="s">
        <v>48</v>
      </c>
      <c r="B36" t="s">
        <v>49</v>
      </c>
      <c r="C36" t="s">
        <v>51</v>
      </c>
      <c r="D36">
        <v>5419.22</v>
      </c>
    </row>
    <row r="37" spans="1:4">
      <c r="A37" t="s">
        <v>48</v>
      </c>
      <c r="B37" t="s">
        <v>52</v>
      </c>
      <c r="C37" t="s">
        <v>50</v>
      </c>
      <c r="D37">
        <v>11.27</v>
      </c>
    </row>
    <row r="38" spans="1:4">
      <c r="A38" t="s">
        <v>48</v>
      </c>
      <c r="B38" t="s">
        <v>52</v>
      </c>
      <c r="C38" t="s">
        <v>51</v>
      </c>
      <c r="D38">
        <v>2840.4</v>
      </c>
    </row>
    <row r="39" spans="1:4">
      <c r="A39" t="s">
        <v>48</v>
      </c>
      <c r="B39" t="s">
        <v>53</v>
      </c>
      <c r="C39" t="s">
        <v>50</v>
      </c>
      <c r="D39">
        <v>4.92</v>
      </c>
    </row>
    <row r="40" spans="1:4">
      <c r="A40" t="s">
        <v>48</v>
      </c>
      <c r="B40" t="s">
        <v>53</v>
      </c>
      <c r="C40" t="s">
        <v>51</v>
      </c>
      <c r="D40">
        <v>9761.9500000000007</v>
      </c>
    </row>
    <row r="41" spans="1:4">
      <c r="A41" t="s">
        <v>48</v>
      </c>
      <c r="B41" t="s">
        <v>54</v>
      </c>
      <c r="C41" t="s">
        <v>50</v>
      </c>
      <c r="D41">
        <v>14.18</v>
      </c>
    </row>
    <row r="42" spans="1:4">
      <c r="A42" t="s">
        <v>48</v>
      </c>
      <c r="B42" t="s">
        <v>54</v>
      </c>
      <c r="C42" t="s">
        <v>51</v>
      </c>
      <c r="D42">
        <v>3384.27</v>
      </c>
    </row>
    <row r="43" spans="1:4">
      <c r="A43" t="s">
        <v>74</v>
      </c>
    </row>
    <row r="44" spans="1:4">
      <c r="A44" t="s">
        <v>48</v>
      </c>
      <c r="B44" t="s">
        <v>49</v>
      </c>
      <c r="C44" t="s">
        <v>50</v>
      </c>
      <c r="D44">
        <v>12.9</v>
      </c>
    </row>
    <row r="45" spans="1:4">
      <c r="A45" t="s">
        <v>48</v>
      </c>
      <c r="B45" t="s">
        <v>49</v>
      </c>
      <c r="C45" t="s">
        <v>51</v>
      </c>
      <c r="D45">
        <v>2481.2600000000002</v>
      </c>
    </row>
    <row r="46" spans="1:4">
      <c r="A46" t="s">
        <v>48</v>
      </c>
      <c r="B46" t="s">
        <v>52</v>
      </c>
      <c r="C46" t="s">
        <v>50</v>
      </c>
      <c r="D46">
        <v>18.05</v>
      </c>
    </row>
    <row r="47" spans="1:4">
      <c r="A47" t="s">
        <v>48</v>
      </c>
      <c r="B47" t="s">
        <v>52</v>
      </c>
      <c r="C47" t="s">
        <v>51</v>
      </c>
      <c r="D47">
        <v>1772.81</v>
      </c>
    </row>
    <row r="48" spans="1:4">
      <c r="A48" t="s">
        <v>48</v>
      </c>
      <c r="B48" t="s">
        <v>53</v>
      </c>
      <c r="C48" t="s">
        <v>50</v>
      </c>
      <c r="D48">
        <v>11.49</v>
      </c>
    </row>
    <row r="49" spans="1:4">
      <c r="A49" t="s">
        <v>48</v>
      </c>
      <c r="B49" t="s">
        <v>53</v>
      </c>
      <c r="C49" t="s">
        <v>51</v>
      </c>
      <c r="D49">
        <v>4176.75</v>
      </c>
    </row>
    <row r="50" spans="1:4">
      <c r="A50" t="s">
        <v>48</v>
      </c>
      <c r="B50" t="s">
        <v>54</v>
      </c>
      <c r="C50" t="s">
        <v>50</v>
      </c>
      <c r="D50">
        <v>25.7</v>
      </c>
    </row>
    <row r="51" spans="1:4">
      <c r="A51" t="s">
        <v>48</v>
      </c>
      <c r="B51" t="s">
        <v>54</v>
      </c>
      <c r="C51" t="s">
        <v>51</v>
      </c>
      <c r="D51">
        <v>1867.69</v>
      </c>
    </row>
    <row r="52" spans="1:4">
      <c r="A52" t="s">
        <v>75</v>
      </c>
    </row>
    <row r="53" spans="1:4">
      <c r="A53" t="s">
        <v>48</v>
      </c>
      <c r="B53" t="s">
        <v>49</v>
      </c>
      <c r="C53" t="s">
        <v>50</v>
      </c>
      <c r="D53">
        <v>47.22</v>
      </c>
    </row>
    <row r="54" spans="1:4">
      <c r="A54" t="s">
        <v>48</v>
      </c>
      <c r="B54" t="s">
        <v>49</v>
      </c>
      <c r="C54" t="s">
        <v>51</v>
      </c>
      <c r="D54">
        <v>677.69</v>
      </c>
    </row>
    <row r="55" spans="1:4">
      <c r="A55" t="s">
        <v>48</v>
      </c>
      <c r="B55" t="s">
        <v>52</v>
      </c>
      <c r="C55" t="s">
        <v>50</v>
      </c>
      <c r="D55">
        <v>58.28</v>
      </c>
    </row>
    <row r="56" spans="1:4">
      <c r="A56" t="s">
        <v>48</v>
      </c>
      <c r="B56" t="s">
        <v>52</v>
      </c>
      <c r="C56" t="s">
        <v>51</v>
      </c>
      <c r="D56">
        <v>549.07000000000005</v>
      </c>
    </row>
    <row r="57" spans="1:4">
      <c r="A57" t="s">
        <v>48</v>
      </c>
      <c r="B57" t="s">
        <v>53</v>
      </c>
      <c r="C57" t="s">
        <v>50</v>
      </c>
      <c r="D57">
        <v>39.08</v>
      </c>
    </row>
    <row r="58" spans="1:4">
      <c r="A58" t="s">
        <v>48</v>
      </c>
      <c r="B58" t="s">
        <v>53</v>
      </c>
      <c r="C58" t="s">
        <v>51</v>
      </c>
      <c r="D58">
        <v>1228.28</v>
      </c>
    </row>
    <row r="59" spans="1:4">
      <c r="A59" t="s">
        <v>48</v>
      </c>
      <c r="B59" t="s">
        <v>54</v>
      </c>
      <c r="C59" t="s">
        <v>50</v>
      </c>
      <c r="D59">
        <v>65.260000000000005</v>
      </c>
    </row>
    <row r="60" spans="1:4">
      <c r="A60" t="s">
        <v>48</v>
      </c>
      <c r="B60" t="s">
        <v>54</v>
      </c>
      <c r="C60" t="s">
        <v>51</v>
      </c>
      <c r="D60">
        <v>735.47</v>
      </c>
    </row>
    <row r="61" spans="1:4">
      <c r="A61" t="s">
        <v>76</v>
      </c>
    </row>
    <row r="62" spans="1:4">
      <c r="A62" t="s">
        <v>48</v>
      </c>
      <c r="B62" t="s">
        <v>49</v>
      </c>
      <c r="C62" t="s">
        <v>50</v>
      </c>
      <c r="D62">
        <v>11.81</v>
      </c>
    </row>
    <row r="63" spans="1:4">
      <c r="A63" t="s">
        <v>48</v>
      </c>
      <c r="B63" t="s">
        <v>49</v>
      </c>
      <c r="C63" t="s">
        <v>51</v>
      </c>
      <c r="D63">
        <v>5420.36</v>
      </c>
    </row>
    <row r="64" spans="1:4">
      <c r="A64" t="s">
        <v>48</v>
      </c>
      <c r="B64" t="s">
        <v>52</v>
      </c>
      <c r="C64" t="s">
        <v>50</v>
      </c>
      <c r="D64">
        <v>22.53</v>
      </c>
    </row>
    <row r="65" spans="1:4">
      <c r="A65" t="s">
        <v>48</v>
      </c>
      <c r="B65" t="s">
        <v>52</v>
      </c>
      <c r="C65" t="s">
        <v>51</v>
      </c>
      <c r="D65">
        <v>2840.58</v>
      </c>
    </row>
    <row r="66" spans="1:4">
      <c r="A66" t="s">
        <v>48</v>
      </c>
      <c r="B66" t="s">
        <v>53</v>
      </c>
      <c r="C66" t="s">
        <v>50</v>
      </c>
      <c r="D66">
        <v>9.83</v>
      </c>
    </row>
    <row r="67" spans="1:4">
      <c r="A67" t="s">
        <v>48</v>
      </c>
      <c r="B67" t="s">
        <v>53</v>
      </c>
      <c r="C67" t="s">
        <v>51</v>
      </c>
      <c r="D67">
        <v>9763.1299999999992</v>
      </c>
    </row>
    <row r="68" spans="1:4">
      <c r="A68" t="s">
        <v>48</v>
      </c>
      <c r="B68" t="s">
        <v>54</v>
      </c>
      <c r="C68" t="s">
        <v>50</v>
      </c>
      <c r="D68">
        <v>28.36</v>
      </c>
    </row>
    <row r="69" spans="1:4">
      <c r="A69" t="s">
        <v>48</v>
      </c>
      <c r="B69" t="s">
        <v>54</v>
      </c>
      <c r="C69" t="s">
        <v>51</v>
      </c>
      <c r="D69">
        <v>3384.64</v>
      </c>
    </row>
    <row r="70" spans="1:4">
      <c r="A70" t="s">
        <v>77</v>
      </c>
    </row>
    <row r="71" spans="1:4">
      <c r="A71" t="s">
        <v>48</v>
      </c>
      <c r="B71" t="s">
        <v>49</v>
      </c>
      <c r="C71" t="s">
        <v>50</v>
      </c>
      <c r="D71">
        <v>26.25</v>
      </c>
    </row>
    <row r="72" spans="1:4">
      <c r="A72" t="s">
        <v>48</v>
      </c>
      <c r="B72" t="s">
        <v>49</v>
      </c>
      <c r="C72" t="s">
        <v>51</v>
      </c>
      <c r="D72">
        <v>2438</v>
      </c>
    </row>
    <row r="73" spans="1:4">
      <c r="A73" t="s">
        <v>48</v>
      </c>
      <c r="B73" t="s">
        <v>52</v>
      </c>
      <c r="C73" t="s">
        <v>50</v>
      </c>
      <c r="D73">
        <v>36.979999999999997</v>
      </c>
    </row>
    <row r="74" spans="1:4">
      <c r="A74" t="s">
        <v>48</v>
      </c>
      <c r="B74" t="s">
        <v>52</v>
      </c>
      <c r="C74" t="s">
        <v>51</v>
      </c>
      <c r="D74">
        <v>1730.49</v>
      </c>
    </row>
    <row r="75" spans="1:4">
      <c r="A75" t="s">
        <v>48</v>
      </c>
      <c r="B75" t="s">
        <v>53</v>
      </c>
      <c r="C75" t="s">
        <v>50</v>
      </c>
      <c r="D75">
        <v>23.86</v>
      </c>
    </row>
    <row r="76" spans="1:4">
      <c r="A76" t="s">
        <v>48</v>
      </c>
      <c r="B76" t="s">
        <v>53</v>
      </c>
      <c r="C76" t="s">
        <v>51</v>
      </c>
      <c r="D76">
        <v>4023.17</v>
      </c>
    </row>
    <row r="77" spans="1:4">
      <c r="A77" t="s">
        <v>48</v>
      </c>
      <c r="B77" t="s">
        <v>54</v>
      </c>
      <c r="C77" t="s">
        <v>50</v>
      </c>
      <c r="D77">
        <v>52.87</v>
      </c>
    </row>
    <row r="78" spans="1:4">
      <c r="A78" t="s">
        <v>48</v>
      </c>
      <c r="B78" t="s">
        <v>54</v>
      </c>
      <c r="C78" t="s">
        <v>51</v>
      </c>
      <c r="D78">
        <v>1815.72</v>
      </c>
    </row>
    <row r="79" spans="1:4">
      <c r="A79" t="s">
        <v>78</v>
      </c>
    </row>
    <row r="80" spans="1:4">
      <c r="A80" t="s">
        <v>48</v>
      </c>
      <c r="B80" t="s">
        <v>49</v>
      </c>
      <c r="C80" t="s">
        <v>50</v>
      </c>
      <c r="D80">
        <v>95.04</v>
      </c>
    </row>
    <row r="81" spans="1:4">
      <c r="A81" t="s">
        <v>48</v>
      </c>
      <c r="B81" t="s">
        <v>49</v>
      </c>
      <c r="C81" t="s">
        <v>51</v>
      </c>
      <c r="D81">
        <v>673.4</v>
      </c>
    </row>
    <row r="82" spans="1:4">
      <c r="A82" t="s">
        <v>48</v>
      </c>
      <c r="B82" t="s">
        <v>52</v>
      </c>
      <c r="C82" t="s">
        <v>50</v>
      </c>
      <c r="D82">
        <v>113.08</v>
      </c>
    </row>
    <row r="83" spans="1:4">
      <c r="A83" t="s">
        <v>48</v>
      </c>
      <c r="B83" t="s">
        <v>52</v>
      </c>
      <c r="C83" t="s">
        <v>51</v>
      </c>
      <c r="D83">
        <v>565.96</v>
      </c>
    </row>
    <row r="84" spans="1:4">
      <c r="A84" t="s">
        <v>48</v>
      </c>
      <c r="B84" t="s">
        <v>53</v>
      </c>
      <c r="C84" t="s">
        <v>50</v>
      </c>
      <c r="D84">
        <v>78.06</v>
      </c>
    </row>
    <row r="85" spans="1:4">
      <c r="A85" t="s">
        <v>48</v>
      </c>
      <c r="B85" t="s">
        <v>53</v>
      </c>
      <c r="C85" t="s">
        <v>51</v>
      </c>
      <c r="D85">
        <v>1229.8800000000001</v>
      </c>
    </row>
    <row r="86" spans="1:4">
      <c r="A86" t="s">
        <v>48</v>
      </c>
      <c r="B86" t="s">
        <v>54</v>
      </c>
      <c r="C86" t="s">
        <v>50</v>
      </c>
      <c r="D86">
        <v>124.66</v>
      </c>
    </row>
    <row r="87" spans="1:4">
      <c r="A87" t="s">
        <v>48</v>
      </c>
      <c r="B87" t="s">
        <v>54</v>
      </c>
      <c r="C87" t="s">
        <v>51</v>
      </c>
      <c r="D87">
        <v>770.12</v>
      </c>
    </row>
    <row r="88" spans="1:4">
      <c r="A88" t="s">
        <v>58</v>
      </c>
    </row>
    <row r="89" spans="1:4">
      <c r="A89" t="s">
        <v>55</v>
      </c>
    </row>
    <row r="90" spans="1:4">
      <c r="A90">
        <v>4.8999999999999998E-4</v>
      </c>
      <c r="B90">
        <v>1.946</v>
      </c>
    </row>
    <row r="91" spans="1:4">
      <c r="A91">
        <v>9.7999999999999997E-4</v>
      </c>
      <c r="B91">
        <v>1.9450000000000001</v>
      </c>
    </row>
    <row r="92" spans="1:4">
      <c r="A92">
        <v>1.9499999999999999E-3</v>
      </c>
      <c r="B92">
        <v>1.946</v>
      </c>
    </row>
    <row r="93" spans="1:4">
      <c r="A93">
        <v>2.9299999999999999E-3</v>
      </c>
      <c r="B93">
        <v>1.9450000000000001</v>
      </c>
    </row>
    <row r="94" spans="1:4">
      <c r="A94">
        <v>3.9100000000000003E-3</v>
      </c>
      <c r="B94">
        <v>1.946</v>
      </c>
    </row>
    <row r="95" spans="1:4">
      <c r="A95">
        <v>5.8599999999999998E-3</v>
      </c>
      <c r="B95">
        <v>3.891</v>
      </c>
    </row>
    <row r="96" spans="1:4">
      <c r="A96">
        <v>7.8100000000000001E-3</v>
      </c>
      <c r="B96">
        <v>4.867</v>
      </c>
    </row>
    <row r="97" spans="1:2">
      <c r="A97">
        <v>1.172E-2</v>
      </c>
      <c r="B97">
        <v>4.8659999999999997</v>
      </c>
    </row>
    <row r="98" spans="1:2">
      <c r="A98">
        <v>1.562E-2</v>
      </c>
      <c r="B98">
        <v>4.8659999999999997</v>
      </c>
    </row>
    <row r="99" spans="1:2">
      <c r="A99">
        <v>2.3439999999999999E-2</v>
      </c>
      <c r="B99">
        <v>4.8659999999999997</v>
      </c>
    </row>
    <row r="100" spans="1:2">
      <c r="A100">
        <v>3.125E-2</v>
      </c>
      <c r="B100">
        <v>4.8769999999999998</v>
      </c>
    </row>
    <row r="101" spans="1:2">
      <c r="A101">
        <v>4.6879999999999998E-2</v>
      </c>
      <c r="B101">
        <v>38.960999999999999</v>
      </c>
    </row>
    <row r="102" spans="1:2">
      <c r="A102">
        <v>6.25E-2</v>
      </c>
      <c r="B102">
        <v>38.966000000000001</v>
      </c>
    </row>
    <row r="103" spans="1:2">
      <c r="A103">
        <v>9.375E-2</v>
      </c>
      <c r="B103">
        <v>38.966999999999999</v>
      </c>
    </row>
    <row r="104" spans="1:2">
      <c r="A104">
        <v>0.125</v>
      </c>
      <c r="B104">
        <v>38.965000000000003</v>
      </c>
    </row>
    <row r="105" spans="1:2">
      <c r="A105">
        <v>0.1875</v>
      </c>
      <c r="B105">
        <v>38.968000000000004</v>
      </c>
    </row>
    <row r="106" spans="1:2">
      <c r="A106">
        <v>0.25</v>
      </c>
      <c r="B106">
        <v>38.984000000000002</v>
      </c>
    </row>
    <row r="107" spans="1:2">
      <c r="A107">
        <v>0.375</v>
      </c>
      <c r="B107">
        <v>49.295000000000002</v>
      </c>
    </row>
    <row r="108" spans="1:2">
      <c r="A108">
        <v>0.5</v>
      </c>
      <c r="B108">
        <v>68.896000000000001</v>
      </c>
    </row>
    <row r="109" spans="1:2">
      <c r="A109">
        <v>0.75</v>
      </c>
      <c r="B109">
        <v>100.43300000000001</v>
      </c>
    </row>
    <row r="110" spans="1:2">
      <c r="A110">
        <v>1</v>
      </c>
      <c r="B110">
        <v>119.5</v>
      </c>
    </row>
    <row r="111" spans="1:2">
      <c r="A111">
        <v>1.5</v>
      </c>
      <c r="B111">
        <v>134.21100000000001</v>
      </c>
    </row>
    <row r="112" spans="1:2">
      <c r="A112">
        <v>2</v>
      </c>
      <c r="B112">
        <v>139.59</v>
      </c>
    </row>
    <row r="113" spans="1:2">
      <c r="A113">
        <v>3</v>
      </c>
      <c r="B113">
        <v>142.25200000000001</v>
      </c>
    </row>
    <row r="114" spans="1:2">
      <c r="A114">
        <v>4</v>
      </c>
      <c r="B114">
        <v>142.55799999999999</v>
      </c>
    </row>
    <row r="115" spans="1:2">
      <c r="A115">
        <v>6</v>
      </c>
      <c r="B115">
        <v>142.63300000000001</v>
      </c>
    </row>
    <row r="116" spans="1:2">
      <c r="A116">
        <v>8</v>
      </c>
      <c r="B116">
        <v>142.63200000000001</v>
      </c>
    </row>
    <row r="117" spans="1:2">
      <c r="A117" t="s">
        <v>58</v>
      </c>
    </row>
    <row r="118" spans="1:2">
      <c r="A118" t="s">
        <v>56</v>
      </c>
    </row>
    <row r="119" spans="1:2">
      <c r="A119">
        <v>4.8999999999999998E-4</v>
      </c>
      <c r="B119">
        <v>1.946</v>
      </c>
    </row>
    <row r="120" spans="1:2">
      <c r="A120">
        <v>9.7999999999999997E-4</v>
      </c>
      <c r="B120">
        <v>1.9450000000000001</v>
      </c>
    </row>
    <row r="121" spans="1:2">
      <c r="A121">
        <v>1.9499999999999999E-3</v>
      </c>
      <c r="B121">
        <v>1.946</v>
      </c>
    </row>
    <row r="122" spans="1:2">
      <c r="A122">
        <v>2.9299999999999999E-3</v>
      </c>
      <c r="B122">
        <v>1.9450000000000001</v>
      </c>
    </row>
    <row r="123" spans="1:2">
      <c r="A123">
        <v>3.9100000000000003E-3</v>
      </c>
      <c r="B123">
        <v>1.946</v>
      </c>
    </row>
    <row r="124" spans="1:2">
      <c r="A124">
        <v>5.8599999999999998E-3</v>
      </c>
      <c r="B124">
        <v>3.891</v>
      </c>
    </row>
    <row r="125" spans="1:2">
      <c r="A125">
        <v>7.8100000000000001E-3</v>
      </c>
      <c r="B125">
        <v>4.8639999999999999</v>
      </c>
    </row>
    <row r="126" spans="1:2">
      <c r="A126">
        <v>1.172E-2</v>
      </c>
      <c r="B126">
        <v>4.8639999999999999</v>
      </c>
    </row>
    <row r="127" spans="1:2">
      <c r="A127">
        <v>1.562E-2</v>
      </c>
      <c r="B127">
        <v>4.8639999999999999</v>
      </c>
    </row>
    <row r="128" spans="1:2">
      <c r="A128">
        <v>2.3439999999999999E-2</v>
      </c>
      <c r="B128">
        <v>4.8639999999999999</v>
      </c>
    </row>
    <row r="129" spans="1:2">
      <c r="A129">
        <v>3.125E-2</v>
      </c>
      <c r="B129">
        <v>4.8689999999999998</v>
      </c>
    </row>
    <row r="130" spans="1:2">
      <c r="A130">
        <v>4.6879999999999998E-2</v>
      </c>
      <c r="B130">
        <v>39.094999999999999</v>
      </c>
    </row>
    <row r="131" spans="1:2">
      <c r="A131">
        <v>6.25E-2</v>
      </c>
      <c r="B131">
        <v>39.094000000000001</v>
      </c>
    </row>
    <row r="132" spans="1:2">
      <c r="A132">
        <v>9.375E-2</v>
      </c>
      <c r="B132">
        <v>39.094000000000001</v>
      </c>
    </row>
    <row r="133" spans="1:2">
      <c r="A133">
        <v>0.125</v>
      </c>
      <c r="B133">
        <v>39.095999999999997</v>
      </c>
    </row>
    <row r="134" spans="1:2">
      <c r="A134">
        <v>0.1875</v>
      </c>
      <c r="B134">
        <v>39.097000000000001</v>
      </c>
    </row>
    <row r="135" spans="1:2">
      <c r="A135">
        <v>0.25</v>
      </c>
      <c r="B135">
        <v>42.31</v>
      </c>
    </row>
    <row r="136" spans="1:2">
      <c r="A136">
        <v>0.375</v>
      </c>
      <c r="B136">
        <v>43.4</v>
      </c>
    </row>
    <row r="137" spans="1:2">
      <c r="A137">
        <v>0.5</v>
      </c>
      <c r="B137">
        <v>51.4</v>
      </c>
    </row>
    <row r="138" spans="1:2">
      <c r="A138">
        <v>0.75</v>
      </c>
      <c r="B138">
        <v>95.272000000000006</v>
      </c>
    </row>
    <row r="139" spans="1:2">
      <c r="A139">
        <v>1</v>
      </c>
      <c r="B139">
        <v>113.663</v>
      </c>
    </row>
    <row r="140" spans="1:2">
      <c r="A140">
        <v>1.5</v>
      </c>
      <c r="B140">
        <v>127.374</v>
      </c>
    </row>
    <row r="141" spans="1:2">
      <c r="A141">
        <v>2</v>
      </c>
      <c r="B141">
        <v>134.589</v>
      </c>
    </row>
    <row r="142" spans="1:2">
      <c r="A142">
        <v>3</v>
      </c>
      <c r="B142">
        <v>141.404</v>
      </c>
    </row>
    <row r="143" spans="1:2">
      <c r="A143">
        <v>4</v>
      </c>
      <c r="B143">
        <v>141.93100000000001</v>
      </c>
    </row>
    <row r="144" spans="1:2">
      <c r="A144">
        <v>6</v>
      </c>
      <c r="B144">
        <v>141.97999999999999</v>
      </c>
    </row>
    <row r="145" spans="1:2">
      <c r="A145">
        <v>8</v>
      </c>
      <c r="B145">
        <v>141.97900000000001</v>
      </c>
    </row>
    <row r="146" spans="1:2">
      <c r="A146" t="s">
        <v>58</v>
      </c>
    </row>
    <row r="147" spans="1:2">
      <c r="A147" t="s">
        <v>57</v>
      </c>
    </row>
    <row r="148" spans="1:2">
      <c r="A148">
        <v>1</v>
      </c>
      <c r="B148">
        <v>117.056</v>
      </c>
    </row>
    <row r="149" spans="1:2">
      <c r="A149">
        <v>1.5</v>
      </c>
      <c r="B149">
        <v>128.505</v>
      </c>
    </row>
    <row r="150" spans="1:2">
      <c r="A150">
        <v>2</v>
      </c>
      <c r="B150">
        <v>136.72</v>
      </c>
    </row>
    <row r="151" spans="1:2">
      <c r="A151">
        <v>4</v>
      </c>
      <c r="B151">
        <v>146.07900000000001</v>
      </c>
    </row>
    <row r="152" spans="1:2">
      <c r="A152">
        <v>8</v>
      </c>
      <c r="B152">
        <v>150.56100000000001</v>
      </c>
    </row>
    <row r="153" spans="1:2">
      <c r="A153" t="s">
        <v>79</v>
      </c>
    </row>
    <row r="154" spans="1:2">
      <c r="A154">
        <v>1.024E-3</v>
      </c>
      <c r="B154">
        <v>3404.21</v>
      </c>
    </row>
    <row r="155" spans="1:2">
      <c r="A155">
        <v>4.0959999999999998E-3</v>
      </c>
      <c r="B155">
        <v>3414.2</v>
      </c>
    </row>
    <row r="156" spans="1:2">
      <c r="A156">
        <v>1.6383999999999999E-2</v>
      </c>
      <c r="B156">
        <v>2126.2399999999998</v>
      </c>
    </row>
    <row r="157" spans="1:2">
      <c r="A157">
        <v>3.2767999999999999E-2</v>
      </c>
      <c r="B157">
        <v>1662.75</v>
      </c>
    </row>
    <row r="158" spans="1:2">
      <c r="A158">
        <v>0.13107199999999999</v>
      </c>
      <c r="B158">
        <v>682.91</v>
      </c>
    </row>
    <row r="159" spans="1:2">
      <c r="A159">
        <v>0.26214399999999999</v>
      </c>
      <c r="B159">
        <v>679.6</v>
      </c>
    </row>
    <row r="160" spans="1:2">
      <c r="A160">
        <v>0.52428799999999998</v>
      </c>
      <c r="B160">
        <v>522.72</v>
      </c>
    </row>
    <row r="161" spans="1:2">
      <c r="A161">
        <v>1.05</v>
      </c>
      <c r="B161">
        <v>261.91000000000003</v>
      </c>
    </row>
    <row r="162" spans="1:2">
      <c r="A162">
        <v>2.1</v>
      </c>
      <c r="B162">
        <v>227.51</v>
      </c>
    </row>
    <row r="163" spans="1:2">
      <c r="A163">
        <v>4.1900000000000004</v>
      </c>
      <c r="B163">
        <v>222.33</v>
      </c>
    </row>
    <row r="164" spans="1:2">
      <c r="A164">
        <v>8.39</v>
      </c>
      <c r="B164">
        <v>222.33</v>
      </c>
    </row>
    <row r="165" spans="1:2">
      <c r="A165" t="s">
        <v>80</v>
      </c>
    </row>
    <row r="166" spans="1:2">
      <c r="A166">
        <v>1.024E-3</v>
      </c>
      <c r="B166">
        <v>14830.89</v>
      </c>
    </row>
    <row r="167" spans="1:2">
      <c r="A167">
        <v>4.0959999999999998E-3</v>
      </c>
      <c r="B167">
        <v>14923.86</v>
      </c>
    </row>
    <row r="168" spans="1:2">
      <c r="A168">
        <v>1.6383999999999999E-2</v>
      </c>
      <c r="B168">
        <v>8024.94</v>
      </c>
    </row>
    <row r="169" spans="1:2">
      <c r="A169">
        <v>3.2767999999999999E-2</v>
      </c>
      <c r="B169">
        <v>2322.19</v>
      </c>
    </row>
    <row r="170" spans="1:2">
      <c r="A170">
        <v>0.13107199999999999</v>
      </c>
      <c r="B170">
        <v>1948.14</v>
      </c>
    </row>
    <row r="171" spans="1:2">
      <c r="A171">
        <v>0.26214399999999999</v>
      </c>
      <c r="B171">
        <v>1903.84</v>
      </c>
    </row>
    <row r="172" spans="1:2">
      <c r="A172">
        <v>0.52428799999999998</v>
      </c>
      <c r="B172">
        <v>873.49</v>
      </c>
    </row>
    <row r="173" spans="1:2">
      <c r="A173">
        <v>1.05</v>
      </c>
      <c r="B173">
        <v>712.35</v>
      </c>
    </row>
    <row r="174" spans="1:2">
      <c r="A174">
        <v>2.1</v>
      </c>
      <c r="B174">
        <v>620.64</v>
      </c>
    </row>
    <row r="175" spans="1:2">
      <c r="A175">
        <v>4.1900000000000004</v>
      </c>
      <c r="B175">
        <v>610.26</v>
      </c>
    </row>
    <row r="176" spans="1:2">
      <c r="A176">
        <v>8.39</v>
      </c>
      <c r="B176">
        <v>611.1</v>
      </c>
    </row>
    <row r="177" spans="1:2">
      <c r="A177" t="s">
        <v>81</v>
      </c>
    </row>
    <row r="178" spans="1:2">
      <c r="A178">
        <v>1.024E-3</v>
      </c>
      <c r="B178">
        <v>15471.67</v>
      </c>
    </row>
    <row r="179" spans="1:2">
      <c r="A179">
        <v>4.0959999999999998E-3</v>
      </c>
      <c r="B179">
        <v>15356.09</v>
      </c>
    </row>
    <row r="180" spans="1:2">
      <c r="A180">
        <v>1.6383999999999999E-2</v>
      </c>
      <c r="B180">
        <v>15672.43</v>
      </c>
    </row>
    <row r="181" spans="1:2">
      <c r="A181">
        <v>3.2767999999999999E-2</v>
      </c>
      <c r="B181">
        <v>753.01</v>
      </c>
    </row>
    <row r="182" spans="1:2">
      <c r="A182">
        <v>0.13107199999999999</v>
      </c>
      <c r="B182">
        <v>540.65</v>
      </c>
    </row>
    <row r="183" spans="1:2">
      <c r="A183">
        <v>0.26214399999999999</v>
      </c>
      <c r="B183">
        <v>522.66999999999996</v>
      </c>
    </row>
    <row r="184" spans="1:2">
      <c r="A184">
        <v>0.52428799999999998</v>
      </c>
      <c r="B184">
        <v>563.54999999999995</v>
      </c>
    </row>
    <row r="185" spans="1:2">
      <c r="A185">
        <v>1.05</v>
      </c>
      <c r="B185">
        <v>571.12</v>
      </c>
    </row>
    <row r="186" spans="1:2">
      <c r="A186">
        <v>2.1</v>
      </c>
      <c r="B186">
        <v>557.9</v>
      </c>
    </row>
    <row r="187" spans="1:2">
      <c r="A187">
        <v>4.1900000000000004</v>
      </c>
      <c r="B187">
        <v>558.64</v>
      </c>
    </row>
    <row r="188" spans="1:2">
      <c r="A188">
        <v>8.39</v>
      </c>
      <c r="B188">
        <v>577.89</v>
      </c>
    </row>
    <row r="189" spans="1:2">
      <c r="A189" t="s">
        <v>82</v>
      </c>
    </row>
    <row r="190" spans="1:2">
      <c r="A190">
        <v>1.024E-3</v>
      </c>
      <c r="B190">
        <v>3954.77</v>
      </c>
    </row>
    <row r="191" spans="1:2">
      <c r="A191">
        <v>4.0959999999999998E-3</v>
      </c>
      <c r="B191">
        <v>3985.36</v>
      </c>
    </row>
    <row r="192" spans="1:2">
      <c r="A192">
        <v>1.6383999999999999E-2</v>
      </c>
      <c r="B192">
        <v>3108.08</v>
      </c>
    </row>
    <row r="193" spans="1:2">
      <c r="A193">
        <v>3.2767999999999999E-2</v>
      </c>
      <c r="B193">
        <v>3017.87</v>
      </c>
    </row>
    <row r="194" spans="1:2">
      <c r="A194">
        <v>0.13107199999999999</v>
      </c>
      <c r="B194">
        <v>2935.86</v>
      </c>
    </row>
    <row r="195" spans="1:2">
      <c r="A195">
        <v>0.26214399999999999</v>
      </c>
      <c r="B195">
        <v>1867.12</v>
      </c>
    </row>
    <row r="196" spans="1:2">
      <c r="A196">
        <v>0.52428799999999998</v>
      </c>
      <c r="B196">
        <v>1822.34</v>
      </c>
    </row>
    <row r="197" spans="1:2">
      <c r="A197">
        <v>1.05</v>
      </c>
      <c r="B197">
        <v>1895.13</v>
      </c>
    </row>
    <row r="198" spans="1:2">
      <c r="A198">
        <v>2.1</v>
      </c>
      <c r="B198">
        <v>2200.96</v>
      </c>
    </row>
    <row r="199" spans="1:2">
      <c r="A199">
        <v>4.1900000000000004</v>
      </c>
      <c r="B199">
        <v>2313.46</v>
      </c>
    </row>
    <row r="200" spans="1:2">
      <c r="A200">
        <v>8.39</v>
      </c>
      <c r="B200">
        <v>2424.4499999999998</v>
      </c>
    </row>
    <row r="201" spans="1:2">
      <c r="A201" t="s">
        <v>83</v>
      </c>
    </row>
    <row r="202" spans="1:2">
      <c r="A202">
        <v>1.024E-3</v>
      </c>
      <c r="B202">
        <v>850.99</v>
      </c>
    </row>
    <row r="203" spans="1:2">
      <c r="A203">
        <v>4.0959999999999998E-3</v>
      </c>
      <c r="B203">
        <v>837.9</v>
      </c>
    </row>
    <row r="204" spans="1:2">
      <c r="A204">
        <v>1.6383999999999999E-2</v>
      </c>
      <c r="B204">
        <v>821.16</v>
      </c>
    </row>
    <row r="205" spans="1:2">
      <c r="A205">
        <v>3.2767999999999999E-2</v>
      </c>
      <c r="B205">
        <v>481.7</v>
      </c>
    </row>
    <row r="206" spans="1:2">
      <c r="A206">
        <v>0.13107199999999999</v>
      </c>
      <c r="B206">
        <v>390.41</v>
      </c>
    </row>
    <row r="207" spans="1:2">
      <c r="A207">
        <v>0.26214399999999999</v>
      </c>
      <c r="B207">
        <v>284.17</v>
      </c>
    </row>
    <row r="208" spans="1:2">
      <c r="A208">
        <v>0.52428799999999998</v>
      </c>
      <c r="B208">
        <v>195.74</v>
      </c>
    </row>
    <row r="209" spans="1:2">
      <c r="A209">
        <v>1.05</v>
      </c>
      <c r="B209">
        <v>174.68</v>
      </c>
    </row>
    <row r="210" spans="1:2">
      <c r="A210">
        <v>2.1</v>
      </c>
      <c r="B210">
        <v>170.46</v>
      </c>
    </row>
    <row r="211" spans="1:2">
      <c r="A211">
        <v>4.1900000000000004</v>
      </c>
      <c r="B211">
        <v>169.18</v>
      </c>
    </row>
    <row r="212" spans="1:2">
      <c r="A212">
        <v>8.39</v>
      </c>
      <c r="B212">
        <v>168.89</v>
      </c>
    </row>
    <row r="213" spans="1:2">
      <c r="A213" t="s">
        <v>84</v>
      </c>
    </row>
    <row r="214" spans="1:2">
      <c r="A214">
        <v>1.024E-3</v>
      </c>
      <c r="B214">
        <v>3379.57</v>
      </c>
    </row>
    <row r="215" spans="1:2">
      <c r="A215">
        <v>4.0959999999999998E-3</v>
      </c>
      <c r="B215">
        <v>3297.93</v>
      </c>
    </row>
    <row r="216" spans="1:2">
      <c r="A216">
        <v>1.6383999999999999E-2</v>
      </c>
      <c r="B216">
        <v>3271.83</v>
      </c>
    </row>
    <row r="217" spans="1:2">
      <c r="A217">
        <v>3.2767999999999999E-2</v>
      </c>
      <c r="B217">
        <v>432.48</v>
      </c>
    </row>
    <row r="218" spans="1:2">
      <c r="A218">
        <v>0.13107199999999999</v>
      </c>
      <c r="B218">
        <v>433.11</v>
      </c>
    </row>
    <row r="219" spans="1:2">
      <c r="A219">
        <v>0.26214399999999999</v>
      </c>
      <c r="B219">
        <v>391.77</v>
      </c>
    </row>
    <row r="220" spans="1:2">
      <c r="A220">
        <v>0.52428799999999998</v>
      </c>
      <c r="B220">
        <v>210.36</v>
      </c>
    </row>
    <row r="221" spans="1:2">
      <c r="A221">
        <v>1.05</v>
      </c>
      <c r="B221">
        <v>187.25</v>
      </c>
    </row>
    <row r="222" spans="1:2">
      <c r="A222">
        <v>2.1</v>
      </c>
      <c r="B222">
        <v>188.07</v>
      </c>
    </row>
    <row r="223" spans="1:2">
      <c r="A223">
        <v>4.1900000000000004</v>
      </c>
      <c r="B223">
        <v>188.43</v>
      </c>
    </row>
    <row r="224" spans="1:2">
      <c r="A224">
        <v>8.39</v>
      </c>
      <c r="B224">
        <v>188.17</v>
      </c>
    </row>
    <row r="225" spans="1:2">
      <c r="A225" t="s">
        <v>85</v>
      </c>
    </row>
    <row r="226" spans="1:2">
      <c r="A226">
        <v>1.024E-3</v>
      </c>
      <c r="B226">
        <v>4316</v>
      </c>
    </row>
    <row r="227" spans="1:2">
      <c r="A227">
        <v>4.0959999999999998E-3</v>
      </c>
      <c r="B227">
        <v>4263.67</v>
      </c>
    </row>
    <row r="228" spans="1:2">
      <c r="A228">
        <v>1.6383999999999999E-2</v>
      </c>
      <c r="B228">
        <v>3612.93</v>
      </c>
    </row>
    <row r="229" spans="1:2">
      <c r="A229">
        <v>3.2767999999999999E-2</v>
      </c>
      <c r="B229">
        <v>1930.45</v>
      </c>
    </row>
    <row r="230" spans="1:2">
      <c r="A230">
        <v>0.13107199999999999</v>
      </c>
      <c r="B230">
        <v>683.94</v>
      </c>
    </row>
    <row r="231" spans="1:2">
      <c r="A231">
        <v>0.26214399999999999</v>
      </c>
      <c r="B231">
        <v>680.51</v>
      </c>
    </row>
    <row r="232" spans="1:2">
      <c r="A232">
        <v>0.52428799999999998</v>
      </c>
      <c r="B232">
        <v>418.84</v>
      </c>
    </row>
    <row r="233" spans="1:2">
      <c r="A233">
        <v>1.05</v>
      </c>
      <c r="B233">
        <v>203.02</v>
      </c>
    </row>
    <row r="234" spans="1:2">
      <c r="A234">
        <v>2.1</v>
      </c>
      <c r="B234">
        <v>176.6</v>
      </c>
    </row>
    <row r="235" spans="1:2">
      <c r="A235">
        <v>4.1900000000000004</v>
      </c>
      <c r="B235">
        <v>173.82</v>
      </c>
    </row>
    <row r="236" spans="1:2">
      <c r="A236">
        <v>8.39</v>
      </c>
      <c r="B236">
        <v>173.38</v>
      </c>
    </row>
    <row r="237" spans="1:2">
      <c r="A237" t="s">
        <v>59</v>
      </c>
    </row>
    <row r="238" spans="1:2">
      <c r="A238" t="s">
        <v>55</v>
      </c>
    </row>
    <row r="239" spans="1:2">
      <c r="A239">
        <v>4.8999999999999998E-4</v>
      </c>
      <c r="B239">
        <v>1.9450000000000001</v>
      </c>
    </row>
    <row r="240" spans="1:2">
      <c r="A240">
        <v>9.7999999999999997E-4</v>
      </c>
      <c r="B240">
        <v>1.9450000000000001</v>
      </c>
    </row>
    <row r="241" spans="1:2">
      <c r="A241">
        <v>1.9499999999999999E-3</v>
      </c>
      <c r="B241">
        <v>1.9450000000000001</v>
      </c>
    </row>
    <row r="242" spans="1:2">
      <c r="A242">
        <v>2.9299999999999999E-3</v>
      </c>
      <c r="B242">
        <v>1.9450000000000001</v>
      </c>
    </row>
    <row r="243" spans="1:2">
      <c r="A243">
        <v>3.9100000000000003E-3</v>
      </c>
      <c r="B243">
        <v>1.9450000000000001</v>
      </c>
    </row>
    <row r="244" spans="1:2">
      <c r="A244">
        <v>5.8599999999999998E-3</v>
      </c>
      <c r="B244">
        <v>3.891</v>
      </c>
    </row>
    <row r="245" spans="1:2">
      <c r="A245">
        <v>7.8100000000000001E-3</v>
      </c>
      <c r="B245">
        <v>4.867</v>
      </c>
    </row>
    <row r="246" spans="1:2">
      <c r="A246">
        <v>1.172E-2</v>
      </c>
      <c r="B246">
        <v>4.8659999999999997</v>
      </c>
    </row>
    <row r="247" spans="1:2">
      <c r="A247">
        <v>1.562E-2</v>
      </c>
      <c r="B247">
        <v>4.8650000000000002</v>
      </c>
    </row>
    <row r="248" spans="1:2">
      <c r="A248">
        <v>2.3439999999999999E-2</v>
      </c>
      <c r="B248">
        <v>4.8650000000000002</v>
      </c>
    </row>
    <row r="249" spans="1:2">
      <c r="A249">
        <v>3.125E-2</v>
      </c>
      <c r="B249">
        <v>4.875</v>
      </c>
    </row>
    <row r="250" spans="1:2">
      <c r="A250">
        <v>4.6879999999999998E-2</v>
      </c>
      <c r="B250">
        <v>33.125999999999998</v>
      </c>
    </row>
    <row r="251" spans="1:2">
      <c r="A251">
        <v>6.25E-2</v>
      </c>
      <c r="B251">
        <v>33.128</v>
      </c>
    </row>
    <row r="252" spans="1:2">
      <c r="A252">
        <v>9.375E-2</v>
      </c>
      <c r="B252">
        <v>33.128</v>
      </c>
    </row>
    <row r="253" spans="1:2">
      <c r="A253">
        <v>0.125</v>
      </c>
      <c r="B253">
        <v>34.646000000000001</v>
      </c>
    </row>
    <row r="254" spans="1:2">
      <c r="A254">
        <v>0.1875</v>
      </c>
      <c r="B254">
        <v>35.823</v>
      </c>
    </row>
    <row r="255" spans="1:2">
      <c r="A255">
        <v>0.25</v>
      </c>
      <c r="B255">
        <v>58.451000000000001</v>
      </c>
    </row>
    <row r="256" spans="1:2">
      <c r="A256">
        <v>0.375</v>
      </c>
      <c r="B256">
        <v>83.724000000000004</v>
      </c>
    </row>
    <row r="257" spans="1:2">
      <c r="A257">
        <v>0.5</v>
      </c>
      <c r="B257">
        <v>107.318</v>
      </c>
    </row>
    <row r="258" spans="1:2">
      <c r="A258">
        <v>0.75</v>
      </c>
      <c r="B258">
        <v>131.447</v>
      </c>
    </row>
    <row r="259" spans="1:2">
      <c r="A259">
        <v>1</v>
      </c>
      <c r="B259">
        <v>137.14699999999999</v>
      </c>
    </row>
    <row r="260" spans="1:2">
      <c r="A260">
        <v>1.5</v>
      </c>
      <c r="B260">
        <v>139.31700000000001</v>
      </c>
    </row>
    <row r="261" spans="1:2">
      <c r="A261">
        <v>2</v>
      </c>
      <c r="B261">
        <v>139.274</v>
      </c>
    </row>
    <row r="262" spans="1:2">
      <c r="A262">
        <v>3</v>
      </c>
      <c r="B262">
        <v>139.14500000000001</v>
      </c>
    </row>
    <row r="263" spans="1:2">
      <c r="A263">
        <v>4</v>
      </c>
      <c r="B263">
        <v>138.58099999999999</v>
      </c>
    </row>
    <row r="264" spans="1:2">
      <c r="A264">
        <v>6</v>
      </c>
      <c r="B264">
        <v>138.602</v>
      </c>
    </row>
    <row r="265" spans="1:2">
      <c r="A265">
        <v>8</v>
      </c>
      <c r="B265">
        <v>137.66</v>
      </c>
    </row>
    <row r="266" spans="1:2">
      <c r="A266" t="s">
        <v>59</v>
      </c>
    </row>
    <row r="267" spans="1:2">
      <c r="A267" t="s">
        <v>56</v>
      </c>
    </row>
    <row r="268" spans="1:2">
      <c r="A268">
        <v>4.8999999999999998E-4</v>
      </c>
      <c r="B268">
        <v>1.9450000000000001</v>
      </c>
    </row>
    <row r="269" spans="1:2">
      <c r="A269">
        <v>9.7999999999999997E-4</v>
      </c>
      <c r="B269">
        <v>1.9450000000000001</v>
      </c>
    </row>
    <row r="270" spans="1:2">
      <c r="A270">
        <v>1.9499999999999999E-3</v>
      </c>
      <c r="B270">
        <v>1.9450000000000001</v>
      </c>
    </row>
    <row r="271" spans="1:2">
      <c r="A271">
        <v>2.9299999999999999E-3</v>
      </c>
      <c r="B271">
        <v>1.9450000000000001</v>
      </c>
    </row>
    <row r="272" spans="1:2">
      <c r="A272">
        <v>3.9100000000000003E-3</v>
      </c>
      <c r="B272">
        <v>1.9450000000000001</v>
      </c>
    </row>
    <row r="273" spans="1:2">
      <c r="A273">
        <v>5.8599999999999998E-3</v>
      </c>
      <c r="B273">
        <v>3.891</v>
      </c>
    </row>
    <row r="274" spans="1:2">
      <c r="A274">
        <v>7.8100000000000001E-3</v>
      </c>
      <c r="B274">
        <v>4.8630000000000004</v>
      </c>
    </row>
    <row r="275" spans="1:2">
      <c r="A275">
        <v>1.172E-2</v>
      </c>
      <c r="B275">
        <v>4.8630000000000004</v>
      </c>
    </row>
    <row r="276" spans="1:2">
      <c r="A276">
        <v>1.562E-2</v>
      </c>
      <c r="B276">
        <v>4.8630000000000004</v>
      </c>
    </row>
    <row r="277" spans="1:2">
      <c r="A277">
        <v>2.3439999999999999E-2</v>
      </c>
      <c r="B277">
        <v>4.8639999999999999</v>
      </c>
    </row>
    <row r="278" spans="1:2">
      <c r="A278">
        <v>3.125E-2</v>
      </c>
      <c r="B278">
        <v>4.8689999999999998</v>
      </c>
    </row>
    <row r="279" spans="1:2">
      <c r="A279">
        <v>4.6879999999999998E-2</v>
      </c>
      <c r="B279">
        <v>33.258000000000003</v>
      </c>
    </row>
    <row r="280" spans="1:2">
      <c r="A280">
        <v>6.25E-2</v>
      </c>
      <c r="B280">
        <v>33.26</v>
      </c>
    </row>
    <row r="281" spans="1:2">
      <c r="A281">
        <v>9.375E-2</v>
      </c>
      <c r="B281">
        <v>33.262999999999998</v>
      </c>
    </row>
    <row r="282" spans="1:2">
      <c r="A282">
        <v>0.125</v>
      </c>
      <c r="B282">
        <v>37.115000000000002</v>
      </c>
    </row>
    <row r="283" spans="1:2">
      <c r="A283">
        <v>0.1875</v>
      </c>
      <c r="B283">
        <v>39.326999999999998</v>
      </c>
    </row>
    <row r="284" spans="1:2">
      <c r="A284">
        <v>0.25</v>
      </c>
      <c r="B284">
        <v>46.152999999999999</v>
      </c>
    </row>
    <row r="285" spans="1:2">
      <c r="A285">
        <v>0.375</v>
      </c>
      <c r="B285">
        <v>96.007000000000005</v>
      </c>
    </row>
    <row r="286" spans="1:2">
      <c r="A286">
        <v>0.5</v>
      </c>
      <c r="B286">
        <v>118.774</v>
      </c>
    </row>
    <row r="287" spans="1:2">
      <c r="A287">
        <v>0.75</v>
      </c>
      <c r="B287">
        <v>133.61199999999999</v>
      </c>
    </row>
    <row r="288" spans="1:2">
      <c r="A288">
        <v>1</v>
      </c>
      <c r="B288">
        <v>138.239</v>
      </c>
    </row>
    <row r="289" spans="1:2">
      <c r="A289">
        <v>1.5</v>
      </c>
      <c r="B289">
        <v>140.30500000000001</v>
      </c>
    </row>
    <row r="290" spans="1:2">
      <c r="A290">
        <v>2</v>
      </c>
      <c r="B290">
        <v>140.38800000000001</v>
      </c>
    </row>
    <row r="291" spans="1:2">
      <c r="A291">
        <v>3</v>
      </c>
      <c r="B291">
        <v>139.74299999999999</v>
      </c>
    </row>
    <row r="292" spans="1:2">
      <c r="A292">
        <v>4</v>
      </c>
      <c r="B292">
        <v>139.661</v>
      </c>
    </row>
    <row r="293" spans="1:2">
      <c r="A293">
        <v>6</v>
      </c>
      <c r="B293">
        <v>138.30699999999999</v>
      </c>
    </row>
    <row r="294" spans="1:2">
      <c r="A294">
        <v>8</v>
      </c>
      <c r="B294">
        <v>138.666</v>
      </c>
    </row>
    <row r="295" spans="1:2">
      <c r="A295" t="s">
        <v>59</v>
      </c>
    </row>
    <row r="296" spans="1:2">
      <c r="A296" t="s">
        <v>57</v>
      </c>
    </row>
    <row r="297" spans="1:2">
      <c r="A297">
        <v>1</v>
      </c>
      <c r="B297">
        <v>145.613</v>
      </c>
    </row>
    <row r="298" spans="1:2">
      <c r="A298">
        <v>1.5</v>
      </c>
      <c r="B298">
        <v>148.66999999999999</v>
      </c>
    </row>
    <row r="299" spans="1:2">
      <c r="A299">
        <v>2</v>
      </c>
      <c r="B299">
        <v>149.62</v>
      </c>
    </row>
    <row r="300" spans="1:2">
      <c r="A300">
        <v>4</v>
      </c>
      <c r="B300">
        <v>149.64699999999999</v>
      </c>
    </row>
    <row r="301" spans="1:2">
      <c r="A301">
        <v>8</v>
      </c>
      <c r="B301">
        <v>148.196</v>
      </c>
    </row>
    <row r="302" spans="1:2">
      <c r="A302" t="s">
        <v>86</v>
      </c>
    </row>
    <row r="303" spans="1:2">
      <c r="A303">
        <v>1.024E-3</v>
      </c>
      <c r="B303">
        <v>6812.91</v>
      </c>
    </row>
    <row r="304" spans="1:2">
      <c r="A304">
        <v>4.0959999999999998E-3</v>
      </c>
      <c r="B304">
        <v>6834.7</v>
      </c>
    </row>
    <row r="305" spans="1:2">
      <c r="A305">
        <v>1.6383999999999999E-2</v>
      </c>
      <c r="B305">
        <v>5000.93</v>
      </c>
    </row>
    <row r="306" spans="1:2">
      <c r="A306">
        <v>3.2767999999999999E-2</v>
      </c>
      <c r="B306">
        <v>3800.16</v>
      </c>
    </row>
    <row r="307" spans="1:2">
      <c r="A307">
        <v>0.13107199999999999</v>
      </c>
      <c r="B307">
        <v>1543.53</v>
      </c>
    </row>
    <row r="308" spans="1:2">
      <c r="A308">
        <v>0.26214399999999999</v>
      </c>
      <c r="B308">
        <v>1091</v>
      </c>
    </row>
    <row r="309" spans="1:2">
      <c r="A309">
        <v>0.52428799999999998</v>
      </c>
      <c r="B309">
        <v>517.19000000000005</v>
      </c>
    </row>
    <row r="310" spans="1:2">
      <c r="A310">
        <v>1.05</v>
      </c>
      <c r="B310">
        <v>450.62</v>
      </c>
    </row>
    <row r="311" spans="1:2">
      <c r="A311">
        <v>2.1</v>
      </c>
      <c r="B311">
        <v>444.08</v>
      </c>
    </row>
    <row r="312" spans="1:2">
      <c r="A312">
        <v>4.1900000000000004</v>
      </c>
      <c r="B312">
        <v>444.79</v>
      </c>
    </row>
    <row r="313" spans="1:2">
      <c r="A313">
        <v>8.39</v>
      </c>
      <c r="B313">
        <v>442.68</v>
      </c>
    </row>
    <row r="314" spans="1:2">
      <c r="A314" t="s">
        <v>87</v>
      </c>
    </row>
    <row r="315" spans="1:2">
      <c r="A315">
        <v>1.024E-3</v>
      </c>
      <c r="B315">
        <v>29650.45</v>
      </c>
    </row>
    <row r="316" spans="1:2">
      <c r="A316">
        <v>4.0959999999999998E-3</v>
      </c>
      <c r="B316">
        <v>29860.69</v>
      </c>
    </row>
    <row r="317" spans="1:2">
      <c r="A317">
        <v>1.6383999999999999E-2</v>
      </c>
      <c r="B317">
        <v>16062.19</v>
      </c>
    </row>
    <row r="318" spans="1:2">
      <c r="A318">
        <v>3.2767999999999999E-2</v>
      </c>
      <c r="B318">
        <v>6660.93</v>
      </c>
    </row>
    <row r="319" spans="1:2">
      <c r="A319">
        <v>0.13107199999999999</v>
      </c>
      <c r="B319">
        <v>4678.46</v>
      </c>
    </row>
    <row r="320" spans="1:2">
      <c r="A320">
        <v>0.26214399999999999</v>
      </c>
      <c r="B320">
        <v>2802.22</v>
      </c>
    </row>
    <row r="321" spans="1:2">
      <c r="A321">
        <v>0.52428799999999998</v>
      </c>
      <c r="B321">
        <v>1307.6400000000001</v>
      </c>
    </row>
    <row r="322" spans="1:2">
      <c r="A322">
        <v>1.05</v>
      </c>
      <c r="B322">
        <v>1214.1600000000001</v>
      </c>
    </row>
    <row r="323" spans="1:2">
      <c r="A323">
        <v>2.1</v>
      </c>
      <c r="B323">
        <v>1207.51</v>
      </c>
    </row>
    <row r="324" spans="1:2">
      <c r="A324">
        <v>4.1900000000000004</v>
      </c>
      <c r="B324">
        <v>1208.07</v>
      </c>
    </row>
    <row r="325" spans="1:2">
      <c r="A325">
        <v>8.39</v>
      </c>
      <c r="B325">
        <v>1211.73</v>
      </c>
    </row>
    <row r="326" spans="1:2">
      <c r="A326" t="s">
        <v>88</v>
      </c>
    </row>
    <row r="327" spans="1:2">
      <c r="A327">
        <v>1.024E-3</v>
      </c>
      <c r="B327">
        <v>30962.27</v>
      </c>
    </row>
    <row r="328" spans="1:2">
      <c r="A328">
        <v>4.0959999999999998E-3</v>
      </c>
      <c r="B328">
        <v>30735.97</v>
      </c>
    </row>
    <row r="329" spans="1:2">
      <c r="A329">
        <v>1.6383999999999999E-2</v>
      </c>
      <c r="B329">
        <v>31362.52</v>
      </c>
    </row>
    <row r="330" spans="1:2">
      <c r="A330">
        <v>3.2767999999999999E-2</v>
      </c>
      <c r="B330">
        <v>2311.96</v>
      </c>
    </row>
    <row r="331" spans="1:2">
      <c r="A331">
        <v>0.13107199999999999</v>
      </c>
      <c r="B331">
        <v>1163.02</v>
      </c>
    </row>
    <row r="332" spans="1:2">
      <c r="A332">
        <v>0.26214399999999999</v>
      </c>
      <c r="B332">
        <v>1113.22</v>
      </c>
    </row>
    <row r="333" spans="1:2">
      <c r="A333">
        <v>0.52428799999999998</v>
      </c>
      <c r="B333">
        <v>677.24</v>
      </c>
    </row>
    <row r="334" spans="1:2">
      <c r="A334">
        <v>1.05</v>
      </c>
      <c r="B334">
        <v>557.21</v>
      </c>
    </row>
    <row r="335" spans="1:2">
      <c r="A335">
        <v>2.1</v>
      </c>
      <c r="B335">
        <v>543.6</v>
      </c>
    </row>
    <row r="336" spans="1:2">
      <c r="A336">
        <v>4.1900000000000004</v>
      </c>
      <c r="B336">
        <v>541.41</v>
      </c>
    </row>
    <row r="337" spans="1:2">
      <c r="A337">
        <v>8.39</v>
      </c>
      <c r="B337">
        <v>543.41</v>
      </c>
    </row>
    <row r="338" spans="1:2">
      <c r="A338" t="s">
        <v>89</v>
      </c>
    </row>
    <row r="339" spans="1:2">
      <c r="A339">
        <v>1.024E-3</v>
      </c>
      <c r="B339">
        <v>7914.44</v>
      </c>
    </row>
    <row r="340" spans="1:2">
      <c r="A340">
        <v>4.0959999999999998E-3</v>
      </c>
      <c r="B340">
        <v>7966.85</v>
      </c>
    </row>
    <row r="341" spans="1:2">
      <c r="A341">
        <v>1.6383999999999999E-2</v>
      </c>
      <c r="B341">
        <v>7234.11</v>
      </c>
    </row>
    <row r="342" spans="1:2">
      <c r="A342">
        <v>3.2767999999999999E-2</v>
      </c>
      <c r="B342">
        <v>6186.41</v>
      </c>
    </row>
    <row r="343" spans="1:2">
      <c r="A343">
        <v>0.13107199999999999</v>
      </c>
      <c r="B343">
        <v>4348.92</v>
      </c>
    </row>
    <row r="344" spans="1:2">
      <c r="A344">
        <v>0.26214399999999999</v>
      </c>
      <c r="B344">
        <v>1769.78</v>
      </c>
    </row>
    <row r="345" spans="1:2">
      <c r="A345">
        <v>0.52428799999999998</v>
      </c>
      <c r="B345">
        <v>1572.16</v>
      </c>
    </row>
    <row r="346" spans="1:2">
      <c r="A346">
        <v>1.05</v>
      </c>
      <c r="B346">
        <v>1555.91</v>
      </c>
    </row>
    <row r="347" spans="1:2">
      <c r="A347">
        <v>2.1</v>
      </c>
      <c r="B347">
        <v>1572.14</v>
      </c>
    </row>
    <row r="348" spans="1:2">
      <c r="A348">
        <v>4.1900000000000004</v>
      </c>
      <c r="B348">
        <v>1586.46</v>
      </c>
    </row>
    <row r="349" spans="1:2">
      <c r="A349">
        <v>8.39</v>
      </c>
      <c r="B349">
        <v>1645.01</v>
      </c>
    </row>
    <row r="350" spans="1:2">
      <c r="A350" t="s">
        <v>90</v>
      </c>
    </row>
    <row r="351" spans="1:2">
      <c r="A351">
        <v>1.024E-3</v>
      </c>
      <c r="B351">
        <v>1869.03</v>
      </c>
    </row>
    <row r="352" spans="1:2">
      <c r="A352">
        <v>4.0959999999999998E-3</v>
      </c>
      <c r="B352">
        <v>1849.2</v>
      </c>
    </row>
    <row r="353" spans="1:2">
      <c r="A353">
        <v>1.6383999999999999E-2</v>
      </c>
      <c r="B353">
        <v>1629.63</v>
      </c>
    </row>
    <row r="354" spans="1:2">
      <c r="A354">
        <v>3.2767999999999999E-2</v>
      </c>
      <c r="B354">
        <v>1004.84</v>
      </c>
    </row>
    <row r="355" spans="1:2">
      <c r="A355">
        <v>0.13107199999999999</v>
      </c>
      <c r="B355">
        <v>711.04</v>
      </c>
    </row>
    <row r="356" spans="1:2">
      <c r="A356">
        <v>0.26214399999999999</v>
      </c>
      <c r="B356">
        <v>372.24</v>
      </c>
    </row>
    <row r="357" spans="1:2">
      <c r="A357">
        <v>0.52428799999999998</v>
      </c>
      <c r="B357">
        <v>332.6</v>
      </c>
    </row>
    <row r="358" spans="1:2">
      <c r="A358">
        <v>1.05</v>
      </c>
      <c r="B358">
        <v>322.23</v>
      </c>
    </row>
    <row r="359" spans="1:2">
      <c r="A359">
        <v>2.1</v>
      </c>
      <c r="B359">
        <v>317.12</v>
      </c>
    </row>
    <row r="360" spans="1:2">
      <c r="A360">
        <v>4.1900000000000004</v>
      </c>
      <c r="B360">
        <v>309.11</v>
      </c>
    </row>
    <row r="361" spans="1:2">
      <c r="A361">
        <v>8.39</v>
      </c>
      <c r="B361">
        <v>307.25</v>
      </c>
    </row>
    <row r="362" spans="1:2">
      <c r="A362" t="s">
        <v>91</v>
      </c>
    </row>
    <row r="363" spans="1:2">
      <c r="A363">
        <v>1.024E-3</v>
      </c>
      <c r="B363">
        <v>7313.12</v>
      </c>
    </row>
    <row r="364" spans="1:2">
      <c r="A364">
        <v>4.0959999999999998E-3</v>
      </c>
      <c r="B364">
        <v>7267.37</v>
      </c>
    </row>
    <row r="365" spans="1:2">
      <c r="A365">
        <v>1.6383999999999999E-2</v>
      </c>
      <c r="B365">
        <v>6654.71</v>
      </c>
    </row>
    <row r="366" spans="1:2">
      <c r="A366">
        <v>3.2767999999999999E-2</v>
      </c>
      <c r="B366">
        <v>929.61</v>
      </c>
    </row>
    <row r="367" spans="1:2">
      <c r="A367">
        <v>0.13107199999999999</v>
      </c>
      <c r="B367">
        <v>845.01</v>
      </c>
    </row>
    <row r="368" spans="1:2">
      <c r="A368">
        <v>0.26214399999999999</v>
      </c>
      <c r="B368">
        <v>360.54</v>
      </c>
    </row>
    <row r="369" spans="1:2">
      <c r="A369">
        <v>0.52428799999999998</v>
      </c>
      <c r="B369">
        <v>308.44</v>
      </c>
    </row>
    <row r="370" spans="1:2">
      <c r="A370">
        <v>1.05</v>
      </c>
      <c r="B370">
        <v>301.22000000000003</v>
      </c>
    </row>
    <row r="371" spans="1:2">
      <c r="A371">
        <v>2.1</v>
      </c>
      <c r="B371">
        <v>298.23</v>
      </c>
    </row>
    <row r="372" spans="1:2">
      <c r="A372">
        <v>4.1900000000000004</v>
      </c>
      <c r="B372">
        <v>313.08999999999997</v>
      </c>
    </row>
    <row r="373" spans="1:2">
      <c r="A373">
        <v>8.39</v>
      </c>
      <c r="B373">
        <v>328.31</v>
      </c>
    </row>
    <row r="374" spans="1:2">
      <c r="A374" t="s">
        <v>92</v>
      </c>
    </row>
    <row r="375" spans="1:2">
      <c r="A375">
        <v>1.024E-3</v>
      </c>
      <c r="B375">
        <v>8587.3799999999992</v>
      </c>
    </row>
    <row r="376" spans="1:2">
      <c r="A376">
        <v>4.0959999999999998E-3</v>
      </c>
      <c r="B376">
        <v>8582.81</v>
      </c>
    </row>
    <row r="377" spans="1:2">
      <c r="A377">
        <v>1.6383999999999999E-2</v>
      </c>
      <c r="B377">
        <v>7240.63</v>
      </c>
    </row>
    <row r="378" spans="1:2">
      <c r="A378">
        <v>3.2767999999999999E-2</v>
      </c>
      <c r="B378">
        <v>4760.5200000000004</v>
      </c>
    </row>
    <row r="379" spans="1:2">
      <c r="A379">
        <v>0.13107199999999999</v>
      </c>
      <c r="B379">
        <v>1552.9</v>
      </c>
    </row>
    <row r="380" spans="1:2">
      <c r="A380">
        <v>0.26214399999999999</v>
      </c>
      <c r="B380">
        <v>1036.95</v>
      </c>
    </row>
    <row r="381" spans="1:2">
      <c r="A381">
        <v>0.52428799999999998</v>
      </c>
      <c r="B381">
        <v>383.77</v>
      </c>
    </row>
    <row r="382" spans="1:2">
      <c r="A382">
        <v>1.05</v>
      </c>
      <c r="B382">
        <v>336.09</v>
      </c>
    </row>
    <row r="383" spans="1:2">
      <c r="A383">
        <v>2.1</v>
      </c>
      <c r="B383">
        <v>330.88</v>
      </c>
    </row>
    <row r="384" spans="1:2">
      <c r="A384">
        <v>4.1900000000000004</v>
      </c>
      <c r="B384">
        <v>330.21</v>
      </c>
    </row>
    <row r="385" spans="1:2">
      <c r="A385">
        <v>8.39</v>
      </c>
      <c r="B385">
        <v>331.31</v>
      </c>
    </row>
    <row r="386" spans="1:2">
      <c r="A386" t="s">
        <v>60</v>
      </c>
    </row>
    <row r="387" spans="1:2">
      <c r="A387" t="s">
        <v>55</v>
      </c>
    </row>
    <row r="388" spans="1:2">
      <c r="A388">
        <v>4.8999999999999998E-4</v>
      </c>
      <c r="B388">
        <v>3.1520000000000001</v>
      </c>
    </row>
    <row r="389" spans="1:2">
      <c r="A389">
        <v>9.7999999999999997E-4</v>
      </c>
      <c r="B389">
        <v>3.8130000000000002</v>
      </c>
    </row>
    <row r="390" spans="1:2">
      <c r="A390">
        <v>1.9499999999999999E-3</v>
      </c>
      <c r="B390">
        <v>3.871</v>
      </c>
    </row>
    <row r="391" spans="1:2">
      <c r="A391">
        <v>2.9299999999999999E-3</v>
      </c>
      <c r="B391">
        <v>3.871</v>
      </c>
    </row>
    <row r="392" spans="1:2">
      <c r="A392">
        <v>3.9100000000000003E-3</v>
      </c>
      <c r="B392">
        <v>3.843</v>
      </c>
    </row>
    <row r="393" spans="1:2">
      <c r="A393">
        <v>5.8599999999999998E-3</v>
      </c>
      <c r="B393">
        <v>6.8890000000000002</v>
      </c>
    </row>
    <row r="394" spans="1:2">
      <c r="A394">
        <v>7.8100000000000001E-3</v>
      </c>
      <c r="B394">
        <v>9.3919999999999995</v>
      </c>
    </row>
    <row r="395" spans="1:2">
      <c r="A395">
        <v>1.172E-2</v>
      </c>
      <c r="B395">
        <v>8.6630000000000003</v>
      </c>
    </row>
    <row r="396" spans="1:2">
      <c r="A396">
        <v>1.562E-2</v>
      </c>
      <c r="B396">
        <v>9.6859999999999999</v>
      </c>
    </row>
    <row r="397" spans="1:2">
      <c r="A397">
        <v>2.3439999999999999E-2</v>
      </c>
      <c r="B397">
        <v>9.5950000000000006</v>
      </c>
    </row>
    <row r="398" spans="1:2">
      <c r="A398">
        <v>3.125E-2</v>
      </c>
      <c r="B398">
        <v>9.2230000000000008</v>
      </c>
    </row>
    <row r="399" spans="1:2">
      <c r="A399">
        <v>4.6879999999999998E-2</v>
      </c>
      <c r="B399">
        <v>51.048999999999999</v>
      </c>
    </row>
    <row r="400" spans="1:2">
      <c r="A400">
        <v>6.25E-2</v>
      </c>
      <c r="B400">
        <v>57.302999999999997</v>
      </c>
    </row>
    <row r="401" spans="1:2">
      <c r="A401">
        <v>9.375E-2</v>
      </c>
      <c r="B401">
        <v>57.948999999999998</v>
      </c>
    </row>
    <row r="402" spans="1:2">
      <c r="A402">
        <v>0.125</v>
      </c>
      <c r="B402">
        <v>66.641000000000005</v>
      </c>
    </row>
    <row r="403" spans="1:2">
      <c r="A403">
        <v>0.1875</v>
      </c>
      <c r="B403">
        <v>70.055000000000007</v>
      </c>
    </row>
    <row r="404" spans="1:2">
      <c r="A404">
        <v>0.25</v>
      </c>
      <c r="B404">
        <v>110.872</v>
      </c>
    </row>
    <row r="405" spans="1:2">
      <c r="A405">
        <v>0.375</v>
      </c>
      <c r="B405">
        <v>191.55099999999999</v>
      </c>
    </row>
    <row r="406" spans="1:2">
      <c r="A406">
        <v>0.5</v>
      </c>
      <c r="B406">
        <v>218.16200000000001</v>
      </c>
    </row>
    <row r="407" spans="1:2">
      <c r="A407">
        <v>0.75</v>
      </c>
      <c r="B407">
        <v>264.28899999999999</v>
      </c>
    </row>
    <row r="408" spans="1:2">
      <c r="A408">
        <v>1</v>
      </c>
      <c r="B408">
        <v>275.976</v>
      </c>
    </row>
    <row r="409" spans="1:2">
      <c r="A409">
        <v>1.5</v>
      </c>
      <c r="B409">
        <v>256.88</v>
      </c>
    </row>
    <row r="410" spans="1:2">
      <c r="A410">
        <v>2</v>
      </c>
      <c r="B410">
        <v>271.11500000000001</v>
      </c>
    </row>
    <row r="411" spans="1:2">
      <c r="A411">
        <v>3</v>
      </c>
      <c r="B411">
        <v>279.32900000000001</v>
      </c>
    </row>
    <row r="412" spans="1:2">
      <c r="A412">
        <v>4</v>
      </c>
      <c r="B412">
        <v>269.851</v>
      </c>
    </row>
    <row r="413" spans="1:2">
      <c r="A413">
        <v>6</v>
      </c>
      <c r="B413">
        <v>279.37400000000002</v>
      </c>
    </row>
    <row r="414" spans="1:2">
      <c r="A414">
        <v>8</v>
      </c>
      <c r="B414">
        <v>279.72000000000003</v>
      </c>
    </row>
    <row r="415" spans="1:2">
      <c r="A415" t="s">
        <v>60</v>
      </c>
    </row>
    <row r="416" spans="1:2">
      <c r="A416" t="s">
        <v>56</v>
      </c>
    </row>
    <row r="417" spans="1:2">
      <c r="A417">
        <v>4.8999999999999998E-4</v>
      </c>
      <c r="B417">
        <v>3.1320000000000001</v>
      </c>
    </row>
    <row r="418" spans="1:2">
      <c r="A418">
        <v>9.7999999999999997E-4</v>
      </c>
      <c r="B418">
        <v>3.4239999999999999</v>
      </c>
    </row>
    <row r="419" spans="1:2">
      <c r="A419">
        <v>1.9499999999999999E-3</v>
      </c>
      <c r="B419">
        <v>3.7349999999999999</v>
      </c>
    </row>
    <row r="420" spans="1:2">
      <c r="A420">
        <v>2.9299999999999999E-3</v>
      </c>
      <c r="B420">
        <v>3.444</v>
      </c>
    </row>
    <row r="421" spans="1:2">
      <c r="A421">
        <v>3.9100000000000003E-3</v>
      </c>
      <c r="B421">
        <v>3.774</v>
      </c>
    </row>
    <row r="422" spans="1:2">
      <c r="A422">
        <v>5.8599999999999998E-3</v>
      </c>
      <c r="B422">
        <v>6.2629999999999999</v>
      </c>
    </row>
    <row r="423" spans="1:2">
      <c r="A423">
        <v>7.8100000000000001E-3</v>
      </c>
      <c r="B423">
        <v>9.4339999999999993</v>
      </c>
    </row>
    <row r="424" spans="1:2">
      <c r="A424">
        <v>1.172E-2</v>
      </c>
      <c r="B424">
        <v>9.6289999999999996</v>
      </c>
    </row>
    <row r="425" spans="1:2">
      <c r="A425">
        <v>1.562E-2</v>
      </c>
      <c r="B425">
        <v>9.4909999999999997</v>
      </c>
    </row>
    <row r="426" spans="1:2">
      <c r="A426">
        <v>2.3439999999999999E-2</v>
      </c>
      <c r="B426">
        <v>9.5359999999999996</v>
      </c>
    </row>
    <row r="427" spans="1:2">
      <c r="A427">
        <v>3.125E-2</v>
      </c>
      <c r="B427">
        <v>8.6199999999999992</v>
      </c>
    </row>
    <row r="428" spans="1:2">
      <c r="A428">
        <v>4.6879999999999998E-2</v>
      </c>
      <c r="B428">
        <v>57.497</v>
      </c>
    </row>
    <row r="429" spans="1:2">
      <c r="A429">
        <v>6.25E-2</v>
      </c>
      <c r="B429">
        <v>57.493000000000002</v>
      </c>
    </row>
    <row r="430" spans="1:2">
      <c r="A430">
        <v>9.375E-2</v>
      </c>
      <c r="B430">
        <v>63.390999999999998</v>
      </c>
    </row>
    <row r="431" spans="1:2">
      <c r="A431">
        <v>0.125</v>
      </c>
      <c r="B431">
        <v>58.188000000000002</v>
      </c>
    </row>
    <row r="432" spans="1:2">
      <c r="A432">
        <v>0.1875</v>
      </c>
      <c r="B432">
        <v>70.497</v>
      </c>
    </row>
    <row r="433" spans="1:2">
      <c r="A433">
        <v>0.25</v>
      </c>
      <c r="B433">
        <v>102.494</v>
      </c>
    </row>
    <row r="434" spans="1:2">
      <c r="A434">
        <v>0.375</v>
      </c>
      <c r="B434">
        <v>190.55500000000001</v>
      </c>
    </row>
    <row r="435" spans="1:2">
      <c r="A435">
        <v>0.5</v>
      </c>
      <c r="B435">
        <v>223.45099999999999</v>
      </c>
    </row>
    <row r="436" spans="1:2">
      <c r="A436">
        <v>0.75</v>
      </c>
      <c r="B436">
        <v>247.755</v>
      </c>
    </row>
    <row r="437" spans="1:2">
      <c r="A437">
        <v>1</v>
      </c>
      <c r="B437">
        <v>270.40699999999998</v>
      </c>
    </row>
    <row r="438" spans="1:2">
      <c r="A438">
        <v>1.5</v>
      </c>
      <c r="B438">
        <v>271.42599999999999</v>
      </c>
    </row>
    <row r="439" spans="1:2">
      <c r="A439">
        <v>2</v>
      </c>
      <c r="B439">
        <v>278.89</v>
      </c>
    </row>
    <row r="440" spans="1:2">
      <c r="A440">
        <v>3</v>
      </c>
      <c r="B440">
        <v>257.24099999999999</v>
      </c>
    </row>
    <row r="441" spans="1:2">
      <c r="A441">
        <v>4</v>
      </c>
      <c r="B441">
        <v>260.66199999999998</v>
      </c>
    </row>
    <row r="442" spans="1:2">
      <c r="A442">
        <v>6</v>
      </c>
      <c r="B442">
        <v>264.41399999999999</v>
      </c>
    </row>
    <row r="443" spans="1:2">
      <c r="A443">
        <v>8</v>
      </c>
      <c r="B443">
        <v>280.54000000000002</v>
      </c>
    </row>
    <row r="444" spans="1:2">
      <c r="A444" t="s">
        <v>60</v>
      </c>
    </row>
    <row r="445" spans="1:2">
      <c r="A445" t="s">
        <v>57</v>
      </c>
    </row>
    <row r="446" spans="1:2">
      <c r="A446">
        <v>1</v>
      </c>
      <c r="B446">
        <v>266.37799999999999</v>
      </c>
    </row>
    <row r="447" spans="1:2">
      <c r="A447">
        <v>1.5</v>
      </c>
      <c r="B447">
        <v>283.41000000000003</v>
      </c>
    </row>
    <row r="448" spans="1:2">
      <c r="A448">
        <v>2</v>
      </c>
      <c r="B448">
        <v>295.63299999999998</v>
      </c>
    </row>
    <row r="449" spans="1:2">
      <c r="A449">
        <v>4</v>
      </c>
      <c r="B449">
        <v>299.23399999999998</v>
      </c>
    </row>
    <row r="450" spans="1:2">
      <c r="A450">
        <v>8</v>
      </c>
      <c r="B450">
        <v>281.53199999999998</v>
      </c>
    </row>
    <row r="451" spans="1:2">
      <c r="A451" t="s">
        <v>93</v>
      </c>
    </row>
    <row r="452" spans="1:2">
      <c r="A452">
        <v>1.024E-3</v>
      </c>
      <c r="B452">
        <v>6747.56</v>
      </c>
    </row>
    <row r="453" spans="1:2">
      <c r="A453">
        <v>4.0959999999999998E-3</v>
      </c>
      <c r="B453">
        <v>6828.01</v>
      </c>
    </row>
    <row r="454" spans="1:2">
      <c r="A454">
        <v>1.6383999999999999E-2</v>
      </c>
      <c r="B454">
        <v>4453.08</v>
      </c>
    </row>
    <row r="455" spans="1:2">
      <c r="A455">
        <v>3.2767999999999999E-2</v>
      </c>
      <c r="B455">
        <v>3583.9</v>
      </c>
    </row>
    <row r="456" spans="1:2">
      <c r="A456">
        <v>0.13107199999999999</v>
      </c>
      <c r="B456">
        <v>1511.32</v>
      </c>
    </row>
    <row r="457" spans="1:2">
      <c r="A457">
        <v>0.26214399999999999</v>
      </c>
      <c r="B457">
        <v>861.1</v>
      </c>
    </row>
    <row r="458" spans="1:2">
      <c r="A458">
        <v>0.52428799999999998</v>
      </c>
      <c r="B458">
        <v>495.45</v>
      </c>
    </row>
    <row r="459" spans="1:2">
      <c r="A459">
        <v>1.05</v>
      </c>
      <c r="B459">
        <v>446.5</v>
      </c>
    </row>
    <row r="460" spans="1:2">
      <c r="A460">
        <v>2.1</v>
      </c>
      <c r="B460">
        <v>443.82</v>
      </c>
    </row>
    <row r="461" spans="1:2">
      <c r="A461">
        <v>4.1900000000000004</v>
      </c>
      <c r="B461">
        <v>444.11</v>
      </c>
    </row>
    <row r="462" spans="1:2">
      <c r="A462">
        <v>8.39</v>
      </c>
      <c r="B462">
        <v>444.28</v>
      </c>
    </row>
    <row r="463" spans="1:2">
      <c r="A463" t="s">
        <v>94</v>
      </c>
    </row>
    <row r="464" spans="1:2">
      <c r="A464">
        <v>1.024E-3</v>
      </c>
      <c r="B464">
        <v>28476.59</v>
      </c>
    </row>
    <row r="465" spans="1:2">
      <c r="A465">
        <v>4.0959999999999998E-3</v>
      </c>
      <c r="B465">
        <v>29857.19</v>
      </c>
    </row>
    <row r="466" spans="1:2">
      <c r="A466">
        <v>1.6383999999999999E-2</v>
      </c>
      <c r="B466">
        <v>16052.33</v>
      </c>
    </row>
    <row r="467" spans="1:2">
      <c r="A467">
        <v>3.2767999999999999E-2</v>
      </c>
      <c r="B467">
        <v>4828.42</v>
      </c>
    </row>
    <row r="468" spans="1:2">
      <c r="A468">
        <v>0.13107199999999999</v>
      </c>
      <c r="B468">
        <v>4633.26</v>
      </c>
    </row>
    <row r="469" spans="1:2">
      <c r="A469">
        <v>0.26214399999999999</v>
      </c>
      <c r="B469">
        <v>2456.6799999999998</v>
      </c>
    </row>
    <row r="470" spans="1:2">
      <c r="A470">
        <v>0.52428799999999998</v>
      </c>
      <c r="B470">
        <v>1309.77</v>
      </c>
    </row>
    <row r="471" spans="1:2">
      <c r="A471">
        <v>1.05</v>
      </c>
      <c r="B471">
        <v>1208.98</v>
      </c>
    </row>
    <row r="472" spans="1:2">
      <c r="A472">
        <v>2.1</v>
      </c>
      <c r="B472">
        <v>1209.0999999999999</v>
      </c>
    </row>
    <row r="473" spans="1:2">
      <c r="A473">
        <v>4.1900000000000004</v>
      </c>
      <c r="B473">
        <v>1210.6500000000001</v>
      </c>
    </row>
    <row r="474" spans="1:2">
      <c r="A474">
        <v>8.39</v>
      </c>
      <c r="B474">
        <v>1211.58</v>
      </c>
    </row>
    <row r="475" spans="1:2">
      <c r="A475" t="s">
        <v>95</v>
      </c>
    </row>
    <row r="476" spans="1:2">
      <c r="A476">
        <v>1.024E-3</v>
      </c>
      <c r="B476">
        <v>29453.19</v>
      </c>
    </row>
    <row r="477" spans="1:2">
      <c r="A477">
        <v>4.0959999999999998E-3</v>
      </c>
      <c r="B477">
        <v>30727.39</v>
      </c>
    </row>
    <row r="478" spans="1:2">
      <c r="A478">
        <v>1.6383999999999999E-2</v>
      </c>
      <c r="B478">
        <v>31329.360000000001</v>
      </c>
    </row>
    <row r="479" spans="1:2">
      <c r="A479">
        <v>3.2767999999999999E-2</v>
      </c>
      <c r="B479">
        <v>1284.6400000000001</v>
      </c>
    </row>
    <row r="480" spans="1:2">
      <c r="A480">
        <v>0.13107199999999999</v>
      </c>
      <c r="B480">
        <v>1100.03</v>
      </c>
    </row>
    <row r="481" spans="1:2">
      <c r="A481">
        <v>0.26214399999999999</v>
      </c>
      <c r="B481">
        <v>1036.44</v>
      </c>
    </row>
    <row r="482" spans="1:2">
      <c r="A482">
        <v>0.52428799999999998</v>
      </c>
      <c r="B482">
        <v>631.12</v>
      </c>
    </row>
    <row r="483" spans="1:2">
      <c r="A483">
        <v>1.05</v>
      </c>
      <c r="B483">
        <v>548.30999999999995</v>
      </c>
    </row>
    <row r="484" spans="1:2">
      <c r="A484">
        <v>2.1</v>
      </c>
      <c r="B484">
        <v>540.33000000000004</v>
      </c>
    </row>
    <row r="485" spans="1:2">
      <c r="A485">
        <v>4.1900000000000004</v>
      </c>
      <c r="B485">
        <v>539.67999999999995</v>
      </c>
    </row>
    <row r="486" spans="1:2">
      <c r="A486">
        <v>8.39</v>
      </c>
      <c r="B486">
        <v>538.42999999999995</v>
      </c>
    </row>
    <row r="487" spans="1:2">
      <c r="A487" t="s">
        <v>96</v>
      </c>
    </row>
    <row r="488" spans="1:2">
      <c r="A488">
        <v>1.024E-3</v>
      </c>
      <c r="B488">
        <v>7838.7</v>
      </c>
    </row>
    <row r="489" spans="1:2">
      <c r="A489">
        <v>4.0959999999999998E-3</v>
      </c>
      <c r="B489">
        <v>7966.11</v>
      </c>
    </row>
    <row r="490" spans="1:2">
      <c r="A490">
        <v>1.6383999999999999E-2</v>
      </c>
      <c r="B490">
        <v>6361.71</v>
      </c>
    </row>
    <row r="491" spans="1:2">
      <c r="A491">
        <v>3.2767999999999999E-2</v>
      </c>
      <c r="B491">
        <v>5801.98</v>
      </c>
    </row>
    <row r="492" spans="1:2">
      <c r="A492">
        <v>0.13107199999999999</v>
      </c>
      <c r="B492">
        <v>2110.06</v>
      </c>
    </row>
    <row r="493" spans="1:2">
      <c r="A493">
        <v>0.26214399999999999</v>
      </c>
      <c r="B493">
        <v>1582.95</v>
      </c>
    </row>
    <row r="494" spans="1:2">
      <c r="A494">
        <v>0.52428799999999998</v>
      </c>
      <c r="B494">
        <v>1558.96</v>
      </c>
    </row>
    <row r="495" spans="1:2">
      <c r="A495">
        <v>1.05</v>
      </c>
      <c r="B495">
        <v>1564.37</v>
      </c>
    </row>
    <row r="496" spans="1:2">
      <c r="A496">
        <v>2.1</v>
      </c>
      <c r="B496">
        <v>1598.19</v>
      </c>
    </row>
    <row r="497" spans="1:2">
      <c r="A497">
        <v>4.1900000000000004</v>
      </c>
      <c r="B497">
        <v>1632.65</v>
      </c>
    </row>
    <row r="498" spans="1:2">
      <c r="A498">
        <v>8.39</v>
      </c>
      <c r="B498">
        <v>1640.92</v>
      </c>
    </row>
    <row r="499" spans="1:2">
      <c r="A499" t="s">
        <v>97</v>
      </c>
    </row>
    <row r="500" spans="1:2">
      <c r="A500">
        <v>1.024E-3</v>
      </c>
      <c r="B500">
        <v>1738.1</v>
      </c>
    </row>
    <row r="501" spans="1:2">
      <c r="A501">
        <v>4.0959999999999998E-3</v>
      </c>
      <c r="B501">
        <v>1691.19</v>
      </c>
    </row>
    <row r="502" spans="1:2">
      <c r="A502">
        <v>1.6383999999999999E-2</v>
      </c>
      <c r="B502">
        <v>1630.06</v>
      </c>
    </row>
    <row r="503" spans="1:2">
      <c r="A503">
        <v>3.2767999999999999E-2</v>
      </c>
      <c r="B503">
        <v>904.48</v>
      </c>
    </row>
    <row r="504" spans="1:2">
      <c r="A504">
        <v>0.13107199999999999</v>
      </c>
      <c r="B504">
        <v>544.99</v>
      </c>
    </row>
    <row r="505" spans="1:2">
      <c r="A505">
        <v>0.26214399999999999</v>
      </c>
      <c r="B505">
        <v>351.13</v>
      </c>
    </row>
    <row r="506" spans="1:2">
      <c r="A506">
        <v>0.52428799999999998</v>
      </c>
      <c r="B506">
        <v>324.44</v>
      </c>
    </row>
    <row r="507" spans="1:2">
      <c r="A507">
        <v>1.05</v>
      </c>
      <c r="B507">
        <v>317.58999999999997</v>
      </c>
    </row>
    <row r="508" spans="1:2">
      <c r="A508">
        <v>2.1</v>
      </c>
      <c r="B508">
        <v>314.54000000000002</v>
      </c>
    </row>
    <row r="509" spans="1:2">
      <c r="A509">
        <v>4.1900000000000004</v>
      </c>
      <c r="B509">
        <v>312.70999999999998</v>
      </c>
    </row>
    <row r="510" spans="1:2">
      <c r="A510">
        <v>8.39</v>
      </c>
      <c r="B510">
        <v>312.14</v>
      </c>
    </row>
    <row r="511" spans="1:2">
      <c r="A511" t="s">
        <v>98</v>
      </c>
    </row>
    <row r="512" spans="1:2">
      <c r="A512">
        <v>1.024E-3</v>
      </c>
      <c r="B512">
        <v>6944.14</v>
      </c>
    </row>
    <row r="513" spans="1:2">
      <c r="A513">
        <v>4.0959999999999998E-3</v>
      </c>
      <c r="B513">
        <v>6870.27</v>
      </c>
    </row>
    <row r="514" spans="1:2">
      <c r="A514">
        <v>1.6383999999999999E-2</v>
      </c>
      <c r="B514">
        <v>6539.91</v>
      </c>
    </row>
    <row r="515" spans="1:2">
      <c r="A515">
        <v>3.2767999999999999E-2</v>
      </c>
      <c r="B515">
        <v>929.96</v>
      </c>
    </row>
    <row r="516" spans="1:2">
      <c r="A516">
        <v>0.13107199999999999</v>
      </c>
      <c r="B516">
        <v>689.32</v>
      </c>
    </row>
    <row r="517" spans="1:2">
      <c r="A517">
        <v>0.26214399999999999</v>
      </c>
      <c r="B517">
        <v>349.32</v>
      </c>
    </row>
    <row r="518" spans="1:2">
      <c r="A518">
        <v>0.52428799999999998</v>
      </c>
      <c r="B518">
        <v>307.77999999999997</v>
      </c>
    </row>
    <row r="519" spans="1:2">
      <c r="A519">
        <v>1.05</v>
      </c>
      <c r="B519">
        <v>304.49</v>
      </c>
    </row>
    <row r="520" spans="1:2">
      <c r="A520">
        <v>2.1</v>
      </c>
      <c r="B520">
        <v>300.81</v>
      </c>
    </row>
    <row r="521" spans="1:2">
      <c r="A521">
        <v>4.1900000000000004</v>
      </c>
      <c r="B521">
        <v>302.10000000000002</v>
      </c>
    </row>
    <row r="522" spans="1:2">
      <c r="A522">
        <v>8.39</v>
      </c>
      <c r="B522">
        <v>299.86</v>
      </c>
    </row>
    <row r="523" spans="1:2">
      <c r="A523" t="s">
        <v>99</v>
      </c>
    </row>
    <row r="524" spans="1:2">
      <c r="A524">
        <v>1.024E-3</v>
      </c>
      <c r="B524">
        <v>8552.0499999999993</v>
      </c>
    </row>
    <row r="525" spans="1:2">
      <c r="A525">
        <v>4.0959999999999998E-3</v>
      </c>
      <c r="B525">
        <v>8584.85</v>
      </c>
    </row>
    <row r="526" spans="1:2">
      <c r="A526">
        <v>1.6383999999999999E-2</v>
      </c>
      <c r="B526">
        <v>7215.98</v>
      </c>
    </row>
    <row r="527" spans="1:2">
      <c r="A527">
        <v>3.2767999999999999E-2</v>
      </c>
      <c r="B527">
        <v>3865.46</v>
      </c>
    </row>
    <row r="528" spans="1:2">
      <c r="A528">
        <v>0.13107199999999999</v>
      </c>
      <c r="B528">
        <v>1502.43</v>
      </c>
    </row>
    <row r="529" spans="1:4">
      <c r="A529">
        <v>0.26214399999999999</v>
      </c>
      <c r="B529">
        <v>697.27</v>
      </c>
    </row>
    <row r="530" spans="1:4">
      <c r="A530">
        <v>0.52428799999999998</v>
      </c>
      <c r="B530">
        <v>361.68</v>
      </c>
    </row>
    <row r="531" spans="1:4">
      <c r="A531">
        <v>1.05</v>
      </c>
      <c r="B531">
        <v>331.71</v>
      </c>
    </row>
    <row r="532" spans="1:4">
      <c r="A532">
        <v>2.1</v>
      </c>
      <c r="B532">
        <v>330.13</v>
      </c>
    </row>
    <row r="533" spans="1:4">
      <c r="A533">
        <v>4.1900000000000004</v>
      </c>
      <c r="B533">
        <v>329.95</v>
      </c>
    </row>
    <row r="534" spans="1:4">
      <c r="A534">
        <v>8.39</v>
      </c>
      <c r="B534">
        <v>330.23</v>
      </c>
    </row>
    <row r="538" spans="1:4">
      <c r="A538" t="s">
        <v>0</v>
      </c>
      <c r="B538" t="s">
        <v>1</v>
      </c>
      <c r="C538" t="s">
        <v>68</v>
      </c>
      <c r="D538" t="s">
        <v>101</v>
      </c>
    </row>
    <row r="539" spans="1:4">
      <c r="A539" t="s">
        <v>66</v>
      </c>
    </row>
    <row r="540" spans="1:4">
      <c r="A540" t="s">
        <v>2</v>
      </c>
      <c r="B540" t="s">
        <v>3</v>
      </c>
      <c r="C540" t="s">
        <v>4</v>
      </c>
    </row>
    <row r="541" spans="1:4">
      <c r="A541" t="s">
        <v>41</v>
      </c>
      <c r="B541">
        <v>1104.2092</v>
      </c>
    </row>
    <row r="542" spans="1:4">
      <c r="A542" t="s">
        <v>42</v>
      </c>
      <c r="B542">
        <v>322.1687</v>
      </c>
    </row>
    <row r="543" spans="1:4">
      <c r="A543" t="s">
        <v>43</v>
      </c>
      <c r="B543">
        <v>455.2439</v>
      </c>
    </row>
    <row r="544" spans="1:4">
      <c r="A544" t="s">
        <v>44</v>
      </c>
      <c r="B544">
        <v>415.09519999999998</v>
      </c>
    </row>
    <row r="545" spans="1:4">
      <c r="A545" t="s">
        <v>67</v>
      </c>
    </row>
    <row r="546" spans="1:4">
      <c r="A546" t="s">
        <v>2</v>
      </c>
      <c r="B546" t="s">
        <v>3</v>
      </c>
      <c r="C546" t="s">
        <v>4</v>
      </c>
    </row>
    <row r="547" spans="1:4">
      <c r="A547" t="s">
        <v>41</v>
      </c>
      <c r="B547">
        <v>1102.7303999999999</v>
      </c>
    </row>
    <row r="548" spans="1:4">
      <c r="A548" t="s">
        <v>42</v>
      </c>
      <c r="B548">
        <v>322.79469999999998</v>
      </c>
    </row>
    <row r="549" spans="1:4">
      <c r="A549" t="s">
        <v>43</v>
      </c>
      <c r="B549">
        <v>455.71480000000003</v>
      </c>
    </row>
    <row r="550" spans="1:4">
      <c r="A550" t="s">
        <v>44</v>
      </c>
      <c r="B550">
        <v>413.98219999999998</v>
      </c>
    </row>
    <row r="551" spans="1:4">
      <c r="A551" t="s">
        <v>61</v>
      </c>
    </row>
    <row r="552" spans="1:4">
      <c r="A552" t="s">
        <v>2</v>
      </c>
      <c r="B552" t="s">
        <v>3</v>
      </c>
      <c r="C552" t="s">
        <v>4</v>
      </c>
    </row>
    <row r="553" spans="1:4">
      <c r="A553" t="s">
        <v>41</v>
      </c>
      <c r="B553">
        <v>1104.3635999999999</v>
      </c>
    </row>
    <row r="554" spans="1:4">
      <c r="A554" t="s">
        <v>42</v>
      </c>
      <c r="B554">
        <v>322.46980000000002</v>
      </c>
    </row>
    <row r="555" spans="1:4">
      <c r="A555" t="s">
        <v>43</v>
      </c>
      <c r="B555">
        <v>455.79219999999998</v>
      </c>
    </row>
    <row r="556" spans="1:4">
      <c r="A556" t="s">
        <v>44</v>
      </c>
      <c r="B556">
        <v>413.15559999999999</v>
      </c>
    </row>
    <row r="560" spans="1:4">
      <c r="A560" t="s">
        <v>0</v>
      </c>
      <c r="B560" t="s">
        <v>1</v>
      </c>
      <c r="C560" t="s">
        <v>68</v>
      </c>
      <c r="D560" t="s">
        <v>102</v>
      </c>
    </row>
    <row r="561" spans="1:2">
      <c r="A561" t="s">
        <v>10</v>
      </c>
      <c r="B561">
        <v>322.49741999999998</v>
      </c>
    </row>
    <row r="562" spans="1:2">
      <c r="A562" t="s">
        <v>11</v>
      </c>
      <c r="B562">
        <v>24.578075999999999</v>
      </c>
    </row>
    <row r="563" spans="1:2">
      <c r="A563" t="s">
        <v>12</v>
      </c>
      <c r="B563">
        <v>14.649868</v>
      </c>
    </row>
    <row r="564" spans="1:2">
      <c r="A564" t="s">
        <v>13</v>
      </c>
      <c r="B564">
        <v>20.242915</v>
      </c>
    </row>
    <row r="565" spans="1:2">
      <c r="A565" t="s">
        <v>14</v>
      </c>
      <c r="B565">
        <v>4.0241449999999999</v>
      </c>
    </row>
    <row r="566" spans="1:2">
      <c r="A566" t="s">
        <v>15</v>
      </c>
      <c r="B566">
        <v>4.0306329999999999</v>
      </c>
    </row>
    <row r="567" spans="1:2">
      <c r="A567" t="s">
        <v>16</v>
      </c>
      <c r="B567">
        <v>0.30395100000000003</v>
      </c>
    </row>
    <row r="568" spans="1:2">
      <c r="A568" t="s">
        <v>17</v>
      </c>
      <c r="B568">
        <v>5.1549050000000003</v>
      </c>
    </row>
    <row r="569" spans="1:2">
      <c r="A569" t="s">
        <v>18</v>
      </c>
      <c r="B569">
        <v>31.877590000000001</v>
      </c>
    </row>
    <row r="570" spans="1:2">
      <c r="A570" t="s">
        <v>19</v>
      </c>
      <c r="B570">
        <v>16.903313000000001</v>
      </c>
    </row>
    <row r="571" spans="1:2">
      <c r="A571" t="s">
        <v>20</v>
      </c>
      <c r="B571">
        <v>4.8320850000000002</v>
      </c>
    </row>
    <row r="572" spans="1:2">
      <c r="A572" t="s">
        <v>21</v>
      </c>
      <c r="B572">
        <v>0.44484000000000001</v>
      </c>
    </row>
    <row r="573" spans="1:2">
      <c r="A573" t="s">
        <v>22</v>
      </c>
      <c r="B573">
        <v>6.4963189999999997</v>
      </c>
    </row>
    <row r="574" spans="1:2">
      <c r="A574" t="s">
        <v>23</v>
      </c>
      <c r="B574">
        <v>8.01539</v>
      </c>
    </row>
    <row r="575" spans="1:2">
      <c r="A575" t="s">
        <v>24</v>
      </c>
      <c r="B575">
        <v>33.350008000000003</v>
      </c>
    </row>
    <row r="576" spans="1:2">
      <c r="A576" t="s">
        <v>25</v>
      </c>
      <c r="B576">
        <v>36.446469</v>
      </c>
    </row>
    <row r="577" spans="1:5">
      <c r="A577" t="s">
        <v>26</v>
      </c>
      <c r="B577">
        <v>0.5</v>
      </c>
    </row>
    <row r="578" spans="1:5">
      <c r="A578" t="s">
        <v>27</v>
      </c>
      <c r="B578">
        <v>27.457440999999999</v>
      </c>
    </row>
    <row r="579" spans="1:5">
      <c r="A579" t="s">
        <v>28</v>
      </c>
      <c r="B579">
        <v>323.16442599999999</v>
      </c>
    </row>
    <row r="580" spans="1:5">
      <c r="A580" t="s">
        <v>29</v>
      </c>
      <c r="B580">
        <v>321.17163399999998</v>
      </c>
    </row>
    <row r="581" spans="1:5">
      <c r="A581" t="s">
        <v>30</v>
      </c>
      <c r="B581">
        <v>24.630541999999998</v>
      </c>
    </row>
    <row r="582" spans="1:5">
      <c r="A582" t="s">
        <v>31</v>
      </c>
      <c r="B582">
        <v>14.647722</v>
      </c>
    </row>
    <row r="583" spans="1:5">
      <c r="A583" t="s">
        <v>32</v>
      </c>
      <c r="B583">
        <v>20.275749999999999</v>
      </c>
    </row>
    <row r="584" spans="1:5">
      <c r="A584" t="s">
        <v>33</v>
      </c>
      <c r="B584">
        <v>4.022526</v>
      </c>
    </row>
    <row r="585" spans="1:5">
      <c r="A585" t="s">
        <v>34</v>
      </c>
      <c r="B585">
        <v>4.0316080000000003</v>
      </c>
    </row>
    <row r="586" spans="1:5">
      <c r="A586" t="s">
        <v>35</v>
      </c>
      <c r="B586">
        <v>0.29961599999999999</v>
      </c>
    </row>
    <row r="587" spans="1:5">
      <c r="A587" t="s">
        <v>36</v>
      </c>
      <c r="B587">
        <v>5.1551710000000002</v>
      </c>
    </row>
    <row r="588" spans="1:5">
      <c r="A588" t="s">
        <v>37</v>
      </c>
      <c r="B588">
        <v>18.528811999999999</v>
      </c>
    </row>
    <row r="589" spans="1:5">
      <c r="A589" t="s">
        <v>38</v>
      </c>
      <c r="B589">
        <v>18.535681</v>
      </c>
    </row>
    <row r="590" spans="1:5">
      <c r="A590" t="s">
        <v>39</v>
      </c>
      <c r="B590">
        <v>16.675930999999999</v>
      </c>
    </row>
    <row r="591" spans="1:5">
      <c r="A591" t="s">
        <v>40</v>
      </c>
      <c r="B591">
        <v>423728.81355899997</v>
      </c>
    </row>
    <row r="592" spans="1:5">
      <c r="A592" t="s">
        <v>0</v>
      </c>
      <c r="B592" t="s">
        <v>1</v>
      </c>
      <c r="C592" t="s">
        <v>40</v>
      </c>
      <c r="D592" t="s">
        <v>62</v>
      </c>
      <c r="E592" t="s">
        <v>63</v>
      </c>
    </row>
    <row r="593" spans="1:2">
      <c r="A593" t="s">
        <v>10</v>
      </c>
      <c r="B593">
        <v>324.12809499999997</v>
      </c>
    </row>
    <row r="594" spans="1:2">
      <c r="A594" t="s">
        <v>11</v>
      </c>
      <c r="B594">
        <v>24.521823999999999</v>
      </c>
    </row>
    <row r="595" spans="1:2">
      <c r="A595" t="s">
        <v>12</v>
      </c>
      <c r="B595">
        <v>14.65631</v>
      </c>
    </row>
    <row r="596" spans="1:2">
      <c r="A596" t="s">
        <v>13</v>
      </c>
      <c r="B596">
        <v>20.281918999999998</v>
      </c>
    </row>
    <row r="597" spans="1:2">
      <c r="A597" t="s">
        <v>14</v>
      </c>
      <c r="B597">
        <v>4.0241449999999999</v>
      </c>
    </row>
    <row r="598" spans="1:2">
      <c r="A598" t="s">
        <v>15</v>
      </c>
      <c r="B598">
        <v>4.0312830000000002</v>
      </c>
    </row>
    <row r="599" spans="1:2">
      <c r="A599" t="s">
        <v>16</v>
      </c>
      <c r="B599">
        <v>0.30119600000000002</v>
      </c>
    </row>
    <row r="600" spans="1:2">
      <c r="A600" t="s">
        <v>17</v>
      </c>
      <c r="B600">
        <v>5.1549050000000003</v>
      </c>
    </row>
    <row r="601" spans="1:2">
      <c r="A601" t="s">
        <v>18</v>
      </c>
      <c r="B601">
        <v>22.706630000000001</v>
      </c>
    </row>
    <row r="602" spans="1:2">
      <c r="A602" t="s">
        <v>19</v>
      </c>
      <c r="B602">
        <v>9.9403579999999998</v>
      </c>
    </row>
    <row r="603" spans="1:2">
      <c r="A603" t="s">
        <v>20</v>
      </c>
      <c r="B603">
        <v>2.509725</v>
      </c>
    </row>
    <row r="604" spans="1:2">
      <c r="A604" t="s">
        <v>21</v>
      </c>
      <c r="B604">
        <v>0.27777800000000002</v>
      </c>
    </row>
    <row r="605" spans="1:2">
      <c r="A605" t="s">
        <v>22</v>
      </c>
      <c r="B605">
        <v>3.3568310000000001</v>
      </c>
    </row>
    <row r="606" spans="1:2">
      <c r="A606" t="s">
        <v>23</v>
      </c>
      <c r="B606">
        <v>4.0246310000000003</v>
      </c>
    </row>
    <row r="607" spans="1:2">
      <c r="A607" t="s">
        <v>24</v>
      </c>
      <c r="B607">
        <v>20.265478000000002</v>
      </c>
    </row>
    <row r="608" spans="1:2">
      <c r="A608" t="s">
        <v>25</v>
      </c>
      <c r="B608">
        <v>18.26484</v>
      </c>
    </row>
    <row r="609" spans="1:5">
      <c r="A609" t="s">
        <v>26</v>
      </c>
      <c r="B609">
        <v>0.303367</v>
      </c>
    </row>
    <row r="610" spans="1:5">
      <c r="A610" t="s">
        <v>27</v>
      </c>
      <c r="B610">
        <v>24.642681</v>
      </c>
    </row>
    <row r="611" spans="1:5">
      <c r="A611" t="s">
        <v>28</v>
      </c>
      <c r="B611">
        <v>326.96834899999999</v>
      </c>
    </row>
    <row r="612" spans="1:5">
      <c r="A612" t="s">
        <v>29</v>
      </c>
      <c r="B612">
        <v>323.79225500000001</v>
      </c>
    </row>
    <row r="613" spans="1:5">
      <c r="A613" t="s">
        <v>30</v>
      </c>
      <c r="B613">
        <v>24.711697000000001</v>
      </c>
    </row>
    <row r="614" spans="1:5">
      <c r="A614" t="s">
        <v>31</v>
      </c>
      <c r="B614">
        <v>14.626298</v>
      </c>
    </row>
    <row r="615" spans="1:5">
      <c r="A615" t="s">
        <v>32</v>
      </c>
      <c r="B615">
        <v>20.263425000000002</v>
      </c>
    </row>
    <row r="616" spans="1:5">
      <c r="A616" t="s">
        <v>33</v>
      </c>
      <c r="B616">
        <v>4.0241449999999999</v>
      </c>
    </row>
    <row r="617" spans="1:5">
      <c r="A617" t="s">
        <v>34</v>
      </c>
      <c r="B617">
        <v>4.030958</v>
      </c>
    </row>
    <row r="618" spans="1:5">
      <c r="A618" t="s">
        <v>35</v>
      </c>
      <c r="B618">
        <v>0.30604399999999998</v>
      </c>
    </row>
    <row r="619" spans="1:5">
      <c r="A619" t="s">
        <v>36</v>
      </c>
      <c r="B619">
        <v>5.1549050000000003</v>
      </c>
    </row>
    <row r="620" spans="1:5">
      <c r="A620" t="s">
        <v>37</v>
      </c>
      <c r="B620">
        <v>18.539117999999998</v>
      </c>
    </row>
    <row r="621" spans="1:5">
      <c r="A621" t="s">
        <v>38</v>
      </c>
      <c r="B621">
        <v>18.528811999999999</v>
      </c>
    </row>
    <row r="622" spans="1:5">
      <c r="A622" t="s">
        <v>39</v>
      </c>
      <c r="B622">
        <v>16.694490999999999</v>
      </c>
    </row>
    <row r="623" spans="1:5">
      <c r="A623" t="s">
        <v>40</v>
      </c>
      <c r="B623">
        <v>500000</v>
      </c>
    </row>
    <row r="624" spans="1:5">
      <c r="A624" t="s">
        <v>0</v>
      </c>
      <c r="B624" t="s">
        <v>1</v>
      </c>
      <c r="C624" t="s">
        <v>40</v>
      </c>
      <c r="D624" t="s">
        <v>62</v>
      </c>
      <c r="E624" t="s">
        <v>64</v>
      </c>
    </row>
    <row r="625" spans="1:2">
      <c r="A625" t="s">
        <v>10</v>
      </c>
      <c r="B625">
        <v>288.78364299999998</v>
      </c>
    </row>
    <row r="626" spans="1:2">
      <c r="A626" t="s">
        <v>11</v>
      </c>
      <c r="B626">
        <v>27.467497000000002</v>
      </c>
    </row>
    <row r="627" spans="1:2">
      <c r="A627" t="s">
        <v>12</v>
      </c>
      <c r="B627">
        <v>18.989746</v>
      </c>
    </row>
    <row r="628" spans="1:2">
      <c r="A628" t="s">
        <v>13</v>
      </c>
      <c r="B628">
        <v>33.500838000000002</v>
      </c>
    </row>
    <row r="629" spans="1:2">
      <c r="A629" t="s">
        <v>14</v>
      </c>
      <c r="B629">
        <v>6.7168190000000001</v>
      </c>
    </row>
    <row r="630" spans="1:2">
      <c r="A630" t="s">
        <v>15</v>
      </c>
      <c r="B630">
        <v>6.6551309999999999</v>
      </c>
    </row>
    <row r="631" spans="1:2">
      <c r="A631" t="s">
        <v>16</v>
      </c>
      <c r="B631">
        <v>0.461808</v>
      </c>
    </row>
    <row r="632" spans="1:2">
      <c r="A632" t="s">
        <v>17</v>
      </c>
      <c r="B632">
        <v>8.7550340000000002</v>
      </c>
    </row>
    <row r="633" spans="1:2">
      <c r="A633" t="s">
        <v>18</v>
      </c>
      <c r="B633">
        <v>25</v>
      </c>
    </row>
    <row r="634" spans="1:2">
      <c r="A634" t="s">
        <v>19</v>
      </c>
      <c r="B634">
        <v>10.407992999999999</v>
      </c>
    </row>
    <row r="635" spans="1:2">
      <c r="A635" t="s">
        <v>20</v>
      </c>
      <c r="B635">
        <v>3.9583059999999999</v>
      </c>
    </row>
    <row r="636" spans="1:2">
      <c r="A636" t="s">
        <v>21</v>
      </c>
      <c r="B636">
        <v>0.41666700000000001</v>
      </c>
    </row>
    <row r="637" spans="1:2">
      <c r="A637" t="s">
        <v>22</v>
      </c>
      <c r="B637">
        <v>6.3646969999999996</v>
      </c>
    </row>
    <row r="638" spans="1:2">
      <c r="A638" t="s">
        <v>23</v>
      </c>
      <c r="B638">
        <v>6.7349139999999998</v>
      </c>
    </row>
    <row r="639" spans="1:2">
      <c r="A639" t="s">
        <v>24</v>
      </c>
      <c r="B639">
        <v>33.512064000000002</v>
      </c>
    </row>
    <row r="640" spans="1:2">
      <c r="A640" t="s">
        <v>25</v>
      </c>
      <c r="B640">
        <v>18.285713999999999</v>
      </c>
    </row>
    <row r="641" spans="1:5">
      <c r="A641" t="s">
        <v>26</v>
      </c>
      <c r="B641">
        <v>0.46274900000000002</v>
      </c>
    </row>
    <row r="642" spans="1:5">
      <c r="A642" t="s">
        <v>27</v>
      </c>
      <c r="B642">
        <v>27.389755999999998</v>
      </c>
    </row>
    <row r="643" spans="1:5">
      <c r="A643" t="s">
        <v>28</v>
      </c>
      <c r="B643">
        <v>289.51939800000002</v>
      </c>
    </row>
    <row r="644" spans="1:5">
      <c r="A644" t="s">
        <v>29</v>
      </c>
      <c r="B644">
        <v>283.22193299999998</v>
      </c>
    </row>
    <row r="645" spans="1:5">
      <c r="A645" t="s">
        <v>30</v>
      </c>
      <c r="B645">
        <v>27.492668999999999</v>
      </c>
    </row>
    <row r="646" spans="1:5">
      <c r="A646" t="s">
        <v>31</v>
      </c>
      <c r="B646">
        <v>18.975332000000002</v>
      </c>
    </row>
    <row r="647" spans="1:5">
      <c r="A647" t="s">
        <v>32</v>
      </c>
      <c r="B647">
        <v>33.534540999999997</v>
      </c>
    </row>
    <row r="648" spans="1:5">
      <c r="A648" t="s">
        <v>33</v>
      </c>
      <c r="B648">
        <v>6.7750680000000001</v>
      </c>
    </row>
    <row r="649" spans="1:5">
      <c r="A649" t="s">
        <v>34</v>
      </c>
      <c r="B649">
        <v>6.7467280000000001</v>
      </c>
    </row>
    <row r="650" spans="1:5">
      <c r="A650" t="s">
        <v>35</v>
      </c>
      <c r="B650">
        <v>0.45884200000000003</v>
      </c>
    </row>
    <row r="651" spans="1:5">
      <c r="A651" t="s">
        <v>36</v>
      </c>
      <c r="B651">
        <v>8.7565670000000004</v>
      </c>
    </row>
    <row r="652" spans="1:5">
      <c r="A652" t="s">
        <v>37</v>
      </c>
      <c r="B652">
        <v>20.942408</v>
      </c>
    </row>
    <row r="653" spans="1:5">
      <c r="A653" t="s">
        <v>38</v>
      </c>
      <c r="B653">
        <v>20.751193000000001</v>
      </c>
    </row>
    <row r="654" spans="1:5">
      <c r="A654" t="s">
        <v>39</v>
      </c>
      <c r="B654">
        <v>11.741683</v>
      </c>
    </row>
    <row r="655" spans="1:5">
      <c r="A655" t="s">
        <v>40</v>
      </c>
      <c r="B655">
        <v>500000</v>
      </c>
    </row>
    <row r="656" spans="1:5">
      <c r="A656" t="s">
        <v>0</v>
      </c>
      <c r="B656" t="s">
        <v>1</v>
      </c>
      <c r="C656" t="s">
        <v>40</v>
      </c>
      <c r="D656" t="s">
        <v>62</v>
      </c>
      <c r="E656" t="s">
        <v>65</v>
      </c>
    </row>
    <row r="657" spans="1:2">
      <c r="A657" t="s">
        <v>10</v>
      </c>
      <c r="B657">
        <v>275.93819000000002</v>
      </c>
    </row>
    <row r="658" spans="1:2">
      <c r="A658" t="s">
        <v>11</v>
      </c>
      <c r="B658">
        <v>27.417290999999999</v>
      </c>
    </row>
    <row r="659" spans="1:2">
      <c r="A659" t="s">
        <v>12</v>
      </c>
      <c r="B659">
        <v>24.931439000000001</v>
      </c>
    </row>
    <row r="660" spans="1:2">
      <c r="A660" t="s">
        <v>13</v>
      </c>
      <c r="B660">
        <v>33.145508999999997</v>
      </c>
    </row>
    <row r="661" spans="1:2">
      <c r="A661" t="s">
        <v>14</v>
      </c>
      <c r="B661">
        <v>7.2243899999999996</v>
      </c>
    </row>
    <row r="662" spans="1:2">
      <c r="A662" t="s">
        <v>15</v>
      </c>
      <c r="B662">
        <v>7.6417549999999999</v>
      </c>
    </row>
    <row r="663" spans="1:2">
      <c r="A663" t="s">
        <v>16</v>
      </c>
      <c r="B663">
        <v>0.48153299999999999</v>
      </c>
    </row>
    <row r="664" spans="1:2">
      <c r="A664" t="s">
        <v>17</v>
      </c>
      <c r="B664">
        <v>8.7328620000000008</v>
      </c>
    </row>
    <row r="665" spans="1:2">
      <c r="A665" t="s">
        <v>18</v>
      </c>
      <c r="B665">
        <v>24.857071999999999</v>
      </c>
    </row>
    <row r="666" spans="1:2">
      <c r="A666" t="s">
        <v>19</v>
      </c>
      <c r="B666">
        <v>10.343401</v>
      </c>
    </row>
    <row r="667" spans="1:2">
      <c r="A667" t="s">
        <v>20</v>
      </c>
      <c r="B667">
        <v>3.8867660000000002</v>
      </c>
    </row>
    <row r="668" spans="1:2">
      <c r="A668" t="s">
        <v>21</v>
      </c>
      <c r="B668">
        <v>0.468165</v>
      </c>
    </row>
    <row r="669" spans="1:2">
      <c r="A669" t="s">
        <v>22</v>
      </c>
      <c r="B669">
        <v>6.3284459999999996</v>
      </c>
    </row>
    <row r="670" spans="1:2">
      <c r="A670" t="s">
        <v>23</v>
      </c>
      <c r="B670">
        <v>7.2379850000000001</v>
      </c>
    </row>
    <row r="671" spans="1:2">
      <c r="A671" t="s">
        <v>24</v>
      </c>
      <c r="B671">
        <v>33.096144000000002</v>
      </c>
    </row>
    <row r="672" spans="1:2">
      <c r="A672" t="s">
        <v>25</v>
      </c>
      <c r="B672">
        <v>18.285713999999999</v>
      </c>
    </row>
    <row r="673" spans="1:2">
      <c r="A673" t="s">
        <v>26</v>
      </c>
      <c r="B673">
        <v>0.488759</v>
      </c>
    </row>
    <row r="674" spans="1:2">
      <c r="A674" t="s">
        <v>27</v>
      </c>
      <c r="B674">
        <v>27.337343000000001</v>
      </c>
    </row>
    <row r="675" spans="1:2">
      <c r="A675" t="s">
        <v>28</v>
      </c>
      <c r="B675">
        <v>275.99911700000001</v>
      </c>
    </row>
    <row r="676" spans="1:2">
      <c r="A676" t="s">
        <v>29</v>
      </c>
      <c r="B676">
        <v>271.76867099999998</v>
      </c>
    </row>
    <row r="677" spans="1:2">
      <c r="A677" t="s">
        <v>30</v>
      </c>
      <c r="B677">
        <v>27.397259999999999</v>
      </c>
    </row>
    <row r="678" spans="1:2">
      <c r="A678" t="s">
        <v>31</v>
      </c>
      <c r="B678">
        <v>25.297243000000002</v>
      </c>
    </row>
    <row r="679" spans="1:2">
      <c r="A679" t="s">
        <v>32</v>
      </c>
      <c r="B679">
        <v>33.134526000000001</v>
      </c>
    </row>
    <row r="680" spans="1:2">
      <c r="A680" t="s">
        <v>33</v>
      </c>
      <c r="B680">
        <v>7.5494490000000001</v>
      </c>
    </row>
    <row r="681" spans="1:2">
      <c r="A681" t="s">
        <v>34</v>
      </c>
      <c r="B681">
        <v>7.4404760000000003</v>
      </c>
    </row>
    <row r="682" spans="1:2">
      <c r="A682" t="s">
        <v>35</v>
      </c>
      <c r="B682">
        <v>0.47689399999999998</v>
      </c>
    </row>
    <row r="683" spans="1:2">
      <c r="A683" t="s">
        <v>36</v>
      </c>
      <c r="B683">
        <v>8.7366770000000002</v>
      </c>
    </row>
    <row r="684" spans="1:2">
      <c r="A684" t="s">
        <v>37</v>
      </c>
      <c r="B684">
        <v>21.862701999999999</v>
      </c>
    </row>
    <row r="685" spans="1:2">
      <c r="A685" t="s">
        <v>38</v>
      </c>
      <c r="B685">
        <v>22.341376</v>
      </c>
    </row>
    <row r="686" spans="1:2">
      <c r="A686" t="s">
        <v>39</v>
      </c>
      <c r="B686">
        <v>8.2191779999999994</v>
      </c>
    </row>
    <row r="687" spans="1:2">
      <c r="A687" t="s">
        <v>40</v>
      </c>
      <c r="B687">
        <v>500000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E556"/>
  <sheetViews>
    <sheetView topLeftCell="A82" workbookViewId="0">
      <selection activeCell="B5" sqref="B5"/>
    </sheetView>
  </sheetViews>
  <sheetFormatPr defaultRowHeight="15.75"/>
  <cols>
    <col min="1" max="1" width="30.7109375" customWidth="1"/>
    <col min="2" max="2" width="10.7109375" customWidth="1"/>
    <col min="3" max="3" width="20" bestFit="1" customWidth="1"/>
    <col min="4" max="4" width="47.85546875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2.85546875" bestFit="1" customWidth="1"/>
    <col min="11" max="11" width="2.7109375" bestFit="1" customWidth="1"/>
    <col min="12" max="12" width="11.85546875" bestFit="1" customWidth="1"/>
    <col min="13" max="13" width="5.140625" bestFit="1" customWidth="1"/>
    <col min="14" max="14" width="5.28515625" bestFit="1" customWidth="1"/>
    <col min="15" max="15" width="5.42578125" bestFit="1" customWidth="1"/>
    <col min="16" max="16" width="5.28515625" bestFit="1" customWidth="1"/>
    <col min="17" max="17" width="3.7109375" bestFit="1" customWidth="1"/>
    <col min="18" max="18" width="19.85546875" customWidth="1"/>
    <col min="19" max="19" width="11.140625" bestFit="1" customWidth="1"/>
    <col min="20" max="20" width="52.140625" bestFit="1" customWidth="1"/>
    <col min="21" max="21" width="12.5703125" bestFit="1" customWidth="1"/>
    <col min="22" max="24" width="8.42578125" bestFit="1" customWidth="1"/>
    <col min="25" max="25" width="5.140625" bestFit="1" customWidth="1"/>
    <col min="26" max="26" width="8.42578125" bestFit="1" customWidth="1"/>
  </cols>
  <sheetData>
    <row r="4" spans="1:5">
      <c r="A4" t="s">
        <v>0</v>
      </c>
      <c r="B4" t="s">
        <v>1</v>
      </c>
      <c r="C4" t="s">
        <v>68</v>
      </c>
      <c r="D4" t="s">
        <v>100</v>
      </c>
    </row>
    <row r="5" spans="1:5">
      <c r="A5" t="s">
        <v>69</v>
      </c>
    </row>
    <row r="6" spans="1:5">
      <c r="A6">
        <v>1031</v>
      </c>
      <c r="B6" t="s">
        <v>45</v>
      </c>
      <c r="C6">
        <v>0.96989999999999998</v>
      </c>
      <c r="D6" t="s">
        <v>46</v>
      </c>
      <c r="E6" t="s">
        <v>47</v>
      </c>
    </row>
    <row r="7" spans="1:5">
      <c r="A7" t="s">
        <v>70</v>
      </c>
    </row>
    <row r="8" spans="1:5">
      <c r="A8" t="s">
        <v>48</v>
      </c>
      <c r="B8" t="s">
        <v>49</v>
      </c>
      <c r="C8" t="s">
        <v>50</v>
      </c>
      <c r="D8">
        <v>5.42</v>
      </c>
    </row>
    <row r="9" spans="1:5">
      <c r="A9" t="s">
        <v>48</v>
      </c>
      <c r="B9" t="s">
        <v>49</v>
      </c>
      <c r="C9" t="s">
        <v>51</v>
      </c>
      <c r="D9">
        <v>2952.36</v>
      </c>
    </row>
    <row r="10" spans="1:5">
      <c r="A10" t="s">
        <v>48</v>
      </c>
      <c r="B10" t="s">
        <v>52</v>
      </c>
      <c r="C10" t="s">
        <v>50</v>
      </c>
      <c r="D10">
        <v>11.22</v>
      </c>
    </row>
    <row r="11" spans="1:5">
      <c r="A11" t="s">
        <v>48</v>
      </c>
      <c r="B11" t="s">
        <v>52</v>
      </c>
      <c r="C11" t="s">
        <v>51</v>
      </c>
      <c r="D11">
        <v>1426.25</v>
      </c>
    </row>
    <row r="12" spans="1:5">
      <c r="A12" t="s">
        <v>48</v>
      </c>
      <c r="B12" t="s">
        <v>53</v>
      </c>
      <c r="C12" t="s">
        <v>50</v>
      </c>
      <c r="D12">
        <v>8.8000000000000007</v>
      </c>
    </row>
    <row r="13" spans="1:5">
      <c r="A13" t="s">
        <v>48</v>
      </c>
      <c r="B13" t="s">
        <v>53</v>
      </c>
      <c r="C13" t="s">
        <v>51</v>
      </c>
      <c r="D13">
        <v>2726.01</v>
      </c>
    </row>
    <row r="14" spans="1:5">
      <c r="A14" t="s">
        <v>48</v>
      </c>
      <c r="B14" t="s">
        <v>54</v>
      </c>
      <c r="C14" t="s">
        <v>50</v>
      </c>
      <c r="D14">
        <v>16.09</v>
      </c>
    </row>
    <row r="15" spans="1:5">
      <c r="A15" t="s">
        <v>48</v>
      </c>
      <c r="B15" t="s">
        <v>54</v>
      </c>
      <c r="C15" t="s">
        <v>51</v>
      </c>
      <c r="D15">
        <v>1491.93</v>
      </c>
    </row>
    <row r="16" spans="1:5">
      <c r="A16" t="s">
        <v>71</v>
      </c>
    </row>
    <row r="17" spans="1:4">
      <c r="A17" t="s">
        <v>48</v>
      </c>
      <c r="B17" t="s">
        <v>49</v>
      </c>
      <c r="C17" t="s">
        <v>50</v>
      </c>
      <c r="D17">
        <v>13.17</v>
      </c>
    </row>
    <row r="18" spans="1:4">
      <c r="A18" t="s">
        <v>48</v>
      </c>
      <c r="B18" t="s">
        <v>49</v>
      </c>
      <c r="C18" t="s">
        <v>51</v>
      </c>
      <c r="D18">
        <v>1214.8900000000001</v>
      </c>
    </row>
    <row r="19" spans="1:4">
      <c r="A19" t="s">
        <v>48</v>
      </c>
      <c r="B19" t="s">
        <v>52</v>
      </c>
      <c r="C19" t="s">
        <v>50</v>
      </c>
      <c r="D19">
        <v>19.47</v>
      </c>
    </row>
    <row r="20" spans="1:4">
      <c r="A20" t="s">
        <v>48</v>
      </c>
      <c r="B20" t="s">
        <v>52</v>
      </c>
      <c r="C20" t="s">
        <v>51</v>
      </c>
      <c r="D20">
        <v>821.62</v>
      </c>
    </row>
    <row r="21" spans="1:4">
      <c r="A21" t="s">
        <v>48</v>
      </c>
      <c r="B21" t="s">
        <v>53</v>
      </c>
      <c r="C21" t="s">
        <v>50</v>
      </c>
      <c r="D21">
        <v>16.86</v>
      </c>
    </row>
    <row r="22" spans="1:4">
      <c r="A22" t="s">
        <v>48</v>
      </c>
      <c r="B22" t="s">
        <v>53</v>
      </c>
      <c r="C22" t="s">
        <v>51</v>
      </c>
      <c r="D22">
        <v>1423.54</v>
      </c>
    </row>
    <row r="23" spans="1:4">
      <c r="A23" t="s">
        <v>48</v>
      </c>
      <c r="B23" t="s">
        <v>54</v>
      </c>
      <c r="C23" t="s">
        <v>50</v>
      </c>
      <c r="D23">
        <v>29.45</v>
      </c>
    </row>
    <row r="24" spans="1:4">
      <c r="A24" t="s">
        <v>48</v>
      </c>
      <c r="B24" t="s">
        <v>54</v>
      </c>
      <c r="C24" t="s">
        <v>51</v>
      </c>
      <c r="D24">
        <v>814.93</v>
      </c>
    </row>
    <row r="25" spans="1:4">
      <c r="A25" t="s">
        <v>72</v>
      </c>
    </row>
    <row r="26" spans="1:4">
      <c r="A26" t="s">
        <v>48</v>
      </c>
      <c r="B26" t="s">
        <v>49</v>
      </c>
      <c r="C26" t="s">
        <v>50</v>
      </c>
      <c r="D26">
        <v>43.5</v>
      </c>
    </row>
    <row r="27" spans="1:4">
      <c r="A27" t="s">
        <v>48</v>
      </c>
      <c r="B27" t="s">
        <v>49</v>
      </c>
      <c r="C27" t="s">
        <v>51</v>
      </c>
      <c r="D27">
        <v>367.86</v>
      </c>
    </row>
    <row r="28" spans="1:4">
      <c r="A28" t="s">
        <v>48</v>
      </c>
      <c r="B28" t="s">
        <v>52</v>
      </c>
      <c r="C28" t="s">
        <v>50</v>
      </c>
      <c r="D28">
        <v>52.96</v>
      </c>
    </row>
    <row r="29" spans="1:4">
      <c r="A29" t="s">
        <v>48</v>
      </c>
      <c r="B29" t="s">
        <v>52</v>
      </c>
      <c r="C29" t="s">
        <v>51</v>
      </c>
      <c r="D29">
        <v>302.14</v>
      </c>
    </row>
    <row r="30" spans="1:4">
      <c r="A30" t="s">
        <v>48</v>
      </c>
      <c r="B30" t="s">
        <v>53</v>
      </c>
      <c r="C30" t="s">
        <v>50</v>
      </c>
      <c r="D30">
        <v>42.91</v>
      </c>
    </row>
    <row r="31" spans="1:4">
      <c r="A31" t="s">
        <v>48</v>
      </c>
      <c r="B31" t="s">
        <v>53</v>
      </c>
      <c r="C31" t="s">
        <v>51</v>
      </c>
      <c r="D31">
        <v>559.34</v>
      </c>
    </row>
    <row r="32" spans="1:4">
      <c r="A32" t="s">
        <v>48</v>
      </c>
      <c r="B32" t="s">
        <v>54</v>
      </c>
      <c r="C32" t="s">
        <v>50</v>
      </c>
      <c r="D32">
        <v>60.71</v>
      </c>
    </row>
    <row r="33" spans="1:4">
      <c r="A33" t="s">
        <v>48</v>
      </c>
      <c r="B33" t="s">
        <v>54</v>
      </c>
      <c r="C33" t="s">
        <v>51</v>
      </c>
      <c r="D33">
        <v>395.29</v>
      </c>
    </row>
    <row r="34" spans="1:4">
      <c r="A34" t="s">
        <v>73</v>
      </c>
    </row>
    <row r="35" spans="1:4">
      <c r="A35" t="s">
        <v>48</v>
      </c>
      <c r="B35" t="s">
        <v>49</v>
      </c>
      <c r="C35" t="s">
        <v>50</v>
      </c>
      <c r="D35">
        <v>5.42</v>
      </c>
    </row>
    <row r="36" spans="1:4">
      <c r="A36" t="s">
        <v>48</v>
      </c>
      <c r="B36" t="s">
        <v>49</v>
      </c>
      <c r="C36" t="s">
        <v>51</v>
      </c>
      <c r="D36">
        <v>5903</v>
      </c>
    </row>
    <row r="37" spans="1:4">
      <c r="A37" t="s">
        <v>48</v>
      </c>
      <c r="B37" t="s">
        <v>52</v>
      </c>
      <c r="C37" t="s">
        <v>50</v>
      </c>
      <c r="D37">
        <v>11.22</v>
      </c>
    </row>
    <row r="38" spans="1:4">
      <c r="A38" t="s">
        <v>48</v>
      </c>
      <c r="B38" t="s">
        <v>52</v>
      </c>
      <c r="C38" t="s">
        <v>51</v>
      </c>
      <c r="D38">
        <v>2851.21</v>
      </c>
    </row>
    <row r="39" spans="1:4">
      <c r="A39" t="s">
        <v>48</v>
      </c>
      <c r="B39" t="s">
        <v>53</v>
      </c>
      <c r="C39" t="s">
        <v>50</v>
      </c>
      <c r="D39">
        <v>8.81</v>
      </c>
    </row>
    <row r="40" spans="1:4">
      <c r="A40" t="s">
        <v>48</v>
      </c>
      <c r="B40" t="s">
        <v>53</v>
      </c>
      <c r="C40" t="s">
        <v>51</v>
      </c>
      <c r="D40">
        <v>5448.92</v>
      </c>
    </row>
    <row r="41" spans="1:4">
      <c r="A41" t="s">
        <v>48</v>
      </c>
      <c r="B41" t="s">
        <v>54</v>
      </c>
      <c r="C41" t="s">
        <v>50</v>
      </c>
      <c r="D41">
        <v>16.09</v>
      </c>
    </row>
    <row r="42" spans="1:4">
      <c r="A42" t="s">
        <v>48</v>
      </c>
      <c r="B42" t="s">
        <v>54</v>
      </c>
      <c r="C42" t="s">
        <v>51</v>
      </c>
      <c r="D42">
        <v>2983.08</v>
      </c>
    </row>
    <row r="43" spans="1:4">
      <c r="A43" t="s">
        <v>74</v>
      </c>
    </row>
    <row r="44" spans="1:4">
      <c r="A44" t="s">
        <v>48</v>
      </c>
      <c r="B44" t="s">
        <v>49</v>
      </c>
      <c r="C44" t="s">
        <v>50</v>
      </c>
      <c r="D44">
        <v>12.71</v>
      </c>
    </row>
    <row r="45" spans="1:4">
      <c r="A45" t="s">
        <v>48</v>
      </c>
      <c r="B45" t="s">
        <v>49</v>
      </c>
      <c r="C45" t="s">
        <v>51</v>
      </c>
      <c r="D45">
        <v>2517.4899999999998</v>
      </c>
    </row>
    <row r="46" spans="1:4">
      <c r="A46" t="s">
        <v>48</v>
      </c>
      <c r="B46" t="s">
        <v>52</v>
      </c>
      <c r="C46" t="s">
        <v>50</v>
      </c>
      <c r="D46">
        <v>18.04</v>
      </c>
    </row>
    <row r="47" spans="1:4">
      <c r="A47" t="s">
        <v>48</v>
      </c>
      <c r="B47" t="s">
        <v>52</v>
      </c>
      <c r="C47" t="s">
        <v>51</v>
      </c>
      <c r="D47">
        <v>1773.98</v>
      </c>
    </row>
    <row r="48" spans="1:4">
      <c r="A48" t="s">
        <v>48</v>
      </c>
      <c r="B48" t="s">
        <v>53</v>
      </c>
      <c r="C48" t="s">
        <v>50</v>
      </c>
      <c r="D48">
        <v>15.42</v>
      </c>
    </row>
    <row r="49" spans="1:4">
      <c r="A49" t="s">
        <v>48</v>
      </c>
      <c r="B49" t="s">
        <v>53</v>
      </c>
      <c r="C49" t="s">
        <v>51</v>
      </c>
      <c r="D49">
        <v>3113.06</v>
      </c>
    </row>
    <row r="50" spans="1:4">
      <c r="A50" t="s">
        <v>48</v>
      </c>
      <c r="B50" t="s">
        <v>54</v>
      </c>
      <c r="C50" t="s">
        <v>50</v>
      </c>
      <c r="D50">
        <v>27.25</v>
      </c>
    </row>
    <row r="51" spans="1:4">
      <c r="A51" t="s">
        <v>48</v>
      </c>
      <c r="B51" t="s">
        <v>54</v>
      </c>
      <c r="C51" t="s">
        <v>51</v>
      </c>
      <c r="D51">
        <v>1761.46</v>
      </c>
    </row>
    <row r="52" spans="1:4">
      <c r="A52" t="s">
        <v>75</v>
      </c>
    </row>
    <row r="53" spans="1:4">
      <c r="A53" t="s">
        <v>48</v>
      </c>
      <c r="B53" t="s">
        <v>49</v>
      </c>
      <c r="C53" t="s">
        <v>50</v>
      </c>
      <c r="D53">
        <v>47.65</v>
      </c>
    </row>
    <row r="54" spans="1:4">
      <c r="A54" t="s">
        <v>48</v>
      </c>
      <c r="B54" t="s">
        <v>49</v>
      </c>
      <c r="C54" t="s">
        <v>51</v>
      </c>
      <c r="D54">
        <v>671.51</v>
      </c>
    </row>
    <row r="55" spans="1:4">
      <c r="A55" t="s">
        <v>48</v>
      </c>
      <c r="B55" t="s">
        <v>52</v>
      </c>
      <c r="C55" t="s">
        <v>50</v>
      </c>
      <c r="D55">
        <v>57.15</v>
      </c>
    </row>
    <row r="56" spans="1:4">
      <c r="A56" t="s">
        <v>48</v>
      </c>
      <c r="B56" t="s">
        <v>52</v>
      </c>
      <c r="C56" t="s">
        <v>51</v>
      </c>
      <c r="D56">
        <v>559.94000000000005</v>
      </c>
    </row>
    <row r="57" spans="1:4">
      <c r="A57" t="s">
        <v>48</v>
      </c>
      <c r="B57" t="s">
        <v>53</v>
      </c>
      <c r="C57" t="s">
        <v>50</v>
      </c>
      <c r="D57">
        <v>43.4</v>
      </c>
    </row>
    <row r="58" spans="1:4">
      <c r="A58" t="s">
        <v>48</v>
      </c>
      <c r="B58" t="s">
        <v>53</v>
      </c>
      <c r="C58" t="s">
        <v>51</v>
      </c>
      <c r="D58">
        <v>1106.06</v>
      </c>
    </row>
    <row r="59" spans="1:4">
      <c r="A59" t="s">
        <v>48</v>
      </c>
      <c r="B59" t="s">
        <v>54</v>
      </c>
      <c r="C59" t="s">
        <v>50</v>
      </c>
      <c r="D59">
        <v>65.98</v>
      </c>
    </row>
    <row r="60" spans="1:4">
      <c r="A60" t="s">
        <v>48</v>
      </c>
      <c r="B60" t="s">
        <v>54</v>
      </c>
      <c r="C60" t="s">
        <v>51</v>
      </c>
      <c r="D60">
        <v>727.49</v>
      </c>
    </row>
    <row r="61" spans="1:4">
      <c r="A61" t="s">
        <v>76</v>
      </c>
    </row>
    <row r="62" spans="1:4">
      <c r="A62" t="s">
        <v>48</v>
      </c>
      <c r="B62" t="s">
        <v>49</v>
      </c>
      <c r="C62" t="s">
        <v>50</v>
      </c>
      <c r="D62">
        <v>10.84</v>
      </c>
    </row>
    <row r="63" spans="1:4">
      <c r="A63" t="s">
        <v>48</v>
      </c>
      <c r="B63" t="s">
        <v>49</v>
      </c>
      <c r="C63" t="s">
        <v>51</v>
      </c>
      <c r="D63">
        <v>5903.15</v>
      </c>
    </row>
    <row r="64" spans="1:4">
      <c r="A64" t="s">
        <v>48</v>
      </c>
      <c r="B64" t="s">
        <v>52</v>
      </c>
      <c r="C64" t="s">
        <v>50</v>
      </c>
      <c r="D64">
        <v>22.45</v>
      </c>
    </row>
    <row r="65" spans="1:4">
      <c r="A65" t="s">
        <v>48</v>
      </c>
      <c r="B65" t="s">
        <v>52</v>
      </c>
      <c r="C65" t="s">
        <v>51</v>
      </c>
      <c r="D65">
        <v>2851.17</v>
      </c>
    </row>
    <row r="66" spans="1:4">
      <c r="A66" t="s">
        <v>48</v>
      </c>
      <c r="B66" t="s">
        <v>53</v>
      </c>
      <c r="C66" t="s">
        <v>50</v>
      </c>
      <c r="D66">
        <v>17.62</v>
      </c>
    </row>
    <row r="67" spans="1:4">
      <c r="A67" t="s">
        <v>48</v>
      </c>
      <c r="B67" t="s">
        <v>53</v>
      </c>
      <c r="C67" t="s">
        <v>51</v>
      </c>
      <c r="D67">
        <v>5449.03</v>
      </c>
    </row>
    <row r="68" spans="1:4">
      <c r="A68" t="s">
        <v>48</v>
      </c>
      <c r="B68" t="s">
        <v>54</v>
      </c>
      <c r="C68" t="s">
        <v>50</v>
      </c>
      <c r="D68">
        <v>32.18</v>
      </c>
    </row>
    <row r="69" spans="1:4">
      <c r="A69" t="s">
        <v>48</v>
      </c>
      <c r="B69" t="s">
        <v>54</v>
      </c>
      <c r="C69" t="s">
        <v>51</v>
      </c>
      <c r="D69">
        <v>2982.88</v>
      </c>
    </row>
    <row r="70" spans="1:4">
      <c r="A70" t="s">
        <v>77</v>
      </c>
    </row>
    <row r="71" spans="1:4">
      <c r="A71" t="s">
        <v>48</v>
      </c>
      <c r="B71" t="s">
        <v>49</v>
      </c>
      <c r="C71" t="s">
        <v>50</v>
      </c>
      <c r="D71">
        <v>26.06</v>
      </c>
    </row>
    <row r="72" spans="1:4">
      <c r="A72" t="s">
        <v>48</v>
      </c>
      <c r="B72" t="s">
        <v>49</v>
      </c>
      <c r="C72" t="s">
        <v>51</v>
      </c>
      <c r="D72">
        <v>2456.3200000000002</v>
      </c>
    </row>
    <row r="73" spans="1:4">
      <c r="A73" t="s">
        <v>48</v>
      </c>
      <c r="B73" t="s">
        <v>52</v>
      </c>
      <c r="C73" t="s">
        <v>50</v>
      </c>
      <c r="D73">
        <v>37.020000000000003</v>
      </c>
    </row>
    <row r="74" spans="1:4">
      <c r="A74" t="s">
        <v>48</v>
      </c>
      <c r="B74" t="s">
        <v>52</v>
      </c>
      <c r="C74" t="s">
        <v>51</v>
      </c>
      <c r="D74">
        <v>1728.67</v>
      </c>
    </row>
    <row r="75" spans="1:4">
      <c r="A75" t="s">
        <v>48</v>
      </c>
      <c r="B75" t="s">
        <v>53</v>
      </c>
      <c r="C75" t="s">
        <v>50</v>
      </c>
      <c r="D75">
        <v>33.1</v>
      </c>
    </row>
    <row r="76" spans="1:4">
      <c r="A76" t="s">
        <v>48</v>
      </c>
      <c r="B76" t="s">
        <v>53</v>
      </c>
      <c r="C76" t="s">
        <v>51</v>
      </c>
      <c r="D76">
        <v>2900.64</v>
      </c>
    </row>
    <row r="77" spans="1:4">
      <c r="A77" t="s">
        <v>48</v>
      </c>
      <c r="B77" t="s">
        <v>54</v>
      </c>
      <c r="C77" t="s">
        <v>50</v>
      </c>
      <c r="D77">
        <v>56.26</v>
      </c>
    </row>
    <row r="78" spans="1:4">
      <c r="A78" t="s">
        <v>48</v>
      </c>
      <c r="B78" t="s">
        <v>54</v>
      </c>
      <c r="C78" t="s">
        <v>51</v>
      </c>
      <c r="D78">
        <v>1706.32</v>
      </c>
    </row>
    <row r="79" spans="1:4">
      <c r="A79" t="s">
        <v>78</v>
      </c>
    </row>
    <row r="80" spans="1:4">
      <c r="A80" t="s">
        <v>48</v>
      </c>
      <c r="B80" t="s">
        <v>49</v>
      </c>
      <c r="C80" t="s">
        <v>50</v>
      </c>
      <c r="D80">
        <v>95.11</v>
      </c>
    </row>
    <row r="81" spans="1:4">
      <c r="A81" t="s">
        <v>48</v>
      </c>
      <c r="B81" t="s">
        <v>49</v>
      </c>
      <c r="C81" t="s">
        <v>51</v>
      </c>
      <c r="D81">
        <v>672.88</v>
      </c>
    </row>
    <row r="82" spans="1:4">
      <c r="A82" t="s">
        <v>48</v>
      </c>
      <c r="B82" t="s">
        <v>52</v>
      </c>
      <c r="C82" t="s">
        <v>50</v>
      </c>
      <c r="D82">
        <v>113.06</v>
      </c>
    </row>
    <row r="83" spans="1:4">
      <c r="A83" t="s">
        <v>48</v>
      </c>
      <c r="B83" t="s">
        <v>52</v>
      </c>
      <c r="C83" t="s">
        <v>51</v>
      </c>
      <c r="D83">
        <v>566.09</v>
      </c>
    </row>
    <row r="84" spans="1:4">
      <c r="A84" t="s">
        <v>48</v>
      </c>
      <c r="B84" t="s">
        <v>53</v>
      </c>
      <c r="C84" t="s">
        <v>50</v>
      </c>
      <c r="D84">
        <v>86.75</v>
      </c>
    </row>
    <row r="85" spans="1:4">
      <c r="A85" t="s">
        <v>48</v>
      </c>
      <c r="B85" t="s">
        <v>53</v>
      </c>
      <c r="C85" t="s">
        <v>51</v>
      </c>
      <c r="D85">
        <v>1106.58</v>
      </c>
    </row>
    <row r="86" spans="1:4">
      <c r="A86" t="s">
        <v>48</v>
      </c>
      <c r="B86" t="s">
        <v>54</v>
      </c>
      <c r="C86" t="s">
        <v>50</v>
      </c>
      <c r="D86">
        <v>127.28</v>
      </c>
    </row>
    <row r="87" spans="1:4">
      <c r="A87" t="s">
        <v>48</v>
      </c>
      <c r="B87" t="s">
        <v>54</v>
      </c>
      <c r="C87" t="s">
        <v>51</v>
      </c>
      <c r="D87">
        <v>754.25</v>
      </c>
    </row>
    <row r="88" spans="1:4">
      <c r="A88" t="s">
        <v>58</v>
      </c>
    </row>
    <row r="89" spans="1:4">
      <c r="A89" t="s">
        <v>55</v>
      </c>
    </row>
    <row r="90" spans="1:4">
      <c r="A90">
        <v>4.8999999999999998E-4</v>
      </c>
      <c r="B90">
        <v>1.9359999999999999</v>
      </c>
    </row>
    <row r="91" spans="1:4">
      <c r="A91">
        <v>9.7999999999999997E-4</v>
      </c>
      <c r="B91">
        <v>1.9359999999999999</v>
      </c>
    </row>
    <row r="92" spans="1:4">
      <c r="A92">
        <v>1.9499999999999999E-3</v>
      </c>
      <c r="B92">
        <v>1.9359999999999999</v>
      </c>
    </row>
    <row r="93" spans="1:4">
      <c r="A93">
        <v>2.9299999999999999E-3</v>
      </c>
      <c r="B93">
        <v>1.9359999999999999</v>
      </c>
    </row>
    <row r="94" spans="1:4">
      <c r="A94">
        <v>3.9100000000000003E-3</v>
      </c>
      <c r="B94">
        <v>1.9410000000000001</v>
      </c>
    </row>
    <row r="95" spans="1:4">
      <c r="A95">
        <v>5.8599999999999998E-3</v>
      </c>
      <c r="B95">
        <v>3.8820000000000001</v>
      </c>
    </row>
    <row r="96" spans="1:4">
      <c r="A96">
        <v>7.8100000000000001E-3</v>
      </c>
      <c r="B96">
        <v>4.87</v>
      </c>
    </row>
    <row r="97" spans="1:2">
      <c r="A97">
        <v>1.172E-2</v>
      </c>
      <c r="B97">
        <v>4.8689999999999998</v>
      </c>
    </row>
    <row r="98" spans="1:2">
      <c r="A98">
        <v>1.562E-2</v>
      </c>
      <c r="B98">
        <v>4.867</v>
      </c>
    </row>
    <row r="99" spans="1:2">
      <c r="A99">
        <v>2.3439999999999999E-2</v>
      </c>
      <c r="B99">
        <v>4.867</v>
      </c>
    </row>
    <row r="100" spans="1:2">
      <c r="A100">
        <v>3.125E-2</v>
      </c>
      <c r="B100">
        <v>4.8780000000000001</v>
      </c>
    </row>
    <row r="101" spans="1:2">
      <c r="A101">
        <v>4.6879999999999998E-2</v>
      </c>
      <c r="B101">
        <v>38.962000000000003</v>
      </c>
    </row>
    <row r="102" spans="1:2">
      <c r="A102">
        <v>6.25E-2</v>
      </c>
      <c r="B102">
        <v>38.966999999999999</v>
      </c>
    </row>
    <row r="103" spans="1:2">
      <c r="A103">
        <v>9.375E-2</v>
      </c>
      <c r="B103">
        <v>38.965000000000003</v>
      </c>
    </row>
    <row r="104" spans="1:2">
      <c r="A104">
        <v>0.125</v>
      </c>
      <c r="B104">
        <v>38.963999999999999</v>
      </c>
    </row>
    <row r="105" spans="1:2">
      <c r="A105">
        <v>0.1875</v>
      </c>
      <c r="B105">
        <v>38.963000000000001</v>
      </c>
    </row>
    <row r="106" spans="1:2">
      <c r="A106">
        <v>0.25</v>
      </c>
      <c r="B106">
        <v>38.968000000000004</v>
      </c>
    </row>
    <row r="107" spans="1:2">
      <c r="A107">
        <v>0.375</v>
      </c>
      <c r="B107">
        <v>45.281999999999996</v>
      </c>
    </row>
    <row r="108" spans="1:2">
      <c r="A108">
        <v>0.5</v>
      </c>
      <c r="B108">
        <v>63.212000000000003</v>
      </c>
    </row>
    <row r="109" spans="1:2">
      <c r="A109">
        <v>0.75</v>
      </c>
      <c r="B109">
        <v>98.043000000000006</v>
      </c>
    </row>
    <row r="110" spans="1:2">
      <c r="A110">
        <v>1</v>
      </c>
      <c r="B110">
        <v>118.29300000000001</v>
      </c>
    </row>
    <row r="111" spans="1:2">
      <c r="A111">
        <v>1.5</v>
      </c>
      <c r="B111">
        <v>133.69499999999999</v>
      </c>
    </row>
    <row r="112" spans="1:2">
      <c r="A112">
        <v>2</v>
      </c>
      <c r="B112">
        <v>140.16900000000001</v>
      </c>
    </row>
    <row r="113" spans="1:2">
      <c r="A113">
        <v>3</v>
      </c>
      <c r="B113">
        <v>142.41200000000001</v>
      </c>
    </row>
    <row r="114" spans="1:2">
      <c r="A114">
        <v>4</v>
      </c>
      <c r="B114">
        <v>142.62899999999999</v>
      </c>
    </row>
    <row r="115" spans="1:2">
      <c r="A115">
        <v>6</v>
      </c>
      <c r="B115">
        <v>142.63</v>
      </c>
    </row>
    <row r="116" spans="1:2">
      <c r="A116">
        <v>8</v>
      </c>
      <c r="B116">
        <v>142.62100000000001</v>
      </c>
    </row>
    <row r="117" spans="1:2">
      <c r="A117" t="s">
        <v>58</v>
      </c>
    </row>
    <row r="118" spans="1:2">
      <c r="A118" t="s">
        <v>56</v>
      </c>
    </row>
    <row r="119" spans="1:2">
      <c r="A119">
        <v>4.8999999999999998E-4</v>
      </c>
      <c r="B119">
        <v>1.9359999999999999</v>
      </c>
    </row>
    <row r="120" spans="1:2">
      <c r="A120">
        <v>9.7999999999999997E-4</v>
      </c>
      <c r="B120">
        <v>1.9359999999999999</v>
      </c>
    </row>
    <row r="121" spans="1:2">
      <c r="A121">
        <v>1.9499999999999999E-3</v>
      </c>
      <c r="B121">
        <v>1.9359999999999999</v>
      </c>
    </row>
    <row r="122" spans="1:2">
      <c r="A122">
        <v>2.9299999999999999E-3</v>
      </c>
      <c r="B122">
        <v>1.9359999999999999</v>
      </c>
    </row>
    <row r="123" spans="1:2">
      <c r="A123">
        <v>3.9100000000000003E-3</v>
      </c>
      <c r="B123">
        <v>1.9359999999999999</v>
      </c>
    </row>
    <row r="124" spans="1:2">
      <c r="A124">
        <v>5.8599999999999998E-3</v>
      </c>
      <c r="B124">
        <v>3.8740000000000001</v>
      </c>
    </row>
    <row r="125" spans="1:2">
      <c r="A125">
        <v>7.8100000000000001E-3</v>
      </c>
      <c r="B125">
        <v>4.8440000000000003</v>
      </c>
    </row>
    <row r="126" spans="1:2">
      <c r="A126">
        <v>1.172E-2</v>
      </c>
      <c r="B126">
        <v>4.8440000000000003</v>
      </c>
    </row>
    <row r="127" spans="1:2">
      <c r="A127">
        <v>1.562E-2</v>
      </c>
      <c r="B127">
        <v>4.8540000000000001</v>
      </c>
    </row>
    <row r="128" spans="1:2">
      <c r="A128">
        <v>2.3439999999999999E-2</v>
      </c>
      <c r="B128">
        <v>4.8540000000000001</v>
      </c>
    </row>
    <row r="129" spans="1:2">
      <c r="A129">
        <v>3.125E-2</v>
      </c>
      <c r="B129">
        <v>4.8730000000000002</v>
      </c>
    </row>
    <row r="130" spans="1:2">
      <c r="A130">
        <v>4.6879999999999998E-2</v>
      </c>
      <c r="B130">
        <v>39.069000000000003</v>
      </c>
    </row>
    <row r="131" spans="1:2">
      <c r="A131">
        <v>6.25E-2</v>
      </c>
      <c r="B131">
        <v>39.093000000000004</v>
      </c>
    </row>
    <row r="132" spans="1:2">
      <c r="A132">
        <v>9.375E-2</v>
      </c>
      <c r="B132">
        <v>39.093000000000004</v>
      </c>
    </row>
    <row r="133" spans="1:2">
      <c r="A133">
        <v>0.125</v>
      </c>
      <c r="B133">
        <v>39.097000000000001</v>
      </c>
    </row>
    <row r="134" spans="1:2">
      <c r="A134">
        <v>0.1875</v>
      </c>
      <c r="B134">
        <v>39.094999999999999</v>
      </c>
    </row>
    <row r="135" spans="1:2">
      <c r="A135">
        <v>0.25</v>
      </c>
      <c r="B135">
        <v>39.094999999999999</v>
      </c>
    </row>
    <row r="136" spans="1:2">
      <c r="A136">
        <v>0.375</v>
      </c>
      <c r="B136">
        <v>43.311999999999998</v>
      </c>
    </row>
    <row r="137" spans="1:2">
      <c r="A137">
        <v>0.5</v>
      </c>
      <c r="B137">
        <v>56.420999999999999</v>
      </c>
    </row>
    <row r="138" spans="1:2">
      <c r="A138">
        <v>0.75</v>
      </c>
      <c r="B138">
        <v>93.11</v>
      </c>
    </row>
    <row r="139" spans="1:2">
      <c r="A139">
        <v>1</v>
      </c>
      <c r="B139">
        <v>112.631</v>
      </c>
    </row>
    <row r="140" spans="1:2">
      <c r="A140">
        <v>1.5</v>
      </c>
      <c r="B140">
        <v>127.13</v>
      </c>
    </row>
    <row r="141" spans="1:2">
      <c r="A141">
        <v>2</v>
      </c>
      <c r="B141">
        <v>136.886</v>
      </c>
    </row>
    <row r="142" spans="1:2">
      <c r="A142">
        <v>3</v>
      </c>
      <c r="B142">
        <v>141.64699999999999</v>
      </c>
    </row>
    <row r="143" spans="1:2">
      <c r="A143">
        <v>4</v>
      </c>
      <c r="B143">
        <v>141.96</v>
      </c>
    </row>
    <row r="144" spans="1:2">
      <c r="A144">
        <v>6</v>
      </c>
      <c r="B144">
        <v>141.97300000000001</v>
      </c>
    </row>
    <row r="145" spans="1:2">
      <c r="A145">
        <v>8</v>
      </c>
      <c r="B145">
        <v>141.983</v>
      </c>
    </row>
    <row r="146" spans="1:2">
      <c r="A146" t="s">
        <v>58</v>
      </c>
    </row>
    <row r="147" spans="1:2">
      <c r="A147" t="s">
        <v>57</v>
      </c>
    </row>
    <row r="148" spans="1:2">
      <c r="A148">
        <v>1</v>
      </c>
      <c r="B148">
        <v>116.621</v>
      </c>
    </row>
    <row r="149" spans="1:2">
      <c r="A149">
        <v>1.5</v>
      </c>
      <c r="B149">
        <v>131.39599999999999</v>
      </c>
    </row>
    <row r="150" spans="1:2">
      <c r="A150">
        <v>2</v>
      </c>
      <c r="B150">
        <v>137.24199999999999</v>
      </c>
    </row>
    <row r="151" spans="1:2">
      <c r="A151">
        <v>4</v>
      </c>
      <c r="B151">
        <v>145.70500000000001</v>
      </c>
    </row>
    <row r="152" spans="1:2">
      <c r="A152">
        <v>8</v>
      </c>
      <c r="B152">
        <v>150.70699999999999</v>
      </c>
    </row>
    <row r="153" spans="1:2">
      <c r="A153" t="s">
        <v>79</v>
      </c>
    </row>
    <row r="154" spans="1:2">
      <c r="A154">
        <v>1.024E-3</v>
      </c>
      <c r="B154">
        <v>2623.19</v>
      </c>
    </row>
    <row r="155" spans="1:2">
      <c r="A155">
        <v>4.0959999999999998E-3</v>
      </c>
      <c r="B155">
        <v>2619.41</v>
      </c>
    </row>
    <row r="156" spans="1:2">
      <c r="A156">
        <v>1.6383999999999999E-2</v>
      </c>
      <c r="B156">
        <v>1531.76</v>
      </c>
    </row>
    <row r="157" spans="1:2">
      <c r="A157">
        <v>3.2767999999999999E-2</v>
      </c>
      <c r="B157">
        <v>1170.06</v>
      </c>
    </row>
    <row r="158" spans="1:2">
      <c r="A158">
        <v>0.13107199999999999</v>
      </c>
      <c r="B158">
        <v>669.37</v>
      </c>
    </row>
    <row r="159" spans="1:2">
      <c r="A159">
        <v>0.26214399999999999</v>
      </c>
      <c r="B159">
        <v>664.5</v>
      </c>
    </row>
    <row r="160" spans="1:2">
      <c r="A160">
        <v>0.52428799999999998</v>
      </c>
      <c r="B160">
        <v>529.26</v>
      </c>
    </row>
    <row r="161" spans="1:2">
      <c r="A161">
        <v>1.05</v>
      </c>
      <c r="B161">
        <v>254.42</v>
      </c>
    </row>
    <row r="162" spans="1:2">
      <c r="A162">
        <v>2.1</v>
      </c>
      <c r="B162">
        <v>222.18</v>
      </c>
    </row>
    <row r="163" spans="1:2">
      <c r="A163">
        <v>4.1900000000000004</v>
      </c>
      <c r="B163">
        <v>218.03</v>
      </c>
    </row>
    <row r="164" spans="1:2">
      <c r="A164">
        <v>8.39</v>
      </c>
      <c r="B164">
        <v>218.04</v>
      </c>
    </row>
    <row r="165" spans="1:2">
      <c r="A165" t="s">
        <v>80</v>
      </c>
    </row>
    <row r="166" spans="1:2">
      <c r="A166">
        <v>1.024E-3</v>
      </c>
      <c r="B166">
        <v>10018.799999999999</v>
      </c>
    </row>
    <row r="167" spans="1:2">
      <c r="A167">
        <v>4.0959999999999998E-3</v>
      </c>
      <c r="B167">
        <v>9830.25</v>
      </c>
    </row>
    <row r="168" spans="1:2">
      <c r="A168">
        <v>1.6383999999999999E-2</v>
      </c>
      <c r="B168">
        <v>7150.52</v>
      </c>
    </row>
    <row r="169" spans="1:2">
      <c r="A169">
        <v>3.2767999999999999E-2</v>
      </c>
      <c r="B169">
        <v>2251.9499999999998</v>
      </c>
    </row>
    <row r="170" spans="1:2">
      <c r="A170">
        <v>0.13107199999999999</v>
      </c>
      <c r="B170">
        <v>1659.14</v>
      </c>
    </row>
    <row r="171" spans="1:2">
      <c r="A171">
        <v>0.26214399999999999</v>
      </c>
      <c r="B171">
        <v>1636.59</v>
      </c>
    </row>
    <row r="172" spans="1:2">
      <c r="A172">
        <v>0.52428799999999998</v>
      </c>
      <c r="B172">
        <v>1194.28</v>
      </c>
    </row>
    <row r="173" spans="1:2">
      <c r="A173">
        <v>1.05</v>
      </c>
      <c r="B173">
        <v>561.74</v>
      </c>
    </row>
    <row r="174" spans="1:2">
      <c r="A174">
        <v>2.1</v>
      </c>
      <c r="B174">
        <v>488.9</v>
      </c>
    </row>
    <row r="175" spans="1:2">
      <c r="A175">
        <v>4.1900000000000004</v>
      </c>
      <c r="B175">
        <v>480.23</v>
      </c>
    </row>
    <row r="176" spans="1:2">
      <c r="A176">
        <v>8.39</v>
      </c>
      <c r="B176">
        <v>480.25</v>
      </c>
    </row>
    <row r="177" spans="1:2">
      <c r="A177" t="s">
        <v>81</v>
      </c>
    </row>
    <row r="178" spans="1:2">
      <c r="A178">
        <v>1.024E-3</v>
      </c>
      <c r="B178">
        <v>14409.16</v>
      </c>
    </row>
    <row r="179" spans="1:2">
      <c r="A179">
        <v>4.0959999999999998E-3</v>
      </c>
      <c r="B179">
        <v>14215</v>
      </c>
    </row>
    <row r="180" spans="1:2">
      <c r="A180">
        <v>1.6383999999999999E-2</v>
      </c>
      <c r="B180">
        <v>14419.95</v>
      </c>
    </row>
    <row r="181" spans="1:2">
      <c r="A181">
        <v>3.2767999999999999E-2</v>
      </c>
      <c r="B181">
        <v>738.26</v>
      </c>
    </row>
    <row r="182" spans="1:2">
      <c r="A182">
        <v>0.13107199999999999</v>
      </c>
      <c r="B182">
        <v>540.75</v>
      </c>
    </row>
    <row r="183" spans="1:2">
      <c r="A183">
        <v>0.26214399999999999</v>
      </c>
      <c r="B183">
        <v>523.91</v>
      </c>
    </row>
    <row r="184" spans="1:2">
      <c r="A184">
        <v>0.52428799999999998</v>
      </c>
      <c r="B184">
        <v>536.08000000000004</v>
      </c>
    </row>
    <row r="185" spans="1:2">
      <c r="A185">
        <v>1.05</v>
      </c>
      <c r="B185">
        <v>568.95000000000005</v>
      </c>
    </row>
    <row r="186" spans="1:2">
      <c r="A186">
        <v>2.1</v>
      </c>
      <c r="B186">
        <v>560.14</v>
      </c>
    </row>
    <row r="187" spans="1:2">
      <c r="A187">
        <v>4.1900000000000004</v>
      </c>
      <c r="B187">
        <v>570.96</v>
      </c>
    </row>
    <row r="188" spans="1:2">
      <c r="A188">
        <v>8.39</v>
      </c>
      <c r="B188">
        <v>582.95000000000005</v>
      </c>
    </row>
    <row r="189" spans="1:2">
      <c r="A189" t="s">
        <v>82</v>
      </c>
    </row>
    <row r="190" spans="1:2">
      <c r="A190">
        <v>1.024E-3</v>
      </c>
      <c r="B190">
        <v>3954.77</v>
      </c>
    </row>
    <row r="191" spans="1:2">
      <c r="A191">
        <v>4.0959999999999998E-3</v>
      </c>
      <c r="B191">
        <v>3955.07</v>
      </c>
    </row>
    <row r="192" spans="1:2">
      <c r="A192">
        <v>1.6383999999999999E-2</v>
      </c>
      <c r="B192">
        <v>3066.06</v>
      </c>
    </row>
    <row r="193" spans="1:2">
      <c r="A193">
        <v>3.2767999999999999E-2</v>
      </c>
      <c r="B193">
        <v>3000.01</v>
      </c>
    </row>
    <row r="194" spans="1:2">
      <c r="A194">
        <v>0.13107199999999999</v>
      </c>
      <c r="B194">
        <v>2930.71</v>
      </c>
    </row>
    <row r="195" spans="1:2">
      <c r="A195">
        <v>0.26214399999999999</v>
      </c>
      <c r="B195">
        <v>2359.5300000000002</v>
      </c>
    </row>
    <row r="196" spans="1:2">
      <c r="A196">
        <v>0.52428799999999998</v>
      </c>
      <c r="B196">
        <v>1741.21</v>
      </c>
    </row>
    <row r="197" spans="1:2">
      <c r="A197">
        <v>1.05</v>
      </c>
      <c r="B197">
        <v>1837.35</v>
      </c>
    </row>
    <row r="198" spans="1:2">
      <c r="A198">
        <v>2.1</v>
      </c>
      <c r="B198">
        <v>2192.14</v>
      </c>
    </row>
    <row r="199" spans="1:2">
      <c r="A199">
        <v>4.1900000000000004</v>
      </c>
      <c r="B199">
        <v>2307.1</v>
      </c>
    </row>
    <row r="200" spans="1:2">
      <c r="A200">
        <v>8.39</v>
      </c>
      <c r="B200">
        <v>2423.4</v>
      </c>
    </row>
    <row r="201" spans="1:2">
      <c r="A201" t="s">
        <v>83</v>
      </c>
    </row>
    <row r="202" spans="1:2">
      <c r="A202">
        <v>1.024E-3</v>
      </c>
      <c r="B202">
        <v>859.23</v>
      </c>
    </row>
    <row r="203" spans="1:2">
      <c r="A203">
        <v>4.0959999999999998E-3</v>
      </c>
      <c r="B203">
        <v>838.3</v>
      </c>
    </row>
    <row r="204" spans="1:2">
      <c r="A204">
        <v>1.6383999999999999E-2</v>
      </c>
      <c r="B204">
        <v>813.87</v>
      </c>
    </row>
    <row r="205" spans="1:2">
      <c r="A205">
        <v>3.2767999999999999E-2</v>
      </c>
      <c r="B205">
        <v>476.82</v>
      </c>
    </row>
    <row r="206" spans="1:2">
      <c r="A206">
        <v>0.13107199999999999</v>
      </c>
      <c r="B206">
        <v>396.34</v>
      </c>
    </row>
    <row r="207" spans="1:2">
      <c r="A207">
        <v>0.26214399999999999</v>
      </c>
      <c r="B207">
        <v>294.99</v>
      </c>
    </row>
    <row r="208" spans="1:2">
      <c r="A208">
        <v>0.52428799999999998</v>
      </c>
      <c r="B208">
        <v>197.51</v>
      </c>
    </row>
    <row r="209" spans="1:2">
      <c r="A209">
        <v>1.05</v>
      </c>
      <c r="B209">
        <v>173.58</v>
      </c>
    </row>
    <row r="210" spans="1:2">
      <c r="A210">
        <v>2.1</v>
      </c>
      <c r="B210">
        <v>169.66</v>
      </c>
    </row>
    <row r="211" spans="1:2">
      <c r="A211">
        <v>4.1900000000000004</v>
      </c>
      <c r="B211">
        <v>168.32</v>
      </c>
    </row>
    <row r="212" spans="1:2">
      <c r="A212">
        <v>8.39</v>
      </c>
      <c r="B212">
        <v>168.39</v>
      </c>
    </row>
    <row r="213" spans="1:2">
      <c r="A213" t="s">
        <v>84</v>
      </c>
    </row>
    <row r="214" spans="1:2">
      <c r="A214">
        <v>1.024E-3</v>
      </c>
      <c r="B214">
        <v>3399.28</v>
      </c>
    </row>
    <row r="215" spans="1:2">
      <c r="A215">
        <v>4.0959999999999998E-3</v>
      </c>
      <c r="B215">
        <v>3282.8</v>
      </c>
    </row>
    <row r="216" spans="1:2">
      <c r="A216">
        <v>1.6383999999999999E-2</v>
      </c>
      <c r="B216">
        <v>3215.09</v>
      </c>
    </row>
    <row r="217" spans="1:2">
      <c r="A217">
        <v>3.2767999999999999E-2</v>
      </c>
      <c r="B217">
        <v>432.4</v>
      </c>
    </row>
    <row r="218" spans="1:2">
      <c r="A218">
        <v>0.13107199999999999</v>
      </c>
      <c r="B218">
        <v>433</v>
      </c>
    </row>
    <row r="219" spans="1:2">
      <c r="A219">
        <v>0.26214399999999999</v>
      </c>
      <c r="B219">
        <v>419.68</v>
      </c>
    </row>
    <row r="220" spans="1:2">
      <c r="A220">
        <v>0.52428799999999998</v>
      </c>
      <c r="B220">
        <v>206.03</v>
      </c>
    </row>
    <row r="221" spans="1:2">
      <c r="A221">
        <v>1.05</v>
      </c>
      <c r="B221">
        <v>187.18</v>
      </c>
    </row>
    <row r="222" spans="1:2">
      <c r="A222">
        <v>2.1</v>
      </c>
      <c r="B222">
        <v>187.85</v>
      </c>
    </row>
    <row r="223" spans="1:2">
      <c r="A223">
        <v>4.1900000000000004</v>
      </c>
      <c r="B223">
        <v>186.06</v>
      </c>
    </row>
    <row r="224" spans="1:2">
      <c r="A224">
        <v>8.39</v>
      </c>
      <c r="B224">
        <v>188.22</v>
      </c>
    </row>
    <row r="225" spans="1:2">
      <c r="A225" t="s">
        <v>85</v>
      </c>
    </row>
    <row r="226" spans="1:2">
      <c r="A226">
        <v>1.024E-3</v>
      </c>
      <c r="B226">
        <v>3558.18</v>
      </c>
    </row>
    <row r="227" spans="1:2">
      <c r="A227">
        <v>4.0959999999999998E-3</v>
      </c>
      <c r="B227">
        <v>3506.09</v>
      </c>
    </row>
    <row r="228" spans="1:2">
      <c r="A228">
        <v>1.6383999999999999E-2</v>
      </c>
      <c r="B228">
        <v>3460.74</v>
      </c>
    </row>
    <row r="229" spans="1:2">
      <c r="A229">
        <v>3.2767999999999999E-2</v>
      </c>
      <c r="B229">
        <v>935.56</v>
      </c>
    </row>
    <row r="230" spans="1:2">
      <c r="A230">
        <v>0.13107199999999999</v>
      </c>
      <c r="B230">
        <v>723.64</v>
      </c>
    </row>
    <row r="231" spans="1:2">
      <c r="A231">
        <v>0.26214399999999999</v>
      </c>
      <c r="B231">
        <v>705.32</v>
      </c>
    </row>
    <row r="232" spans="1:2">
      <c r="A232">
        <v>0.52428799999999998</v>
      </c>
      <c r="B232">
        <v>510.01</v>
      </c>
    </row>
    <row r="233" spans="1:2">
      <c r="A233">
        <v>1.05</v>
      </c>
      <c r="B233">
        <v>204.72</v>
      </c>
    </row>
    <row r="234" spans="1:2">
      <c r="A234">
        <v>2.1</v>
      </c>
      <c r="B234">
        <v>177.62</v>
      </c>
    </row>
    <row r="235" spans="1:2">
      <c r="A235">
        <v>4.1900000000000004</v>
      </c>
      <c r="B235">
        <v>174.1</v>
      </c>
    </row>
    <row r="236" spans="1:2">
      <c r="A236">
        <v>8.39</v>
      </c>
      <c r="B236">
        <v>173.36</v>
      </c>
    </row>
    <row r="237" spans="1:2">
      <c r="A237" t="s">
        <v>59</v>
      </c>
    </row>
    <row r="238" spans="1:2">
      <c r="A238" t="s">
        <v>55</v>
      </c>
    </row>
    <row r="239" spans="1:2">
      <c r="A239">
        <v>4.8999999999999998E-4</v>
      </c>
      <c r="B239">
        <v>1.9359999999999999</v>
      </c>
    </row>
    <row r="240" spans="1:2">
      <c r="A240">
        <v>9.7999999999999997E-4</v>
      </c>
      <c r="B240">
        <v>1.9359999999999999</v>
      </c>
    </row>
    <row r="241" spans="1:2">
      <c r="A241">
        <v>1.9499999999999999E-3</v>
      </c>
      <c r="B241">
        <v>1.9359999999999999</v>
      </c>
    </row>
    <row r="242" spans="1:2">
      <c r="A242">
        <v>2.9299999999999999E-3</v>
      </c>
      <c r="B242">
        <v>1.9359999999999999</v>
      </c>
    </row>
    <row r="243" spans="1:2">
      <c r="A243">
        <v>3.9100000000000003E-3</v>
      </c>
      <c r="B243">
        <v>1.9410000000000001</v>
      </c>
    </row>
    <row r="244" spans="1:2">
      <c r="A244">
        <v>5.8599999999999998E-3</v>
      </c>
      <c r="B244">
        <v>3.883</v>
      </c>
    </row>
    <row r="245" spans="1:2">
      <c r="A245">
        <v>7.8100000000000001E-3</v>
      </c>
      <c r="B245">
        <v>4.87</v>
      </c>
    </row>
    <row r="246" spans="1:2">
      <c r="A246">
        <v>1.172E-2</v>
      </c>
      <c r="B246">
        <v>4.8680000000000003</v>
      </c>
    </row>
    <row r="247" spans="1:2">
      <c r="A247">
        <v>1.562E-2</v>
      </c>
      <c r="B247">
        <v>4.867</v>
      </c>
    </row>
    <row r="248" spans="1:2">
      <c r="A248">
        <v>2.3439999999999999E-2</v>
      </c>
      <c r="B248">
        <v>4.867</v>
      </c>
    </row>
    <row r="249" spans="1:2">
      <c r="A249">
        <v>3.125E-2</v>
      </c>
      <c r="B249">
        <v>4.8760000000000003</v>
      </c>
    </row>
    <row r="250" spans="1:2">
      <c r="A250">
        <v>4.6879999999999998E-2</v>
      </c>
      <c r="B250">
        <v>33.106999999999999</v>
      </c>
    </row>
    <row r="251" spans="1:2">
      <c r="A251">
        <v>6.25E-2</v>
      </c>
      <c r="B251">
        <v>33.128999999999998</v>
      </c>
    </row>
    <row r="252" spans="1:2">
      <c r="A252">
        <v>9.375E-2</v>
      </c>
      <c r="B252">
        <v>33.128</v>
      </c>
    </row>
    <row r="253" spans="1:2">
      <c r="A253">
        <v>0.125</v>
      </c>
      <c r="B253">
        <v>33.155000000000001</v>
      </c>
    </row>
    <row r="254" spans="1:2">
      <c r="A254">
        <v>0.1875</v>
      </c>
      <c r="B254">
        <v>35.171999999999997</v>
      </c>
    </row>
    <row r="255" spans="1:2">
      <c r="A255">
        <v>0.25</v>
      </c>
      <c r="B255">
        <v>49.293999999999997</v>
      </c>
    </row>
    <row r="256" spans="1:2">
      <c r="A256">
        <v>0.375</v>
      </c>
      <c r="B256">
        <v>95.35</v>
      </c>
    </row>
    <row r="257" spans="1:2">
      <c r="A257">
        <v>0.5</v>
      </c>
      <c r="B257">
        <v>117.34</v>
      </c>
    </row>
    <row r="258" spans="1:2">
      <c r="A258">
        <v>0.75</v>
      </c>
      <c r="B258">
        <v>133.69900000000001</v>
      </c>
    </row>
    <row r="259" spans="1:2">
      <c r="A259">
        <v>1</v>
      </c>
      <c r="B259">
        <v>137.779</v>
      </c>
    </row>
    <row r="260" spans="1:2">
      <c r="A260">
        <v>1.5</v>
      </c>
      <c r="B260">
        <v>139.50899999999999</v>
      </c>
    </row>
    <row r="261" spans="1:2">
      <c r="A261">
        <v>2</v>
      </c>
      <c r="B261">
        <v>139.149</v>
      </c>
    </row>
    <row r="262" spans="1:2">
      <c r="A262">
        <v>3</v>
      </c>
      <c r="B262">
        <v>138.62299999999999</v>
      </c>
    </row>
    <row r="263" spans="1:2">
      <c r="A263">
        <v>4</v>
      </c>
      <c r="B263">
        <v>138.029</v>
      </c>
    </row>
    <row r="264" spans="1:2">
      <c r="A264">
        <v>6</v>
      </c>
      <c r="B264">
        <v>137.922</v>
      </c>
    </row>
    <row r="265" spans="1:2">
      <c r="A265">
        <v>8</v>
      </c>
      <c r="B265">
        <v>138.631</v>
      </c>
    </row>
    <row r="266" spans="1:2">
      <c r="A266" t="s">
        <v>59</v>
      </c>
    </row>
    <row r="267" spans="1:2">
      <c r="A267" t="s">
        <v>56</v>
      </c>
    </row>
    <row r="268" spans="1:2">
      <c r="A268">
        <v>4.8999999999999998E-4</v>
      </c>
      <c r="B268">
        <v>1.9359999999999999</v>
      </c>
    </row>
    <row r="269" spans="1:2">
      <c r="A269">
        <v>9.7999999999999997E-4</v>
      </c>
      <c r="B269">
        <v>1.9359999999999999</v>
      </c>
    </row>
    <row r="270" spans="1:2">
      <c r="A270">
        <v>1.9499999999999999E-3</v>
      </c>
      <c r="B270">
        <v>1.9359999999999999</v>
      </c>
    </row>
    <row r="271" spans="1:2">
      <c r="A271">
        <v>2.9299999999999999E-3</v>
      </c>
      <c r="B271">
        <v>1.9359999999999999</v>
      </c>
    </row>
    <row r="272" spans="1:2">
      <c r="A272">
        <v>3.9100000000000003E-3</v>
      </c>
      <c r="B272">
        <v>1.9359999999999999</v>
      </c>
    </row>
    <row r="273" spans="1:2">
      <c r="A273">
        <v>5.8599999999999998E-3</v>
      </c>
      <c r="B273">
        <v>3.8740000000000001</v>
      </c>
    </row>
    <row r="274" spans="1:2">
      <c r="A274">
        <v>7.8100000000000001E-3</v>
      </c>
      <c r="B274">
        <v>4.8440000000000003</v>
      </c>
    </row>
    <row r="275" spans="1:2">
      <c r="A275">
        <v>1.172E-2</v>
      </c>
      <c r="B275">
        <v>4.8440000000000003</v>
      </c>
    </row>
    <row r="276" spans="1:2">
      <c r="A276">
        <v>1.562E-2</v>
      </c>
      <c r="B276">
        <v>4.8540000000000001</v>
      </c>
    </row>
    <row r="277" spans="1:2">
      <c r="A277">
        <v>2.3439999999999999E-2</v>
      </c>
      <c r="B277">
        <v>4.8540000000000001</v>
      </c>
    </row>
    <row r="278" spans="1:2">
      <c r="A278">
        <v>3.125E-2</v>
      </c>
      <c r="B278">
        <v>4.8719999999999999</v>
      </c>
    </row>
    <row r="279" spans="1:2">
      <c r="A279">
        <v>4.6879999999999998E-2</v>
      </c>
      <c r="B279">
        <v>33.262</v>
      </c>
    </row>
    <row r="280" spans="1:2">
      <c r="A280">
        <v>6.25E-2</v>
      </c>
      <c r="B280">
        <v>33.258000000000003</v>
      </c>
    </row>
    <row r="281" spans="1:2">
      <c r="A281">
        <v>9.375E-2</v>
      </c>
      <c r="B281">
        <v>33.26</v>
      </c>
    </row>
    <row r="282" spans="1:2">
      <c r="A282">
        <v>0.125</v>
      </c>
      <c r="B282">
        <v>33.261000000000003</v>
      </c>
    </row>
    <row r="283" spans="1:2">
      <c r="A283">
        <v>0.1875</v>
      </c>
      <c r="B283">
        <v>41.042999999999999</v>
      </c>
    </row>
    <row r="284" spans="1:2">
      <c r="A284">
        <v>0.25</v>
      </c>
      <c r="B284">
        <v>48.58</v>
      </c>
    </row>
    <row r="285" spans="1:2">
      <c r="A285">
        <v>0.375</v>
      </c>
      <c r="B285">
        <v>94.992000000000004</v>
      </c>
    </row>
    <row r="286" spans="1:2">
      <c r="A286">
        <v>0.5</v>
      </c>
      <c r="B286">
        <v>118.581</v>
      </c>
    </row>
    <row r="287" spans="1:2">
      <c r="A287">
        <v>0.75</v>
      </c>
      <c r="B287">
        <v>134.179</v>
      </c>
    </row>
    <row r="288" spans="1:2">
      <c r="A288">
        <v>1</v>
      </c>
      <c r="B288">
        <v>138.38900000000001</v>
      </c>
    </row>
    <row r="289" spans="1:2">
      <c r="A289">
        <v>1.5</v>
      </c>
      <c r="B289">
        <v>140.11699999999999</v>
      </c>
    </row>
    <row r="290" spans="1:2">
      <c r="A290">
        <v>2</v>
      </c>
      <c r="B290">
        <v>140.398</v>
      </c>
    </row>
    <row r="291" spans="1:2">
      <c r="A291">
        <v>3</v>
      </c>
      <c r="B291">
        <v>139.286</v>
      </c>
    </row>
    <row r="292" spans="1:2">
      <c r="A292">
        <v>4</v>
      </c>
      <c r="B292">
        <v>139.012</v>
      </c>
    </row>
    <row r="293" spans="1:2">
      <c r="A293">
        <v>6</v>
      </c>
      <c r="B293">
        <v>139.34899999999999</v>
      </c>
    </row>
    <row r="294" spans="1:2">
      <c r="A294">
        <v>8</v>
      </c>
      <c r="B294">
        <v>139.05099999999999</v>
      </c>
    </row>
    <row r="295" spans="1:2">
      <c r="A295" t="s">
        <v>59</v>
      </c>
    </row>
    <row r="296" spans="1:2">
      <c r="A296" t="s">
        <v>57</v>
      </c>
    </row>
    <row r="297" spans="1:2">
      <c r="A297">
        <v>1</v>
      </c>
      <c r="B297">
        <v>146.00200000000001</v>
      </c>
    </row>
    <row r="298" spans="1:2">
      <c r="A298">
        <v>1.5</v>
      </c>
      <c r="B298">
        <v>148.524</v>
      </c>
    </row>
    <row r="299" spans="1:2">
      <c r="A299">
        <v>2</v>
      </c>
      <c r="B299">
        <v>149.35</v>
      </c>
    </row>
    <row r="300" spans="1:2">
      <c r="A300">
        <v>4</v>
      </c>
      <c r="B300">
        <v>148.541</v>
      </c>
    </row>
    <row r="301" spans="1:2">
      <c r="A301">
        <v>8</v>
      </c>
      <c r="B301">
        <v>147.893</v>
      </c>
    </row>
    <row r="302" spans="1:2">
      <c r="A302" t="s">
        <v>86</v>
      </c>
    </row>
    <row r="303" spans="1:2">
      <c r="A303">
        <v>1.024E-3</v>
      </c>
      <c r="B303">
        <v>5249.82</v>
      </c>
    </row>
    <row r="304" spans="1:2">
      <c r="A304">
        <v>4.0959999999999998E-3</v>
      </c>
      <c r="B304">
        <v>5243.24</v>
      </c>
    </row>
    <row r="305" spans="1:2">
      <c r="A305">
        <v>1.6383999999999999E-2</v>
      </c>
      <c r="B305">
        <v>4155.95</v>
      </c>
    </row>
    <row r="306" spans="1:2">
      <c r="A306">
        <v>3.2767999999999999E-2</v>
      </c>
      <c r="B306">
        <v>2833.21</v>
      </c>
    </row>
    <row r="307" spans="1:2">
      <c r="A307">
        <v>0.13107199999999999</v>
      </c>
      <c r="B307">
        <v>1516.37</v>
      </c>
    </row>
    <row r="308" spans="1:2">
      <c r="A308">
        <v>0.26214399999999999</v>
      </c>
      <c r="B308">
        <v>1108.29</v>
      </c>
    </row>
    <row r="309" spans="1:2">
      <c r="A309">
        <v>0.52428799999999998</v>
      </c>
      <c r="B309">
        <v>517.87</v>
      </c>
    </row>
    <row r="310" spans="1:2">
      <c r="A310">
        <v>1.05</v>
      </c>
      <c r="B310">
        <v>446.04</v>
      </c>
    </row>
    <row r="311" spans="1:2">
      <c r="A311">
        <v>2.1</v>
      </c>
      <c r="B311">
        <v>438.15</v>
      </c>
    </row>
    <row r="312" spans="1:2">
      <c r="A312">
        <v>4.1900000000000004</v>
      </c>
      <c r="B312">
        <v>436.8</v>
      </c>
    </row>
    <row r="313" spans="1:2">
      <c r="A313">
        <v>8.39</v>
      </c>
      <c r="B313">
        <v>444.82</v>
      </c>
    </row>
    <row r="314" spans="1:2">
      <c r="A314" t="s">
        <v>87</v>
      </c>
    </row>
    <row r="315" spans="1:2">
      <c r="A315">
        <v>1.024E-3</v>
      </c>
      <c r="B315">
        <v>20051.060000000001</v>
      </c>
    </row>
    <row r="316" spans="1:2">
      <c r="A316">
        <v>4.0959999999999998E-3</v>
      </c>
      <c r="B316">
        <v>19674.599999999999</v>
      </c>
    </row>
    <row r="317" spans="1:2">
      <c r="A317">
        <v>1.6383999999999999E-2</v>
      </c>
      <c r="B317">
        <v>14314.76</v>
      </c>
    </row>
    <row r="318" spans="1:2">
      <c r="A318">
        <v>3.2767999999999999E-2</v>
      </c>
      <c r="B318">
        <v>6366.52</v>
      </c>
    </row>
    <row r="319" spans="1:2">
      <c r="A319">
        <v>0.13107199999999999</v>
      </c>
      <c r="B319">
        <v>3812.34</v>
      </c>
    </row>
    <row r="320" spans="1:2">
      <c r="A320">
        <v>0.26214399999999999</v>
      </c>
      <c r="B320">
        <v>2367.59</v>
      </c>
    </row>
    <row r="321" spans="1:2">
      <c r="A321">
        <v>0.52428799999999998</v>
      </c>
      <c r="B321">
        <v>1104.78</v>
      </c>
    </row>
    <row r="322" spans="1:2">
      <c r="A322">
        <v>1.05</v>
      </c>
      <c r="B322">
        <v>980.9</v>
      </c>
    </row>
    <row r="323" spans="1:2">
      <c r="A323">
        <v>2.1</v>
      </c>
      <c r="B323">
        <v>968.21</v>
      </c>
    </row>
    <row r="324" spans="1:2">
      <c r="A324">
        <v>4.1900000000000004</v>
      </c>
      <c r="B324">
        <v>965.88</v>
      </c>
    </row>
    <row r="325" spans="1:2">
      <c r="A325">
        <v>8.39</v>
      </c>
      <c r="B325">
        <v>966.35</v>
      </c>
    </row>
    <row r="326" spans="1:2">
      <c r="A326" t="s">
        <v>88</v>
      </c>
    </row>
    <row r="327" spans="1:2">
      <c r="A327">
        <v>1.024E-3</v>
      </c>
      <c r="B327">
        <v>28838.77</v>
      </c>
    </row>
    <row r="328" spans="1:2">
      <c r="A328">
        <v>4.0959999999999998E-3</v>
      </c>
      <c r="B328">
        <v>28449.13</v>
      </c>
    </row>
    <row r="329" spans="1:2">
      <c r="A329">
        <v>1.6383999999999999E-2</v>
      </c>
      <c r="B329">
        <v>28863.45</v>
      </c>
    </row>
    <row r="330" spans="1:2">
      <c r="A330">
        <v>3.2767999999999999E-2</v>
      </c>
      <c r="B330">
        <v>2203.5500000000002</v>
      </c>
    </row>
    <row r="331" spans="1:2">
      <c r="A331">
        <v>0.13107199999999999</v>
      </c>
      <c r="B331">
        <v>1160.1099999999999</v>
      </c>
    </row>
    <row r="332" spans="1:2">
      <c r="A332">
        <v>0.26214399999999999</v>
      </c>
      <c r="B332">
        <v>1125.17</v>
      </c>
    </row>
    <row r="333" spans="1:2">
      <c r="A333">
        <v>0.52428799999999998</v>
      </c>
      <c r="B333">
        <v>673.91</v>
      </c>
    </row>
    <row r="334" spans="1:2">
      <c r="A334">
        <v>1.05</v>
      </c>
      <c r="B334">
        <v>557.36</v>
      </c>
    </row>
    <row r="335" spans="1:2">
      <c r="A335">
        <v>2.1</v>
      </c>
      <c r="B335">
        <v>541.89</v>
      </c>
    </row>
    <row r="336" spans="1:2">
      <c r="A336">
        <v>4.1900000000000004</v>
      </c>
      <c r="B336">
        <v>543.75</v>
      </c>
    </row>
    <row r="337" spans="1:2">
      <c r="A337">
        <v>8.39</v>
      </c>
      <c r="B337">
        <v>536.70000000000005</v>
      </c>
    </row>
    <row r="338" spans="1:2">
      <c r="A338" t="s">
        <v>89</v>
      </c>
    </row>
    <row r="339" spans="1:2">
      <c r="A339">
        <v>1.024E-3</v>
      </c>
      <c r="B339">
        <v>7914.34</v>
      </c>
    </row>
    <row r="340" spans="1:2">
      <c r="A340">
        <v>4.0959999999999998E-3</v>
      </c>
      <c r="B340">
        <v>7914.37</v>
      </c>
    </row>
    <row r="341" spans="1:2">
      <c r="A341">
        <v>1.6383999999999999E-2</v>
      </c>
      <c r="B341">
        <v>7096.52</v>
      </c>
    </row>
    <row r="342" spans="1:2">
      <c r="A342">
        <v>3.2767999999999999E-2</v>
      </c>
      <c r="B342">
        <v>6236.29</v>
      </c>
    </row>
    <row r="343" spans="1:2">
      <c r="A343">
        <v>0.13107199999999999</v>
      </c>
      <c r="B343">
        <v>3673.8</v>
      </c>
    </row>
    <row r="344" spans="1:2">
      <c r="A344">
        <v>0.26214399999999999</v>
      </c>
      <c r="B344">
        <v>1797.89</v>
      </c>
    </row>
    <row r="345" spans="1:2">
      <c r="A345">
        <v>0.52428799999999998</v>
      </c>
      <c r="B345">
        <v>1575.56</v>
      </c>
    </row>
    <row r="346" spans="1:2">
      <c r="A346">
        <v>1.05</v>
      </c>
      <c r="B346">
        <v>1559.06</v>
      </c>
    </row>
    <row r="347" spans="1:2">
      <c r="A347">
        <v>2.1</v>
      </c>
      <c r="B347">
        <v>1563.93</v>
      </c>
    </row>
    <row r="348" spans="1:2">
      <c r="A348">
        <v>4.1900000000000004</v>
      </c>
      <c r="B348">
        <v>1608.5</v>
      </c>
    </row>
    <row r="349" spans="1:2">
      <c r="A349">
        <v>8.39</v>
      </c>
      <c r="B349">
        <v>1677.83</v>
      </c>
    </row>
    <row r="350" spans="1:2">
      <c r="A350" t="s">
        <v>90</v>
      </c>
    </row>
    <row r="351" spans="1:2">
      <c r="A351">
        <v>1.024E-3</v>
      </c>
      <c r="B351">
        <v>1762.97</v>
      </c>
    </row>
    <row r="352" spans="1:2">
      <c r="A352">
        <v>4.0959999999999998E-3</v>
      </c>
      <c r="B352">
        <v>1736.57</v>
      </c>
    </row>
    <row r="353" spans="1:2">
      <c r="A353">
        <v>1.6383999999999999E-2</v>
      </c>
      <c r="B353">
        <v>1619.88</v>
      </c>
    </row>
    <row r="354" spans="1:2">
      <c r="A354">
        <v>3.2767999999999999E-2</v>
      </c>
      <c r="B354">
        <v>995.01</v>
      </c>
    </row>
    <row r="355" spans="1:2">
      <c r="A355">
        <v>0.13107199999999999</v>
      </c>
      <c r="B355">
        <v>713.53</v>
      </c>
    </row>
    <row r="356" spans="1:2">
      <c r="A356">
        <v>0.26214399999999999</v>
      </c>
      <c r="B356">
        <v>369.46</v>
      </c>
    </row>
    <row r="357" spans="1:2">
      <c r="A357">
        <v>0.52428799999999998</v>
      </c>
      <c r="B357">
        <v>327.61</v>
      </c>
    </row>
    <row r="358" spans="1:2">
      <c r="A358">
        <v>1.05</v>
      </c>
      <c r="B358">
        <v>320.67</v>
      </c>
    </row>
    <row r="359" spans="1:2">
      <c r="A359">
        <v>2.1</v>
      </c>
      <c r="B359">
        <v>313.42</v>
      </c>
    </row>
    <row r="360" spans="1:2">
      <c r="A360">
        <v>4.1900000000000004</v>
      </c>
      <c r="B360">
        <v>321.70999999999998</v>
      </c>
    </row>
    <row r="361" spans="1:2">
      <c r="A361">
        <v>8.39</v>
      </c>
      <c r="B361">
        <v>312</v>
      </c>
    </row>
    <row r="362" spans="1:2">
      <c r="A362" t="s">
        <v>91</v>
      </c>
    </row>
    <row r="363" spans="1:2">
      <c r="A363">
        <v>1.024E-3</v>
      </c>
      <c r="B363">
        <v>7255.59</v>
      </c>
    </row>
    <row r="364" spans="1:2">
      <c r="A364">
        <v>4.0959999999999998E-3</v>
      </c>
      <c r="B364">
        <v>7328.85</v>
      </c>
    </row>
    <row r="365" spans="1:2">
      <c r="A365">
        <v>1.6383999999999999E-2</v>
      </c>
      <c r="B365">
        <v>6583.63</v>
      </c>
    </row>
    <row r="366" spans="1:2">
      <c r="A366">
        <v>3.2767999999999999E-2</v>
      </c>
      <c r="B366">
        <v>928.07</v>
      </c>
    </row>
    <row r="367" spans="1:2">
      <c r="A367">
        <v>0.13107199999999999</v>
      </c>
      <c r="B367">
        <v>865.35</v>
      </c>
    </row>
    <row r="368" spans="1:2">
      <c r="A368">
        <v>0.26214399999999999</v>
      </c>
      <c r="B368">
        <v>355.24</v>
      </c>
    </row>
    <row r="369" spans="1:2">
      <c r="A369">
        <v>0.52428799999999998</v>
      </c>
      <c r="B369">
        <v>306.26</v>
      </c>
    </row>
    <row r="370" spans="1:2">
      <c r="A370">
        <v>1.05</v>
      </c>
      <c r="B370">
        <v>303.19</v>
      </c>
    </row>
    <row r="371" spans="1:2">
      <c r="A371">
        <v>2.1</v>
      </c>
      <c r="B371">
        <v>301.27</v>
      </c>
    </row>
    <row r="372" spans="1:2">
      <c r="A372">
        <v>4.1900000000000004</v>
      </c>
      <c r="B372">
        <v>264.88</v>
      </c>
    </row>
    <row r="373" spans="1:2">
      <c r="A373">
        <v>8.39</v>
      </c>
      <c r="B373">
        <v>327.78</v>
      </c>
    </row>
    <row r="374" spans="1:2">
      <c r="A374" t="s">
        <v>92</v>
      </c>
    </row>
    <row r="375" spans="1:2">
      <c r="A375">
        <v>1.024E-3</v>
      </c>
      <c r="B375">
        <v>7099.78</v>
      </c>
    </row>
    <row r="376" spans="1:2">
      <c r="A376">
        <v>4.0959999999999998E-3</v>
      </c>
      <c r="B376">
        <v>7137.01</v>
      </c>
    </row>
    <row r="377" spans="1:2">
      <c r="A377">
        <v>1.6383999999999999E-2</v>
      </c>
      <c r="B377">
        <v>6949.93</v>
      </c>
    </row>
    <row r="378" spans="1:2">
      <c r="A378">
        <v>3.2767999999999999E-2</v>
      </c>
      <c r="B378">
        <v>2550.4899999999998</v>
      </c>
    </row>
    <row r="379" spans="1:2">
      <c r="A379">
        <v>0.13107199999999999</v>
      </c>
      <c r="B379">
        <v>1661.22</v>
      </c>
    </row>
    <row r="380" spans="1:2">
      <c r="A380">
        <v>0.26214399999999999</v>
      </c>
      <c r="B380">
        <v>1182.3900000000001</v>
      </c>
    </row>
    <row r="381" spans="1:2">
      <c r="A381">
        <v>0.52428799999999998</v>
      </c>
      <c r="B381">
        <v>395.63</v>
      </c>
    </row>
    <row r="382" spans="1:2">
      <c r="A382">
        <v>1.05</v>
      </c>
      <c r="B382">
        <v>338.13</v>
      </c>
    </row>
    <row r="383" spans="1:2">
      <c r="A383">
        <v>2.1</v>
      </c>
      <c r="B383">
        <v>330.85</v>
      </c>
    </row>
    <row r="384" spans="1:2">
      <c r="A384">
        <v>4.1900000000000004</v>
      </c>
      <c r="B384">
        <v>330.63</v>
      </c>
    </row>
    <row r="385" spans="1:2">
      <c r="A385">
        <v>8.39</v>
      </c>
      <c r="B385">
        <v>329.81</v>
      </c>
    </row>
    <row r="386" spans="1:2">
      <c r="A386" t="s">
        <v>60</v>
      </c>
    </row>
    <row r="387" spans="1:2">
      <c r="A387" t="s">
        <v>55</v>
      </c>
    </row>
    <row r="388" spans="1:2">
      <c r="A388">
        <v>4.8999999999999998E-4</v>
      </c>
      <c r="B388">
        <v>3.427</v>
      </c>
    </row>
    <row r="389" spans="1:2">
      <c r="A389">
        <v>9.7999999999999997E-4</v>
      </c>
      <c r="B389">
        <v>3.1360000000000001</v>
      </c>
    </row>
    <row r="390" spans="1:2">
      <c r="A390">
        <v>1.9499999999999999E-3</v>
      </c>
      <c r="B390">
        <v>3.4260000000000002</v>
      </c>
    </row>
    <row r="391" spans="1:2">
      <c r="A391">
        <v>2.9299999999999999E-3</v>
      </c>
      <c r="B391">
        <v>3.7170000000000001</v>
      </c>
    </row>
    <row r="392" spans="1:2">
      <c r="A392">
        <v>3.9100000000000003E-3</v>
      </c>
      <c r="B392">
        <v>3.8519999999999999</v>
      </c>
    </row>
    <row r="393" spans="1:2">
      <c r="A393">
        <v>5.8599999999999998E-3</v>
      </c>
      <c r="B393">
        <v>7.6189999999999998</v>
      </c>
    </row>
    <row r="394" spans="1:2">
      <c r="A394">
        <v>7.8100000000000001E-3</v>
      </c>
      <c r="B394">
        <v>9.2530000000000001</v>
      </c>
    </row>
    <row r="395" spans="1:2">
      <c r="A395">
        <v>1.172E-2</v>
      </c>
      <c r="B395">
        <v>9.4939999999999998</v>
      </c>
    </row>
    <row r="396" spans="1:2">
      <c r="A396">
        <v>1.562E-2</v>
      </c>
      <c r="B396">
        <v>9.3979999999999997</v>
      </c>
    </row>
    <row r="397" spans="1:2">
      <c r="A397">
        <v>2.3439999999999999E-2</v>
      </c>
      <c r="B397">
        <v>8.5749999999999993</v>
      </c>
    </row>
    <row r="398" spans="1:2">
      <c r="A398">
        <v>3.125E-2</v>
      </c>
      <c r="B398">
        <v>9.6620000000000008</v>
      </c>
    </row>
    <row r="399" spans="1:2">
      <c r="A399">
        <v>4.6879999999999998E-2</v>
      </c>
      <c r="B399">
        <v>51.063000000000002</v>
      </c>
    </row>
    <row r="400" spans="1:2">
      <c r="A400">
        <v>6.25E-2</v>
      </c>
      <c r="B400">
        <v>57.293999999999997</v>
      </c>
    </row>
    <row r="401" spans="1:2">
      <c r="A401">
        <v>9.375E-2</v>
      </c>
      <c r="B401">
        <v>58.057000000000002</v>
      </c>
    </row>
    <row r="402" spans="1:2">
      <c r="A402">
        <v>0.125</v>
      </c>
      <c r="B402">
        <v>66.135999999999996</v>
      </c>
    </row>
    <row r="403" spans="1:2">
      <c r="A403">
        <v>0.1875</v>
      </c>
      <c r="B403">
        <v>86.617999999999995</v>
      </c>
    </row>
    <row r="404" spans="1:2">
      <c r="A404">
        <v>0.25</v>
      </c>
      <c r="B404">
        <v>126.577</v>
      </c>
    </row>
    <row r="405" spans="1:2">
      <c r="A405">
        <v>0.375</v>
      </c>
      <c r="B405">
        <v>205.95599999999999</v>
      </c>
    </row>
    <row r="406" spans="1:2">
      <c r="A406">
        <v>0.5</v>
      </c>
      <c r="B406">
        <v>235.58099999999999</v>
      </c>
    </row>
    <row r="407" spans="1:2">
      <c r="A407">
        <v>0.75</v>
      </c>
      <c r="B407">
        <v>251.357</v>
      </c>
    </row>
    <row r="408" spans="1:2">
      <c r="A408">
        <v>1</v>
      </c>
      <c r="B408">
        <v>269.77600000000001</v>
      </c>
    </row>
    <row r="409" spans="1:2">
      <c r="A409">
        <v>1.5</v>
      </c>
      <c r="B409">
        <v>273.142</v>
      </c>
    </row>
    <row r="410" spans="1:2">
      <c r="A410">
        <v>2</v>
      </c>
      <c r="B410">
        <v>235.928</v>
      </c>
    </row>
    <row r="411" spans="1:2">
      <c r="A411">
        <v>3</v>
      </c>
      <c r="B411">
        <v>277.685</v>
      </c>
    </row>
    <row r="412" spans="1:2">
      <c r="A412">
        <v>4</v>
      </c>
      <c r="B412">
        <v>279.69799999999998</v>
      </c>
    </row>
    <row r="413" spans="1:2">
      <c r="A413">
        <v>6</v>
      </c>
      <c r="B413">
        <v>279.67599999999999</v>
      </c>
    </row>
    <row r="414" spans="1:2">
      <c r="A414">
        <v>8</v>
      </c>
      <c r="B414">
        <v>278.18099999999998</v>
      </c>
    </row>
    <row r="415" spans="1:2">
      <c r="A415" t="s">
        <v>60</v>
      </c>
    </row>
    <row r="416" spans="1:2">
      <c r="A416" t="s">
        <v>56</v>
      </c>
    </row>
    <row r="417" spans="1:2">
      <c r="A417">
        <v>4.8999999999999998E-4</v>
      </c>
      <c r="B417">
        <v>3.1360000000000001</v>
      </c>
    </row>
    <row r="418" spans="1:2">
      <c r="A418">
        <v>9.7999999999999997E-4</v>
      </c>
      <c r="B418">
        <v>3.4260000000000002</v>
      </c>
    </row>
    <row r="419" spans="1:2">
      <c r="A419">
        <v>1.9499999999999999E-3</v>
      </c>
      <c r="B419">
        <v>3.4060000000000001</v>
      </c>
    </row>
    <row r="420" spans="1:2">
      <c r="A420">
        <v>2.9299999999999999E-3</v>
      </c>
      <c r="B420">
        <v>3.4649999999999999</v>
      </c>
    </row>
    <row r="421" spans="1:2">
      <c r="A421">
        <v>3.9100000000000003E-3</v>
      </c>
      <c r="B421">
        <v>3.7170000000000001</v>
      </c>
    </row>
    <row r="422" spans="1:2">
      <c r="A422">
        <v>5.8599999999999998E-3</v>
      </c>
      <c r="B422">
        <v>6.3140000000000001</v>
      </c>
    </row>
    <row r="423" spans="1:2">
      <c r="A423">
        <v>7.8100000000000001E-3</v>
      </c>
      <c r="B423">
        <v>9.4459999999999997</v>
      </c>
    </row>
    <row r="424" spans="1:2">
      <c r="A424">
        <v>1.172E-2</v>
      </c>
      <c r="B424">
        <v>9.1069999999999993</v>
      </c>
    </row>
    <row r="425" spans="1:2">
      <c r="A425">
        <v>1.562E-2</v>
      </c>
      <c r="B425">
        <v>9.6690000000000005</v>
      </c>
    </row>
    <row r="426" spans="1:2">
      <c r="A426">
        <v>2.3439999999999999E-2</v>
      </c>
      <c r="B426">
        <v>9.2319999999999993</v>
      </c>
    </row>
    <row r="427" spans="1:2">
      <c r="A427">
        <v>3.125E-2</v>
      </c>
      <c r="B427">
        <v>8.625</v>
      </c>
    </row>
    <row r="428" spans="1:2">
      <c r="A428">
        <v>4.6879999999999998E-2</v>
      </c>
      <c r="B428">
        <v>57.893999999999998</v>
      </c>
    </row>
    <row r="429" spans="1:2">
      <c r="A429">
        <v>6.25E-2</v>
      </c>
      <c r="B429">
        <v>57.103999999999999</v>
      </c>
    </row>
    <row r="430" spans="1:2">
      <c r="A430">
        <v>9.375E-2</v>
      </c>
      <c r="B430">
        <v>64.971999999999994</v>
      </c>
    </row>
    <row r="431" spans="1:2">
      <c r="A431">
        <v>0.125</v>
      </c>
      <c r="B431">
        <v>58.093000000000004</v>
      </c>
    </row>
    <row r="432" spans="1:2">
      <c r="A432">
        <v>0.1875</v>
      </c>
      <c r="B432">
        <v>69.234999999999999</v>
      </c>
    </row>
    <row r="433" spans="1:2">
      <c r="A433">
        <v>0.25</v>
      </c>
      <c r="B433">
        <v>113.56699999999999</v>
      </c>
    </row>
    <row r="434" spans="1:2">
      <c r="A434">
        <v>0.375</v>
      </c>
      <c r="B434">
        <v>181.547</v>
      </c>
    </row>
    <row r="435" spans="1:2">
      <c r="A435">
        <v>0.5</v>
      </c>
      <c r="B435">
        <v>228.90100000000001</v>
      </c>
    </row>
    <row r="436" spans="1:2">
      <c r="A436">
        <v>0.75</v>
      </c>
      <c r="B436">
        <v>248.17400000000001</v>
      </c>
    </row>
    <row r="437" spans="1:2">
      <c r="A437">
        <v>1</v>
      </c>
      <c r="B437">
        <v>272.149</v>
      </c>
    </row>
    <row r="438" spans="1:2">
      <c r="A438">
        <v>1.5</v>
      </c>
      <c r="B438">
        <v>278.19099999999997</v>
      </c>
    </row>
    <row r="439" spans="1:2">
      <c r="A439">
        <v>2</v>
      </c>
      <c r="B439">
        <v>278.09699999999998</v>
      </c>
    </row>
    <row r="440" spans="1:2">
      <c r="A440">
        <v>3</v>
      </c>
      <c r="B440">
        <v>233.39599999999999</v>
      </c>
    </row>
    <row r="441" spans="1:2">
      <c r="A441">
        <v>4</v>
      </c>
      <c r="B441">
        <v>260.28800000000001</v>
      </c>
    </row>
    <row r="442" spans="1:2">
      <c r="A442">
        <v>6</v>
      </c>
      <c r="B442">
        <v>241.905</v>
      </c>
    </row>
    <row r="443" spans="1:2">
      <c r="A443">
        <v>8</v>
      </c>
      <c r="B443">
        <v>280.226</v>
      </c>
    </row>
    <row r="444" spans="1:2">
      <c r="A444" t="s">
        <v>60</v>
      </c>
    </row>
    <row r="445" spans="1:2">
      <c r="A445" t="s">
        <v>57</v>
      </c>
    </row>
    <row r="446" spans="1:2">
      <c r="A446">
        <v>1</v>
      </c>
      <c r="B446">
        <v>266.49700000000001</v>
      </c>
    </row>
    <row r="447" spans="1:2">
      <c r="A447">
        <v>1.5</v>
      </c>
      <c r="B447">
        <v>267.89800000000002</v>
      </c>
    </row>
    <row r="448" spans="1:2">
      <c r="A448">
        <v>2</v>
      </c>
      <c r="B448">
        <v>268.10199999999998</v>
      </c>
    </row>
    <row r="449" spans="1:2">
      <c r="A449">
        <v>4</v>
      </c>
      <c r="B449">
        <v>287.39800000000002</v>
      </c>
    </row>
    <row r="450" spans="1:2">
      <c r="A450">
        <v>8</v>
      </c>
      <c r="B450">
        <v>279.69499999999999</v>
      </c>
    </row>
    <row r="451" spans="1:2">
      <c r="A451" t="s">
        <v>93</v>
      </c>
    </row>
    <row r="452" spans="1:2">
      <c r="A452">
        <v>1.024E-3</v>
      </c>
      <c r="B452">
        <v>5200.5600000000004</v>
      </c>
    </row>
    <row r="453" spans="1:2">
      <c r="A453">
        <v>4.0959999999999998E-3</v>
      </c>
      <c r="B453">
        <v>5240.47</v>
      </c>
    </row>
    <row r="454" spans="1:2">
      <c r="A454">
        <v>1.6383999999999999E-2</v>
      </c>
      <c r="B454">
        <v>3372.59</v>
      </c>
    </row>
    <row r="455" spans="1:2">
      <c r="A455">
        <v>3.2767999999999999E-2</v>
      </c>
      <c r="B455">
        <v>2516.5100000000002</v>
      </c>
    </row>
    <row r="456" spans="1:2">
      <c r="A456">
        <v>0.13107199999999999</v>
      </c>
      <c r="B456">
        <v>1480.82</v>
      </c>
    </row>
    <row r="457" spans="1:2">
      <c r="A457">
        <v>0.26214399999999999</v>
      </c>
      <c r="B457">
        <v>916.34</v>
      </c>
    </row>
    <row r="458" spans="1:2">
      <c r="A458">
        <v>0.52428799999999998</v>
      </c>
      <c r="B458">
        <v>494.01</v>
      </c>
    </row>
    <row r="459" spans="1:2">
      <c r="A459">
        <v>1.05</v>
      </c>
      <c r="B459">
        <v>440.64</v>
      </c>
    </row>
    <row r="460" spans="1:2">
      <c r="A460">
        <v>2.1</v>
      </c>
      <c r="B460">
        <v>436.35</v>
      </c>
    </row>
    <row r="461" spans="1:2">
      <c r="A461">
        <v>4.1900000000000004</v>
      </c>
      <c r="B461">
        <v>436.56</v>
      </c>
    </row>
    <row r="462" spans="1:2">
      <c r="A462">
        <v>8.39</v>
      </c>
      <c r="B462">
        <v>436.44</v>
      </c>
    </row>
    <row r="463" spans="1:2">
      <c r="A463" t="s">
        <v>94</v>
      </c>
    </row>
    <row r="464" spans="1:2">
      <c r="A464">
        <v>1.024E-3</v>
      </c>
      <c r="B464">
        <v>19283.37</v>
      </c>
    </row>
    <row r="465" spans="1:2">
      <c r="A465">
        <v>4.0959999999999998E-3</v>
      </c>
      <c r="B465">
        <v>19605.080000000002</v>
      </c>
    </row>
    <row r="466" spans="1:2">
      <c r="A466">
        <v>1.6383999999999999E-2</v>
      </c>
      <c r="B466">
        <v>14305.68</v>
      </c>
    </row>
    <row r="467" spans="1:2">
      <c r="A467">
        <v>3.2767999999999999E-2</v>
      </c>
      <c r="B467">
        <v>4690.3900000000003</v>
      </c>
    </row>
    <row r="468" spans="1:2">
      <c r="A468">
        <v>0.13107199999999999</v>
      </c>
      <c r="B468">
        <v>3743.13</v>
      </c>
    </row>
    <row r="469" spans="1:2">
      <c r="A469">
        <v>0.26214399999999999</v>
      </c>
      <c r="B469">
        <v>2073.87</v>
      </c>
    </row>
    <row r="470" spans="1:2">
      <c r="A470">
        <v>0.52428799999999998</v>
      </c>
      <c r="B470">
        <v>1086.6600000000001</v>
      </c>
    </row>
    <row r="471" spans="1:2">
      <c r="A471">
        <v>1.05</v>
      </c>
      <c r="B471">
        <v>976.8</v>
      </c>
    </row>
    <row r="472" spans="1:2">
      <c r="A472">
        <v>2.1</v>
      </c>
      <c r="B472">
        <v>964.53</v>
      </c>
    </row>
    <row r="473" spans="1:2">
      <c r="A473">
        <v>4.1900000000000004</v>
      </c>
      <c r="B473">
        <v>964.46</v>
      </c>
    </row>
    <row r="474" spans="1:2">
      <c r="A474">
        <v>8.39</v>
      </c>
      <c r="B474">
        <v>964.01</v>
      </c>
    </row>
    <row r="475" spans="1:2">
      <c r="A475" t="s">
        <v>95</v>
      </c>
    </row>
    <row r="476" spans="1:2">
      <c r="A476">
        <v>1.024E-3</v>
      </c>
      <c r="B476">
        <v>27331.95</v>
      </c>
    </row>
    <row r="477" spans="1:2">
      <c r="A477">
        <v>4.0959999999999998E-3</v>
      </c>
      <c r="B477">
        <v>28305.24</v>
      </c>
    </row>
    <row r="478" spans="1:2">
      <c r="A478">
        <v>1.6383999999999999E-2</v>
      </c>
      <c r="B478">
        <v>28829.55</v>
      </c>
    </row>
    <row r="479" spans="1:2">
      <c r="A479">
        <v>3.2767999999999999E-2</v>
      </c>
      <c r="B479">
        <v>1269.6099999999999</v>
      </c>
    </row>
    <row r="480" spans="1:2">
      <c r="A480">
        <v>0.13107199999999999</v>
      </c>
      <c r="B480">
        <v>1096.5</v>
      </c>
    </row>
    <row r="481" spans="1:2">
      <c r="A481">
        <v>0.26214399999999999</v>
      </c>
      <c r="B481">
        <v>1034.3800000000001</v>
      </c>
    </row>
    <row r="482" spans="1:2">
      <c r="A482">
        <v>0.52428799999999998</v>
      </c>
      <c r="B482">
        <v>632.27</v>
      </c>
    </row>
    <row r="483" spans="1:2">
      <c r="A483">
        <v>1.05</v>
      </c>
      <c r="B483">
        <v>546.89</v>
      </c>
    </row>
    <row r="484" spans="1:2">
      <c r="A484">
        <v>2.1</v>
      </c>
      <c r="B484">
        <v>539.66</v>
      </c>
    </row>
    <row r="485" spans="1:2">
      <c r="A485">
        <v>4.1900000000000004</v>
      </c>
      <c r="B485">
        <v>540.45000000000005</v>
      </c>
    </row>
    <row r="486" spans="1:2">
      <c r="A486">
        <v>8.39</v>
      </c>
      <c r="B486">
        <v>539.52</v>
      </c>
    </row>
    <row r="487" spans="1:2">
      <c r="A487" t="s">
        <v>96</v>
      </c>
    </row>
    <row r="488" spans="1:2">
      <c r="A488">
        <v>1.024E-3</v>
      </c>
      <c r="B488">
        <v>7793.96</v>
      </c>
    </row>
    <row r="489" spans="1:2">
      <c r="A489">
        <v>4.0959999999999998E-3</v>
      </c>
      <c r="B489">
        <v>7913</v>
      </c>
    </row>
    <row r="490" spans="1:2">
      <c r="A490">
        <v>1.6383999999999999E-2</v>
      </c>
      <c r="B490">
        <v>6367.18</v>
      </c>
    </row>
    <row r="491" spans="1:2">
      <c r="A491">
        <v>3.2767999999999999E-2</v>
      </c>
      <c r="B491">
        <v>5792.35</v>
      </c>
    </row>
    <row r="492" spans="1:2">
      <c r="A492">
        <v>0.13107199999999999</v>
      </c>
      <c r="B492">
        <v>2082.2800000000002</v>
      </c>
    </row>
    <row r="493" spans="1:2">
      <c r="A493">
        <v>0.26214399999999999</v>
      </c>
      <c r="B493">
        <v>1590.08</v>
      </c>
    </row>
    <row r="494" spans="1:2">
      <c r="A494">
        <v>0.52428799999999998</v>
      </c>
      <c r="B494">
        <v>1565.71</v>
      </c>
    </row>
    <row r="495" spans="1:2">
      <c r="A495">
        <v>1.05</v>
      </c>
      <c r="B495">
        <v>1568.44</v>
      </c>
    </row>
    <row r="496" spans="1:2">
      <c r="A496">
        <v>2.1</v>
      </c>
      <c r="B496">
        <v>1615.35</v>
      </c>
    </row>
    <row r="497" spans="1:2">
      <c r="A497">
        <v>4.1900000000000004</v>
      </c>
      <c r="B497">
        <v>1615.6</v>
      </c>
    </row>
    <row r="498" spans="1:2">
      <c r="A498">
        <v>8.39</v>
      </c>
      <c r="B498">
        <v>1649.92</v>
      </c>
    </row>
    <row r="499" spans="1:2">
      <c r="A499" t="s">
        <v>97</v>
      </c>
    </row>
    <row r="500" spans="1:2">
      <c r="A500">
        <v>1.024E-3</v>
      </c>
      <c r="B500">
        <v>1699.89</v>
      </c>
    </row>
    <row r="501" spans="1:2">
      <c r="A501">
        <v>4.0959999999999998E-3</v>
      </c>
      <c r="B501">
        <v>1675.86</v>
      </c>
    </row>
    <row r="502" spans="1:2">
      <c r="A502">
        <v>1.6383999999999999E-2</v>
      </c>
      <c r="B502">
        <v>1626.53</v>
      </c>
    </row>
    <row r="503" spans="1:2">
      <c r="A503">
        <v>3.2767999999999999E-2</v>
      </c>
      <c r="B503">
        <v>895.83</v>
      </c>
    </row>
    <row r="504" spans="1:2">
      <c r="A504">
        <v>0.13107199999999999</v>
      </c>
      <c r="B504">
        <v>551.84</v>
      </c>
    </row>
    <row r="505" spans="1:2">
      <c r="A505">
        <v>0.26214399999999999</v>
      </c>
      <c r="B505">
        <v>349.7</v>
      </c>
    </row>
    <row r="506" spans="1:2">
      <c r="A506">
        <v>0.52428799999999998</v>
      </c>
      <c r="B506">
        <v>321.75</v>
      </c>
    </row>
    <row r="507" spans="1:2">
      <c r="A507">
        <v>1.05</v>
      </c>
      <c r="B507">
        <v>317.2</v>
      </c>
    </row>
    <row r="508" spans="1:2">
      <c r="A508">
        <v>2.1</v>
      </c>
      <c r="B508">
        <v>314.54000000000002</v>
      </c>
    </row>
    <row r="509" spans="1:2">
      <c r="A509">
        <v>4.1900000000000004</v>
      </c>
      <c r="B509">
        <v>315.19</v>
      </c>
    </row>
    <row r="510" spans="1:2">
      <c r="A510">
        <v>8.39</v>
      </c>
      <c r="B510">
        <v>311.86</v>
      </c>
    </row>
    <row r="511" spans="1:2">
      <c r="A511" t="s">
        <v>98</v>
      </c>
    </row>
    <row r="512" spans="1:2">
      <c r="A512">
        <v>1.024E-3</v>
      </c>
      <c r="B512">
        <v>6912.53</v>
      </c>
    </row>
    <row r="513" spans="1:2">
      <c r="A513">
        <v>4.0959999999999998E-3</v>
      </c>
      <c r="B513">
        <v>6863.58</v>
      </c>
    </row>
    <row r="514" spans="1:2">
      <c r="A514">
        <v>1.6383999999999999E-2</v>
      </c>
      <c r="B514">
        <v>6427.43</v>
      </c>
    </row>
    <row r="515" spans="1:2">
      <c r="A515">
        <v>3.2767999999999999E-2</v>
      </c>
      <c r="B515">
        <v>928.51</v>
      </c>
    </row>
    <row r="516" spans="1:2">
      <c r="A516">
        <v>0.13107199999999999</v>
      </c>
      <c r="B516">
        <v>693.32</v>
      </c>
    </row>
    <row r="517" spans="1:2">
      <c r="A517">
        <v>0.26214399999999999</v>
      </c>
      <c r="B517">
        <v>343.39</v>
      </c>
    </row>
    <row r="518" spans="1:2">
      <c r="A518">
        <v>0.52428799999999998</v>
      </c>
      <c r="B518">
        <v>307.02999999999997</v>
      </c>
    </row>
    <row r="519" spans="1:2">
      <c r="A519">
        <v>1.05</v>
      </c>
      <c r="B519">
        <v>296.88</v>
      </c>
    </row>
    <row r="520" spans="1:2">
      <c r="A520">
        <v>2.1</v>
      </c>
      <c r="B520">
        <v>301.61</v>
      </c>
    </row>
    <row r="521" spans="1:2">
      <c r="A521">
        <v>4.1900000000000004</v>
      </c>
      <c r="B521">
        <v>304.70999999999998</v>
      </c>
    </row>
    <row r="522" spans="1:2">
      <c r="A522">
        <v>8.39</v>
      </c>
      <c r="B522">
        <v>301.45999999999998</v>
      </c>
    </row>
    <row r="523" spans="1:2">
      <c r="A523" t="s">
        <v>99</v>
      </c>
    </row>
    <row r="524" spans="1:2">
      <c r="A524">
        <v>1.024E-3</v>
      </c>
      <c r="B524">
        <v>6996.16</v>
      </c>
    </row>
    <row r="525" spans="1:2">
      <c r="A525">
        <v>4.0959999999999998E-3</v>
      </c>
      <c r="B525">
        <v>7041.07</v>
      </c>
    </row>
    <row r="526" spans="1:2">
      <c r="A526">
        <v>1.6383999999999999E-2</v>
      </c>
      <c r="B526">
        <v>6870.8</v>
      </c>
    </row>
    <row r="527" spans="1:2">
      <c r="A527">
        <v>3.2767999999999999E-2</v>
      </c>
      <c r="B527">
        <v>1853.33</v>
      </c>
    </row>
    <row r="528" spans="1:2">
      <c r="A528">
        <v>0.13107199999999999</v>
      </c>
      <c r="B528">
        <v>1558.11</v>
      </c>
    </row>
    <row r="529" spans="1:4">
      <c r="A529">
        <v>0.26214399999999999</v>
      </c>
      <c r="B529">
        <v>738.44</v>
      </c>
    </row>
    <row r="530" spans="1:4">
      <c r="A530">
        <v>0.52428799999999998</v>
      </c>
      <c r="B530">
        <v>366.01</v>
      </c>
    </row>
    <row r="531" spans="1:4">
      <c r="A531">
        <v>1.05</v>
      </c>
      <c r="B531">
        <v>331.8</v>
      </c>
    </row>
    <row r="532" spans="1:4">
      <c r="A532">
        <v>2.1</v>
      </c>
      <c r="B532">
        <v>330.44</v>
      </c>
    </row>
    <row r="533" spans="1:4">
      <c r="A533">
        <v>4.1900000000000004</v>
      </c>
      <c r="B533">
        <v>330.28</v>
      </c>
    </row>
    <row r="534" spans="1:4">
      <c r="A534">
        <v>8.39</v>
      </c>
      <c r="B534">
        <v>330.44</v>
      </c>
    </row>
    <row r="538" spans="1:4">
      <c r="A538" t="s">
        <v>0</v>
      </c>
      <c r="B538" t="s">
        <v>1</v>
      </c>
      <c r="C538" t="s">
        <v>68</v>
      </c>
      <c r="D538" t="s">
        <v>101</v>
      </c>
    </row>
    <row r="539" spans="1:4">
      <c r="A539" t="s">
        <v>66</v>
      </c>
    </row>
    <row r="540" spans="1:4">
      <c r="A540" t="s">
        <v>2</v>
      </c>
      <c r="B540" t="s">
        <v>3</v>
      </c>
      <c r="C540" t="s">
        <v>4</v>
      </c>
    </row>
    <row r="541" spans="1:4">
      <c r="A541" t="s">
        <v>41</v>
      </c>
      <c r="B541">
        <v>1110.3386</v>
      </c>
    </row>
    <row r="542" spans="1:4">
      <c r="A542" t="s">
        <v>42</v>
      </c>
      <c r="B542">
        <v>320.8571</v>
      </c>
    </row>
    <row r="543" spans="1:4">
      <c r="A543" t="s">
        <v>43</v>
      </c>
      <c r="B543">
        <v>455.40350000000001</v>
      </c>
    </row>
    <row r="544" spans="1:4">
      <c r="A544" t="s">
        <v>44</v>
      </c>
      <c r="B544">
        <v>414.25740000000002</v>
      </c>
    </row>
    <row r="545" spans="1:3">
      <c r="A545" t="s">
        <v>67</v>
      </c>
    </row>
    <row r="546" spans="1:3">
      <c r="A546" t="s">
        <v>2</v>
      </c>
      <c r="B546" t="s">
        <v>3</v>
      </c>
      <c r="C546" t="s">
        <v>4</v>
      </c>
    </row>
    <row r="547" spans="1:3">
      <c r="A547" t="s">
        <v>41</v>
      </c>
      <c r="B547">
        <v>1110.3844999999999</v>
      </c>
    </row>
    <row r="548" spans="1:3">
      <c r="A548" t="s">
        <v>42</v>
      </c>
      <c r="B548">
        <v>320.93380000000002</v>
      </c>
    </row>
    <row r="549" spans="1:3">
      <c r="A549" t="s">
        <v>43</v>
      </c>
      <c r="B549">
        <v>455.8365</v>
      </c>
    </row>
    <row r="550" spans="1:3">
      <c r="A550" t="s">
        <v>44</v>
      </c>
      <c r="B550">
        <v>413.93880000000001</v>
      </c>
    </row>
    <row r="551" spans="1:3">
      <c r="A551" t="s">
        <v>61</v>
      </c>
    </row>
    <row r="552" spans="1:3">
      <c r="A552" t="s">
        <v>2</v>
      </c>
      <c r="B552" t="s">
        <v>3</v>
      </c>
      <c r="C552" t="s">
        <v>4</v>
      </c>
    </row>
    <row r="553" spans="1:3">
      <c r="A553" t="s">
        <v>41</v>
      </c>
      <c r="B553">
        <v>1110.0264</v>
      </c>
    </row>
    <row r="554" spans="1:3">
      <c r="A554" t="s">
        <v>42</v>
      </c>
      <c r="B554">
        <v>321.19490000000002</v>
      </c>
    </row>
    <row r="555" spans="1:3">
      <c r="A555" t="s">
        <v>43</v>
      </c>
      <c r="B555">
        <v>455.63330000000002</v>
      </c>
    </row>
    <row r="556" spans="1:3">
      <c r="A556" t="s">
        <v>44</v>
      </c>
      <c r="B556">
        <v>414.46890000000002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compare</vt:lpstr>
      <vt:lpstr>base</vt:lpstr>
      <vt:lpstr>new</vt:lpstr>
      <vt:lpstr>base!benchmark_run_base</vt:lpstr>
      <vt:lpstr>new!benchmark_run_new</vt:lpstr>
    </vt:vector>
  </TitlesOfParts>
  <Company>Marvell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ahsu</dc:creator>
  <cp:lastModifiedBy>cschen</cp:lastModifiedBy>
  <cp:lastPrinted>2013-06-20T08:17:08Z</cp:lastPrinted>
  <dcterms:created xsi:type="dcterms:W3CDTF">2013-03-15T07:27:57Z</dcterms:created>
  <dcterms:modified xsi:type="dcterms:W3CDTF">2015-03-31T00:12:27Z</dcterms:modified>
</cp:coreProperties>
</file>